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flames/Documents/lab/IBV/manuscripts/fkh-8/eLife/finals accepted/"/>
    </mc:Choice>
  </mc:AlternateContent>
  <xr:revisionPtr revIDLastSave="0" documentId="13_ncr:1_{18ED62A5-7806-F849-83CB-89F6A2774BD2}" xr6:coauthVersionLast="47" xr6:coauthVersionMax="47" xr10:uidLastSave="{00000000-0000-0000-0000-000000000000}"/>
  <bookViews>
    <workbookView xWindow="12840" yWindow="2340" windowWidth="27380" windowHeight="16660" tabRatio="835" xr2:uid="{00000000-000D-0000-FFFF-FFFF00000000}"/>
  </bookViews>
  <sheets>
    <sheet name="Summary" sheetId="30" r:id="rId1"/>
    <sheet name="F3 B and F3FS1 A" sheetId="3" r:id="rId2"/>
    <sheet name="F3 B and F3S1 A pval" sheetId="7" r:id="rId3"/>
    <sheet name="F3 D" sheetId="24" r:id="rId4"/>
    <sheet name="F3 D pval" sheetId="25" r:id="rId5"/>
    <sheet name="F3 FS1B,C" sheetId="26" r:id="rId6"/>
    <sheet name="F3 FS1B,C pval" sheetId="27" r:id="rId7"/>
    <sheet name="F3 FS2" sheetId="28" r:id="rId8"/>
    <sheet name="F3 FS2 pval" sheetId="29" r:id="rId9"/>
  </sheets>
  <definedNames>
    <definedName name="_xlnm._FilterDatabase" localSheetId="1" hidden="1">'F3 B and F3FS1 A'!$A$1:$N$239</definedName>
    <definedName name="_xlnm._FilterDatabase" localSheetId="3" hidden="1">'F3 D'!$A$1:$M$617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7" l="1"/>
  <c r="R5" i="7"/>
  <c r="R4" i="7"/>
  <c r="R1" i="7"/>
  <c r="N221" i="3"/>
  <c r="N220" i="3"/>
  <c r="N219" i="3"/>
  <c r="N218" i="3"/>
  <c r="N217" i="3"/>
  <c r="N216" i="3"/>
  <c r="N215" i="3"/>
  <c r="N214" i="3"/>
  <c r="N213" i="3"/>
  <c r="N147" i="3"/>
  <c r="N146" i="3"/>
  <c r="N145" i="3"/>
  <c r="N144" i="3"/>
  <c r="N143" i="3"/>
  <c r="N142" i="3"/>
  <c r="N139" i="3"/>
  <c r="N138" i="3"/>
  <c r="N137" i="3"/>
  <c r="N136" i="3"/>
  <c r="N135" i="3"/>
  <c r="N132" i="3"/>
  <c r="N131" i="3"/>
  <c r="N130" i="3"/>
  <c r="N129" i="3"/>
  <c r="N128" i="3"/>
  <c r="N127" i="3"/>
  <c r="N126" i="3"/>
  <c r="N125" i="3"/>
  <c r="N124" i="3"/>
  <c r="N123" i="3"/>
  <c r="N108" i="3"/>
  <c r="N107" i="3"/>
  <c r="N106" i="3"/>
  <c r="N105" i="3"/>
  <c r="N104" i="3"/>
  <c r="N103" i="3"/>
  <c r="N100" i="3"/>
  <c r="N99" i="3"/>
  <c r="N98" i="3"/>
  <c r="N97" i="3"/>
  <c r="N96" i="3"/>
  <c r="N74" i="3"/>
  <c r="N73" i="3"/>
  <c r="N72" i="3"/>
  <c r="N71" i="3"/>
  <c r="N70" i="3"/>
  <c r="N69" i="3"/>
  <c r="N68" i="3"/>
  <c r="N67" i="3"/>
  <c r="N66" i="3"/>
  <c r="N52" i="3"/>
  <c r="N51" i="3"/>
</calcChain>
</file>

<file path=xl/sharedStrings.xml><?xml version="1.0" encoding="utf-8"?>
<sst xmlns="http://schemas.openxmlformats.org/spreadsheetml/2006/main" count="5698" uniqueCount="250">
  <si>
    <t>Reporter</t>
  </si>
  <si>
    <t>Rep. Lenght</t>
  </si>
  <si>
    <t>Temp. (º)</t>
  </si>
  <si>
    <t>N</t>
  </si>
  <si>
    <t>Stage</t>
  </si>
  <si>
    <t>ALL</t>
  </si>
  <si>
    <t>Mean</t>
  </si>
  <si>
    <t>SD</t>
  </si>
  <si>
    <t>osm-5</t>
  </si>
  <si>
    <t>vlcEx1133</t>
  </si>
  <si>
    <t>vlcEx1137</t>
  </si>
  <si>
    <t>xbx-1</t>
  </si>
  <si>
    <t>vlcEx822</t>
  </si>
  <si>
    <t>ift-20</t>
  </si>
  <si>
    <t>otIs395</t>
  </si>
  <si>
    <t>osm-1</t>
  </si>
  <si>
    <t>vlcEx815</t>
  </si>
  <si>
    <t>vlcEx835</t>
  </si>
  <si>
    <t>vlcEx824</t>
  </si>
  <si>
    <t>tub-1</t>
  </si>
  <si>
    <t>vlcEx821</t>
  </si>
  <si>
    <t>Background</t>
  </si>
  <si>
    <t>Gene</t>
  </si>
  <si>
    <t>wild type</t>
  </si>
  <si>
    <t>peli-1</t>
  </si>
  <si>
    <t>Worm</t>
  </si>
  <si>
    <t>Neurons</t>
  </si>
  <si>
    <t>Young Adult</t>
  </si>
  <si>
    <t>Labial Region</t>
  </si>
  <si>
    <t>Amphid Region</t>
  </si>
  <si>
    <t>Anterior Deirid Region</t>
  </si>
  <si>
    <t>Posterior Deirid Region</t>
  </si>
  <si>
    <t>Phasmid Region</t>
  </si>
  <si>
    <t>F</t>
  </si>
  <si>
    <t>WT vs tm292</t>
  </si>
  <si>
    <t>WT vs vlc43</t>
  </si>
  <si>
    <t>t</t>
  </si>
  <si>
    <t>peli-1S</t>
  </si>
  <si>
    <t>peli-1L</t>
  </si>
  <si>
    <t>fkh-8(tm292)</t>
  </si>
  <si>
    <t>fkh-8(vlc43)</t>
  </si>
  <si>
    <t>WT/cilia</t>
  </si>
  <si>
    <t>Loss</t>
  </si>
  <si>
    <t>tm292/WT</t>
  </si>
  <si>
    <t>vlc43/WT</t>
  </si>
  <si>
    <t>tm292 vs vlc43</t>
  </si>
  <si>
    <t>xbx-1S</t>
  </si>
  <si>
    <t>xbx-1L</t>
  </si>
  <si>
    <t>WORM</t>
  </si>
  <si>
    <t>Bonferroni</t>
  </si>
  <si>
    <t>NA</t>
  </si>
  <si>
    <t>B.H</t>
  </si>
  <si>
    <t>PDE</t>
  </si>
  <si>
    <t>Background 1</t>
  </si>
  <si>
    <t>Background 2</t>
  </si>
  <si>
    <t>CEPV</t>
  </si>
  <si>
    <t>CEPD</t>
  </si>
  <si>
    <t>ADE</t>
  </si>
  <si>
    <t>t test</t>
  </si>
  <si>
    <t>Track</t>
  </si>
  <si>
    <t>Strain</t>
  </si>
  <si>
    <t>Temperature (º C)</t>
  </si>
  <si>
    <t># Worm</t>
  </si>
  <si>
    <t>ID Worm</t>
  </si>
  <si>
    <t>Category</t>
  </si>
  <si>
    <t>IntDen</t>
  </si>
  <si>
    <t>RawIntDen</t>
  </si>
  <si>
    <t>CTCF</t>
  </si>
  <si>
    <t>NFB2680</t>
  </si>
  <si>
    <t>osm-5(syb6528) X</t>
  </si>
  <si>
    <t>CEPV1</t>
  </si>
  <si>
    <t>CEPV2</t>
  </si>
  <si>
    <t>CEPD1</t>
  </si>
  <si>
    <t>CEPD2</t>
  </si>
  <si>
    <t>ADE1</t>
  </si>
  <si>
    <t>ADE2</t>
  </si>
  <si>
    <t>NFB2681</t>
  </si>
  <si>
    <t>fkh-8(vlc43) II</t>
  </si>
  <si>
    <t>Phasmid 1</t>
  </si>
  <si>
    <t>Phasmid 2</t>
  </si>
  <si>
    <t>Phasmid 3</t>
  </si>
  <si>
    <t>Phasmid 4</t>
  </si>
  <si>
    <t>Phasmid 5</t>
  </si>
  <si>
    <r>
      <t>Area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</si>
  <si>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F test</t>
  </si>
  <si>
    <t>Phasmids</t>
  </si>
  <si>
    <t>wt/wt</t>
  </si>
  <si>
    <t>wt/vlc43</t>
  </si>
  <si>
    <t>wt/tm292</t>
  </si>
  <si>
    <t>A) Homozygous</t>
  </si>
  <si>
    <t>B) Heterozygous</t>
  </si>
  <si>
    <t>wild type/wild type</t>
  </si>
  <si>
    <t>wild type/fkh-8(tm292)</t>
  </si>
  <si>
    <t>wild type/fkh-8(vlc43)</t>
  </si>
  <si>
    <t>FKH site</t>
  </si>
  <si>
    <t>vlcEx1262</t>
  </si>
  <si>
    <t>MEAN</t>
  </si>
  <si>
    <t>DESVEST</t>
  </si>
  <si>
    <t>vlcEx1263</t>
  </si>
  <si>
    <t>vlcEx1285</t>
  </si>
  <si>
    <t>vlcEx1280</t>
  </si>
  <si>
    <t>mutated</t>
  </si>
  <si>
    <t>vlcEx1281</t>
  </si>
  <si>
    <t>vlcEx1282</t>
  </si>
  <si>
    <t>vclEx1137</t>
  </si>
  <si>
    <t>vclEx1138</t>
  </si>
  <si>
    <t>vclEx1139</t>
  </si>
  <si>
    <t>vclEx1140</t>
  </si>
  <si>
    <t>vclEx1141</t>
  </si>
  <si>
    <t>vclEx1142</t>
  </si>
  <si>
    <t>Labials</t>
  </si>
  <si>
    <t>Amphids</t>
  </si>
  <si>
    <t>Ant. deirid</t>
  </si>
  <si>
    <t>Post. deirid</t>
  </si>
  <si>
    <t>Tukey's multiple comparisons test</t>
  </si>
  <si>
    <t>Mean Diff,</t>
  </si>
  <si>
    <t>95,00% CI of diff,</t>
  </si>
  <si>
    <t>Significant?</t>
  </si>
  <si>
    <t>Summary</t>
  </si>
  <si>
    <t>Adjusted P Value</t>
  </si>
  <si>
    <t>wt L1 vs. wt L2</t>
  </si>
  <si>
    <t>-3,466 to 4,066</t>
  </si>
  <si>
    <t>No</t>
  </si>
  <si>
    <t>ns</t>
  </si>
  <si>
    <t>-4,216 to 2,416</t>
  </si>
  <si>
    <t>-1,010 to 0,6101</t>
  </si>
  <si>
    <t>-0,8940 to 0,6940</t>
  </si>
  <si>
    <t>wt L1 vs. wt L3</t>
  </si>
  <si>
    <t>-5,866 to 1,666</t>
  </si>
  <si>
    <t>-5,516 to 1,116</t>
  </si>
  <si>
    <t>-1,110 to 0,5101</t>
  </si>
  <si>
    <t>-1,194 to 0,3940</t>
  </si>
  <si>
    <t>wt L1 vs. mut L1</t>
  </si>
  <si>
    <t>8,434 to 15,97</t>
  </si>
  <si>
    <t>Yes</t>
  </si>
  <si>
    <t>****</t>
  </si>
  <si>
    <t>&lt;0,0001</t>
  </si>
  <si>
    <t>2,884 to 9,516</t>
  </si>
  <si>
    <t>0,3899 to 2,010</t>
  </si>
  <si>
    <t>***</t>
  </si>
  <si>
    <t>-0,1940 to 1,394</t>
  </si>
  <si>
    <t>wt L1 vs. mut L2</t>
  </si>
  <si>
    <t>1,434 to 8,966</t>
  </si>
  <si>
    <t>**</t>
  </si>
  <si>
    <t>0,2841 to 6,916</t>
  </si>
  <si>
    <t>*</t>
  </si>
  <si>
    <t>0,2899 to 1,910</t>
  </si>
  <si>
    <t>-0,2940 to 1,294</t>
  </si>
  <si>
    <t>wt L1 vs. mut L3</t>
  </si>
  <si>
    <t>2,934 to 10,47</t>
  </si>
  <si>
    <t>1,084 to 7,716</t>
  </si>
  <si>
    <t>-0,4940 to 1,094</t>
  </si>
  <si>
    <t>wt L2 vs. wt L3</t>
  </si>
  <si>
    <t>-6,166 to 1,366</t>
  </si>
  <si>
    <t>-4,616 to 2,016</t>
  </si>
  <si>
    <t>-0,9101 to 0,7101</t>
  </si>
  <si>
    <t>-1,094 to 0,4940</t>
  </si>
  <si>
    <t>wt L2 vs. mut L1</t>
  </si>
  <si>
    <t>8,134 to 15,67</t>
  </si>
  <si>
    <t>3,784 to 10,42</t>
  </si>
  <si>
    <t>0,5899 to 2,210</t>
  </si>
  <si>
    <t>-0,09399 to 1,494</t>
  </si>
  <si>
    <t>wt L2 vs. mut L2</t>
  </si>
  <si>
    <t>1,134 to 8,666</t>
  </si>
  <si>
    <t>1,184 to 7,816</t>
  </si>
  <si>
    <t>0,4899 to 2,110</t>
  </si>
  <si>
    <t>wt L2 vs. mut L3</t>
  </si>
  <si>
    <t>2,634 to 10,17</t>
  </si>
  <si>
    <t>1,984 to 8,616</t>
  </si>
  <si>
    <t>-0,3940 to 1,194</t>
  </si>
  <si>
    <t>wt L3 vs. mut L1</t>
  </si>
  <si>
    <t>10,53 to 18,07</t>
  </si>
  <si>
    <t>5,084 to 11,72</t>
  </si>
  <si>
    <t>0,6899 to 2,310</t>
  </si>
  <si>
    <t>0,2060 to 1,794</t>
  </si>
  <si>
    <t>wt L3 vs. mut L2</t>
  </si>
  <si>
    <t>3,534 to 11,07</t>
  </si>
  <si>
    <t>2,484 to 9,116</t>
  </si>
  <si>
    <t>0,1060 to 1,694</t>
  </si>
  <si>
    <t>wt L3 vs. mut L3</t>
  </si>
  <si>
    <t>5,034 to 12,57</t>
  </si>
  <si>
    <t>3,284 to 9,916</t>
  </si>
  <si>
    <t>mut L1 vs. mut L2</t>
  </si>
  <si>
    <t>-10,77 to -3,234</t>
  </si>
  <si>
    <t>-5,916 to 0,7159</t>
  </si>
  <si>
    <t>mut L1 vs. mut L3</t>
  </si>
  <si>
    <t>-9,266 to -1,734</t>
  </si>
  <si>
    <t>-5,116 to 1,516</t>
  </si>
  <si>
    <t>mut L2 vs. mut L3</t>
  </si>
  <si>
    <t>-2,266 to 5,266</t>
  </si>
  <si>
    <t>-2,516 to 4,116</t>
  </si>
  <si>
    <t>-0,8101 to 0,8101</t>
  </si>
  <si>
    <t>&gt;0,9999</t>
  </si>
  <si>
    <t>-0,9940 to 0,5940</t>
  </si>
  <si>
    <t>xbx-1 (short)</t>
  </si>
  <si>
    <t>-4,215 to 3,615</t>
  </si>
  <si>
    <t>-4,087 to 2,887</t>
  </si>
  <si>
    <t>-0,8062 to 1,006</t>
  </si>
  <si>
    <t>-0,7870 to 0,5870</t>
  </si>
  <si>
    <t>-1,344 to 0,9443</t>
  </si>
  <si>
    <t>-3,015 to 4,815</t>
  </si>
  <si>
    <t>0,9135 to 7,887</t>
  </si>
  <si>
    <t>0,1938 to 2,006</t>
  </si>
  <si>
    <t>-0,6870 to 0,6870</t>
  </si>
  <si>
    <t>-0,8443 to 1,444</t>
  </si>
  <si>
    <t>5,385 to 13,21</t>
  </si>
  <si>
    <t>7,713 to 14,69</t>
  </si>
  <si>
    <t>1,394 to 3,206</t>
  </si>
  <si>
    <t>0,5130 to 1,887</t>
  </si>
  <si>
    <t>-0,5443 to 1,744</t>
  </si>
  <si>
    <t>3,385 to 11,21</t>
  </si>
  <si>
    <t>9,513 to 16,49</t>
  </si>
  <si>
    <t>0,6938 to 2,506</t>
  </si>
  <si>
    <t>0,4130 to 1,787</t>
  </si>
  <si>
    <t>9,085 to 16,91</t>
  </si>
  <si>
    <t>7,113 to 14,09</t>
  </si>
  <si>
    <t>-1,544 to 0,7443</t>
  </si>
  <si>
    <t>-2,715 to 5,115</t>
  </si>
  <si>
    <t>1,513 to 8,487</t>
  </si>
  <si>
    <t>0,09382 to 1,906</t>
  </si>
  <si>
    <t>-0,5870 to 0,7870</t>
  </si>
  <si>
    <t>-0,6443 to 1,644</t>
  </si>
  <si>
    <t>5,685 to 13,51</t>
  </si>
  <si>
    <t>8,313 to 15,29</t>
  </si>
  <si>
    <t>1,294 to 3,106</t>
  </si>
  <si>
    <t>0,6130 to 1,987</t>
  </si>
  <si>
    <t>-0,3443 to 1,944</t>
  </si>
  <si>
    <t>3,685 to 11,51</t>
  </si>
  <si>
    <t>10,11 to 17,09</t>
  </si>
  <si>
    <t>0,5938 to 2,406</t>
  </si>
  <si>
    <t>9,385 to 17,21</t>
  </si>
  <si>
    <t>4,485 to 12,31</t>
  </si>
  <si>
    <t>3,313 to 10,29</t>
  </si>
  <si>
    <t>0,2938 to 2,106</t>
  </si>
  <si>
    <t>2,485 to 10,31</t>
  </si>
  <si>
    <t>5,113 to 12,09</t>
  </si>
  <si>
    <t>-0,4062 to 1,406</t>
  </si>
  <si>
    <t>8,185 to 16,01</t>
  </si>
  <si>
    <t>2,713 to 9,687</t>
  </si>
  <si>
    <t>-1,844 to 0,4443</t>
  </si>
  <si>
    <t>-5,915 to 1,915</t>
  </si>
  <si>
    <t>-1,687 to 5,287</t>
  </si>
  <si>
    <t>-1,606 to 0,2062</t>
  </si>
  <si>
    <t>-1,144 to 1,144</t>
  </si>
  <si>
    <t>-0,2146 to 7,615</t>
  </si>
  <si>
    <t>-0,9062 to 0,9062</t>
  </si>
  <si>
    <t>-2,144 to 0,1443</t>
  </si>
  <si>
    <t>1,785 to 9,615</t>
  </si>
  <si>
    <t>-5,887 to 1,087</t>
  </si>
  <si>
    <t>-0,2062 to 1,606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</si>
</sst>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vertAlign val="super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6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name val="Calibri"/>
      <family val="2"/>
      <scheme val="minor"/>
    </font>
    <font>
      <sz val="12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93">
    <xf numFmtId="0" fontId="0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8" fillId="0" borderId="0" xfId="1" applyFont="1" applyAlignment="1">
      <alignment horizontal="center"/>
    </xf>
    <xf numFmtId="0" fontId="7" fillId="0" borderId="0" xfId="14" applyFont="1" applyAlignment="1">
      <alignment horizontal="center" vertical="center"/>
    </xf>
    <xf numFmtId="0" fontId="3" fillId="0" borderId="0" xfId="14" applyAlignment="1">
      <alignment horizontal="center" vertical="center"/>
    </xf>
    <xf numFmtId="11" fontId="7" fillId="0" borderId="0" xfId="14" applyNumberFormat="1" applyFont="1" applyAlignment="1">
      <alignment horizontal="center" vertical="center"/>
    </xf>
    <xf numFmtId="0" fontId="3" fillId="0" borderId="0" xfId="14"/>
    <xf numFmtId="0" fontId="8" fillId="0" borderId="0" xfId="14" applyFont="1" applyAlignment="1">
      <alignment horizontal="center"/>
    </xf>
    <xf numFmtId="0" fontId="3" fillId="0" borderId="0" xfId="14" applyAlignment="1">
      <alignment horizontal="center"/>
    </xf>
    <xf numFmtId="0" fontId="7" fillId="0" borderId="0" xfId="14" applyFont="1" applyAlignment="1">
      <alignment horizontal="center"/>
    </xf>
    <xf numFmtId="11" fontId="3" fillId="0" borderId="0" xfId="14" applyNumberFormat="1" applyAlignment="1">
      <alignment horizontal="center" vertical="center"/>
    </xf>
    <xf numFmtId="11" fontId="3" fillId="0" borderId="0" xfId="14" applyNumberFormat="1"/>
    <xf numFmtId="11" fontId="3" fillId="0" borderId="0" xfId="14" applyNumberFormat="1" applyAlignment="1">
      <alignment horizontal="center"/>
    </xf>
    <xf numFmtId="0" fontId="8" fillId="0" borderId="0" xfId="14" applyFont="1" applyAlignment="1">
      <alignment horizontal="center" vertical="center"/>
    </xf>
    <xf numFmtId="0" fontId="9" fillId="0" borderId="0" xfId="14" applyFont="1" applyAlignment="1">
      <alignment horizontal="center"/>
    </xf>
    <xf numFmtId="0" fontId="10" fillId="0" borderId="0" xfId="14" applyFont="1" applyAlignment="1">
      <alignment horizontal="center"/>
    </xf>
    <xf numFmtId="0" fontId="8" fillId="0" borderId="0" xfId="15" applyFont="1" applyAlignment="1">
      <alignment horizontal="center" vertical="center"/>
    </xf>
    <xf numFmtId="0" fontId="3" fillId="0" borderId="0" xfId="15" applyAlignment="1">
      <alignment horizontal="center" vertical="center"/>
    </xf>
    <xf numFmtId="0" fontId="8" fillId="0" borderId="0" xfId="15" applyFont="1" applyAlignment="1">
      <alignment horizontal="center"/>
    </xf>
    <xf numFmtId="0" fontId="3" fillId="0" borderId="0" xfId="15" applyAlignment="1">
      <alignment horizontal="center"/>
    </xf>
    <xf numFmtId="0" fontId="7" fillId="0" borderId="0" xfId="15" applyFont="1" applyAlignment="1">
      <alignment horizontal="center" vertical="center"/>
    </xf>
    <xf numFmtId="0" fontId="7" fillId="0" borderId="0" xfId="15" applyFont="1" applyAlignment="1">
      <alignment horizontal="center"/>
    </xf>
    <xf numFmtId="2" fontId="7" fillId="0" borderId="0" xfId="14" applyNumberFormat="1" applyFont="1" applyAlignment="1">
      <alignment horizontal="center" vertical="center"/>
    </xf>
    <xf numFmtId="0" fontId="8" fillId="0" borderId="0" xfId="16" applyFont="1" applyAlignment="1">
      <alignment horizontal="center"/>
    </xf>
    <xf numFmtId="0" fontId="3" fillId="0" borderId="0" xfId="16" applyAlignment="1">
      <alignment horizontal="center"/>
    </xf>
    <xf numFmtId="0" fontId="7" fillId="0" borderId="0" xfId="16" applyFont="1" applyAlignment="1">
      <alignment horizontal="center"/>
    </xf>
    <xf numFmtId="2" fontId="7" fillId="0" borderId="0" xfId="15" applyNumberFormat="1" applyFont="1" applyAlignment="1">
      <alignment horizontal="center" vertical="center"/>
    </xf>
    <xf numFmtId="2" fontId="7" fillId="0" borderId="0" xfId="14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9" fontId="0" fillId="0" borderId="0" xfId="13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9" fontId="0" fillId="0" borderId="0" xfId="13" applyFont="1" applyBorder="1" applyAlignment="1">
      <alignment horizontal="center" vertical="center"/>
    </xf>
    <xf numFmtId="9" fontId="0" fillId="0" borderId="5" xfId="13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4" xfId="0" applyFont="1" applyBorder="1" applyAlignment="1">
      <alignment horizontal="right" vertical="center"/>
    </xf>
    <xf numFmtId="164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1" fontId="0" fillId="2" borderId="0" xfId="0" applyNumberFormat="1" applyFill="1"/>
    <xf numFmtId="11" fontId="0" fillId="0" borderId="0" xfId="0" applyNumberFormat="1"/>
    <xf numFmtId="11" fontId="5" fillId="0" borderId="0" xfId="0" applyNumberFormat="1" applyFont="1"/>
    <xf numFmtId="11" fontId="0" fillId="3" borderId="0" xfId="0" applyNumberFormat="1" applyFill="1"/>
    <xf numFmtId="11" fontId="13" fillId="0" borderId="0" xfId="0" applyNumberFormat="1" applyFont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0" borderId="5" xfId="0" applyNumberFormat="1" applyBorder="1" applyAlignment="1">
      <alignment horizontal="center" vertical="center"/>
    </xf>
    <xf numFmtId="11" fontId="0" fillId="4" borderId="0" xfId="0" applyNumberFormat="1" applyFill="1"/>
    <xf numFmtId="11" fontId="0" fillId="4" borderId="0" xfId="0" applyNumberFormat="1" applyFill="1" applyAlignment="1">
      <alignment horizontal="center" vertical="center"/>
    </xf>
    <xf numFmtId="11" fontId="0" fillId="0" borderId="7" xfId="0" applyNumberFormat="1" applyBorder="1" applyAlignment="1">
      <alignment horizontal="center" vertical="center"/>
    </xf>
    <xf numFmtId="11" fontId="0" fillId="0" borderId="8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392" applyFont="1" applyAlignment="1">
      <alignment horizontal="center" vertical="center"/>
    </xf>
    <xf numFmtId="1" fontId="5" fillId="0" borderId="0" xfId="392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17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</cellXfs>
  <cellStyles count="393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Normal" xfId="0" builtinId="0"/>
    <cellStyle name="Normal 2" xfId="1" xr:uid="{00000000-0005-0000-0000-00007F010000}"/>
    <cellStyle name="Normal 2 2" xfId="2" xr:uid="{00000000-0005-0000-0000-000080010000}"/>
    <cellStyle name="Normal 2 2 2" xfId="3" xr:uid="{00000000-0005-0000-0000-000081010000}"/>
    <cellStyle name="Normal 2 2 2 2" xfId="16" xr:uid="{00000000-0005-0000-0000-000082010000}"/>
    <cellStyle name="Normal 2 2 2 2 2" xfId="392" xr:uid="{03A5CAD8-9FED-48D7-8C4F-C06F2CA16488}"/>
    <cellStyle name="Normal 2 3" xfId="14" xr:uid="{00000000-0005-0000-0000-000083010000}"/>
    <cellStyle name="Normal 3" xfId="4" xr:uid="{00000000-0005-0000-0000-000084010000}"/>
    <cellStyle name="Normal 3 2" xfId="15" xr:uid="{00000000-0005-0000-0000-000085010000}"/>
    <cellStyle name="Per cent" xfId="13" builtinId="5"/>
    <cellStyle name="Porcentual 2" xfId="121" xr:uid="{00000000-0005-0000-0000-00008701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1</xdr:row>
      <xdr:rowOff>12700</xdr:rowOff>
    </xdr:from>
    <xdr:to>
      <xdr:col>10</xdr:col>
      <xdr:colOff>800100</xdr:colOff>
      <xdr:row>19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4F0BBE-0ECF-104C-AB26-EA6539F5EF96}"/>
            </a:ext>
          </a:extLst>
        </xdr:cNvPr>
        <xdr:cNvSpPr txBox="1"/>
      </xdr:nvSpPr>
      <xdr:spPr>
        <a:xfrm>
          <a:off x="279400" y="215900"/>
          <a:ext cx="8775700" cy="367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3 Source Data 1. 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Raw quantification data of ciliome gene reporter expression defects in </a:t>
          </a:r>
          <a:r>
            <a:rPr lang="en-GB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fkh-8</a:t>
          </a:r>
          <a:r>
            <a:rPr lang="en-GB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mutants and cis-regulatory point mutation analysis corresponding to Figure 3 and Figure 3 Figure Supplement 1 and 2</a:t>
          </a:r>
        </a:p>
        <a:p>
          <a:endParaRPr lang="en-GB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004C-106A-E548-8F50-26CB56AAF202}">
  <dimension ref="A1"/>
  <sheetViews>
    <sheetView tabSelected="1" workbookViewId="0">
      <selection activeCell="E31" sqref="E3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39"/>
  <sheetViews>
    <sheetView workbookViewId="0">
      <pane ySplit="1" topLeftCell="A2" activePane="bottomLeft" state="frozen"/>
      <selection pane="bottomLeft"/>
    </sheetView>
  </sheetViews>
  <sheetFormatPr baseColWidth="10" defaultColWidth="10.83203125" defaultRowHeight="15" x14ac:dyDescent="0.2"/>
  <cols>
    <col min="1" max="1" width="9.1640625" style="7" bestFit="1" customWidth="1"/>
    <col min="2" max="2" width="12.5" style="16" bestFit="1" customWidth="1"/>
    <col min="3" max="3" width="15" style="7" bestFit="1" customWidth="1"/>
    <col min="4" max="4" width="13.83203125" style="16" bestFit="1" customWidth="1"/>
    <col min="5" max="5" width="12.1640625" style="7" bestFit="1" customWidth="1"/>
    <col min="6" max="6" width="6.1640625" style="7" bestFit="1" customWidth="1"/>
    <col min="7" max="7" width="9.6640625" style="7" bestFit="1" customWidth="1"/>
    <col min="8" max="8" width="10.1640625" style="7" bestFit="1" customWidth="1"/>
    <col min="9" max="9" width="16.1640625" style="7" bestFit="1" customWidth="1"/>
    <col min="10" max="10" width="18" style="7" bestFit="1" customWidth="1"/>
    <col min="11" max="11" width="24.1640625" style="7" bestFit="1" customWidth="1"/>
    <col min="12" max="12" width="24.83203125" style="7" bestFit="1" customWidth="1"/>
    <col min="13" max="13" width="18.5" style="7" bestFit="1" customWidth="1"/>
    <col min="14" max="14" width="12.1640625" style="7" bestFit="1" customWidth="1"/>
    <col min="15" max="15" width="9.1640625" style="7" bestFit="1" customWidth="1"/>
    <col min="16" max="16" width="9.33203125" style="7" bestFit="1" customWidth="1"/>
    <col min="17" max="17" width="11.5" style="7" bestFit="1" customWidth="1"/>
    <col min="18" max="18" width="10.83203125" style="7" bestFit="1" customWidth="1"/>
    <col min="19" max="19" width="13.6640625" style="7" bestFit="1" customWidth="1"/>
    <col min="20" max="20" width="9.33203125" style="7" bestFit="1" customWidth="1"/>
    <col min="21" max="21" width="11.5" style="7" bestFit="1" customWidth="1"/>
    <col min="22" max="22" width="10.83203125" style="7" bestFit="1" customWidth="1"/>
    <col min="23" max="23" width="13.6640625" style="7" bestFit="1" customWidth="1"/>
    <col min="24" max="24" width="9.6640625" style="7" bestFit="1" customWidth="1"/>
    <col min="25" max="25" width="10.83203125" style="7"/>
    <col min="26" max="26" width="13.6640625" style="7" bestFit="1" customWidth="1"/>
    <col min="27" max="27" width="11.1640625" style="13" bestFit="1" customWidth="1"/>
    <col min="28" max="28" width="5.83203125" style="7" bestFit="1" customWidth="1"/>
    <col min="29" max="29" width="13" style="7" bestFit="1" customWidth="1"/>
    <col min="30" max="30" width="12.1640625" style="7" bestFit="1" customWidth="1"/>
    <col min="31" max="16384" width="10.83203125" style="7"/>
  </cols>
  <sheetData>
    <row r="1" spans="1:30" s="6" customFormat="1" ht="16" x14ac:dyDescent="0.2">
      <c r="A1" s="1" t="s">
        <v>22</v>
      </c>
      <c r="B1" s="1" t="s">
        <v>0</v>
      </c>
      <c r="C1" s="1" t="s">
        <v>1</v>
      </c>
      <c r="D1" s="2" t="s">
        <v>21</v>
      </c>
      <c r="E1" s="2" t="s">
        <v>2</v>
      </c>
      <c r="F1" s="1" t="s">
        <v>3</v>
      </c>
      <c r="G1" s="2" t="s">
        <v>25</v>
      </c>
      <c r="H1" s="1" t="s">
        <v>4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1" t="s">
        <v>26</v>
      </c>
      <c r="P1" s="7"/>
      <c r="Q1" s="7"/>
      <c r="R1" s="7"/>
      <c r="S1" s="7"/>
      <c r="T1" s="7"/>
      <c r="U1" s="7"/>
      <c r="V1" s="7"/>
      <c r="W1" s="7"/>
      <c r="X1" s="7"/>
      <c r="AA1" s="8"/>
    </row>
    <row r="2" spans="1:30" s="9" customFormat="1" ht="14" customHeight="1" x14ac:dyDescent="0.2">
      <c r="A2" s="10" t="s">
        <v>24</v>
      </c>
      <c r="B2" s="5" t="s">
        <v>17</v>
      </c>
      <c r="C2" s="11">
        <v>225</v>
      </c>
      <c r="D2" s="10" t="s">
        <v>39</v>
      </c>
      <c r="E2" s="11">
        <v>25</v>
      </c>
      <c r="F2" s="11">
        <v>11</v>
      </c>
      <c r="G2" s="11">
        <v>1</v>
      </c>
      <c r="H2" s="11" t="s">
        <v>27</v>
      </c>
      <c r="I2" s="11">
        <v>4</v>
      </c>
      <c r="J2" s="11">
        <v>11</v>
      </c>
      <c r="K2" s="11">
        <v>0</v>
      </c>
      <c r="L2" s="11">
        <v>0</v>
      </c>
      <c r="M2" s="11">
        <v>3</v>
      </c>
      <c r="N2" s="12">
        <v>18</v>
      </c>
      <c r="P2" s="7"/>
      <c r="Q2" s="13"/>
      <c r="R2" s="13"/>
      <c r="S2" s="13"/>
      <c r="T2" s="7"/>
      <c r="U2" s="13"/>
      <c r="V2" s="13"/>
      <c r="W2" s="13"/>
      <c r="X2" s="13"/>
      <c r="AA2" s="14"/>
    </row>
    <row r="3" spans="1:30" s="9" customFormat="1" ht="14" customHeight="1" x14ac:dyDescent="0.2">
      <c r="A3" s="10" t="s">
        <v>24</v>
      </c>
      <c r="B3" s="5" t="s">
        <v>17</v>
      </c>
      <c r="C3" s="11">
        <v>225</v>
      </c>
      <c r="D3" s="10" t="s">
        <v>39</v>
      </c>
      <c r="E3" s="11">
        <v>25</v>
      </c>
      <c r="F3" s="11">
        <v>11</v>
      </c>
      <c r="G3" s="11">
        <v>2</v>
      </c>
      <c r="H3" s="11" t="s">
        <v>27</v>
      </c>
      <c r="I3" s="11">
        <v>4</v>
      </c>
      <c r="J3" s="11">
        <v>5</v>
      </c>
      <c r="K3" s="11">
        <v>0</v>
      </c>
      <c r="L3" s="11">
        <v>0</v>
      </c>
      <c r="M3" s="11">
        <v>3</v>
      </c>
      <c r="N3" s="12">
        <v>12</v>
      </c>
      <c r="P3" s="7"/>
      <c r="Q3" s="13"/>
      <c r="R3" s="13"/>
      <c r="S3" s="13"/>
      <c r="T3" s="7"/>
      <c r="U3" s="13"/>
      <c r="V3" s="13"/>
      <c r="W3" s="13"/>
      <c r="X3" s="7"/>
      <c r="AA3" s="14"/>
    </row>
    <row r="4" spans="1:30" s="9" customFormat="1" ht="14" customHeight="1" x14ac:dyDescent="0.2">
      <c r="A4" s="10" t="s">
        <v>24</v>
      </c>
      <c r="B4" s="5" t="s">
        <v>17</v>
      </c>
      <c r="C4" s="11">
        <v>225</v>
      </c>
      <c r="D4" s="10" t="s">
        <v>39</v>
      </c>
      <c r="E4" s="11">
        <v>25</v>
      </c>
      <c r="F4" s="11">
        <v>11</v>
      </c>
      <c r="G4" s="11">
        <v>3</v>
      </c>
      <c r="H4" s="11" t="s">
        <v>27</v>
      </c>
      <c r="I4" s="11">
        <v>4</v>
      </c>
      <c r="J4" s="11">
        <v>10</v>
      </c>
      <c r="K4" s="11">
        <v>0</v>
      </c>
      <c r="L4" s="11">
        <v>0</v>
      </c>
      <c r="M4" s="11">
        <v>3</v>
      </c>
      <c r="N4" s="12">
        <v>17</v>
      </c>
      <c r="P4" s="7"/>
      <c r="Q4" s="13"/>
      <c r="R4" s="13"/>
      <c r="S4" s="13"/>
      <c r="T4" s="7"/>
      <c r="U4" s="13"/>
      <c r="V4" s="13"/>
      <c r="W4" s="13"/>
      <c r="X4" s="7"/>
      <c r="AA4" s="14"/>
    </row>
    <row r="5" spans="1:30" s="9" customFormat="1" ht="14" customHeight="1" x14ac:dyDescent="0.2">
      <c r="A5" s="10" t="s">
        <v>24</v>
      </c>
      <c r="B5" s="5" t="s">
        <v>17</v>
      </c>
      <c r="C5" s="11">
        <v>225</v>
      </c>
      <c r="D5" s="10" t="s">
        <v>39</v>
      </c>
      <c r="E5" s="11">
        <v>25</v>
      </c>
      <c r="F5" s="11">
        <v>11</v>
      </c>
      <c r="G5" s="11">
        <v>4</v>
      </c>
      <c r="H5" s="11" t="s">
        <v>27</v>
      </c>
      <c r="I5" s="11">
        <v>4</v>
      </c>
      <c r="J5" s="11">
        <v>12</v>
      </c>
      <c r="K5" s="11">
        <v>0</v>
      </c>
      <c r="L5" s="11">
        <v>0</v>
      </c>
      <c r="M5" s="11">
        <v>5</v>
      </c>
      <c r="N5" s="12">
        <v>21</v>
      </c>
      <c r="P5" s="7"/>
      <c r="Q5" s="13"/>
      <c r="R5" s="13"/>
      <c r="S5" s="13"/>
      <c r="T5" s="7"/>
      <c r="U5" s="13"/>
      <c r="V5" s="13"/>
      <c r="W5" s="13"/>
      <c r="X5" s="7"/>
      <c r="AA5" s="14"/>
    </row>
    <row r="6" spans="1:30" s="9" customFormat="1" ht="14" customHeight="1" x14ac:dyDescent="0.2">
      <c r="A6" s="10" t="s">
        <v>24</v>
      </c>
      <c r="B6" s="5" t="s">
        <v>17</v>
      </c>
      <c r="C6" s="11">
        <v>225</v>
      </c>
      <c r="D6" s="10" t="s">
        <v>39</v>
      </c>
      <c r="E6" s="11">
        <v>25</v>
      </c>
      <c r="F6" s="11">
        <v>11</v>
      </c>
      <c r="G6" s="11">
        <v>5</v>
      </c>
      <c r="H6" s="11" t="s">
        <v>27</v>
      </c>
      <c r="I6" s="11">
        <v>4</v>
      </c>
      <c r="J6" s="11">
        <v>10</v>
      </c>
      <c r="K6" s="11">
        <v>0</v>
      </c>
      <c r="L6" s="11">
        <v>0</v>
      </c>
      <c r="M6" s="11">
        <v>4</v>
      </c>
      <c r="N6" s="12">
        <v>18</v>
      </c>
      <c r="P6" s="7"/>
      <c r="Q6" s="13"/>
      <c r="R6" s="13"/>
      <c r="S6" s="13"/>
      <c r="T6" s="7"/>
      <c r="U6" s="13"/>
      <c r="V6" s="13"/>
      <c r="W6" s="13"/>
      <c r="X6" s="7"/>
      <c r="AA6" s="8"/>
    </row>
    <row r="7" spans="1:30" s="9" customFormat="1" ht="14" customHeight="1" x14ac:dyDescent="0.2">
      <c r="A7" s="10" t="s">
        <v>24</v>
      </c>
      <c r="B7" s="5" t="s">
        <v>17</v>
      </c>
      <c r="C7" s="11">
        <v>225</v>
      </c>
      <c r="D7" s="10" t="s">
        <v>39</v>
      </c>
      <c r="E7" s="11">
        <v>25</v>
      </c>
      <c r="F7" s="11">
        <v>11</v>
      </c>
      <c r="G7" s="11">
        <v>6</v>
      </c>
      <c r="H7" s="11" t="s">
        <v>27</v>
      </c>
      <c r="I7" s="11">
        <v>4</v>
      </c>
      <c r="J7" s="11">
        <v>8</v>
      </c>
      <c r="K7" s="11">
        <v>0</v>
      </c>
      <c r="L7" s="11">
        <v>0</v>
      </c>
      <c r="M7" s="11">
        <v>3</v>
      </c>
      <c r="N7" s="12">
        <v>15</v>
      </c>
      <c r="P7" s="7"/>
      <c r="Q7" s="13"/>
      <c r="R7" s="13"/>
      <c r="S7" s="13"/>
      <c r="T7" s="7"/>
      <c r="U7" s="13"/>
      <c r="V7" s="13"/>
      <c r="W7" s="13"/>
      <c r="X7" s="7"/>
      <c r="AA7" s="14"/>
    </row>
    <row r="8" spans="1:30" s="9" customFormat="1" ht="14" customHeight="1" x14ac:dyDescent="0.2">
      <c r="A8" s="10" t="s">
        <v>24</v>
      </c>
      <c r="B8" s="5" t="s">
        <v>17</v>
      </c>
      <c r="C8" s="11">
        <v>225</v>
      </c>
      <c r="D8" s="10" t="s">
        <v>39</v>
      </c>
      <c r="E8" s="11">
        <v>25</v>
      </c>
      <c r="F8" s="11">
        <v>11</v>
      </c>
      <c r="G8" s="11">
        <v>7</v>
      </c>
      <c r="H8" s="11" t="s">
        <v>27</v>
      </c>
      <c r="I8" s="11">
        <v>4</v>
      </c>
      <c r="J8" s="11">
        <v>12</v>
      </c>
      <c r="K8" s="11">
        <v>0</v>
      </c>
      <c r="L8" s="11">
        <v>0</v>
      </c>
      <c r="M8" s="11">
        <v>4</v>
      </c>
      <c r="N8" s="12">
        <v>20</v>
      </c>
      <c r="P8" s="7"/>
      <c r="Q8" s="13"/>
      <c r="R8" s="13"/>
      <c r="S8" s="13"/>
      <c r="T8" s="7"/>
      <c r="U8" s="13"/>
      <c r="V8" s="13"/>
      <c r="W8" s="13"/>
      <c r="X8" s="7"/>
      <c r="AA8" s="14"/>
    </row>
    <row r="9" spans="1:30" s="9" customFormat="1" ht="14" customHeight="1" x14ac:dyDescent="0.2">
      <c r="A9" s="10" t="s">
        <v>24</v>
      </c>
      <c r="B9" s="5" t="s">
        <v>17</v>
      </c>
      <c r="C9" s="11">
        <v>225</v>
      </c>
      <c r="D9" s="10" t="s">
        <v>39</v>
      </c>
      <c r="E9" s="11">
        <v>25</v>
      </c>
      <c r="F9" s="11">
        <v>11</v>
      </c>
      <c r="G9" s="11">
        <v>8</v>
      </c>
      <c r="H9" s="11" t="s">
        <v>27</v>
      </c>
      <c r="I9" s="11">
        <v>5</v>
      </c>
      <c r="J9" s="11">
        <v>12</v>
      </c>
      <c r="K9" s="11">
        <v>0</v>
      </c>
      <c r="L9" s="11">
        <v>0</v>
      </c>
      <c r="M9" s="11">
        <v>4</v>
      </c>
      <c r="N9" s="12">
        <v>21</v>
      </c>
      <c r="P9" s="7"/>
      <c r="Q9" s="13"/>
      <c r="R9" s="13"/>
      <c r="S9" s="13"/>
      <c r="T9" s="7"/>
      <c r="U9" s="13"/>
      <c r="V9" s="13"/>
      <c r="W9" s="13"/>
      <c r="X9" s="7"/>
      <c r="AA9" s="14"/>
    </row>
    <row r="10" spans="1:30" s="9" customFormat="1" ht="14" customHeight="1" x14ac:dyDescent="0.2">
      <c r="A10" s="10" t="s">
        <v>24</v>
      </c>
      <c r="B10" s="5" t="s">
        <v>17</v>
      </c>
      <c r="C10" s="11">
        <v>225</v>
      </c>
      <c r="D10" s="10" t="s">
        <v>39</v>
      </c>
      <c r="E10" s="11">
        <v>25</v>
      </c>
      <c r="F10" s="11">
        <v>11</v>
      </c>
      <c r="G10" s="11">
        <v>9</v>
      </c>
      <c r="H10" s="11" t="s">
        <v>27</v>
      </c>
      <c r="I10" s="11">
        <v>4</v>
      </c>
      <c r="J10" s="11">
        <v>10</v>
      </c>
      <c r="K10" s="11">
        <v>0</v>
      </c>
      <c r="L10" s="11">
        <v>0</v>
      </c>
      <c r="M10" s="11">
        <v>5</v>
      </c>
      <c r="N10" s="12">
        <v>19</v>
      </c>
      <c r="P10" s="7"/>
      <c r="Q10" s="13"/>
      <c r="R10" s="13"/>
      <c r="S10" s="13"/>
      <c r="T10" s="7"/>
      <c r="U10" s="13"/>
      <c r="V10" s="13"/>
      <c r="W10" s="13"/>
      <c r="X10" s="7"/>
      <c r="AA10" s="14"/>
    </row>
    <row r="11" spans="1:30" s="9" customFormat="1" ht="14" customHeight="1" x14ac:dyDescent="0.2">
      <c r="A11" s="10" t="s">
        <v>24</v>
      </c>
      <c r="B11" s="5" t="s">
        <v>17</v>
      </c>
      <c r="C11" s="11">
        <v>225</v>
      </c>
      <c r="D11" s="10" t="s">
        <v>39</v>
      </c>
      <c r="E11" s="11">
        <v>25</v>
      </c>
      <c r="F11" s="11">
        <v>11</v>
      </c>
      <c r="G11" s="11">
        <v>10</v>
      </c>
      <c r="H11" s="11" t="s">
        <v>27</v>
      </c>
      <c r="I11" s="11">
        <v>5</v>
      </c>
      <c r="J11" s="11">
        <v>10</v>
      </c>
      <c r="K11" s="11">
        <v>0</v>
      </c>
      <c r="L11" s="11">
        <v>0</v>
      </c>
      <c r="M11" s="11">
        <v>2</v>
      </c>
      <c r="N11" s="12">
        <v>17</v>
      </c>
      <c r="P11" s="7"/>
      <c r="Q11" s="13"/>
      <c r="R11" s="13"/>
      <c r="S11" s="13"/>
      <c r="T11" s="7"/>
      <c r="U11" s="13"/>
      <c r="V11" s="13"/>
      <c r="W11" s="13"/>
      <c r="X11" s="7"/>
      <c r="AA11" s="8"/>
    </row>
    <row r="12" spans="1:30" s="9" customFormat="1" ht="14" customHeight="1" x14ac:dyDescent="0.2">
      <c r="A12" s="10" t="s">
        <v>24</v>
      </c>
      <c r="B12" s="5" t="s">
        <v>17</v>
      </c>
      <c r="C12" s="11">
        <v>225</v>
      </c>
      <c r="D12" s="10" t="s">
        <v>39</v>
      </c>
      <c r="E12" s="11">
        <v>25</v>
      </c>
      <c r="F12" s="11">
        <v>11</v>
      </c>
      <c r="G12" s="11">
        <v>11</v>
      </c>
      <c r="H12" s="11" t="s">
        <v>27</v>
      </c>
      <c r="I12" s="11">
        <v>4</v>
      </c>
      <c r="J12" s="11">
        <v>13</v>
      </c>
      <c r="K12" s="11">
        <v>0</v>
      </c>
      <c r="L12" s="11">
        <v>0</v>
      </c>
      <c r="M12" s="11">
        <v>4</v>
      </c>
      <c r="N12" s="12">
        <v>21</v>
      </c>
      <c r="AA12" s="14"/>
    </row>
    <row r="13" spans="1:30" s="9" customFormat="1" ht="14" customHeight="1" x14ac:dyDescent="0.2">
      <c r="A13" s="10" t="s">
        <v>24</v>
      </c>
      <c r="B13" s="5" t="s">
        <v>17</v>
      </c>
      <c r="C13" s="11">
        <v>225</v>
      </c>
      <c r="D13" s="10" t="s">
        <v>39</v>
      </c>
      <c r="E13" s="11">
        <v>25</v>
      </c>
      <c r="F13" s="11">
        <v>11</v>
      </c>
      <c r="G13" s="12" t="s">
        <v>5</v>
      </c>
      <c r="H13" s="12" t="s">
        <v>6</v>
      </c>
      <c r="I13" s="25">
        <v>4.1818181818181817</v>
      </c>
      <c r="J13" s="25">
        <v>10.272727272727273</v>
      </c>
      <c r="K13" s="25">
        <v>0</v>
      </c>
      <c r="L13" s="25">
        <v>0</v>
      </c>
      <c r="M13" s="25">
        <v>3.6363636363636362</v>
      </c>
      <c r="N13" s="25">
        <v>18.09090909090909</v>
      </c>
      <c r="AA13" s="14"/>
    </row>
    <row r="14" spans="1:30" s="9" customFormat="1" ht="14" customHeight="1" x14ac:dyDescent="0.2">
      <c r="A14" s="10" t="s">
        <v>24</v>
      </c>
      <c r="B14" s="5" t="s">
        <v>17</v>
      </c>
      <c r="C14" s="11">
        <v>225</v>
      </c>
      <c r="D14" s="10" t="s">
        <v>39</v>
      </c>
      <c r="E14" s="11">
        <v>25</v>
      </c>
      <c r="F14" s="11">
        <v>11</v>
      </c>
      <c r="G14" s="12" t="s">
        <v>5</v>
      </c>
      <c r="H14" s="12" t="s">
        <v>7</v>
      </c>
      <c r="I14" s="25">
        <v>0.40451991747794525</v>
      </c>
      <c r="J14" s="25">
        <v>2.2401298663653018</v>
      </c>
      <c r="K14" s="25">
        <v>0</v>
      </c>
      <c r="L14" s="25">
        <v>0</v>
      </c>
      <c r="M14" s="25">
        <v>0.92441627773717472</v>
      </c>
      <c r="N14" s="25">
        <v>2.8090761988435093</v>
      </c>
      <c r="AA14" s="14"/>
    </row>
    <row r="15" spans="1:30" s="11" customFormat="1" ht="14" customHeight="1" x14ac:dyDescent="0.2">
      <c r="A15" s="10" t="s">
        <v>8</v>
      </c>
      <c r="B15" s="5" t="s">
        <v>9</v>
      </c>
      <c r="C15" s="11">
        <v>142</v>
      </c>
      <c r="D15" s="10" t="s">
        <v>39</v>
      </c>
      <c r="E15" s="11">
        <v>25</v>
      </c>
      <c r="F15" s="11">
        <v>12</v>
      </c>
      <c r="G15" s="11">
        <v>1</v>
      </c>
      <c r="H15" s="11" t="s">
        <v>27</v>
      </c>
      <c r="I15" s="11">
        <v>0</v>
      </c>
      <c r="J15" s="11">
        <v>4</v>
      </c>
      <c r="K15" s="11">
        <v>0</v>
      </c>
      <c r="L15" s="11">
        <v>0</v>
      </c>
      <c r="M15" s="11">
        <v>2</v>
      </c>
      <c r="N15" s="12">
        <v>6</v>
      </c>
      <c r="AA15" s="15"/>
      <c r="AD15" s="9"/>
    </row>
    <row r="16" spans="1:30" s="11" customFormat="1" ht="14" customHeight="1" x14ac:dyDescent="0.2">
      <c r="A16" s="10" t="s">
        <v>8</v>
      </c>
      <c r="B16" s="5" t="s">
        <v>9</v>
      </c>
      <c r="C16" s="11">
        <v>142</v>
      </c>
      <c r="D16" s="10" t="s">
        <v>39</v>
      </c>
      <c r="E16" s="11">
        <v>25</v>
      </c>
      <c r="F16" s="11">
        <v>12</v>
      </c>
      <c r="G16" s="11">
        <v>2</v>
      </c>
      <c r="H16" s="11" t="s">
        <v>27</v>
      </c>
      <c r="I16" s="11">
        <v>0</v>
      </c>
      <c r="J16" s="11">
        <v>6</v>
      </c>
      <c r="K16" s="11">
        <v>0</v>
      </c>
      <c r="L16" s="11">
        <v>0</v>
      </c>
      <c r="M16" s="11">
        <v>3</v>
      </c>
      <c r="N16" s="12">
        <v>9</v>
      </c>
      <c r="AA16" s="8"/>
      <c r="AD16" s="9"/>
    </row>
    <row r="17" spans="1:30" s="11" customFormat="1" ht="14" customHeight="1" x14ac:dyDescent="0.2">
      <c r="A17" s="10" t="s">
        <v>8</v>
      </c>
      <c r="B17" s="5" t="s">
        <v>9</v>
      </c>
      <c r="C17" s="11">
        <v>142</v>
      </c>
      <c r="D17" s="10" t="s">
        <v>39</v>
      </c>
      <c r="E17" s="11">
        <v>25</v>
      </c>
      <c r="F17" s="11">
        <v>12</v>
      </c>
      <c r="G17" s="11">
        <v>3</v>
      </c>
      <c r="H17" s="11" t="s">
        <v>27</v>
      </c>
      <c r="I17" s="11">
        <v>0</v>
      </c>
      <c r="J17" s="11">
        <v>8</v>
      </c>
      <c r="K17" s="11">
        <v>0</v>
      </c>
      <c r="L17" s="11">
        <v>0</v>
      </c>
      <c r="M17" s="11">
        <v>4</v>
      </c>
      <c r="N17" s="12">
        <v>12</v>
      </c>
      <c r="Z17" s="9"/>
      <c r="AA17" s="14"/>
      <c r="AC17" s="9"/>
      <c r="AD17" s="9"/>
    </row>
    <row r="18" spans="1:30" s="11" customFormat="1" ht="14" customHeight="1" x14ac:dyDescent="0.2">
      <c r="A18" s="10" t="s">
        <v>8</v>
      </c>
      <c r="B18" s="5" t="s">
        <v>9</v>
      </c>
      <c r="C18" s="11">
        <v>142</v>
      </c>
      <c r="D18" s="10" t="s">
        <v>39</v>
      </c>
      <c r="E18" s="11">
        <v>25</v>
      </c>
      <c r="F18" s="11">
        <v>12</v>
      </c>
      <c r="G18" s="11">
        <v>4</v>
      </c>
      <c r="H18" s="11" t="s">
        <v>27</v>
      </c>
      <c r="I18" s="11">
        <v>0</v>
      </c>
      <c r="J18" s="11">
        <v>3</v>
      </c>
      <c r="K18" s="11">
        <v>0</v>
      </c>
      <c r="L18" s="11">
        <v>0</v>
      </c>
      <c r="M18" s="11">
        <v>3</v>
      </c>
      <c r="N18" s="12">
        <v>6</v>
      </c>
      <c r="Z18" s="9"/>
      <c r="AA18" s="14"/>
      <c r="AC18" s="9"/>
      <c r="AD18" s="9"/>
    </row>
    <row r="19" spans="1:30" s="11" customFormat="1" ht="14" customHeight="1" x14ac:dyDescent="0.2">
      <c r="A19" s="10" t="s">
        <v>8</v>
      </c>
      <c r="B19" s="5" t="s">
        <v>9</v>
      </c>
      <c r="C19" s="11">
        <v>142</v>
      </c>
      <c r="D19" s="10" t="s">
        <v>39</v>
      </c>
      <c r="E19" s="11">
        <v>25</v>
      </c>
      <c r="F19" s="11">
        <v>12</v>
      </c>
      <c r="G19" s="11">
        <v>5</v>
      </c>
      <c r="H19" s="11" t="s">
        <v>27</v>
      </c>
      <c r="I19" s="11">
        <v>0</v>
      </c>
      <c r="J19" s="11">
        <v>8</v>
      </c>
      <c r="K19" s="11">
        <v>0</v>
      </c>
      <c r="L19" s="11">
        <v>0</v>
      </c>
      <c r="M19" s="11">
        <v>4</v>
      </c>
      <c r="N19" s="12">
        <v>12</v>
      </c>
      <c r="Z19" s="9"/>
      <c r="AA19" s="14"/>
      <c r="AC19" s="9"/>
      <c r="AD19" s="9"/>
    </row>
    <row r="20" spans="1:30" s="11" customFormat="1" ht="14" customHeight="1" x14ac:dyDescent="0.2">
      <c r="A20" s="10" t="s">
        <v>8</v>
      </c>
      <c r="B20" s="5" t="s">
        <v>9</v>
      </c>
      <c r="C20" s="11">
        <v>142</v>
      </c>
      <c r="D20" s="10" t="s">
        <v>39</v>
      </c>
      <c r="E20" s="11">
        <v>25</v>
      </c>
      <c r="F20" s="11">
        <v>12</v>
      </c>
      <c r="G20" s="11">
        <v>6</v>
      </c>
      <c r="H20" s="11" t="s">
        <v>27</v>
      </c>
      <c r="I20" s="11">
        <v>0</v>
      </c>
      <c r="J20" s="11">
        <v>6</v>
      </c>
      <c r="K20" s="11">
        <v>0</v>
      </c>
      <c r="L20" s="11">
        <v>0</v>
      </c>
      <c r="M20" s="11">
        <v>3</v>
      </c>
      <c r="N20" s="12">
        <v>9</v>
      </c>
      <c r="AA20" s="15"/>
      <c r="AD20" s="9"/>
    </row>
    <row r="21" spans="1:30" s="11" customFormat="1" ht="14" customHeight="1" x14ac:dyDescent="0.2">
      <c r="A21" s="10" t="s">
        <v>8</v>
      </c>
      <c r="B21" s="5" t="s">
        <v>9</v>
      </c>
      <c r="C21" s="11">
        <v>142</v>
      </c>
      <c r="D21" s="10" t="s">
        <v>39</v>
      </c>
      <c r="E21" s="11">
        <v>25</v>
      </c>
      <c r="F21" s="11">
        <v>12</v>
      </c>
      <c r="G21" s="11">
        <v>7</v>
      </c>
      <c r="H21" s="11" t="s">
        <v>27</v>
      </c>
      <c r="I21" s="11">
        <v>0</v>
      </c>
      <c r="J21" s="11">
        <v>4</v>
      </c>
      <c r="K21" s="11">
        <v>0</v>
      </c>
      <c r="L21" s="11">
        <v>0</v>
      </c>
      <c r="M21" s="11">
        <v>3</v>
      </c>
      <c r="N21" s="12">
        <v>7</v>
      </c>
      <c r="AA21" s="8"/>
      <c r="AD21" s="9"/>
    </row>
    <row r="22" spans="1:30" s="11" customFormat="1" ht="14" customHeight="1" x14ac:dyDescent="0.2">
      <c r="A22" s="10" t="s">
        <v>8</v>
      </c>
      <c r="B22" s="5" t="s">
        <v>9</v>
      </c>
      <c r="C22" s="11">
        <v>142</v>
      </c>
      <c r="D22" s="10" t="s">
        <v>39</v>
      </c>
      <c r="E22" s="11">
        <v>25</v>
      </c>
      <c r="F22" s="11">
        <v>12</v>
      </c>
      <c r="G22" s="11">
        <v>8</v>
      </c>
      <c r="H22" s="11" t="s">
        <v>27</v>
      </c>
      <c r="I22" s="11">
        <v>0</v>
      </c>
      <c r="J22" s="11">
        <v>5</v>
      </c>
      <c r="K22" s="11">
        <v>0</v>
      </c>
      <c r="L22" s="11">
        <v>0</v>
      </c>
      <c r="M22" s="11">
        <v>4</v>
      </c>
      <c r="N22" s="12">
        <v>9</v>
      </c>
      <c r="Z22" s="9"/>
      <c r="AA22" s="14"/>
      <c r="AC22" s="9"/>
      <c r="AD22" s="9"/>
    </row>
    <row r="23" spans="1:30" s="11" customFormat="1" ht="14" customHeight="1" x14ac:dyDescent="0.2">
      <c r="A23" s="10" t="s">
        <v>8</v>
      </c>
      <c r="B23" s="5" t="s">
        <v>9</v>
      </c>
      <c r="C23" s="11">
        <v>142</v>
      </c>
      <c r="D23" s="10" t="s">
        <v>39</v>
      </c>
      <c r="E23" s="11">
        <v>25</v>
      </c>
      <c r="F23" s="11">
        <v>12</v>
      </c>
      <c r="G23" s="11">
        <v>9</v>
      </c>
      <c r="H23" s="11" t="s">
        <v>27</v>
      </c>
      <c r="I23" s="11">
        <v>1</v>
      </c>
      <c r="J23" s="11">
        <v>3</v>
      </c>
      <c r="K23" s="11">
        <v>0</v>
      </c>
      <c r="L23" s="11">
        <v>0</v>
      </c>
      <c r="M23" s="11">
        <v>3</v>
      </c>
      <c r="N23" s="12">
        <v>7</v>
      </c>
      <c r="Z23" s="9"/>
      <c r="AA23" s="14"/>
      <c r="AC23" s="9"/>
      <c r="AD23" s="9"/>
    </row>
    <row r="24" spans="1:30" s="11" customFormat="1" ht="14" customHeight="1" x14ac:dyDescent="0.2">
      <c r="A24" s="10" t="s">
        <v>8</v>
      </c>
      <c r="B24" s="5" t="s">
        <v>9</v>
      </c>
      <c r="C24" s="11">
        <v>142</v>
      </c>
      <c r="D24" s="10" t="s">
        <v>39</v>
      </c>
      <c r="E24" s="11">
        <v>25</v>
      </c>
      <c r="F24" s="11">
        <v>12</v>
      </c>
      <c r="G24" s="11">
        <v>10</v>
      </c>
      <c r="H24" s="11" t="s">
        <v>27</v>
      </c>
      <c r="I24" s="11">
        <v>0</v>
      </c>
      <c r="J24" s="11">
        <v>5</v>
      </c>
      <c r="K24" s="11">
        <v>0</v>
      </c>
      <c r="L24" s="11">
        <v>0</v>
      </c>
      <c r="M24" s="11">
        <v>4</v>
      </c>
      <c r="N24" s="12">
        <v>9</v>
      </c>
      <c r="Z24" s="9"/>
      <c r="AA24" s="14"/>
      <c r="AC24" s="9"/>
      <c r="AD24" s="9"/>
    </row>
    <row r="25" spans="1:30" s="11" customFormat="1" ht="14" customHeight="1" x14ac:dyDescent="0.2">
      <c r="A25" s="10" t="s">
        <v>8</v>
      </c>
      <c r="B25" s="5" t="s">
        <v>9</v>
      </c>
      <c r="C25" s="11">
        <v>142</v>
      </c>
      <c r="D25" s="10" t="s">
        <v>39</v>
      </c>
      <c r="E25" s="11">
        <v>25</v>
      </c>
      <c r="F25" s="11">
        <v>12</v>
      </c>
      <c r="G25" s="11">
        <v>11</v>
      </c>
      <c r="H25" s="11" t="s">
        <v>27</v>
      </c>
      <c r="I25" s="11">
        <v>0</v>
      </c>
      <c r="J25" s="11">
        <v>5</v>
      </c>
      <c r="K25" s="11">
        <v>0</v>
      </c>
      <c r="L25" s="11">
        <v>0</v>
      </c>
      <c r="M25" s="11">
        <v>4</v>
      </c>
      <c r="N25" s="12">
        <v>9</v>
      </c>
      <c r="AA25" s="15"/>
      <c r="AD25" s="9"/>
    </row>
    <row r="26" spans="1:30" s="11" customFormat="1" ht="14" customHeight="1" x14ac:dyDescent="0.2">
      <c r="A26" s="10" t="s">
        <v>8</v>
      </c>
      <c r="B26" s="5" t="s">
        <v>9</v>
      </c>
      <c r="C26" s="11">
        <v>142</v>
      </c>
      <c r="D26" s="10" t="s">
        <v>39</v>
      </c>
      <c r="E26" s="11">
        <v>25</v>
      </c>
      <c r="F26" s="11">
        <v>12</v>
      </c>
      <c r="G26" s="11">
        <v>12</v>
      </c>
      <c r="H26" s="11" t="s">
        <v>27</v>
      </c>
      <c r="I26" s="11">
        <v>0</v>
      </c>
      <c r="J26" s="11">
        <v>8</v>
      </c>
      <c r="K26" s="11">
        <v>0</v>
      </c>
      <c r="L26" s="11">
        <v>0</v>
      </c>
      <c r="M26" s="11">
        <v>4</v>
      </c>
      <c r="N26" s="12">
        <v>12</v>
      </c>
      <c r="AA26" s="8"/>
      <c r="AD26" s="9"/>
    </row>
    <row r="27" spans="1:30" s="11" customFormat="1" ht="14" customHeight="1" x14ac:dyDescent="0.2">
      <c r="A27" s="10" t="s">
        <v>8</v>
      </c>
      <c r="B27" s="5" t="s">
        <v>9</v>
      </c>
      <c r="C27" s="11">
        <v>142</v>
      </c>
      <c r="D27" s="10" t="s">
        <v>39</v>
      </c>
      <c r="E27" s="11">
        <v>25</v>
      </c>
      <c r="F27" s="11">
        <v>12</v>
      </c>
      <c r="G27" s="12" t="s">
        <v>5</v>
      </c>
      <c r="H27" s="12" t="s">
        <v>6</v>
      </c>
      <c r="I27" s="30">
        <v>8.3333333333333329E-2</v>
      </c>
      <c r="J27" s="30">
        <v>5.416666666666667</v>
      </c>
      <c r="K27" s="30">
        <v>0</v>
      </c>
      <c r="L27" s="30">
        <v>0</v>
      </c>
      <c r="M27" s="30">
        <v>3.4166666666666665</v>
      </c>
      <c r="N27" s="30">
        <v>8.9166666666666661</v>
      </c>
      <c r="Z27" s="9"/>
      <c r="AA27" s="14"/>
      <c r="AC27" s="9"/>
      <c r="AD27" s="9"/>
    </row>
    <row r="28" spans="1:30" s="11" customFormat="1" ht="14" customHeight="1" x14ac:dyDescent="0.2">
      <c r="A28" s="10" t="s">
        <v>8</v>
      </c>
      <c r="B28" s="5" t="s">
        <v>9</v>
      </c>
      <c r="C28" s="11">
        <v>142</v>
      </c>
      <c r="D28" s="10" t="s">
        <v>39</v>
      </c>
      <c r="E28" s="11">
        <v>25</v>
      </c>
      <c r="F28" s="11">
        <v>12</v>
      </c>
      <c r="G28" s="12" t="s">
        <v>5</v>
      </c>
      <c r="H28" s="12" t="s">
        <v>7</v>
      </c>
      <c r="I28" s="30">
        <v>0.28867513459481287</v>
      </c>
      <c r="J28" s="30">
        <v>1.8319554050414568</v>
      </c>
      <c r="K28" s="30">
        <v>0</v>
      </c>
      <c r="L28" s="30">
        <v>0</v>
      </c>
      <c r="M28" s="30">
        <v>0.66855792342152087</v>
      </c>
      <c r="N28" s="30">
        <v>2.1933093855190737</v>
      </c>
      <c r="Z28" s="9"/>
      <c r="AA28" s="14"/>
      <c r="AC28" s="9"/>
      <c r="AD28" s="9"/>
    </row>
    <row r="29" spans="1:30" s="9" customFormat="1" ht="14" customHeight="1" x14ac:dyDescent="0.2">
      <c r="A29" s="10" t="s">
        <v>13</v>
      </c>
      <c r="B29" s="5" t="s">
        <v>14</v>
      </c>
      <c r="C29" s="11">
        <v>171</v>
      </c>
      <c r="D29" s="10" t="s">
        <v>39</v>
      </c>
      <c r="E29" s="11">
        <v>25</v>
      </c>
      <c r="F29" s="11">
        <v>10</v>
      </c>
      <c r="G29" s="11">
        <v>1</v>
      </c>
      <c r="H29" s="4" t="s">
        <v>27</v>
      </c>
      <c r="I29" s="11">
        <v>17</v>
      </c>
      <c r="J29" s="11">
        <v>23</v>
      </c>
      <c r="K29" s="11">
        <v>0</v>
      </c>
      <c r="L29" s="11">
        <v>1</v>
      </c>
      <c r="M29" s="11">
        <v>5</v>
      </c>
      <c r="N29" s="12">
        <v>46</v>
      </c>
      <c r="AA29" s="14"/>
    </row>
    <row r="30" spans="1:30" s="9" customFormat="1" ht="14" customHeight="1" x14ac:dyDescent="0.2">
      <c r="A30" s="10" t="s">
        <v>13</v>
      </c>
      <c r="B30" s="5" t="s">
        <v>14</v>
      </c>
      <c r="C30" s="11">
        <v>171</v>
      </c>
      <c r="D30" s="10" t="s">
        <v>39</v>
      </c>
      <c r="E30" s="11">
        <v>25</v>
      </c>
      <c r="F30" s="11">
        <v>10</v>
      </c>
      <c r="G30" s="11">
        <v>2</v>
      </c>
      <c r="H30" s="4" t="s">
        <v>27</v>
      </c>
      <c r="I30" s="11">
        <v>22</v>
      </c>
      <c r="J30" s="11">
        <v>24</v>
      </c>
      <c r="K30" s="11">
        <v>2</v>
      </c>
      <c r="L30" s="11">
        <v>2</v>
      </c>
      <c r="M30" s="11">
        <v>5</v>
      </c>
      <c r="N30" s="12">
        <v>55</v>
      </c>
      <c r="AA30" s="14"/>
    </row>
    <row r="31" spans="1:30" s="9" customFormat="1" ht="14" customHeight="1" x14ac:dyDescent="0.2">
      <c r="A31" s="10" t="s">
        <v>13</v>
      </c>
      <c r="B31" s="5" t="s">
        <v>14</v>
      </c>
      <c r="C31" s="11">
        <v>171</v>
      </c>
      <c r="D31" s="10" t="s">
        <v>39</v>
      </c>
      <c r="E31" s="11">
        <v>25</v>
      </c>
      <c r="F31" s="11">
        <v>10</v>
      </c>
      <c r="G31" s="11">
        <v>3</v>
      </c>
      <c r="H31" s="4" t="s">
        <v>27</v>
      </c>
      <c r="I31" s="11">
        <v>21</v>
      </c>
      <c r="J31" s="11">
        <v>24</v>
      </c>
      <c r="K31" s="11">
        <v>2</v>
      </c>
      <c r="L31" s="11">
        <v>0</v>
      </c>
      <c r="M31" s="11">
        <v>4</v>
      </c>
      <c r="N31" s="12">
        <v>51</v>
      </c>
      <c r="AA31" s="8"/>
    </row>
    <row r="32" spans="1:30" s="9" customFormat="1" ht="14" customHeight="1" x14ac:dyDescent="0.2">
      <c r="A32" s="10" t="s">
        <v>13</v>
      </c>
      <c r="B32" s="5" t="s">
        <v>14</v>
      </c>
      <c r="C32" s="11">
        <v>171</v>
      </c>
      <c r="D32" s="10" t="s">
        <v>39</v>
      </c>
      <c r="E32" s="11">
        <v>25</v>
      </c>
      <c r="F32" s="11">
        <v>10</v>
      </c>
      <c r="G32" s="11">
        <v>4</v>
      </c>
      <c r="H32" s="4" t="s">
        <v>27</v>
      </c>
      <c r="I32" s="11">
        <v>23</v>
      </c>
      <c r="J32" s="11">
        <v>24</v>
      </c>
      <c r="K32" s="11">
        <v>1</v>
      </c>
      <c r="L32" s="11">
        <v>0</v>
      </c>
      <c r="M32" s="11">
        <v>4</v>
      </c>
      <c r="N32" s="12">
        <v>52</v>
      </c>
      <c r="AA32" s="14"/>
    </row>
    <row r="33" spans="1:27" s="9" customFormat="1" ht="14" customHeight="1" x14ac:dyDescent="0.2">
      <c r="A33" s="10" t="s">
        <v>13</v>
      </c>
      <c r="B33" s="5" t="s">
        <v>14</v>
      </c>
      <c r="C33" s="11">
        <v>171</v>
      </c>
      <c r="D33" s="10" t="s">
        <v>39</v>
      </c>
      <c r="E33" s="11">
        <v>25</v>
      </c>
      <c r="F33" s="11">
        <v>10</v>
      </c>
      <c r="G33" s="11">
        <v>5</v>
      </c>
      <c r="H33" s="4" t="s">
        <v>27</v>
      </c>
      <c r="I33" s="11">
        <v>17</v>
      </c>
      <c r="J33" s="11">
        <v>23</v>
      </c>
      <c r="K33" s="11">
        <v>1</v>
      </c>
      <c r="L33" s="11">
        <v>1</v>
      </c>
      <c r="M33" s="11">
        <v>4</v>
      </c>
      <c r="N33" s="12">
        <v>46</v>
      </c>
      <c r="AA33" s="14"/>
    </row>
    <row r="34" spans="1:27" s="9" customFormat="1" ht="14" customHeight="1" x14ac:dyDescent="0.2">
      <c r="A34" s="10" t="s">
        <v>13</v>
      </c>
      <c r="B34" s="5" t="s">
        <v>14</v>
      </c>
      <c r="C34" s="11">
        <v>171</v>
      </c>
      <c r="D34" s="10" t="s">
        <v>39</v>
      </c>
      <c r="E34" s="11">
        <v>25</v>
      </c>
      <c r="F34" s="11">
        <v>10</v>
      </c>
      <c r="G34" s="11">
        <v>6</v>
      </c>
      <c r="H34" s="4" t="s">
        <v>27</v>
      </c>
      <c r="I34" s="11">
        <v>22</v>
      </c>
      <c r="J34" s="11">
        <v>24</v>
      </c>
      <c r="K34" s="11">
        <v>1</v>
      </c>
      <c r="L34" s="11">
        <v>0</v>
      </c>
      <c r="M34" s="11">
        <v>4</v>
      </c>
      <c r="N34" s="12">
        <v>51</v>
      </c>
      <c r="AA34" s="14"/>
    </row>
    <row r="35" spans="1:27" s="9" customFormat="1" ht="14" customHeight="1" x14ac:dyDescent="0.2">
      <c r="A35" s="10" t="s">
        <v>13</v>
      </c>
      <c r="B35" s="5" t="s">
        <v>14</v>
      </c>
      <c r="C35" s="11">
        <v>171</v>
      </c>
      <c r="D35" s="10" t="s">
        <v>39</v>
      </c>
      <c r="E35" s="11">
        <v>25</v>
      </c>
      <c r="F35" s="11">
        <v>10</v>
      </c>
      <c r="G35" s="11">
        <v>7</v>
      </c>
      <c r="H35" s="4" t="s">
        <v>27</v>
      </c>
      <c r="I35" s="11">
        <v>18</v>
      </c>
      <c r="J35" s="11">
        <v>24</v>
      </c>
      <c r="K35" s="11">
        <v>1</v>
      </c>
      <c r="L35" s="11">
        <v>0</v>
      </c>
      <c r="M35" s="11">
        <v>4</v>
      </c>
      <c r="N35" s="12">
        <v>47</v>
      </c>
      <c r="AA35" s="14"/>
    </row>
    <row r="36" spans="1:27" s="9" customFormat="1" ht="14" customHeight="1" x14ac:dyDescent="0.2">
      <c r="A36" s="10" t="s">
        <v>13</v>
      </c>
      <c r="B36" s="5" t="s">
        <v>14</v>
      </c>
      <c r="C36" s="11">
        <v>171</v>
      </c>
      <c r="D36" s="10" t="s">
        <v>39</v>
      </c>
      <c r="E36" s="11">
        <v>25</v>
      </c>
      <c r="F36" s="11">
        <v>10</v>
      </c>
      <c r="G36" s="11">
        <v>8</v>
      </c>
      <c r="H36" s="4" t="s">
        <v>27</v>
      </c>
      <c r="I36" s="11">
        <v>18</v>
      </c>
      <c r="J36" s="11">
        <v>24</v>
      </c>
      <c r="K36" s="11">
        <v>0</v>
      </c>
      <c r="L36" s="11">
        <v>0</v>
      </c>
      <c r="M36" s="11">
        <v>4</v>
      </c>
      <c r="N36" s="12">
        <v>46</v>
      </c>
      <c r="AA36" s="8"/>
    </row>
    <row r="37" spans="1:27" s="9" customFormat="1" ht="14" customHeight="1" x14ac:dyDescent="0.2">
      <c r="A37" s="10" t="s">
        <v>13</v>
      </c>
      <c r="B37" s="5" t="s">
        <v>14</v>
      </c>
      <c r="C37" s="11">
        <v>171</v>
      </c>
      <c r="D37" s="10" t="s">
        <v>39</v>
      </c>
      <c r="E37" s="11">
        <v>25</v>
      </c>
      <c r="F37" s="11">
        <v>10</v>
      </c>
      <c r="G37" s="11">
        <v>9</v>
      </c>
      <c r="H37" s="4" t="s">
        <v>27</v>
      </c>
      <c r="I37" s="11">
        <v>17</v>
      </c>
      <c r="J37" s="11">
        <v>24</v>
      </c>
      <c r="K37" s="11">
        <v>0</v>
      </c>
      <c r="L37" s="11">
        <v>0</v>
      </c>
      <c r="M37" s="11">
        <v>4</v>
      </c>
      <c r="N37" s="12">
        <v>45</v>
      </c>
      <c r="AA37" s="14"/>
    </row>
    <row r="38" spans="1:27" s="9" customFormat="1" ht="14" customHeight="1" x14ac:dyDescent="0.2">
      <c r="A38" s="10" t="s">
        <v>13</v>
      </c>
      <c r="B38" s="5" t="s">
        <v>14</v>
      </c>
      <c r="C38" s="11">
        <v>171</v>
      </c>
      <c r="D38" s="10" t="s">
        <v>39</v>
      </c>
      <c r="E38" s="11">
        <v>25</v>
      </c>
      <c r="F38" s="11">
        <v>10</v>
      </c>
      <c r="G38" s="11">
        <v>10</v>
      </c>
      <c r="H38" s="4" t="s">
        <v>27</v>
      </c>
      <c r="I38" s="11">
        <v>18</v>
      </c>
      <c r="J38" s="11">
        <v>24</v>
      </c>
      <c r="K38" s="11">
        <v>1</v>
      </c>
      <c r="L38" s="11">
        <v>1</v>
      </c>
      <c r="M38" s="11">
        <v>4</v>
      </c>
      <c r="N38" s="12">
        <v>48</v>
      </c>
      <c r="AA38" s="14"/>
    </row>
    <row r="39" spans="1:27" s="9" customFormat="1" ht="14" customHeight="1" x14ac:dyDescent="0.2">
      <c r="A39" s="10" t="s">
        <v>13</v>
      </c>
      <c r="B39" s="5" t="s">
        <v>14</v>
      </c>
      <c r="C39" s="11">
        <v>171</v>
      </c>
      <c r="D39" s="10" t="s">
        <v>39</v>
      </c>
      <c r="E39" s="11">
        <v>25</v>
      </c>
      <c r="F39" s="11">
        <v>10</v>
      </c>
      <c r="G39" s="12" t="s">
        <v>5</v>
      </c>
      <c r="H39" s="12" t="s">
        <v>6</v>
      </c>
      <c r="I39" s="30">
        <v>19.3</v>
      </c>
      <c r="J39" s="30">
        <v>23.8</v>
      </c>
      <c r="K39" s="30">
        <v>0.9</v>
      </c>
      <c r="L39" s="30">
        <v>0.5</v>
      </c>
      <c r="M39" s="30">
        <v>4.2</v>
      </c>
      <c r="N39" s="30">
        <v>48.7</v>
      </c>
      <c r="AA39" s="14"/>
    </row>
    <row r="40" spans="1:27" s="9" customFormat="1" ht="14" customHeight="1" x14ac:dyDescent="0.2">
      <c r="A40" s="10" t="s">
        <v>13</v>
      </c>
      <c r="B40" s="5" t="s">
        <v>14</v>
      </c>
      <c r="C40" s="11">
        <v>171</v>
      </c>
      <c r="D40" s="10" t="s">
        <v>39</v>
      </c>
      <c r="E40" s="11">
        <v>25</v>
      </c>
      <c r="F40" s="11">
        <v>10</v>
      </c>
      <c r="G40" s="12" t="s">
        <v>5</v>
      </c>
      <c r="H40" s="12" t="s">
        <v>7</v>
      </c>
      <c r="I40" s="30">
        <v>2.4060109910158096</v>
      </c>
      <c r="J40" s="30">
        <v>0.42163702135578396</v>
      </c>
      <c r="K40" s="30">
        <v>0.73786478737262184</v>
      </c>
      <c r="L40" s="30">
        <v>0.70710678118654757</v>
      </c>
      <c r="M40" s="30">
        <v>0.42163702135578385</v>
      </c>
      <c r="N40" s="30">
        <v>3.3349995835415371</v>
      </c>
      <c r="AA40" s="14"/>
    </row>
    <row r="41" spans="1:27" ht="14" customHeight="1" x14ac:dyDescent="0.2">
      <c r="A41" s="16" t="s">
        <v>19</v>
      </c>
      <c r="B41" s="5" t="s">
        <v>20</v>
      </c>
      <c r="C41" s="7">
        <v>424</v>
      </c>
      <c r="D41" s="10" t="s">
        <v>39</v>
      </c>
      <c r="E41" s="11">
        <v>25</v>
      </c>
      <c r="F41" s="7">
        <v>5</v>
      </c>
      <c r="G41" s="7">
        <v>1</v>
      </c>
      <c r="H41" s="11" t="s">
        <v>27</v>
      </c>
      <c r="I41" s="7">
        <v>21</v>
      </c>
      <c r="J41" s="7">
        <v>26</v>
      </c>
      <c r="K41" s="7">
        <v>3</v>
      </c>
      <c r="L41" s="7">
        <v>2</v>
      </c>
      <c r="M41" s="7">
        <v>5</v>
      </c>
      <c r="N41" s="6">
        <v>57</v>
      </c>
    </row>
    <row r="42" spans="1:27" ht="14" customHeight="1" x14ac:dyDescent="0.2">
      <c r="A42" s="16" t="s">
        <v>19</v>
      </c>
      <c r="B42" s="5" t="s">
        <v>20</v>
      </c>
      <c r="C42" s="7">
        <v>424</v>
      </c>
      <c r="D42" s="10" t="s">
        <v>39</v>
      </c>
      <c r="E42" s="11">
        <v>25</v>
      </c>
      <c r="F42" s="7">
        <v>5</v>
      </c>
      <c r="G42" s="7">
        <v>2</v>
      </c>
      <c r="H42" s="11" t="s">
        <v>27</v>
      </c>
      <c r="I42" s="7">
        <v>18</v>
      </c>
      <c r="J42" s="7">
        <v>24</v>
      </c>
      <c r="K42" s="7">
        <v>3</v>
      </c>
      <c r="L42" s="7">
        <v>1</v>
      </c>
      <c r="M42" s="7">
        <v>4</v>
      </c>
      <c r="N42" s="6">
        <v>50</v>
      </c>
    </row>
    <row r="43" spans="1:27" ht="14" customHeight="1" x14ac:dyDescent="0.2">
      <c r="A43" s="16" t="s">
        <v>19</v>
      </c>
      <c r="B43" s="5" t="s">
        <v>20</v>
      </c>
      <c r="C43" s="7">
        <v>424</v>
      </c>
      <c r="D43" s="10" t="s">
        <v>39</v>
      </c>
      <c r="E43" s="11">
        <v>25</v>
      </c>
      <c r="F43" s="7">
        <v>5</v>
      </c>
      <c r="G43" s="7">
        <v>3</v>
      </c>
      <c r="H43" s="11" t="s">
        <v>27</v>
      </c>
      <c r="I43" s="7">
        <v>19</v>
      </c>
      <c r="J43" s="7">
        <v>24</v>
      </c>
      <c r="K43" s="7">
        <v>3</v>
      </c>
      <c r="L43" s="7">
        <v>0</v>
      </c>
      <c r="M43" s="7">
        <v>5</v>
      </c>
      <c r="N43" s="6">
        <v>51</v>
      </c>
    </row>
    <row r="44" spans="1:27" ht="14" customHeight="1" x14ac:dyDescent="0.2">
      <c r="A44" s="16" t="s">
        <v>19</v>
      </c>
      <c r="B44" s="5" t="s">
        <v>20</v>
      </c>
      <c r="C44" s="7">
        <v>424</v>
      </c>
      <c r="D44" s="10" t="s">
        <v>39</v>
      </c>
      <c r="E44" s="11">
        <v>25</v>
      </c>
      <c r="F44" s="7">
        <v>5</v>
      </c>
      <c r="G44" s="7">
        <v>4</v>
      </c>
      <c r="H44" s="11" t="s">
        <v>27</v>
      </c>
      <c r="I44" s="7">
        <v>21</v>
      </c>
      <c r="J44" s="7">
        <v>25</v>
      </c>
      <c r="K44" s="7">
        <v>1</v>
      </c>
      <c r="L44" s="7">
        <v>1</v>
      </c>
      <c r="M44" s="7">
        <v>5</v>
      </c>
      <c r="N44" s="6">
        <v>53</v>
      </c>
    </row>
    <row r="45" spans="1:27" ht="14" customHeight="1" x14ac:dyDescent="0.2">
      <c r="A45" s="16" t="s">
        <v>19</v>
      </c>
      <c r="B45" s="5" t="s">
        <v>20</v>
      </c>
      <c r="C45" s="7">
        <v>424</v>
      </c>
      <c r="D45" s="10" t="s">
        <v>39</v>
      </c>
      <c r="E45" s="11">
        <v>25</v>
      </c>
      <c r="F45" s="7">
        <v>5</v>
      </c>
      <c r="G45" s="7">
        <v>5</v>
      </c>
      <c r="H45" s="11" t="s">
        <v>27</v>
      </c>
      <c r="I45" s="7">
        <v>15</v>
      </c>
      <c r="J45" s="7">
        <v>23</v>
      </c>
      <c r="K45" s="7">
        <v>3</v>
      </c>
      <c r="L45" s="7">
        <v>2</v>
      </c>
      <c r="M45" s="7">
        <v>5</v>
      </c>
      <c r="N45" s="6">
        <v>48</v>
      </c>
    </row>
    <row r="46" spans="1:27" ht="14" customHeight="1" x14ac:dyDescent="0.2">
      <c r="A46" s="16" t="s">
        <v>19</v>
      </c>
      <c r="B46" s="5" t="s">
        <v>20</v>
      </c>
      <c r="C46" s="7">
        <v>424</v>
      </c>
      <c r="D46" s="10" t="s">
        <v>39</v>
      </c>
      <c r="E46" s="11">
        <v>25</v>
      </c>
      <c r="F46" s="7">
        <v>5</v>
      </c>
      <c r="G46" s="12" t="s">
        <v>5</v>
      </c>
      <c r="H46" s="6" t="s">
        <v>6</v>
      </c>
      <c r="I46" s="25">
        <v>18.8</v>
      </c>
      <c r="J46" s="25">
        <v>24.4</v>
      </c>
      <c r="K46" s="25">
        <v>2.6</v>
      </c>
      <c r="L46" s="25">
        <v>1.2</v>
      </c>
      <c r="M46" s="25">
        <v>4.8</v>
      </c>
      <c r="N46" s="25">
        <v>51.8</v>
      </c>
    </row>
    <row r="47" spans="1:27" ht="14" customHeight="1" x14ac:dyDescent="0.2">
      <c r="A47" s="16" t="s">
        <v>19</v>
      </c>
      <c r="B47" s="5" t="s">
        <v>20</v>
      </c>
      <c r="C47" s="7">
        <v>424</v>
      </c>
      <c r="D47" s="10" t="s">
        <v>39</v>
      </c>
      <c r="E47" s="11">
        <v>25</v>
      </c>
      <c r="F47" s="7">
        <v>5</v>
      </c>
      <c r="G47" s="12" t="s">
        <v>5</v>
      </c>
      <c r="H47" s="6" t="s">
        <v>7</v>
      </c>
      <c r="I47" s="25">
        <v>2.4899799195977441</v>
      </c>
      <c r="J47" s="25">
        <v>1.1401754250991378</v>
      </c>
      <c r="K47" s="25">
        <v>0.8944271909999163</v>
      </c>
      <c r="L47" s="25">
        <v>0.83666002653407556</v>
      </c>
      <c r="M47" s="25">
        <v>0.44721359549995787</v>
      </c>
      <c r="N47" s="25">
        <v>3.4205262752974139</v>
      </c>
    </row>
    <row r="48" spans="1:27" s="9" customFormat="1" x14ac:dyDescent="0.2">
      <c r="A48" s="10" t="s">
        <v>11</v>
      </c>
      <c r="B48" s="5" t="s">
        <v>12</v>
      </c>
      <c r="C48" s="11">
        <v>370</v>
      </c>
      <c r="D48" s="10" t="s">
        <v>39</v>
      </c>
      <c r="E48" s="11">
        <v>25</v>
      </c>
      <c r="F48" s="7">
        <v>5</v>
      </c>
      <c r="G48" s="11">
        <v>1</v>
      </c>
      <c r="H48" s="11" t="s">
        <v>27</v>
      </c>
      <c r="I48" s="11">
        <v>21</v>
      </c>
      <c r="J48" s="11">
        <v>24</v>
      </c>
      <c r="K48" s="11">
        <v>3</v>
      </c>
      <c r="L48" s="11">
        <v>2</v>
      </c>
      <c r="M48" s="11">
        <v>5</v>
      </c>
      <c r="N48" s="12">
        <v>55</v>
      </c>
      <c r="AA48" s="14"/>
    </row>
    <row r="49" spans="1:27" s="9" customFormat="1" x14ac:dyDescent="0.2">
      <c r="A49" s="10" t="s">
        <v>11</v>
      </c>
      <c r="B49" s="5" t="s">
        <v>12</v>
      </c>
      <c r="C49" s="11">
        <v>370</v>
      </c>
      <c r="D49" s="10" t="s">
        <v>39</v>
      </c>
      <c r="E49" s="11">
        <v>25</v>
      </c>
      <c r="F49" s="7">
        <v>5</v>
      </c>
      <c r="G49" s="11">
        <v>2</v>
      </c>
      <c r="H49" s="11" t="s">
        <v>27</v>
      </c>
      <c r="I49" s="11">
        <v>19</v>
      </c>
      <c r="J49" s="11">
        <v>24</v>
      </c>
      <c r="K49" s="11">
        <v>3</v>
      </c>
      <c r="L49" s="11">
        <v>1</v>
      </c>
      <c r="M49" s="11">
        <v>3</v>
      </c>
      <c r="N49" s="12">
        <v>50</v>
      </c>
      <c r="AA49" s="14"/>
    </row>
    <row r="50" spans="1:27" s="9" customFormat="1" x14ac:dyDescent="0.2">
      <c r="A50" s="10" t="s">
        <v>11</v>
      </c>
      <c r="B50" s="5" t="s">
        <v>12</v>
      </c>
      <c r="C50" s="11">
        <v>370</v>
      </c>
      <c r="D50" s="10" t="s">
        <v>39</v>
      </c>
      <c r="E50" s="11">
        <v>25</v>
      </c>
      <c r="F50" s="7">
        <v>5</v>
      </c>
      <c r="G50" s="11">
        <v>3</v>
      </c>
      <c r="H50" s="11" t="s">
        <v>27</v>
      </c>
      <c r="I50" s="11">
        <v>21</v>
      </c>
      <c r="J50" s="11">
        <v>22</v>
      </c>
      <c r="K50" s="11">
        <v>2</v>
      </c>
      <c r="L50" s="11">
        <v>2</v>
      </c>
      <c r="M50" s="11">
        <v>4</v>
      </c>
      <c r="N50" s="12">
        <v>51</v>
      </c>
      <c r="AA50" s="14"/>
    </row>
    <row r="51" spans="1:27" s="9" customFormat="1" x14ac:dyDescent="0.2">
      <c r="A51" s="10" t="s">
        <v>11</v>
      </c>
      <c r="B51" s="5" t="s">
        <v>12</v>
      </c>
      <c r="C51" s="11">
        <v>370</v>
      </c>
      <c r="D51" s="10" t="s">
        <v>39</v>
      </c>
      <c r="E51" s="11">
        <v>25</v>
      </c>
      <c r="F51" s="7">
        <v>5</v>
      </c>
      <c r="G51" s="11">
        <v>4</v>
      </c>
      <c r="H51" s="11" t="s">
        <v>27</v>
      </c>
      <c r="I51" s="11">
        <v>21</v>
      </c>
      <c r="J51" s="11">
        <v>23</v>
      </c>
      <c r="K51" s="11">
        <v>2</v>
      </c>
      <c r="L51" s="11">
        <v>2</v>
      </c>
      <c r="M51" s="11">
        <v>4</v>
      </c>
      <c r="N51" s="12">
        <f>SUM(I51:M51)</f>
        <v>52</v>
      </c>
      <c r="AA51" s="14"/>
    </row>
    <row r="52" spans="1:27" s="9" customFormat="1" x14ac:dyDescent="0.2">
      <c r="A52" s="10" t="s">
        <v>11</v>
      </c>
      <c r="B52" s="5" t="s">
        <v>12</v>
      </c>
      <c r="C52" s="11">
        <v>370</v>
      </c>
      <c r="D52" s="10" t="s">
        <v>39</v>
      </c>
      <c r="E52" s="11">
        <v>25</v>
      </c>
      <c r="F52" s="7">
        <v>5</v>
      </c>
      <c r="G52" s="11">
        <v>5</v>
      </c>
      <c r="H52" s="11" t="s">
        <v>27</v>
      </c>
      <c r="I52" s="11">
        <v>21</v>
      </c>
      <c r="J52" s="11">
        <v>23</v>
      </c>
      <c r="K52" s="11">
        <v>2</v>
      </c>
      <c r="L52" s="11">
        <v>2</v>
      </c>
      <c r="M52" s="11">
        <v>5</v>
      </c>
      <c r="N52" s="12">
        <f>SUM(I52:M52)</f>
        <v>53</v>
      </c>
      <c r="AA52" s="14"/>
    </row>
    <row r="53" spans="1:27" s="9" customFormat="1" x14ac:dyDescent="0.2">
      <c r="A53" s="10" t="s">
        <v>11</v>
      </c>
      <c r="B53" s="5" t="s">
        <v>12</v>
      </c>
      <c r="C53" s="11">
        <v>370</v>
      </c>
      <c r="D53" s="10" t="s">
        <v>39</v>
      </c>
      <c r="E53" s="11">
        <v>25</v>
      </c>
      <c r="F53" s="7">
        <v>5</v>
      </c>
      <c r="G53" s="12" t="s">
        <v>5</v>
      </c>
      <c r="H53" s="12" t="s">
        <v>6</v>
      </c>
      <c r="I53" s="30">
        <v>20.6</v>
      </c>
      <c r="J53" s="30">
        <v>23.2</v>
      </c>
      <c r="K53" s="30">
        <v>2.4</v>
      </c>
      <c r="L53" s="30">
        <v>1.8</v>
      </c>
      <c r="M53" s="30">
        <v>4.2</v>
      </c>
      <c r="N53" s="30">
        <v>52.2</v>
      </c>
      <c r="AA53" s="14"/>
    </row>
    <row r="54" spans="1:27" s="9" customFormat="1" x14ac:dyDescent="0.2">
      <c r="A54" s="10" t="s">
        <v>11</v>
      </c>
      <c r="B54" s="5" t="s">
        <v>12</v>
      </c>
      <c r="C54" s="11">
        <v>370</v>
      </c>
      <c r="D54" s="10" t="s">
        <v>39</v>
      </c>
      <c r="E54" s="11">
        <v>25</v>
      </c>
      <c r="F54" s="7">
        <v>5</v>
      </c>
      <c r="G54" s="12" t="s">
        <v>5</v>
      </c>
      <c r="H54" s="12" t="s">
        <v>7</v>
      </c>
      <c r="I54" s="30">
        <v>0.89442719099991586</v>
      </c>
      <c r="J54" s="30">
        <v>0.83666002653407556</v>
      </c>
      <c r="K54" s="30">
        <v>0.54772255750516596</v>
      </c>
      <c r="L54" s="30">
        <v>0.44721359549995815</v>
      </c>
      <c r="M54" s="30">
        <v>0.83666002653407512</v>
      </c>
      <c r="N54" s="30">
        <v>1.9235384061671343</v>
      </c>
      <c r="AA54" s="14"/>
    </row>
    <row r="55" spans="1:27" s="11" customFormat="1" ht="14" customHeight="1" x14ac:dyDescent="0.2">
      <c r="A55" s="10" t="s">
        <v>15</v>
      </c>
      <c r="B55" s="5" t="s">
        <v>16</v>
      </c>
      <c r="C55" s="11">
        <v>1770</v>
      </c>
      <c r="D55" s="10" t="s">
        <v>23</v>
      </c>
      <c r="E55" s="11">
        <v>25</v>
      </c>
      <c r="F55" s="11">
        <v>9</v>
      </c>
      <c r="G55" s="11">
        <v>1</v>
      </c>
      <c r="H55" s="11" t="s">
        <v>27</v>
      </c>
      <c r="I55" s="11">
        <v>20</v>
      </c>
      <c r="J55" s="11">
        <v>25</v>
      </c>
      <c r="K55" s="11">
        <v>0</v>
      </c>
      <c r="L55" s="11">
        <v>0</v>
      </c>
      <c r="M55" s="11">
        <v>5</v>
      </c>
      <c r="N55" s="12">
        <v>50</v>
      </c>
      <c r="AA55" s="15"/>
    </row>
    <row r="56" spans="1:27" s="11" customFormat="1" ht="14" customHeight="1" x14ac:dyDescent="0.2">
      <c r="A56" s="10" t="s">
        <v>15</v>
      </c>
      <c r="B56" s="5" t="s">
        <v>16</v>
      </c>
      <c r="C56" s="11">
        <v>1770</v>
      </c>
      <c r="D56" s="10" t="s">
        <v>23</v>
      </c>
      <c r="E56" s="11">
        <v>25</v>
      </c>
      <c r="F56" s="11">
        <v>9</v>
      </c>
      <c r="G56" s="11">
        <v>2</v>
      </c>
      <c r="H56" s="11" t="s">
        <v>27</v>
      </c>
      <c r="I56" s="11">
        <v>19</v>
      </c>
      <c r="J56" s="11">
        <v>17</v>
      </c>
      <c r="K56" s="11">
        <v>3</v>
      </c>
      <c r="L56" s="11">
        <v>0</v>
      </c>
      <c r="M56" s="11">
        <v>5</v>
      </c>
      <c r="N56" s="12">
        <v>44</v>
      </c>
      <c r="AA56" s="15"/>
    </row>
    <row r="57" spans="1:27" s="11" customFormat="1" ht="14" customHeight="1" x14ac:dyDescent="0.2">
      <c r="A57" s="10" t="s">
        <v>15</v>
      </c>
      <c r="B57" s="5" t="s">
        <v>16</v>
      </c>
      <c r="C57" s="11">
        <v>1770</v>
      </c>
      <c r="D57" s="10" t="s">
        <v>23</v>
      </c>
      <c r="E57" s="11">
        <v>25</v>
      </c>
      <c r="F57" s="11">
        <v>9</v>
      </c>
      <c r="G57" s="11">
        <v>3</v>
      </c>
      <c r="H57" s="11" t="s">
        <v>27</v>
      </c>
      <c r="I57" s="11">
        <v>16</v>
      </c>
      <c r="J57" s="11">
        <v>24</v>
      </c>
      <c r="K57" s="11">
        <v>0</v>
      </c>
      <c r="L57" s="11">
        <v>0</v>
      </c>
      <c r="M57" s="11">
        <v>3</v>
      </c>
      <c r="N57" s="12">
        <v>43</v>
      </c>
      <c r="AA57" s="15"/>
    </row>
    <row r="58" spans="1:27" s="11" customFormat="1" ht="14" customHeight="1" x14ac:dyDescent="0.2">
      <c r="A58" s="10" t="s">
        <v>15</v>
      </c>
      <c r="B58" s="5" t="s">
        <v>16</v>
      </c>
      <c r="C58" s="11">
        <v>1770</v>
      </c>
      <c r="D58" s="10" t="s">
        <v>23</v>
      </c>
      <c r="E58" s="11">
        <v>25</v>
      </c>
      <c r="F58" s="11">
        <v>9</v>
      </c>
      <c r="G58" s="11">
        <v>4</v>
      </c>
      <c r="H58" s="11" t="s">
        <v>27</v>
      </c>
      <c r="I58" s="11">
        <v>20</v>
      </c>
      <c r="J58" s="11">
        <v>22</v>
      </c>
      <c r="K58" s="11">
        <v>2</v>
      </c>
      <c r="L58" s="11">
        <v>1</v>
      </c>
      <c r="M58" s="11">
        <v>4</v>
      </c>
      <c r="N58" s="12">
        <v>49</v>
      </c>
      <c r="AA58" s="15"/>
    </row>
    <row r="59" spans="1:27" s="11" customFormat="1" ht="14" customHeight="1" x14ac:dyDescent="0.2">
      <c r="A59" s="10" t="s">
        <v>15</v>
      </c>
      <c r="B59" s="5" t="s">
        <v>16</v>
      </c>
      <c r="C59" s="11">
        <v>1770</v>
      </c>
      <c r="D59" s="10" t="s">
        <v>23</v>
      </c>
      <c r="E59" s="11">
        <v>25</v>
      </c>
      <c r="F59" s="11">
        <v>9</v>
      </c>
      <c r="G59" s="11">
        <v>5</v>
      </c>
      <c r="H59" s="11" t="s">
        <v>27</v>
      </c>
      <c r="I59" s="11">
        <v>21</v>
      </c>
      <c r="J59" s="11">
        <v>22</v>
      </c>
      <c r="K59" s="11">
        <v>1</v>
      </c>
      <c r="L59" s="11">
        <v>0</v>
      </c>
      <c r="M59" s="11">
        <v>5</v>
      </c>
      <c r="N59" s="12">
        <v>49</v>
      </c>
      <c r="AA59" s="15"/>
    </row>
    <row r="60" spans="1:27" s="11" customFormat="1" ht="14" customHeight="1" x14ac:dyDescent="0.2">
      <c r="A60" s="10" t="s">
        <v>15</v>
      </c>
      <c r="B60" s="5" t="s">
        <v>16</v>
      </c>
      <c r="C60" s="11">
        <v>1770</v>
      </c>
      <c r="D60" s="10" t="s">
        <v>23</v>
      </c>
      <c r="E60" s="11">
        <v>25</v>
      </c>
      <c r="F60" s="11">
        <v>9</v>
      </c>
      <c r="G60" s="11">
        <v>6</v>
      </c>
      <c r="H60" s="11" t="s">
        <v>27</v>
      </c>
      <c r="I60" s="11">
        <v>21</v>
      </c>
      <c r="J60" s="11">
        <v>26</v>
      </c>
      <c r="K60" s="11">
        <v>0</v>
      </c>
      <c r="L60" s="11">
        <v>0</v>
      </c>
      <c r="M60" s="11">
        <v>5</v>
      </c>
      <c r="N60" s="12">
        <v>52</v>
      </c>
      <c r="AA60" s="15"/>
    </row>
    <row r="61" spans="1:27" s="11" customFormat="1" ht="14" customHeight="1" x14ac:dyDescent="0.2">
      <c r="A61" s="10" t="s">
        <v>15</v>
      </c>
      <c r="B61" s="5" t="s">
        <v>16</v>
      </c>
      <c r="C61" s="11">
        <v>1770</v>
      </c>
      <c r="D61" s="10" t="s">
        <v>23</v>
      </c>
      <c r="E61" s="11">
        <v>25</v>
      </c>
      <c r="F61" s="11">
        <v>9</v>
      </c>
      <c r="G61" s="11">
        <v>7</v>
      </c>
      <c r="H61" s="11" t="s">
        <v>27</v>
      </c>
      <c r="I61" s="11">
        <v>20</v>
      </c>
      <c r="J61" s="11">
        <v>24</v>
      </c>
      <c r="K61" s="11">
        <v>0</v>
      </c>
      <c r="L61" s="11">
        <v>0</v>
      </c>
      <c r="M61" s="11">
        <v>4</v>
      </c>
      <c r="N61" s="12">
        <v>48</v>
      </c>
      <c r="AA61" s="15"/>
    </row>
    <row r="62" spans="1:27" s="11" customFormat="1" ht="14" customHeight="1" x14ac:dyDescent="0.2">
      <c r="A62" s="10" t="s">
        <v>15</v>
      </c>
      <c r="B62" s="5" t="s">
        <v>16</v>
      </c>
      <c r="C62" s="11">
        <v>1770</v>
      </c>
      <c r="D62" s="10" t="s">
        <v>23</v>
      </c>
      <c r="E62" s="11">
        <v>25</v>
      </c>
      <c r="F62" s="11">
        <v>9</v>
      </c>
      <c r="G62" s="11">
        <v>8</v>
      </c>
      <c r="H62" s="11" t="s">
        <v>27</v>
      </c>
      <c r="I62" s="11">
        <v>21</v>
      </c>
      <c r="J62" s="11">
        <v>22</v>
      </c>
      <c r="K62" s="11">
        <v>3</v>
      </c>
      <c r="L62" s="11">
        <v>0</v>
      </c>
      <c r="M62" s="11">
        <v>5</v>
      </c>
      <c r="N62" s="12">
        <v>51</v>
      </c>
      <c r="AA62" s="15"/>
    </row>
    <row r="63" spans="1:27" s="11" customFormat="1" ht="14" customHeight="1" x14ac:dyDescent="0.2">
      <c r="A63" s="10" t="s">
        <v>15</v>
      </c>
      <c r="B63" s="5" t="s">
        <v>16</v>
      </c>
      <c r="C63" s="11">
        <v>1770</v>
      </c>
      <c r="D63" s="10" t="s">
        <v>23</v>
      </c>
      <c r="E63" s="11">
        <v>25</v>
      </c>
      <c r="F63" s="11">
        <v>9</v>
      </c>
      <c r="G63" s="11">
        <v>9</v>
      </c>
      <c r="H63" s="11" t="s">
        <v>27</v>
      </c>
      <c r="I63" s="11">
        <v>20</v>
      </c>
      <c r="J63" s="11">
        <v>21</v>
      </c>
      <c r="K63" s="11">
        <v>2</v>
      </c>
      <c r="L63" s="11">
        <v>0</v>
      </c>
      <c r="M63" s="11">
        <v>5</v>
      </c>
      <c r="N63" s="12">
        <v>48</v>
      </c>
      <c r="AA63" s="15"/>
    </row>
    <row r="64" spans="1:27" s="11" customFormat="1" ht="14" customHeight="1" x14ac:dyDescent="0.2">
      <c r="A64" s="10" t="s">
        <v>15</v>
      </c>
      <c r="B64" s="5" t="s">
        <v>16</v>
      </c>
      <c r="C64" s="11">
        <v>1770</v>
      </c>
      <c r="D64" s="10" t="s">
        <v>23</v>
      </c>
      <c r="E64" s="11">
        <v>25</v>
      </c>
      <c r="F64" s="11">
        <v>9</v>
      </c>
      <c r="G64" s="12" t="s">
        <v>5</v>
      </c>
      <c r="H64" s="12" t="s">
        <v>6</v>
      </c>
      <c r="I64" s="25">
        <v>19.777777777777779</v>
      </c>
      <c r="J64" s="25">
        <v>22.555555555555557</v>
      </c>
      <c r="K64" s="25">
        <v>1.2222222222222223</v>
      </c>
      <c r="L64" s="25">
        <v>0.1111111111111111</v>
      </c>
      <c r="M64" s="25">
        <v>4.5555555555555554</v>
      </c>
      <c r="N64" s="25">
        <v>48.222222222222221</v>
      </c>
      <c r="AA64" s="15"/>
    </row>
    <row r="65" spans="1:27" s="11" customFormat="1" ht="14" customHeight="1" x14ac:dyDescent="0.2">
      <c r="A65" s="10" t="s">
        <v>15</v>
      </c>
      <c r="B65" s="5" t="s">
        <v>16</v>
      </c>
      <c r="C65" s="11">
        <v>1770</v>
      </c>
      <c r="D65" s="10" t="s">
        <v>23</v>
      </c>
      <c r="E65" s="11">
        <v>25</v>
      </c>
      <c r="F65" s="11">
        <v>9</v>
      </c>
      <c r="G65" s="12" t="s">
        <v>5</v>
      </c>
      <c r="H65" s="12" t="s">
        <v>7</v>
      </c>
      <c r="I65" s="25">
        <v>1.5634719199411433</v>
      </c>
      <c r="J65" s="25">
        <v>2.6509956200978206</v>
      </c>
      <c r="K65" s="25">
        <v>1.3017082793177757</v>
      </c>
      <c r="L65" s="25">
        <v>0.33333333333333331</v>
      </c>
      <c r="M65" s="25">
        <v>0.72648315725677948</v>
      </c>
      <c r="N65" s="25">
        <v>2.9907264074877267</v>
      </c>
      <c r="AA65" s="15"/>
    </row>
    <row r="66" spans="1:27" s="11" customFormat="1" ht="14" customHeight="1" x14ac:dyDescent="0.2">
      <c r="A66" s="10" t="s">
        <v>15</v>
      </c>
      <c r="B66" s="5" t="s">
        <v>16</v>
      </c>
      <c r="C66" s="11">
        <v>1770</v>
      </c>
      <c r="D66" s="10" t="s">
        <v>39</v>
      </c>
      <c r="E66" s="11">
        <v>25</v>
      </c>
      <c r="F66" s="11">
        <v>9</v>
      </c>
      <c r="G66" s="11">
        <v>1</v>
      </c>
      <c r="H66" s="11" t="s">
        <v>27</v>
      </c>
      <c r="I66" s="11">
        <v>13</v>
      </c>
      <c r="J66" s="11">
        <v>18</v>
      </c>
      <c r="K66" s="11">
        <v>0</v>
      </c>
      <c r="L66" s="11">
        <v>0</v>
      </c>
      <c r="M66" s="11">
        <v>4</v>
      </c>
      <c r="N66" s="12">
        <f t="shared" ref="N66:N74" si="0">SUM(I66:M66)</f>
        <v>35</v>
      </c>
      <c r="AA66" s="15"/>
    </row>
    <row r="67" spans="1:27" s="11" customFormat="1" ht="14" customHeight="1" x14ac:dyDescent="0.2">
      <c r="A67" s="17" t="s">
        <v>15</v>
      </c>
      <c r="B67" s="5" t="s">
        <v>16</v>
      </c>
      <c r="C67" s="18">
        <v>1770</v>
      </c>
      <c r="D67" s="10" t="s">
        <v>39</v>
      </c>
      <c r="E67" s="11">
        <v>25</v>
      </c>
      <c r="F67" s="11">
        <v>9</v>
      </c>
      <c r="G67" s="11">
        <v>2</v>
      </c>
      <c r="H67" s="11" t="s">
        <v>27</v>
      </c>
      <c r="I67" s="11">
        <v>16</v>
      </c>
      <c r="J67" s="11">
        <v>24</v>
      </c>
      <c r="K67" s="11">
        <v>0</v>
      </c>
      <c r="L67" s="11">
        <v>0</v>
      </c>
      <c r="M67" s="11">
        <v>3</v>
      </c>
      <c r="N67" s="12">
        <f t="shared" si="0"/>
        <v>43</v>
      </c>
      <c r="AA67" s="15"/>
    </row>
    <row r="68" spans="1:27" s="11" customFormat="1" ht="14" customHeight="1" x14ac:dyDescent="0.2">
      <c r="A68" s="17" t="s">
        <v>15</v>
      </c>
      <c r="B68" s="5" t="s">
        <v>16</v>
      </c>
      <c r="C68" s="18">
        <v>1770</v>
      </c>
      <c r="D68" s="10" t="s">
        <v>39</v>
      </c>
      <c r="E68" s="11">
        <v>25</v>
      </c>
      <c r="F68" s="11">
        <v>9</v>
      </c>
      <c r="G68" s="11">
        <v>3</v>
      </c>
      <c r="H68" s="11" t="s">
        <v>27</v>
      </c>
      <c r="I68" s="11">
        <v>12</v>
      </c>
      <c r="J68" s="11">
        <v>21</v>
      </c>
      <c r="K68" s="11">
        <v>0</v>
      </c>
      <c r="L68" s="11">
        <v>0</v>
      </c>
      <c r="M68" s="11">
        <v>4</v>
      </c>
      <c r="N68" s="12">
        <f t="shared" si="0"/>
        <v>37</v>
      </c>
      <c r="AA68" s="15"/>
    </row>
    <row r="69" spans="1:27" s="11" customFormat="1" ht="14" customHeight="1" x14ac:dyDescent="0.2">
      <c r="A69" s="17" t="s">
        <v>15</v>
      </c>
      <c r="B69" s="5" t="s">
        <v>16</v>
      </c>
      <c r="C69" s="18">
        <v>1770</v>
      </c>
      <c r="D69" s="10" t="s">
        <v>39</v>
      </c>
      <c r="E69" s="11">
        <v>25</v>
      </c>
      <c r="F69" s="11">
        <v>9</v>
      </c>
      <c r="G69" s="11">
        <v>4</v>
      </c>
      <c r="H69" s="11" t="s">
        <v>27</v>
      </c>
      <c r="I69" s="11">
        <v>20</v>
      </c>
      <c r="J69" s="11">
        <v>22</v>
      </c>
      <c r="K69" s="11">
        <v>0</v>
      </c>
      <c r="L69" s="11">
        <v>0</v>
      </c>
      <c r="M69" s="11">
        <v>4</v>
      </c>
      <c r="N69" s="12">
        <f t="shared" si="0"/>
        <v>46</v>
      </c>
      <c r="AA69" s="15"/>
    </row>
    <row r="70" spans="1:27" s="11" customFormat="1" ht="14" customHeight="1" x14ac:dyDescent="0.2">
      <c r="A70" s="17" t="s">
        <v>15</v>
      </c>
      <c r="B70" s="5" t="s">
        <v>16</v>
      </c>
      <c r="C70" s="18">
        <v>1770</v>
      </c>
      <c r="D70" s="10" t="s">
        <v>39</v>
      </c>
      <c r="E70" s="11">
        <v>25</v>
      </c>
      <c r="F70" s="11">
        <v>9</v>
      </c>
      <c r="G70" s="11">
        <v>5</v>
      </c>
      <c r="H70" s="11" t="s">
        <v>27</v>
      </c>
      <c r="I70" s="11">
        <v>20</v>
      </c>
      <c r="J70" s="11">
        <v>24</v>
      </c>
      <c r="K70" s="11">
        <v>0</v>
      </c>
      <c r="L70" s="11">
        <v>0</v>
      </c>
      <c r="M70" s="11">
        <v>5</v>
      </c>
      <c r="N70" s="12">
        <f t="shared" si="0"/>
        <v>49</v>
      </c>
      <c r="AA70" s="15"/>
    </row>
    <row r="71" spans="1:27" s="11" customFormat="1" ht="14" customHeight="1" x14ac:dyDescent="0.2">
      <c r="A71" s="17" t="s">
        <v>15</v>
      </c>
      <c r="B71" s="5" t="s">
        <v>16</v>
      </c>
      <c r="C71" s="18">
        <v>1770</v>
      </c>
      <c r="D71" s="10" t="s">
        <v>39</v>
      </c>
      <c r="E71" s="11">
        <v>25</v>
      </c>
      <c r="F71" s="11">
        <v>9</v>
      </c>
      <c r="G71" s="11">
        <v>6</v>
      </c>
      <c r="H71" s="11" t="s">
        <v>27</v>
      </c>
      <c r="I71" s="11">
        <v>16</v>
      </c>
      <c r="J71" s="11">
        <v>23</v>
      </c>
      <c r="K71" s="11">
        <v>0</v>
      </c>
      <c r="L71" s="11">
        <v>0</v>
      </c>
      <c r="M71" s="11">
        <v>4</v>
      </c>
      <c r="N71" s="12">
        <f t="shared" si="0"/>
        <v>43</v>
      </c>
      <c r="AA71" s="15"/>
    </row>
    <row r="72" spans="1:27" s="11" customFormat="1" ht="14" customHeight="1" x14ac:dyDescent="0.2">
      <c r="A72" s="17" t="s">
        <v>15</v>
      </c>
      <c r="B72" s="5" t="s">
        <v>16</v>
      </c>
      <c r="C72" s="18">
        <v>1770</v>
      </c>
      <c r="D72" s="10" t="s">
        <v>39</v>
      </c>
      <c r="E72" s="11">
        <v>25</v>
      </c>
      <c r="F72" s="11">
        <v>9</v>
      </c>
      <c r="G72" s="11">
        <v>7</v>
      </c>
      <c r="H72" s="11" t="s">
        <v>27</v>
      </c>
      <c r="I72" s="11">
        <v>13</v>
      </c>
      <c r="J72" s="11">
        <v>23</v>
      </c>
      <c r="K72" s="11">
        <v>0</v>
      </c>
      <c r="L72" s="11">
        <v>0</v>
      </c>
      <c r="M72" s="11">
        <v>3</v>
      </c>
      <c r="N72" s="12">
        <f t="shared" si="0"/>
        <v>39</v>
      </c>
      <c r="AA72" s="15"/>
    </row>
    <row r="73" spans="1:27" s="11" customFormat="1" ht="14" customHeight="1" x14ac:dyDescent="0.2">
      <c r="A73" s="17" t="s">
        <v>15</v>
      </c>
      <c r="B73" s="5" t="s">
        <v>16</v>
      </c>
      <c r="C73" s="18">
        <v>1770</v>
      </c>
      <c r="D73" s="10" t="s">
        <v>39</v>
      </c>
      <c r="E73" s="11">
        <v>25</v>
      </c>
      <c r="F73" s="11">
        <v>9</v>
      </c>
      <c r="G73" s="11">
        <v>8</v>
      </c>
      <c r="H73" s="11" t="s">
        <v>27</v>
      </c>
      <c r="I73" s="11">
        <v>15</v>
      </c>
      <c r="J73" s="11">
        <v>23</v>
      </c>
      <c r="K73" s="11">
        <v>0</v>
      </c>
      <c r="L73" s="11">
        <v>0</v>
      </c>
      <c r="M73" s="11">
        <v>4</v>
      </c>
      <c r="N73" s="12">
        <f t="shared" si="0"/>
        <v>42</v>
      </c>
      <c r="AA73" s="15"/>
    </row>
    <row r="74" spans="1:27" s="11" customFormat="1" ht="14" customHeight="1" x14ac:dyDescent="0.2">
      <c r="A74" s="17" t="s">
        <v>15</v>
      </c>
      <c r="B74" s="5" t="s">
        <v>16</v>
      </c>
      <c r="C74" s="18">
        <v>1770</v>
      </c>
      <c r="D74" s="10" t="s">
        <v>39</v>
      </c>
      <c r="E74" s="11">
        <v>25</v>
      </c>
      <c r="F74" s="11">
        <v>9</v>
      </c>
      <c r="G74" s="11">
        <v>9</v>
      </c>
      <c r="H74" s="11" t="s">
        <v>27</v>
      </c>
      <c r="I74" s="11">
        <v>18</v>
      </c>
      <c r="J74" s="11">
        <v>20</v>
      </c>
      <c r="K74" s="11">
        <v>2</v>
      </c>
      <c r="L74" s="11">
        <v>0</v>
      </c>
      <c r="M74" s="11">
        <v>3</v>
      </c>
      <c r="N74" s="12">
        <f t="shared" si="0"/>
        <v>43</v>
      </c>
      <c r="AA74" s="15"/>
    </row>
    <row r="75" spans="1:27" s="11" customFormat="1" ht="14" customHeight="1" x14ac:dyDescent="0.2">
      <c r="A75" s="17" t="s">
        <v>15</v>
      </c>
      <c r="B75" s="5" t="s">
        <v>16</v>
      </c>
      <c r="C75" s="18">
        <v>1770</v>
      </c>
      <c r="D75" s="10" t="s">
        <v>39</v>
      </c>
      <c r="E75" s="11">
        <v>25</v>
      </c>
      <c r="F75" s="11">
        <v>9</v>
      </c>
      <c r="G75" s="12" t="s">
        <v>5</v>
      </c>
      <c r="H75" s="12" t="s">
        <v>6</v>
      </c>
      <c r="I75" s="25">
        <v>15.888888888888889</v>
      </c>
      <c r="J75" s="25">
        <v>22</v>
      </c>
      <c r="K75" s="25">
        <v>0.22222222222222221</v>
      </c>
      <c r="L75" s="25">
        <v>0</v>
      </c>
      <c r="M75" s="25">
        <v>3.7777777777777777</v>
      </c>
      <c r="N75" s="25">
        <v>41.888888888888886</v>
      </c>
      <c r="AA75" s="15"/>
    </row>
    <row r="76" spans="1:27" s="11" customFormat="1" ht="14" customHeight="1" x14ac:dyDescent="0.2">
      <c r="A76" s="17" t="s">
        <v>15</v>
      </c>
      <c r="B76" s="5" t="s">
        <v>16</v>
      </c>
      <c r="C76" s="18">
        <v>1770</v>
      </c>
      <c r="D76" s="10" t="s">
        <v>39</v>
      </c>
      <c r="E76" s="11">
        <v>25</v>
      </c>
      <c r="F76" s="11">
        <v>9</v>
      </c>
      <c r="G76" s="12" t="s">
        <v>5</v>
      </c>
      <c r="H76" s="12" t="s">
        <v>7</v>
      </c>
      <c r="I76" s="25">
        <v>2.9767618499152877</v>
      </c>
      <c r="J76" s="25">
        <v>2</v>
      </c>
      <c r="K76" s="25">
        <v>0.66666666666666663</v>
      </c>
      <c r="L76" s="25">
        <v>0</v>
      </c>
      <c r="M76" s="25">
        <v>0.66666666666666552</v>
      </c>
      <c r="N76" s="25">
        <v>4.3429380735984617</v>
      </c>
      <c r="AA76" s="15"/>
    </row>
    <row r="77" spans="1:27" s="11" customFormat="1" ht="14" customHeight="1" x14ac:dyDescent="0.2">
      <c r="A77" s="10" t="s">
        <v>8</v>
      </c>
      <c r="B77" s="5" t="s">
        <v>9</v>
      </c>
      <c r="C77" s="11">
        <v>142</v>
      </c>
      <c r="D77" s="10" t="s">
        <v>23</v>
      </c>
      <c r="E77" s="11">
        <v>25</v>
      </c>
      <c r="F77" s="11">
        <v>8</v>
      </c>
      <c r="G77" s="11">
        <v>1</v>
      </c>
      <c r="H77" s="11" t="s">
        <v>27</v>
      </c>
      <c r="I77" s="11">
        <v>4</v>
      </c>
      <c r="J77" s="11">
        <v>4</v>
      </c>
      <c r="K77" s="11">
        <v>3</v>
      </c>
      <c r="L77" s="11">
        <v>2</v>
      </c>
      <c r="M77" s="11">
        <v>4</v>
      </c>
      <c r="N77" s="12">
        <v>17</v>
      </c>
      <c r="AA77" s="15"/>
    </row>
    <row r="78" spans="1:27" s="11" customFormat="1" ht="14" customHeight="1" x14ac:dyDescent="0.2">
      <c r="A78" s="10" t="s">
        <v>8</v>
      </c>
      <c r="B78" s="5" t="s">
        <v>9</v>
      </c>
      <c r="C78" s="11">
        <v>142</v>
      </c>
      <c r="D78" s="10" t="s">
        <v>23</v>
      </c>
      <c r="E78" s="11">
        <v>25</v>
      </c>
      <c r="F78" s="11">
        <v>8</v>
      </c>
      <c r="G78" s="11">
        <v>2</v>
      </c>
      <c r="H78" s="11" t="s">
        <v>27</v>
      </c>
      <c r="I78" s="11">
        <v>6</v>
      </c>
      <c r="J78" s="11">
        <v>6</v>
      </c>
      <c r="K78" s="11">
        <v>1</v>
      </c>
      <c r="L78" s="11">
        <v>1</v>
      </c>
      <c r="M78" s="11">
        <v>4</v>
      </c>
      <c r="N78" s="12">
        <v>18</v>
      </c>
      <c r="AA78" s="15"/>
    </row>
    <row r="79" spans="1:27" s="11" customFormat="1" ht="14" customHeight="1" x14ac:dyDescent="0.2">
      <c r="A79" s="10" t="s">
        <v>8</v>
      </c>
      <c r="B79" s="5" t="s">
        <v>9</v>
      </c>
      <c r="C79" s="11">
        <v>142</v>
      </c>
      <c r="D79" s="10" t="s">
        <v>23</v>
      </c>
      <c r="E79" s="11">
        <v>25</v>
      </c>
      <c r="F79" s="11">
        <v>8</v>
      </c>
      <c r="G79" s="11">
        <v>3</v>
      </c>
      <c r="H79" s="11" t="s">
        <v>27</v>
      </c>
      <c r="I79" s="11">
        <v>3</v>
      </c>
      <c r="J79" s="11">
        <v>7</v>
      </c>
      <c r="K79" s="11">
        <v>1</v>
      </c>
      <c r="L79" s="11">
        <v>1</v>
      </c>
      <c r="M79" s="11">
        <v>3</v>
      </c>
      <c r="N79" s="12">
        <v>15</v>
      </c>
      <c r="AA79" s="15"/>
    </row>
    <row r="80" spans="1:27" s="11" customFormat="1" ht="14" customHeight="1" x14ac:dyDescent="0.2">
      <c r="A80" s="10" t="s">
        <v>8</v>
      </c>
      <c r="B80" s="5" t="s">
        <v>9</v>
      </c>
      <c r="C80" s="11">
        <v>142</v>
      </c>
      <c r="D80" s="10" t="s">
        <v>23</v>
      </c>
      <c r="E80" s="11">
        <v>25</v>
      </c>
      <c r="F80" s="11">
        <v>8</v>
      </c>
      <c r="G80" s="11">
        <v>4</v>
      </c>
      <c r="H80" s="11" t="s">
        <v>27</v>
      </c>
      <c r="I80" s="11">
        <v>3</v>
      </c>
      <c r="J80" s="11">
        <v>7</v>
      </c>
      <c r="K80" s="11">
        <v>1</v>
      </c>
      <c r="L80" s="11">
        <v>0</v>
      </c>
      <c r="M80" s="11">
        <v>3</v>
      </c>
      <c r="N80" s="12">
        <v>14</v>
      </c>
      <c r="AA80" s="15"/>
    </row>
    <row r="81" spans="1:27" s="11" customFormat="1" ht="14" customHeight="1" x14ac:dyDescent="0.2">
      <c r="A81" s="10" t="s">
        <v>8</v>
      </c>
      <c r="B81" s="5" t="s">
        <v>9</v>
      </c>
      <c r="C81" s="11">
        <v>142</v>
      </c>
      <c r="D81" s="10" t="s">
        <v>23</v>
      </c>
      <c r="E81" s="11">
        <v>25</v>
      </c>
      <c r="F81" s="11">
        <v>8</v>
      </c>
      <c r="G81" s="11">
        <v>5</v>
      </c>
      <c r="H81" s="11" t="s">
        <v>27</v>
      </c>
      <c r="I81" s="11">
        <v>2</v>
      </c>
      <c r="J81" s="11">
        <v>8</v>
      </c>
      <c r="K81" s="11">
        <v>2</v>
      </c>
      <c r="L81" s="11">
        <v>1</v>
      </c>
      <c r="M81" s="11">
        <v>3</v>
      </c>
      <c r="N81" s="12">
        <v>16</v>
      </c>
      <c r="AA81" s="15"/>
    </row>
    <row r="82" spans="1:27" s="11" customFormat="1" ht="14" customHeight="1" x14ac:dyDescent="0.2">
      <c r="A82" s="10" t="s">
        <v>8</v>
      </c>
      <c r="B82" s="5" t="s">
        <v>9</v>
      </c>
      <c r="C82" s="11">
        <v>142</v>
      </c>
      <c r="D82" s="10" t="s">
        <v>23</v>
      </c>
      <c r="E82" s="11">
        <v>25</v>
      </c>
      <c r="F82" s="11">
        <v>8</v>
      </c>
      <c r="G82" s="11">
        <v>6</v>
      </c>
      <c r="H82" s="11" t="s">
        <v>27</v>
      </c>
      <c r="I82" s="11">
        <v>7</v>
      </c>
      <c r="J82" s="11">
        <v>5</v>
      </c>
      <c r="K82" s="11">
        <v>1</v>
      </c>
      <c r="L82" s="11">
        <v>1</v>
      </c>
      <c r="M82" s="11">
        <v>4</v>
      </c>
      <c r="N82" s="12">
        <v>18</v>
      </c>
      <c r="AA82" s="15"/>
    </row>
    <row r="83" spans="1:27" s="11" customFormat="1" ht="14" customHeight="1" x14ac:dyDescent="0.2">
      <c r="A83" s="10" t="s">
        <v>8</v>
      </c>
      <c r="B83" s="5" t="s">
        <v>9</v>
      </c>
      <c r="C83" s="11">
        <v>142</v>
      </c>
      <c r="D83" s="10" t="s">
        <v>23</v>
      </c>
      <c r="E83" s="11">
        <v>25</v>
      </c>
      <c r="F83" s="11">
        <v>8</v>
      </c>
      <c r="G83" s="11">
        <v>7</v>
      </c>
      <c r="H83" s="11" t="s">
        <v>27</v>
      </c>
      <c r="I83" s="11">
        <v>6</v>
      </c>
      <c r="J83" s="11">
        <v>6</v>
      </c>
      <c r="K83" s="11">
        <v>0</v>
      </c>
      <c r="L83" s="11">
        <v>1</v>
      </c>
      <c r="M83" s="11">
        <v>4</v>
      </c>
      <c r="N83" s="12">
        <v>17</v>
      </c>
      <c r="AA83" s="15"/>
    </row>
    <row r="84" spans="1:27" s="11" customFormat="1" ht="14" customHeight="1" x14ac:dyDescent="0.2">
      <c r="A84" s="10" t="s">
        <v>8</v>
      </c>
      <c r="B84" s="5" t="s">
        <v>9</v>
      </c>
      <c r="C84" s="11">
        <v>142</v>
      </c>
      <c r="D84" s="10" t="s">
        <v>23</v>
      </c>
      <c r="E84" s="11">
        <v>25</v>
      </c>
      <c r="F84" s="11">
        <v>8</v>
      </c>
      <c r="G84" s="11">
        <v>8</v>
      </c>
      <c r="H84" s="11" t="s">
        <v>27</v>
      </c>
      <c r="I84" s="11">
        <v>2</v>
      </c>
      <c r="J84" s="11">
        <v>7</v>
      </c>
      <c r="K84" s="11">
        <v>1</v>
      </c>
      <c r="L84" s="11">
        <v>0</v>
      </c>
      <c r="M84" s="11">
        <v>5</v>
      </c>
      <c r="N84" s="12">
        <v>15</v>
      </c>
      <c r="AA84" s="15"/>
    </row>
    <row r="85" spans="1:27" s="11" customFormat="1" ht="14" customHeight="1" x14ac:dyDescent="0.2">
      <c r="A85" s="10" t="s">
        <v>8</v>
      </c>
      <c r="B85" s="5" t="s">
        <v>9</v>
      </c>
      <c r="C85" s="11">
        <v>142</v>
      </c>
      <c r="D85" s="10" t="s">
        <v>23</v>
      </c>
      <c r="E85" s="11">
        <v>25</v>
      </c>
      <c r="F85" s="11">
        <v>8</v>
      </c>
      <c r="G85" s="12" t="s">
        <v>5</v>
      </c>
      <c r="H85" s="12" t="s">
        <v>6</v>
      </c>
      <c r="I85" s="30">
        <v>4.125</v>
      </c>
      <c r="J85" s="30">
        <v>6.25</v>
      </c>
      <c r="K85" s="30">
        <v>1.25</v>
      </c>
      <c r="L85" s="30">
        <v>0.875</v>
      </c>
      <c r="M85" s="30">
        <v>3.75</v>
      </c>
      <c r="N85" s="30">
        <v>16.25</v>
      </c>
      <c r="AA85" s="15"/>
    </row>
    <row r="86" spans="1:27" s="11" customFormat="1" ht="14" customHeight="1" x14ac:dyDescent="0.2">
      <c r="A86" s="10" t="s">
        <v>8</v>
      </c>
      <c r="B86" s="5" t="s">
        <v>9</v>
      </c>
      <c r="C86" s="11">
        <v>142</v>
      </c>
      <c r="D86" s="10" t="s">
        <v>23</v>
      </c>
      <c r="E86" s="11">
        <v>25</v>
      </c>
      <c r="F86" s="11">
        <v>8</v>
      </c>
      <c r="G86" s="12" t="s">
        <v>5</v>
      </c>
      <c r="H86" s="12" t="s">
        <v>7</v>
      </c>
      <c r="I86" s="30">
        <v>1.9594095320493148</v>
      </c>
      <c r="J86" s="30">
        <v>1.2817398889233114</v>
      </c>
      <c r="K86" s="30">
        <v>0.88640526042791834</v>
      </c>
      <c r="L86" s="30">
        <v>0.64086994446165568</v>
      </c>
      <c r="M86" s="30">
        <v>0.70710678118654757</v>
      </c>
      <c r="N86" s="30">
        <v>1.4880476182856899</v>
      </c>
      <c r="AA86" s="15"/>
    </row>
    <row r="87" spans="1:27" s="9" customFormat="1" ht="14" customHeight="1" x14ac:dyDescent="0.2">
      <c r="A87" s="10" t="s">
        <v>24</v>
      </c>
      <c r="B87" s="5" t="s">
        <v>17</v>
      </c>
      <c r="C87" s="11">
        <v>225</v>
      </c>
      <c r="D87" s="10" t="s">
        <v>23</v>
      </c>
      <c r="E87" s="11">
        <v>25</v>
      </c>
      <c r="F87" s="11">
        <v>7</v>
      </c>
      <c r="G87" s="11">
        <v>1</v>
      </c>
      <c r="H87" s="11" t="s">
        <v>27</v>
      </c>
      <c r="I87" s="11">
        <v>3</v>
      </c>
      <c r="J87" s="11">
        <v>16</v>
      </c>
      <c r="K87" s="11">
        <v>0</v>
      </c>
      <c r="L87" s="11">
        <v>0</v>
      </c>
      <c r="M87" s="11">
        <v>5</v>
      </c>
      <c r="N87" s="12">
        <v>24</v>
      </c>
      <c r="AA87" s="14"/>
    </row>
    <row r="88" spans="1:27" s="9" customFormat="1" ht="14" customHeight="1" x14ac:dyDescent="0.2">
      <c r="A88" s="10" t="s">
        <v>24</v>
      </c>
      <c r="B88" s="5" t="s">
        <v>17</v>
      </c>
      <c r="C88" s="11">
        <v>225</v>
      </c>
      <c r="D88" s="10" t="s">
        <v>23</v>
      </c>
      <c r="E88" s="11">
        <v>25</v>
      </c>
      <c r="F88" s="11">
        <v>7</v>
      </c>
      <c r="G88" s="11">
        <v>2</v>
      </c>
      <c r="H88" s="11" t="s">
        <v>27</v>
      </c>
      <c r="I88" s="11">
        <v>7</v>
      </c>
      <c r="J88" s="11">
        <v>15</v>
      </c>
      <c r="K88" s="11">
        <v>0</v>
      </c>
      <c r="L88" s="11">
        <v>0</v>
      </c>
      <c r="M88" s="11">
        <v>3</v>
      </c>
      <c r="N88" s="12">
        <v>25</v>
      </c>
      <c r="AA88" s="14"/>
    </row>
    <row r="89" spans="1:27" s="9" customFormat="1" ht="14" customHeight="1" x14ac:dyDescent="0.2">
      <c r="A89" s="10" t="s">
        <v>24</v>
      </c>
      <c r="B89" s="5" t="s">
        <v>17</v>
      </c>
      <c r="C89" s="11">
        <v>225</v>
      </c>
      <c r="D89" s="10" t="s">
        <v>23</v>
      </c>
      <c r="E89" s="11">
        <v>25</v>
      </c>
      <c r="F89" s="11">
        <v>7</v>
      </c>
      <c r="G89" s="11">
        <v>3</v>
      </c>
      <c r="H89" s="11" t="s">
        <v>27</v>
      </c>
      <c r="I89" s="11">
        <v>6</v>
      </c>
      <c r="J89" s="11">
        <v>10</v>
      </c>
      <c r="K89" s="11">
        <v>0</v>
      </c>
      <c r="L89" s="11">
        <v>0</v>
      </c>
      <c r="M89" s="11">
        <v>5</v>
      </c>
      <c r="N89" s="12">
        <v>21</v>
      </c>
      <c r="AA89" s="14"/>
    </row>
    <row r="90" spans="1:27" s="9" customFormat="1" ht="14" customHeight="1" x14ac:dyDescent="0.2">
      <c r="A90" s="10" t="s">
        <v>24</v>
      </c>
      <c r="B90" s="5" t="s">
        <v>17</v>
      </c>
      <c r="C90" s="11">
        <v>225</v>
      </c>
      <c r="D90" s="10" t="s">
        <v>23</v>
      </c>
      <c r="E90" s="11">
        <v>25</v>
      </c>
      <c r="F90" s="11">
        <v>7</v>
      </c>
      <c r="G90" s="11">
        <v>4</v>
      </c>
      <c r="H90" s="11" t="s">
        <v>27</v>
      </c>
      <c r="I90" s="11">
        <v>6</v>
      </c>
      <c r="J90" s="11">
        <v>15</v>
      </c>
      <c r="K90" s="11">
        <v>0</v>
      </c>
      <c r="L90" s="11">
        <v>0</v>
      </c>
      <c r="M90" s="11">
        <v>5</v>
      </c>
      <c r="N90" s="12">
        <v>26</v>
      </c>
      <c r="AA90" s="14"/>
    </row>
    <row r="91" spans="1:27" s="9" customFormat="1" ht="14" customHeight="1" x14ac:dyDescent="0.2">
      <c r="A91" s="10" t="s">
        <v>24</v>
      </c>
      <c r="B91" s="5" t="s">
        <v>17</v>
      </c>
      <c r="C91" s="11">
        <v>225</v>
      </c>
      <c r="D91" s="10" t="s">
        <v>23</v>
      </c>
      <c r="E91" s="11">
        <v>25</v>
      </c>
      <c r="F91" s="11">
        <v>7</v>
      </c>
      <c r="G91" s="11">
        <v>5</v>
      </c>
      <c r="H91" s="11" t="s">
        <v>27</v>
      </c>
      <c r="I91" s="11">
        <v>8</v>
      </c>
      <c r="J91" s="11">
        <v>13</v>
      </c>
      <c r="K91" s="11">
        <v>0</v>
      </c>
      <c r="L91" s="11">
        <v>0</v>
      </c>
      <c r="M91" s="11">
        <v>4</v>
      </c>
      <c r="N91" s="12">
        <v>25</v>
      </c>
      <c r="AA91" s="14"/>
    </row>
    <row r="92" spans="1:27" s="9" customFormat="1" ht="14" customHeight="1" x14ac:dyDescent="0.2">
      <c r="A92" s="10" t="s">
        <v>24</v>
      </c>
      <c r="B92" s="5" t="s">
        <v>17</v>
      </c>
      <c r="C92" s="11">
        <v>225</v>
      </c>
      <c r="D92" s="10" t="s">
        <v>23</v>
      </c>
      <c r="E92" s="11">
        <v>25</v>
      </c>
      <c r="F92" s="11">
        <v>7</v>
      </c>
      <c r="G92" s="11">
        <v>6</v>
      </c>
      <c r="H92" s="11" t="s">
        <v>27</v>
      </c>
      <c r="I92" s="11">
        <v>7</v>
      </c>
      <c r="J92" s="11">
        <v>15</v>
      </c>
      <c r="K92" s="11">
        <v>0</v>
      </c>
      <c r="L92" s="11">
        <v>0</v>
      </c>
      <c r="M92" s="11">
        <v>5</v>
      </c>
      <c r="N92" s="12">
        <v>27</v>
      </c>
      <c r="AA92" s="14"/>
    </row>
    <row r="93" spans="1:27" s="9" customFormat="1" ht="14" customHeight="1" x14ac:dyDescent="0.2">
      <c r="A93" s="10" t="s">
        <v>24</v>
      </c>
      <c r="B93" s="5" t="s">
        <v>17</v>
      </c>
      <c r="C93" s="11">
        <v>225</v>
      </c>
      <c r="D93" s="10" t="s">
        <v>23</v>
      </c>
      <c r="E93" s="11">
        <v>25</v>
      </c>
      <c r="F93" s="11">
        <v>7</v>
      </c>
      <c r="G93" s="11">
        <v>7</v>
      </c>
      <c r="H93" s="11" t="s">
        <v>27</v>
      </c>
      <c r="I93" s="11">
        <v>10</v>
      </c>
      <c r="J93" s="11">
        <v>15</v>
      </c>
      <c r="K93" s="11">
        <v>0</v>
      </c>
      <c r="L93" s="11">
        <v>0</v>
      </c>
      <c r="M93" s="11">
        <v>4</v>
      </c>
      <c r="N93" s="12">
        <v>29</v>
      </c>
      <c r="AA93" s="14"/>
    </row>
    <row r="94" spans="1:27" s="9" customFormat="1" ht="14" customHeight="1" x14ac:dyDescent="0.2">
      <c r="A94" s="10" t="s">
        <v>24</v>
      </c>
      <c r="B94" s="5" t="s">
        <v>17</v>
      </c>
      <c r="C94" s="11">
        <v>225</v>
      </c>
      <c r="D94" s="10" t="s">
        <v>23</v>
      </c>
      <c r="E94" s="11">
        <v>25</v>
      </c>
      <c r="F94" s="11">
        <v>7</v>
      </c>
      <c r="G94" s="12" t="s">
        <v>5</v>
      </c>
      <c r="H94" s="12" t="s">
        <v>6</v>
      </c>
      <c r="I94" s="30">
        <v>6.7142857142857144</v>
      </c>
      <c r="J94" s="30">
        <v>14.142857142857142</v>
      </c>
      <c r="K94" s="30">
        <v>0</v>
      </c>
      <c r="L94" s="30">
        <v>0</v>
      </c>
      <c r="M94" s="30">
        <v>4.4285714285714288</v>
      </c>
      <c r="N94" s="30">
        <v>25.285714285714285</v>
      </c>
      <c r="AA94" s="14"/>
    </row>
    <row r="95" spans="1:27" s="9" customFormat="1" ht="14" customHeight="1" x14ac:dyDescent="0.2">
      <c r="A95" s="10" t="s">
        <v>24</v>
      </c>
      <c r="B95" s="5" t="s">
        <v>17</v>
      </c>
      <c r="C95" s="11">
        <v>225</v>
      </c>
      <c r="D95" s="10" t="s">
        <v>23</v>
      </c>
      <c r="E95" s="11">
        <v>25</v>
      </c>
      <c r="F95" s="11">
        <v>7</v>
      </c>
      <c r="G95" s="12" t="s">
        <v>5</v>
      </c>
      <c r="H95" s="12" t="s">
        <v>7</v>
      </c>
      <c r="I95" s="30">
        <v>2.1380899352993956</v>
      </c>
      <c r="J95" s="30">
        <v>2.0354009783964311</v>
      </c>
      <c r="K95" s="30">
        <v>0</v>
      </c>
      <c r="L95" s="30">
        <v>0</v>
      </c>
      <c r="M95" s="30">
        <v>0.78679579246944398</v>
      </c>
      <c r="N95" s="30">
        <v>2.4976179127511156</v>
      </c>
      <c r="AA95" s="14"/>
    </row>
    <row r="96" spans="1:27" ht="14" customHeight="1" x14ac:dyDescent="0.2">
      <c r="A96" s="10" t="s">
        <v>11</v>
      </c>
      <c r="B96" s="5" t="s">
        <v>10</v>
      </c>
      <c r="C96" s="11">
        <v>105</v>
      </c>
      <c r="D96" s="10" t="s">
        <v>23</v>
      </c>
      <c r="E96" s="11">
        <v>25</v>
      </c>
      <c r="F96" s="11">
        <v>5</v>
      </c>
      <c r="G96" s="7">
        <v>1</v>
      </c>
      <c r="H96" s="11" t="s">
        <v>27</v>
      </c>
      <c r="I96" s="11">
        <v>19</v>
      </c>
      <c r="J96" s="11">
        <v>17</v>
      </c>
      <c r="K96" s="11">
        <v>3</v>
      </c>
      <c r="L96" s="11">
        <v>2</v>
      </c>
      <c r="M96" s="11">
        <v>5</v>
      </c>
      <c r="N96" s="12">
        <f>SUM(I96:M96)</f>
        <v>46</v>
      </c>
    </row>
    <row r="97" spans="1:14" ht="14" customHeight="1" x14ac:dyDescent="0.2">
      <c r="A97" s="10" t="s">
        <v>11</v>
      </c>
      <c r="B97" s="5" t="s">
        <v>10</v>
      </c>
      <c r="C97" s="11">
        <v>105</v>
      </c>
      <c r="D97" s="10" t="s">
        <v>23</v>
      </c>
      <c r="E97" s="11">
        <v>25</v>
      </c>
      <c r="F97" s="11">
        <v>5</v>
      </c>
      <c r="G97" s="7">
        <v>2</v>
      </c>
      <c r="H97" s="11" t="s">
        <v>27</v>
      </c>
      <c r="I97" s="11">
        <v>17</v>
      </c>
      <c r="J97" s="11">
        <v>16</v>
      </c>
      <c r="K97" s="11">
        <v>2</v>
      </c>
      <c r="L97" s="11">
        <v>2</v>
      </c>
      <c r="M97" s="11">
        <v>5</v>
      </c>
      <c r="N97" s="12">
        <f>SUM(I97:M97)</f>
        <v>42</v>
      </c>
    </row>
    <row r="98" spans="1:14" ht="14" customHeight="1" x14ac:dyDescent="0.2">
      <c r="A98" s="10" t="s">
        <v>11</v>
      </c>
      <c r="B98" s="5" t="s">
        <v>10</v>
      </c>
      <c r="C98" s="11">
        <v>105</v>
      </c>
      <c r="D98" s="10" t="s">
        <v>23</v>
      </c>
      <c r="E98" s="11">
        <v>25</v>
      </c>
      <c r="F98" s="11">
        <v>5</v>
      </c>
      <c r="G98" s="7">
        <v>3</v>
      </c>
      <c r="H98" s="11" t="s">
        <v>27</v>
      </c>
      <c r="I98" s="11">
        <v>20</v>
      </c>
      <c r="J98" s="11">
        <v>21</v>
      </c>
      <c r="K98" s="11">
        <v>3</v>
      </c>
      <c r="L98" s="11">
        <v>2</v>
      </c>
      <c r="M98" s="11">
        <v>5</v>
      </c>
      <c r="N98" s="12">
        <f>SUM(I98:M98)</f>
        <v>51</v>
      </c>
    </row>
    <row r="99" spans="1:14" ht="14" customHeight="1" x14ac:dyDescent="0.2">
      <c r="A99" s="10" t="s">
        <v>11</v>
      </c>
      <c r="B99" s="5" t="s">
        <v>10</v>
      </c>
      <c r="C99" s="11">
        <v>105</v>
      </c>
      <c r="D99" s="10" t="s">
        <v>23</v>
      </c>
      <c r="E99" s="11">
        <v>25</v>
      </c>
      <c r="F99" s="11">
        <v>5</v>
      </c>
      <c r="G99" s="7">
        <v>4</v>
      </c>
      <c r="H99" s="11" t="s">
        <v>27</v>
      </c>
      <c r="I99" s="11">
        <v>20</v>
      </c>
      <c r="J99" s="11">
        <v>22</v>
      </c>
      <c r="K99" s="11">
        <v>3</v>
      </c>
      <c r="L99" s="11">
        <v>1</v>
      </c>
      <c r="M99" s="11">
        <v>3</v>
      </c>
      <c r="N99" s="12">
        <f>SUM(I99:M99)</f>
        <v>49</v>
      </c>
    </row>
    <row r="100" spans="1:14" ht="14" customHeight="1" x14ac:dyDescent="0.2">
      <c r="A100" s="10" t="s">
        <v>11</v>
      </c>
      <c r="B100" s="5" t="s">
        <v>10</v>
      </c>
      <c r="C100" s="11">
        <v>105</v>
      </c>
      <c r="D100" s="10" t="s">
        <v>23</v>
      </c>
      <c r="E100" s="11">
        <v>25</v>
      </c>
      <c r="F100" s="11">
        <v>5</v>
      </c>
      <c r="G100" s="7">
        <v>5</v>
      </c>
      <c r="H100" s="11" t="s">
        <v>27</v>
      </c>
      <c r="I100" s="11">
        <v>21</v>
      </c>
      <c r="J100" s="11">
        <v>17</v>
      </c>
      <c r="K100" s="11">
        <v>2</v>
      </c>
      <c r="L100" s="11">
        <v>1</v>
      </c>
      <c r="M100" s="11">
        <v>5</v>
      </c>
      <c r="N100" s="12">
        <f>SUM(I100:M100)</f>
        <v>46</v>
      </c>
    </row>
    <row r="101" spans="1:14" ht="14" customHeight="1" x14ac:dyDescent="0.2">
      <c r="A101" s="10" t="s">
        <v>11</v>
      </c>
      <c r="B101" s="5" t="s">
        <v>10</v>
      </c>
      <c r="C101" s="11">
        <v>105</v>
      </c>
      <c r="D101" s="10" t="s">
        <v>23</v>
      </c>
      <c r="E101" s="11">
        <v>25</v>
      </c>
      <c r="F101" s="11">
        <v>5</v>
      </c>
      <c r="G101" s="12" t="s">
        <v>5</v>
      </c>
      <c r="H101" s="12" t="s">
        <v>6</v>
      </c>
      <c r="I101" s="25">
        <v>19.399999999999999</v>
      </c>
      <c r="J101" s="25">
        <v>18.600000000000001</v>
      </c>
      <c r="K101" s="25">
        <v>2.6</v>
      </c>
      <c r="L101" s="25">
        <v>1.6</v>
      </c>
      <c r="M101" s="25">
        <v>4.5999999999999996</v>
      </c>
      <c r="N101" s="25">
        <v>46.8</v>
      </c>
    </row>
    <row r="102" spans="1:14" ht="14" customHeight="1" x14ac:dyDescent="0.2">
      <c r="A102" s="10" t="s">
        <v>11</v>
      </c>
      <c r="B102" s="5" t="s">
        <v>10</v>
      </c>
      <c r="C102" s="11">
        <v>105</v>
      </c>
      <c r="D102" s="10" t="s">
        <v>23</v>
      </c>
      <c r="E102" s="11">
        <v>25</v>
      </c>
      <c r="F102" s="11">
        <v>5</v>
      </c>
      <c r="G102" s="12" t="s">
        <v>5</v>
      </c>
      <c r="H102" s="12" t="s">
        <v>7</v>
      </c>
      <c r="I102" s="25">
        <v>1.5165750888103102</v>
      </c>
      <c r="J102" s="25">
        <v>2.7018512172212614</v>
      </c>
      <c r="K102" s="25">
        <v>0.54772255750516674</v>
      </c>
      <c r="L102" s="25">
        <v>0.54772255750516596</v>
      </c>
      <c r="M102" s="25">
        <v>0.8944271909999163</v>
      </c>
      <c r="N102" s="25">
        <v>3.4205262752974139</v>
      </c>
    </row>
    <row r="103" spans="1:14" ht="14" customHeight="1" x14ac:dyDescent="0.2">
      <c r="A103" s="10" t="s">
        <v>11</v>
      </c>
      <c r="B103" s="5" t="s">
        <v>10</v>
      </c>
      <c r="C103" s="11">
        <v>105</v>
      </c>
      <c r="D103" s="10" t="s">
        <v>39</v>
      </c>
      <c r="E103" s="11">
        <v>25</v>
      </c>
      <c r="F103" s="7">
        <v>6</v>
      </c>
      <c r="G103" s="7">
        <v>1</v>
      </c>
      <c r="H103" s="11" t="s">
        <v>27</v>
      </c>
      <c r="I103" s="7">
        <v>20</v>
      </c>
      <c r="J103" s="7">
        <v>18</v>
      </c>
      <c r="K103" s="7">
        <v>0</v>
      </c>
      <c r="L103" s="7">
        <v>0</v>
      </c>
      <c r="M103" s="7">
        <v>3</v>
      </c>
      <c r="N103" s="6">
        <f t="shared" ref="N103:N108" si="1">SUM(I103:M103)</f>
        <v>41</v>
      </c>
    </row>
    <row r="104" spans="1:14" ht="14" customHeight="1" x14ac:dyDescent="0.2">
      <c r="A104" s="10" t="s">
        <v>11</v>
      </c>
      <c r="B104" s="5" t="s">
        <v>10</v>
      </c>
      <c r="C104" s="11">
        <v>105</v>
      </c>
      <c r="D104" s="10" t="s">
        <v>39</v>
      </c>
      <c r="E104" s="11">
        <v>25</v>
      </c>
      <c r="F104" s="7">
        <v>6</v>
      </c>
      <c r="G104" s="7">
        <v>2</v>
      </c>
      <c r="H104" s="11" t="s">
        <v>27</v>
      </c>
      <c r="I104" s="7">
        <v>21</v>
      </c>
      <c r="J104" s="7">
        <v>20</v>
      </c>
      <c r="K104" s="7">
        <v>2</v>
      </c>
      <c r="L104" s="7">
        <v>0</v>
      </c>
      <c r="M104" s="7">
        <v>5</v>
      </c>
      <c r="N104" s="6">
        <f t="shared" si="1"/>
        <v>48</v>
      </c>
    </row>
    <row r="105" spans="1:14" ht="14" customHeight="1" x14ac:dyDescent="0.2">
      <c r="A105" s="10" t="s">
        <v>11</v>
      </c>
      <c r="B105" s="5" t="s">
        <v>10</v>
      </c>
      <c r="C105" s="11">
        <v>105</v>
      </c>
      <c r="D105" s="10" t="s">
        <v>39</v>
      </c>
      <c r="E105" s="11">
        <v>25</v>
      </c>
      <c r="F105" s="7">
        <v>6</v>
      </c>
      <c r="G105" s="7">
        <v>3</v>
      </c>
      <c r="H105" s="11" t="s">
        <v>27</v>
      </c>
      <c r="I105" s="7">
        <v>17</v>
      </c>
      <c r="J105" s="7">
        <v>19</v>
      </c>
      <c r="K105" s="7">
        <v>1</v>
      </c>
      <c r="L105" s="7">
        <v>0</v>
      </c>
      <c r="M105" s="7">
        <v>4</v>
      </c>
      <c r="N105" s="6">
        <f t="shared" si="1"/>
        <v>41</v>
      </c>
    </row>
    <row r="106" spans="1:14" ht="14" customHeight="1" x14ac:dyDescent="0.2">
      <c r="A106" s="10" t="s">
        <v>11</v>
      </c>
      <c r="B106" s="5" t="s">
        <v>10</v>
      </c>
      <c r="C106" s="11">
        <v>105</v>
      </c>
      <c r="D106" s="10" t="s">
        <v>39</v>
      </c>
      <c r="E106" s="11">
        <v>25</v>
      </c>
      <c r="F106" s="7">
        <v>6</v>
      </c>
      <c r="G106" s="7">
        <v>4</v>
      </c>
      <c r="H106" s="11" t="s">
        <v>27</v>
      </c>
      <c r="I106" s="7">
        <v>20</v>
      </c>
      <c r="J106" s="7">
        <v>20</v>
      </c>
      <c r="K106" s="7">
        <v>1</v>
      </c>
      <c r="L106" s="7">
        <v>0</v>
      </c>
      <c r="M106" s="7">
        <v>4</v>
      </c>
      <c r="N106" s="6">
        <f t="shared" si="1"/>
        <v>45</v>
      </c>
    </row>
    <row r="107" spans="1:14" ht="14" customHeight="1" x14ac:dyDescent="0.2">
      <c r="A107" s="10" t="s">
        <v>11</v>
      </c>
      <c r="B107" s="5" t="s">
        <v>10</v>
      </c>
      <c r="C107" s="11">
        <v>105</v>
      </c>
      <c r="D107" s="10" t="s">
        <v>39</v>
      </c>
      <c r="E107" s="11">
        <v>25</v>
      </c>
      <c r="F107" s="7">
        <v>6</v>
      </c>
      <c r="G107" s="7">
        <v>5</v>
      </c>
      <c r="H107" s="11" t="s">
        <v>27</v>
      </c>
      <c r="I107" s="7">
        <v>20</v>
      </c>
      <c r="J107" s="7">
        <v>19</v>
      </c>
      <c r="K107" s="7">
        <v>2</v>
      </c>
      <c r="L107" s="7">
        <v>1</v>
      </c>
      <c r="M107" s="7">
        <v>5</v>
      </c>
      <c r="N107" s="6">
        <f t="shared" si="1"/>
        <v>47</v>
      </c>
    </row>
    <row r="108" spans="1:14" ht="14" customHeight="1" x14ac:dyDescent="0.2">
      <c r="A108" s="10" t="s">
        <v>11</v>
      </c>
      <c r="B108" s="5" t="s">
        <v>10</v>
      </c>
      <c r="C108" s="11">
        <v>105</v>
      </c>
      <c r="D108" s="10" t="s">
        <v>39</v>
      </c>
      <c r="E108" s="11">
        <v>25</v>
      </c>
      <c r="F108" s="7">
        <v>6</v>
      </c>
      <c r="G108" s="7">
        <v>6</v>
      </c>
      <c r="H108" s="11" t="s">
        <v>27</v>
      </c>
      <c r="I108" s="7">
        <v>18</v>
      </c>
      <c r="J108" s="7">
        <v>16</v>
      </c>
      <c r="K108" s="7">
        <v>1</v>
      </c>
      <c r="L108" s="7">
        <v>0</v>
      </c>
      <c r="M108" s="7">
        <v>3</v>
      </c>
      <c r="N108" s="6">
        <f t="shared" si="1"/>
        <v>38</v>
      </c>
    </row>
    <row r="109" spans="1:14" ht="14" customHeight="1" x14ac:dyDescent="0.2">
      <c r="A109" s="10" t="s">
        <v>11</v>
      </c>
      <c r="B109" s="5" t="s">
        <v>10</v>
      </c>
      <c r="C109" s="11">
        <v>105</v>
      </c>
      <c r="D109" s="10" t="s">
        <v>39</v>
      </c>
      <c r="E109" s="11">
        <v>25</v>
      </c>
      <c r="F109" s="7">
        <v>6</v>
      </c>
      <c r="G109" s="12" t="s">
        <v>5</v>
      </c>
      <c r="H109" s="12" t="s">
        <v>6</v>
      </c>
      <c r="I109" s="25">
        <v>19.333333333333332</v>
      </c>
      <c r="J109" s="25">
        <v>18.666666666666668</v>
      </c>
      <c r="K109" s="25">
        <v>1.1666666666666667</v>
      </c>
      <c r="L109" s="25">
        <v>0.16666666666666666</v>
      </c>
      <c r="M109" s="25">
        <v>4</v>
      </c>
      <c r="N109" s="25">
        <v>43.333333333333336</v>
      </c>
    </row>
    <row r="110" spans="1:14" ht="14" customHeight="1" x14ac:dyDescent="0.2">
      <c r="A110" s="10" t="s">
        <v>11</v>
      </c>
      <c r="B110" s="5" t="s">
        <v>10</v>
      </c>
      <c r="C110" s="11">
        <v>105</v>
      </c>
      <c r="D110" s="10" t="s">
        <v>39</v>
      </c>
      <c r="E110" s="11">
        <v>25</v>
      </c>
      <c r="F110" s="7">
        <v>6</v>
      </c>
      <c r="G110" s="12" t="s">
        <v>5</v>
      </c>
      <c r="H110" s="12" t="s">
        <v>7</v>
      </c>
      <c r="I110" s="25">
        <v>1.5055453054181622</v>
      </c>
      <c r="J110" s="25">
        <v>1.505545305418162</v>
      </c>
      <c r="K110" s="25">
        <v>0.75277265270908111</v>
      </c>
      <c r="L110" s="25">
        <v>0.40824829046386302</v>
      </c>
      <c r="M110" s="25">
        <v>0.89442719099991586</v>
      </c>
      <c r="N110" s="25">
        <v>3.9327683210007005</v>
      </c>
    </row>
    <row r="111" spans="1:14" ht="14" customHeight="1" x14ac:dyDescent="0.2">
      <c r="A111" s="10" t="s">
        <v>13</v>
      </c>
      <c r="B111" s="5" t="s">
        <v>14</v>
      </c>
      <c r="C111" s="11">
        <v>171</v>
      </c>
      <c r="D111" s="10" t="s">
        <v>23</v>
      </c>
      <c r="E111" s="11">
        <v>25</v>
      </c>
      <c r="F111" s="11">
        <v>10</v>
      </c>
      <c r="G111" s="7">
        <v>1</v>
      </c>
      <c r="H111" s="11" t="s">
        <v>27</v>
      </c>
      <c r="I111" s="11">
        <v>22</v>
      </c>
      <c r="J111" s="11">
        <v>23</v>
      </c>
      <c r="K111" s="11">
        <v>4</v>
      </c>
      <c r="L111" s="11">
        <v>2</v>
      </c>
      <c r="M111" s="11">
        <v>5</v>
      </c>
      <c r="N111" s="12">
        <v>56</v>
      </c>
    </row>
    <row r="112" spans="1:14" ht="14" customHeight="1" x14ac:dyDescent="0.2">
      <c r="A112" s="10" t="s">
        <v>13</v>
      </c>
      <c r="B112" s="5" t="s">
        <v>14</v>
      </c>
      <c r="C112" s="11">
        <v>171</v>
      </c>
      <c r="D112" s="10" t="s">
        <v>23</v>
      </c>
      <c r="E112" s="11">
        <v>25</v>
      </c>
      <c r="F112" s="11">
        <v>10</v>
      </c>
      <c r="G112" s="7">
        <v>2</v>
      </c>
      <c r="H112" s="11" t="s">
        <v>27</v>
      </c>
      <c r="I112" s="11">
        <v>20</v>
      </c>
      <c r="J112" s="11">
        <v>23</v>
      </c>
      <c r="K112" s="11">
        <v>2</v>
      </c>
      <c r="L112" s="11">
        <v>2</v>
      </c>
      <c r="M112" s="11">
        <v>5</v>
      </c>
      <c r="N112" s="12">
        <v>52</v>
      </c>
    </row>
    <row r="113" spans="1:14" ht="14" customHeight="1" x14ac:dyDescent="0.2">
      <c r="A113" s="10" t="s">
        <v>13</v>
      </c>
      <c r="B113" s="5" t="s">
        <v>14</v>
      </c>
      <c r="C113" s="11">
        <v>171</v>
      </c>
      <c r="D113" s="10" t="s">
        <v>23</v>
      </c>
      <c r="E113" s="11">
        <v>25</v>
      </c>
      <c r="F113" s="11">
        <v>10</v>
      </c>
      <c r="G113" s="7">
        <v>3</v>
      </c>
      <c r="H113" s="11" t="s">
        <v>27</v>
      </c>
      <c r="I113" s="11">
        <v>22</v>
      </c>
      <c r="J113" s="11">
        <v>23</v>
      </c>
      <c r="K113" s="11">
        <v>1</v>
      </c>
      <c r="L113" s="11">
        <v>2</v>
      </c>
      <c r="M113" s="11">
        <v>5</v>
      </c>
      <c r="N113" s="12">
        <v>53</v>
      </c>
    </row>
    <row r="114" spans="1:14" ht="14" customHeight="1" x14ac:dyDescent="0.2">
      <c r="A114" s="10" t="s">
        <v>13</v>
      </c>
      <c r="B114" s="5" t="s">
        <v>14</v>
      </c>
      <c r="C114" s="11">
        <v>171</v>
      </c>
      <c r="D114" s="10" t="s">
        <v>23</v>
      </c>
      <c r="E114" s="11">
        <v>25</v>
      </c>
      <c r="F114" s="11">
        <v>10</v>
      </c>
      <c r="G114" s="7">
        <v>4</v>
      </c>
      <c r="H114" s="11" t="s">
        <v>27</v>
      </c>
      <c r="I114" s="11">
        <v>23</v>
      </c>
      <c r="J114" s="11">
        <v>24</v>
      </c>
      <c r="K114" s="11">
        <v>3</v>
      </c>
      <c r="L114" s="11">
        <v>2</v>
      </c>
      <c r="M114" s="11">
        <v>5</v>
      </c>
      <c r="N114" s="12">
        <v>57</v>
      </c>
    </row>
    <row r="115" spans="1:14" ht="14" customHeight="1" x14ac:dyDescent="0.2">
      <c r="A115" s="10" t="s">
        <v>13</v>
      </c>
      <c r="B115" s="5" t="s">
        <v>14</v>
      </c>
      <c r="C115" s="11">
        <v>171</v>
      </c>
      <c r="D115" s="10" t="s">
        <v>23</v>
      </c>
      <c r="E115" s="11">
        <v>25</v>
      </c>
      <c r="F115" s="11">
        <v>10</v>
      </c>
      <c r="G115" s="7">
        <v>5</v>
      </c>
      <c r="H115" s="11" t="s">
        <v>27</v>
      </c>
      <c r="I115" s="11">
        <v>23</v>
      </c>
      <c r="J115" s="11">
        <v>23</v>
      </c>
      <c r="K115" s="11">
        <v>3</v>
      </c>
      <c r="L115" s="11">
        <v>2</v>
      </c>
      <c r="M115" s="11">
        <v>4</v>
      </c>
      <c r="N115" s="12">
        <v>55</v>
      </c>
    </row>
    <row r="116" spans="1:14" ht="14" customHeight="1" x14ac:dyDescent="0.2">
      <c r="A116" s="10" t="s">
        <v>13</v>
      </c>
      <c r="B116" s="5" t="s">
        <v>14</v>
      </c>
      <c r="C116" s="11">
        <v>171</v>
      </c>
      <c r="D116" s="10" t="s">
        <v>23</v>
      </c>
      <c r="E116" s="11">
        <v>25</v>
      </c>
      <c r="F116" s="11">
        <v>10</v>
      </c>
      <c r="G116" s="7">
        <v>6</v>
      </c>
      <c r="H116" s="11" t="s">
        <v>27</v>
      </c>
      <c r="I116" s="11">
        <v>24</v>
      </c>
      <c r="J116" s="11">
        <v>24</v>
      </c>
      <c r="K116" s="11">
        <v>3</v>
      </c>
      <c r="L116" s="11">
        <v>2</v>
      </c>
      <c r="M116" s="11">
        <v>5</v>
      </c>
      <c r="N116" s="12">
        <v>58</v>
      </c>
    </row>
    <row r="117" spans="1:14" ht="14" customHeight="1" x14ac:dyDescent="0.2">
      <c r="A117" s="10" t="s">
        <v>13</v>
      </c>
      <c r="B117" s="5" t="s">
        <v>14</v>
      </c>
      <c r="C117" s="11">
        <v>171</v>
      </c>
      <c r="D117" s="10" t="s">
        <v>23</v>
      </c>
      <c r="E117" s="11">
        <v>25</v>
      </c>
      <c r="F117" s="11">
        <v>10</v>
      </c>
      <c r="G117" s="7">
        <v>7</v>
      </c>
      <c r="H117" s="11" t="s">
        <v>27</v>
      </c>
      <c r="I117" s="11">
        <v>24</v>
      </c>
      <c r="J117" s="11">
        <v>24</v>
      </c>
      <c r="K117" s="11">
        <v>3</v>
      </c>
      <c r="L117" s="11">
        <v>2</v>
      </c>
      <c r="M117" s="11">
        <v>5</v>
      </c>
      <c r="N117" s="12">
        <v>58</v>
      </c>
    </row>
    <row r="118" spans="1:14" ht="14" customHeight="1" x14ac:dyDescent="0.2">
      <c r="A118" s="10" t="s">
        <v>13</v>
      </c>
      <c r="B118" s="5" t="s">
        <v>14</v>
      </c>
      <c r="C118" s="11">
        <v>171</v>
      </c>
      <c r="D118" s="10" t="s">
        <v>23</v>
      </c>
      <c r="E118" s="11">
        <v>25</v>
      </c>
      <c r="F118" s="11">
        <v>10</v>
      </c>
      <c r="G118" s="7">
        <v>8</v>
      </c>
      <c r="H118" s="11" t="s">
        <v>27</v>
      </c>
      <c r="I118" s="11">
        <v>24</v>
      </c>
      <c r="J118" s="11">
        <v>24</v>
      </c>
      <c r="K118" s="11">
        <v>1</v>
      </c>
      <c r="L118" s="11">
        <v>2</v>
      </c>
      <c r="M118" s="11">
        <v>5</v>
      </c>
      <c r="N118" s="12">
        <v>56</v>
      </c>
    </row>
    <row r="119" spans="1:14" ht="14" customHeight="1" x14ac:dyDescent="0.2">
      <c r="A119" s="10" t="s">
        <v>13</v>
      </c>
      <c r="B119" s="5" t="s">
        <v>14</v>
      </c>
      <c r="C119" s="11">
        <v>171</v>
      </c>
      <c r="D119" s="10" t="s">
        <v>23</v>
      </c>
      <c r="E119" s="11">
        <v>25</v>
      </c>
      <c r="F119" s="11">
        <v>10</v>
      </c>
      <c r="G119" s="7">
        <v>9</v>
      </c>
      <c r="H119" s="11" t="s">
        <v>27</v>
      </c>
      <c r="I119" s="11">
        <v>22</v>
      </c>
      <c r="J119" s="11">
        <v>23</v>
      </c>
      <c r="K119" s="11">
        <v>2</v>
      </c>
      <c r="L119" s="11">
        <v>2</v>
      </c>
      <c r="M119" s="11">
        <v>5</v>
      </c>
      <c r="N119" s="12">
        <v>54</v>
      </c>
    </row>
    <row r="120" spans="1:14" ht="14" customHeight="1" x14ac:dyDescent="0.2">
      <c r="A120" s="10" t="s">
        <v>13</v>
      </c>
      <c r="B120" s="5" t="s">
        <v>14</v>
      </c>
      <c r="C120" s="11">
        <v>171</v>
      </c>
      <c r="D120" s="10" t="s">
        <v>23</v>
      </c>
      <c r="E120" s="11">
        <v>25</v>
      </c>
      <c r="F120" s="11">
        <v>10</v>
      </c>
      <c r="G120" s="7">
        <v>10</v>
      </c>
      <c r="H120" s="11" t="s">
        <v>27</v>
      </c>
      <c r="I120" s="11">
        <v>24</v>
      </c>
      <c r="J120" s="11">
        <v>24</v>
      </c>
      <c r="K120" s="11">
        <v>5</v>
      </c>
      <c r="L120" s="11">
        <v>2</v>
      </c>
      <c r="M120" s="11">
        <v>5</v>
      </c>
      <c r="N120" s="12">
        <v>60</v>
      </c>
    </row>
    <row r="121" spans="1:14" ht="14" customHeight="1" x14ac:dyDescent="0.2">
      <c r="A121" s="10" t="s">
        <v>13</v>
      </c>
      <c r="B121" s="5" t="s">
        <v>14</v>
      </c>
      <c r="C121" s="11">
        <v>171</v>
      </c>
      <c r="D121" s="10" t="s">
        <v>23</v>
      </c>
      <c r="E121" s="11">
        <v>25</v>
      </c>
      <c r="F121" s="11">
        <v>10</v>
      </c>
      <c r="G121" s="12" t="s">
        <v>5</v>
      </c>
      <c r="H121" s="12" t="s">
        <v>6</v>
      </c>
      <c r="I121" s="25">
        <v>22.8</v>
      </c>
      <c r="J121" s="25">
        <v>23.5</v>
      </c>
      <c r="K121" s="25">
        <v>2.7</v>
      </c>
      <c r="L121" s="25">
        <v>2</v>
      </c>
      <c r="M121" s="25">
        <v>4.9000000000000004</v>
      </c>
      <c r="N121" s="25">
        <v>55.9</v>
      </c>
    </row>
    <row r="122" spans="1:14" ht="14" customHeight="1" x14ac:dyDescent="0.2">
      <c r="A122" s="10" t="s">
        <v>13</v>
      </c>
      <c r="B122" s="5" t="s">
        <v>14</v>
      </c>
      <c r="C122" s="11">
        <v>171</v>
      </c>
      <c r="D122" s="10" t="s">
        <v>23</v>
      </c>
      <c r="E122" s="11">
        <v>25</v>
      </c>
      <c r="F122" s="11">
        <v>10</v>
      </c>
      <c r="G122" s="12" t="s">
        <v>5</v>
      </c>
      <c r="H122" s="12" t="s">
        <v>7</v>
      </c>
      <c r="I122" s="25">
        <v>1.3165611772087664</v>
      </c>
      <c r="J122" s="25">
        <v>0.52704627669472992</v>
      </c>
      <c r="K122" s="25">
        <v>1.2516655570345723</v>
      </c>
      <c r="L122" s="25">
        <v>0</v>
      </c>
      <c r="M122" s="25">
        <v>0.31622776601683789</v>
      </c>
      <c r="N122" s="25">
        <v>2.4698178070456938</v>
      </c>
    </row>
    <row r="123" spans="1:14" ht="14" customHeight="1" x14ac:dyDescent="0.2">
      <c r="A123" s="10" t="s">
        <v>19</v>
      </c>
      <c r="B123" s="5" t="s">
        <v>20</v>
      </c>
      <c r="C123" s="11">
        <v>424</v>
      </c>
      <c r="D123" s="10" t="s">
        <v>23</v>
      </c>
      <c r="E123" s="11">
        <v>25</v>
      </c>
      <c r="F123" s="11">
        <v>10</v>
      </c>
      <c r="G123" s="7">
        <v>1</v>
      </c>
      <c r="H123" s="11" t="s">
        <v>27</v>
      </c>
      <c r="I123" s="11">
        <v>22</v>
      </c>
      <c r="J123" s="11">
        <v>21</v>
      </c>
      <c r="K123" s="11">
        <v>3</v>
      </c>
      <c r="L123" s="11">
        <v>2</v>
      </c>
      <c r="M123" s="11">
        <v>5</v>
      </c>
      <c r="N123" s="12">
        <f t="shared" ref="N123:N132" si="2">SUM(I123:M123)</f>
        <v>53</v>
      </c>
    </row>
    <row r="124" spans="1:14" ht="14" customHeight="1" x14ac:dyDescent="0.2">
      <c r="A124" s="10" t="s">
        <v>19</v>
      </c>
      <c r="B124" s="5" t="s">
        <v>20</v>
      </c>
      <c r="C124" s="11">
        <v>424</v>
      </c>
      <c r="D124" s="10" t="s">
        <v>23</v>
      </c>
      <c r="E124" s="11">
        <v>25</v>
      </c>
      <c r="F124" s="11">
        <v>10</v>
      </c>
      <c r="G124" s="7">
        <v>2</v>
      </c>
      <c r="H124" s="11" t="s">
        <v>27</v>
      </c>
      <c r="I124" s="11">
        <v>20</v>
      </c>
      <c r="J124" s="11">
        <v>23</v>
      </c>
      <c r="K124" s="11">
        <v>2</v>
      </c>
      <c r="L124" s="11">
        <v>2</v>
      </c>
      <c r="M124" s="11">
        <v>5</v>
      </c>
      <c r="N124" s="12">
        <f t="shared" si="2"/>
        <v>52</v>
      </c>
    </row>
    <row r="125" spans="1:14" ht="14" customHeight="1" x14ac:dyDescent="0.2">
      <c r="A125" s="10" t="s">
        <v>19</v>
      </c>
      <c r="B125" s="5" t="s">
        <v>20</v>
      </c>
      <c r="C125" s="11">
        <v>424</v>
      </c>
      <c r="D125" s="10" t="s">
        <v>23</v>
      </c>
      <c r="E125" s="11">
        <v>25</v>
      </c>
      <c r="F125" s="11">
        <v>10</v>
      </c>
      <c r="G125" s="7">
        <v>3</v>
      </c>
      <c r="H125" s="11" t="s">
        <v>27</v>
      </c>
      <c r="I125" s="11">
        <v>22</v>
      </c>
      <c r="J125" s="11">
        <v>23</v>
      </c>
      <c r="K125" s="11">
        <v>3</v>
      </c>
      <c r="L125" s="11">
        <v>2</v>
      </c>
      <c r="M125" s="11">
        <v>4</v>
      </c>
      <c r="N125" s="12">
        <f t="shared" si="2"/>
        <v>54</v>
      </c>
    </row>
    <row r="126" spans="1:14" ht="14" customHeight="1" x14ac:dyDescent="0.2">
      <c r="A126" s="10" t="s">
        <v>19</v>
      </c>
      <c r="B126" s="5" t="s">
        <v>20</v>
      </c>
      <c r="C126" s="11">
        <v>424</v>
      </c>
      <c r="D126" s="10" t="s">
        <v>23</v>
      </c>
      <c r="E126" s="11">
        <v>25</v>
      </c>
      <c r="F126" s="11">
        <v>10</v>
      </c>
      <c r="G126" s="7">
        <v>4</v>
      </c>
      <c r="H126" s="11" t="s">
        <v>27</v>
      </c>
      <c r="I126" s="11">
        <v>18</v>
      </c>
      <c r="J126" s="11">
        <v>23</v>
      </c>
      <c r="K126" s="11">
        <v>2</v>
      </c>
      <c r="L126" s="11">
        <v>2</v>
      </c>
      <c r="M126" s="11">
        <v>4</v>
      </c>
      <c r="N126" s="12">
        <f t="shared" si="2"/>
        <v>49</v>
      </c>
    </row>
    <row r="127" spans="1:14" ht="14" customHeight="1" x14ac:dyDescent="0.2">
      <c r="A127" s="10" t="s">
        <v>19</v>
      </c>
      <c r="B127" s="5" t="s">
        <v>20</v>
      </c>
      <c r="C127" s="11">
        <v>424</v>
      </c>
      <c r="D127" s="10" t="s">
        <v>23</v>
      </c>
      <c r="E127" s="11">
        <v>25</v>
      </c>
      <c r="F127" s="11">
        <v>10</v>
      </c>
      <c r="G127" s="7">
        <v>5</v>
      </c>
      <c r="H127" s="11" t="s">
        <v>27</v>
      </c>
      <c r="I127" s="11">
        <v>22</v>
      </c>
      <c r="J127" s="11">
        <v>22</v>
      </c>
      <c r="K127" s="11">
        <v>1</v>
      </c>
      <c r="L127" s="11">
        <v>1</v>
      </c>
      <c r="M127" s="11">
        <v>5</v>
      </c>
      <c r="N127" s="12">
        <f t="shared" si="2"/>
        <v>51</v>
      </c>
    </row>
    <row r="128" spans="1:14" ht="14" customHeight="1" x14ac:dyDescent="0.2">
      <c r="A128" s="10" t="s">
        <v>19</v>
      </c>
      <c r="B128" s="5" t="s">
        <v>20</v>
      </c>
      <c r="C128" s="11">
        <v>424</v>
      </c>
      <c r="D128" s="10" t="s">
        <v>23</v>
      </c>
      <c r="E128" s="11">
        <v>25</v>
      </c>
      <c r="F128" s="11">
        <v>10</v>
      </c>
      <c r="G128" s="7">
        <v>6</v>
      </c>
      <c r="H128" s="11" t="s">
        <v>27</v>
      </c>
      <c r="I128" s="11">
        <v>22</v>
      </c>
      <c r="J128" s="11">
        <v>26</v>
      </c>
      <c r="K128" s="11">
        <v>3</v>
      </c>
      <c r="L128" s="11">
        <v>2</v>
      </c>
      <c r="M128" s="11">
        <v>5</v>
      </c>
      <c r="N128" s="12">
        <f t="shared" si="2"/>
        <v>58</v>
      </c>
    </row>
    <row r="129" spans="1:14" ht="14" customHeight="1" x14ac:dyDescent="0.2">
      <c r="A129" s="10" t="s">
        <v>19</v>
      </c>
      <c r="B129" s="5" t="s">
        <v>20</v>
      </c>
      <c r="C129" s="11">
        <v>424</v>
      </c>
      <c r="D129" s="10" t="s">
        <v>23</v>
      </c>
      <c r="E129" s="11">
        <v>25</v>
      </c>
      <c r="F129" s="11">
        <v>10</v>
      </c>
      <c r="G129" s="7">
        <v>7</v>
      </c>
      <c r="H129" s="11" t="s">
        <v>27</v>
      </c>
      <c r="I129" s="11">
        <v>20</v>
      </c>
      <c r="J129" s="11">
        <v>24</v>
      </c>
      <c r="K129" s="11">
        <v>3</v>
      </c>
      <c r="L129" s="11">
        <v>2</v>
      </c>
      <c r="M129" s="11">
        <v>5</v>
      </c>
      <c r="N129" s="12">
        <f t="shared" si="2"/>
        <v>54</v>
      </c>
    </row>
    <row r="130" spans="1:14" ht="14" customHeight="1" x14ac:dyDescent="0.2">
      <c r="A130" s="10" t="s">
        <v>19</v>
      </c>
      <c r="B130" s="5" t="s">
        <v>20</v>
      </c>
      <c r="C130" s="11">
        <v>424</v>
      </c>
      <c r="D130" s="10" t="s">
        <v>23</v>
      </c>
      <c r="E130" s="11">
        <v>25</v>
      </c>
      <c r="F130" s="11">
        <v>10</v>
      </c>
      <c r="G130" s="7">
        <v>8</v>
      </c>
      <c r="H130" s="11" t="s">
        <v>27</v>
      </c>
      <c r="I130" s="11">
        <v>21</v>
      </c>
      <c r="J130" s="11">
        <v>21</v>
      </c>
      <c r="K130" s="11">
        <v>1</v>
      </c>
      <c r="L130" s="11">
        <v>2</v>
      </c>
      <c r="M130" s="11">
        <v>5</v>
      </c>
      <c r="N130" s="12">
        <f t="shared" si="2"/>
        <v>50</v>
      </c>
    </row>
    <row r="131" spans="1:14" ht="14" customHeight="1" x14ac:dyDescent="0.2">
      <c r="A131" s="10" t="s">
        <v>19</v>
      </c>
      <c r="B131" s="5" t="s">
        <v>20</v>
      </c>
      <c r="C131" s="11">
        <v>424</v>
      </c>
      <c r="D131" s="10" t="s">
        <v>23</v>
      </c>
      <c r="E131" s="11">
        <v>25</v>
      </c>
      <c r="F131" s="11">
        <v>10</v>
      </c>
      <c r="G131" s="7">
        <v>9</v>
      </c>
      <c r="H131" s="11" t="s">
        <v>27</v>
      </c>
      <c r="I131" s="11">
        <v>22</v>
      </c>
      <c r="J131" s="11">
        <v>25</v>
      </c>
      <c r="K131" s="11">
        <v>3</v>
      </c>
      <c r="L131" s="11">
        <v>2</v>
      </c>
      <c r="M131" s="11">
        <v>3</v>
      </c>
      <c r="N131" s="12">
        <f t="shared" si="2"/>
        <v>55</v>
      </c>
    </row>
    <row r="132" spans="1:14" ht="14" customHeight="1" x14ac:dyDescent="0.2">
      <c r="A132" s="10" t="s">
        <v>19</v>
      </c>
      <c r="B132" s="5" t="s">
        <v>20</v>
      </c>
      <c r="C132" s="11">
        <v>424</v>
      </c>
      <c r="D132" s="10" t="s">
        <v>23</v>
      </c>
      <c r="E132" s="11">
        <v>25</v>
      </c>
      <c r="F132" s="11">
        <v>10</v>
      </c>
      <c r="G132" s="7">
        <v>10</v>
      </c>
      <c r="H132" s="11" t="s">
        <v>27</v>
      </c>
      <c r="I132" s="11">
        <v>20</v>
      </c>
      <c r="J132" s="11">
        <v>25</v>
      </c>
      <c r="K132" s="11">
        <v>2</v>
      </c>
      <c r="L132" s="11">
        <v>2</v>
      </c>
      <c r="M132" s="11">
        <v>3</v>
      </c>
      <c r="N132" s="12">
        <f t="shared" si="2"/>
        <v>52</v>
      </c>
    </row>
    <row r="133" spans="1:14" ht="14" customHeight="1" x14ac:dyDescent="0.2">
      <c r="A133" s="10" t="s">
        <v>19</v>
      </c>
      <c r="B133" s="5" t="s">
        <v>20</v>
      </c>
      <c r="C133" s="11">
        <v>424</v>
      </c>
      <c r="D133" s="10" t="s">
        <v>23</v>
      </c>
      <c r="E133" s="11">
        <v>25</v>
      </c>
      <c r="F133" s="11">
        <v>10</v>
      </c>
      <c r="G133" s="12" t="s">
        <v>5</v>
      </c>
      <c r="H133" s="6" t="s">
        <v>6</v>
      </c>
      <c r="I133" s="25">
        <v>20.9</v>
      </c>
      <c r="J133" s="25">
        <v>23.3</v>
      </c>
      <c r="K133" s="25">
        <v>2.2999999999999998</v>
      </c>
      <c r="L133" s="25">
        <v>1.9</v>
      </c>
      <c r="M133" s="25">
        <v>4.4000000000000004</v>
      </c>
      <c r="N133" s="25">
        <v>52.8</v>
      </c>
    </row>
    <row r="134" spans="1:14" ht="14" customHeight="1" x14ac:dyDescent="0.2">
      <c r="A134" s="10" t="s">
        <v>19</v>
      </c>
      <c r="B134" s="5" t="s">
        <v>20</v>
      </c>
      <c r="C134" s="11">
        <v>424</v>
      </c>
      <c r="D134" s="10" t="s">
        <v>23</v>
      </c>
      <c r="E134" s="11">
        <v>25</v>
      </c>
      <c r="F134" s="11">
        <v>10</v>
      </c>
      <c r="G134" s="12" t="s">
        <v>5</v>
      </c>
      <c r="H134" s="6" t="s">
        <v>7</v>
      </c>
      <c r="I134" s="25">
        <v>1.3703203194062976</v>
      </c>
      <c r="J134" s="25">
        <v>1.7029386365926402</v>
      </c>
      <c r="K134" s="25">
        <v>0.8232726023485647</v>
      </c>
      <c r="L134" s="25">
        <v>0.31622776601683766</v>
      </c>
      <c r="M134" s="25">
        <v>0.84327404271156814</v>
      </c>
      <c r="N134" s="25">
        <v>2.6161889160464775</v>
      </c>
    </row>
    <row r="135" spans="1:14" x14ac:dyDescent="0.2">
      <c r="A135" s="10" t="s">
        <v>11</v>
      </c>
      <c r="B135" s="5" t="s">
        <v>12</v>
      </c>
      <c r="C135" s="11">
        <v>370</v>
      </c>
      <c r="D135" s="10" t="s">
        <v>23</v>
      </c>
      <c r="E135" s="11">
        <v>25</v>
      </c>
      <c r="F135" s="11">
        <v>5</v>
      </c>
      <c r="G135" s="7">
        <v>1</v>
      </c>
      <c r="H135" s="11" t="s">
        <v>27</v>
      </c>
      <c r="I135" s="11">
        <v>21</v>
      </c>
      <c r="J135" s="11">
        <v>26</v>
      </c>
      <c r="K135" s="11">
        <v>2</v>
      </c>
      <c r="L135" s="11">
        <v>2</v>
      </c>
      <c r="M135" s="11">
        <v>5</v>
      </c>
      <c r="N135" s="12">
        <f>SUM(I135:M135)</f>
        <v>56</v>
      </c>
    </row>
    <row r="136" spans="1:14" x14ac:dyDescent="0.2">
      <c r="A136" s="10" t="s">
        <v>11</v>
      </c>
      <c r="B136" s="5" t="s">
        <v>12</v>
      </c>
      <c r="C136" s="11">
        <v>370</v>
      </c>
      <c r="D136" s="10" t="s">
        <v>23</v>
      </c>
      <c r="E136" s="11">
        <v>25</v>
      </c>
      <c r="F136" s="11">
        <v>5</v>
      </c>
      <c r="G136" s="7">
        <v>2</v>
      </c>
      <c r="H136" s="11" t="s">
        <v>27</v>
      </c>
      <c r="I136" s="11">
        <v>18</v>
      </c>
      <c r="J136" s="11">
        <v>21</v>
      </c>
      <c r="K136" s="11">
        <v>3</v>
      </c>
      <c r="L136" s="11">
        <v>1</v>
      </c>
      <c r="M136" s="11">
        <v>3</v>
      </c>
      <c r="N136" s="12">
        <f>SUM(I136:M136)</f>
        <v>46</v>
      </c>
    </row>
    <row r="137" spans="1:14" x14ac:dyDescent="0.2">
      <c r="A137" s="10" t="s">
        <v>11</v>
      </c>
      <c r="B137" s="5" t="s">
        <v>12</v>
      </c>
      <c r="C137" s="11">
        <v>370</v>
      </c>
      <c r="D137" s="10" t="s">
        <v>23</v>
      </c>
      <c r="E137" s="11">
        <v>25</v>
      </c>
      <c r="F137" s="11">
        <v>5</v>
      </c>
      <c r="G137" s="7">
        <v>3</v>
      </c>
      <c r="H137" s="11" t="s">
        <v>27</v>
      </c>
      <c r="I137" s="11">
        <v>20</v>
      </c>
      <c r="J137" s="11">
        <v>25</v>
      </c>
      <c r="K137" s="11">
        <v>2</v>
      </c>
      <c r="L137" s="11">
        <v>1</v>
      </c>
      <c r="M137" s="11">
        <v>5</v>
      </c>
      <c r="N137" s="12">
        <f>SUM(I137:M137)</f>
        <v>53</v>
      </c>
    </row>
    <row r="138" spans="1:14" x14ac:dyDescent="0.2">
      <c r="A138" s="10" t="s">
        <v>11</v>
      </c>
      <c r="B138" s="5" t="s">
        <v>12</v>
      </c>
      <c r="C138" s="11">
        <v>370</v>
      </c>
      <c r="D138" s="10" t="s">
        <v>23</v>
      </c>
      <c r="E138" s="11">
        <v>25</v>
      </c>
      <c r="F138" s="11">
        <v>5</v>
      </c>
      <c r="G138" s="7">
        <v>4</v>
      </c>
      <c r="H138" s="11" t="s">
        <v>27</v>
      </c>
      <c r="I138" s="11">
        <v>20</v>
      </c>
      <c r="J138" s="11">
        <v>24</v>
      </c>
      <c r="K138" s="11">
        <v>2</v>
      </c>
      <c r="L138" s="11">
        <v>1</v>
      </c>
      <c r="M138" s="11">
        <v>5</v>
      </c>
      <c r="N138" s="12">
        <f>SUM(I138:M138)</f>
        <v>52</v>
      </c>
    </row>
    <row r="139" spans="1:14" x14ac:dyDescent="0.2">
      <c r="A139" s="10" t="s">
        <v>11</v>
      </c>
      <c r="B139" s="5" t="s">
        <v>12</v>
      </c>
      <c r="C139" s="11">
        <v>370</v>
      </c>
      <c r="D139" s="10" t="s">
        <v>23</v>
      </c>
      <c r="E139" s="11">
        <v>25</v>
      </c>
      <c r="F139" s="11">
        <v>5</v>
      </c>
      <c r="G139" s="7">
        <v>5</v>
      </c>
      <c r="H139" s="11" t="s">
        <v>27</v>
      </c>
      <c r="I139" s="11">
        <v>21</v>
      </c>
      <c r="J139" s="11">
        <v>25</v>
      </c>
      <c r="K139" s="11">
        <v>2</v>
      </c>
      <c r="L139" s="11">
        <v>1</v>
      </c>
      <c r="M139" s="11">
        <v>4</v>
      </c>
      <c r="N139" s="12">
        <f>SUM(I139:M139)</f>
        <v>53</v>
      </c>
    </row>
    <row r="140" spans="1:14" x14ac:dyDescent="0.2">
      <c r="A140" s="10" t="s">
        <v>11</v>
      </c>
      <c r="B140" s="5" t="s">
        <v>12</v>
      </c>
      <c r="C140" s="11">
        <v>370</v>
      </c>
      <c r="D140" s="10" t="s">
        <v>23</v>
      </c>
      <c r="E140" s="11">
        <v>25</v>
      </c>
      <c r="F140" s="11">
        <v>5</v>
      </c>
      <c r="G140" s="12" t="s">
        <v>5</v>
      </c>
      <c r="H140" s="12" t="s">
        <v>6</v>
      </c>
      <c r="I140" s="25">
        <v>20</v>
      </c>
      <c r="J140" s="25">
        <v>24.2</v>
      </c>
      <c r="K140" s="25">
        <v>2.2000000000000002</v>
      </c>
      <c r="L140" s="25">
        <v>1.2</v>
      </c>
      <c r="M140" s="25">
        <v>4.4000000000000004</v>
      </c>
      <c r="N140" s="25">
        <v>52</v>
      </c>
    </row>
    <row r="141" spans="1:14" x14ac:dyDescent="0.2">
      <c r="A141" s="10" t="s">
        <v>11</v>
      </c>
      <c r="B141" s="5" t="s">
        <v>12</v>
      </c>
      <c r="C141" s="11">
        <v>370</v>
      </c>
      <c r="D141" s="10" t="s">
        <v>23</v>
      </c>
      <c r="E141" s="11">
        <v>25</v>
      </c>
      <c r="F141" s="11">
        <v>5</v>
      </c>
      <c r="G141" s="12" t="s">
        <v>5</v>
      </c>
      <c r="H141" s="12" t="s">
        <v>7</v>
      </c>
      <c r="I141" s="25">
        <v>1.2247448713915889</v>
      </c>
      <c r="J141" s="25">
        <v>1.9235384061671343</v>
      </c>
      <c r="K141" s="25">
        <v>0.44721359549995815</v>
      </c>
      <c r="L141" s="25">
        <v>0.44721359549995787</v>
      </c>
      <c r="M141" s="25">
        <v>0.8944271909999163</v>
      </c>
      <c r="N141" s="25">
        <v>3.6742346141747673</v>
      </c>
    </row>
    <row r="142" spans="1:14" ht="14" customHeight="1" x14ac:dyDescent="0.2">
      <c r="A142" s="10" t="s">
        <v>24</v>
      </c>
      <c r="B142" s="5" t="s">
        <v>18</v>
      </c>
      <c r="C142" s="11">
        <v>1108</v>
      </c>
      <c r="D142" s="10" t="s">
        <v>23</v>
      </c>
      <c r="E142" s="11">
        <v>25</v>
      </c>
      <c r="F142" s="11">
        <v>6</v>
      </c>
      <c r="G142" s="7">
        <v>1</v>
      </c>
      <c r="H142" s="11" t="s">
        <v>27</v>
      </c>
      <c r="I142" s="11">
        <v>15</v>
      </c>
      <c r="J142" s="11">
        <v>18</v>
      </c>
      <c r="K142" s="11">
        <v>1</v>
      </c>
      <c r="L142" s="11">
        <v>2</v>
      </c>
      <c r="M142" s="11">
        <v>3</v>
      </c>
      <c r="N142" s="12">
        <f t="shared" ref="N142:N147" si="3">SUM(I142:M142)</f>
        <v>39</v>
      </c>
    </row>
    <row r="143" spans="1:14" ht="14" customHeight="1" x14ac:dyDescent="0.2">
      <c r="A143" s="10" t="s">
        <v>24</v>
      </c>
      <c r="B143" s="5" t="s">
        <v>18</v>
      </c>
      <c r="C143" s="11">
        <v>1108</v>
      </c>
      <c r="D143" s="10" t="s">
        <v>23</v>
      </c>
      <c r="E143" s="11">
        <v>25</v>
      </c>
      <c r="F143" s="11">
        <v>6</v>
      </c>
      <c r="G143" s="7">
        <v>2</v>
      </c>
      <c r="H143" s="11" t="s">
        <v>27</v>
      </c>
      <c r="I143" s="11">
        <v>18</v>
      </c>
      <c r="J143" s="11">
        <v>15</v>
      </c>
      <c r="K143" s="11">
        <v>1</v>
      </c>
      <c r="L143" s="11">
        <v>2</v>
      </c>
      <c r="M143" s="11">
        <v>4</v>
      </c>
      <c r="N143" s="12">
        <f t="shared" si="3"/>
        <v>40</v>
      </c>
    </row>
    <row r="144" spans="1:14" ht="14" customHeight="1" x14ac:dyDescent="0.2">
      <c r="A144" s="10" t="s">
        <v>24</v>
      </c>
      <c r="B144" s="5" t="s">
        <v>18</v>
      </c>
      <c r="C144" s="11">
        <v>1108</v>
      </c>
      <c r="D144" s="10" t="s">
        <v>23</v>
      </c>
      <c r="E144" s="11">
        <v>25</v>
      </c>
      <c r="F144" s="11">
        <v>6</v>
      </c>
      <c r="G144" s="7">
        <v>3</v>
      </c>
      <c r="H144" s="11" t="s">
        <v>27</v>
      </c>
      <c r="I144" s="11">
        <v>20</v>
      </c>
      <c r="J144" s="11">
        <v>19</v>
      </c>
      <c r="K144" s="11">
        <v>2</v>
      </c>
      <c r="L144" s="11">
        <v>2</v>
      </c>
      <c r="M144" s="11">
        <v>6</v>
      </c>
      <c r="N144" s="12">
        <f t="shared" si="3"/>
        <v>49</v>
      </c>
    </row>
    <row r="145" spans="1:14" ht="14" customHeight="1" x14ac:dyDescent="0.2">
      <c r="A145" s="10" t="s">
        <v>24</v>
      </c>
      <c r="B145" s="5" t="s">
        <v>18</v>
      </c>
      <c r="C145" s="11">
        <v>1108</v>
      </c>
      <c r="D145" s="10" t="s">
        <v>23</v>
      </c>
      <c r="E145" s="11">
        <v>25</v>
      </c>
      <c r="F145" s="11">
        <v>6</v>
      </c>
      <c r="G145" s="7">
        <v>4</v>
      </c>
      <c r="H145" s="11" t="s">
        <v>27</v>
      </c>
      <c r="I145" s="11">
        <v>17</v>
      </c>
      <c r="J145" s="11">
        <v>21</v>
      </c>
      <c r="K145" s="11">
        <v>3</v>
      </c>
      <c r="L145" s="11">
        <v>2</v>
      </c>
      <c r="M145" s="11">
        <v>6</v>
      </c>
      <c r="N145" s="12">
        <f t="shared" si="3"/>
        <v>49</v>
      </c>
    </row>
    <row r="146" spans="1:14" ht="14" customHeight="1" x14ac:dyDescent="0.2">
      <c r="A146" s="10" t="s">
        <v>24</v>
      </c>
      <c r="B146" s="5" t="s">
        <v>18</v>
      </c>
      <c r="C146" s="11">
        <v>1108</v>
      </c>
      <c r="D146" s="10" t="s">
        <v>23</v>
      </c>
      <c r="E146" s="11">
        <v>25</v>
      </c>
      <c r="F146" s="11">
        <v>6</v>
      </c>
      <c r="G146" s="7">
        <v>5</v>
      </c>
      <c r="H146" s="11" t="s">
        <v>27</v>
      </c>
      <c r="I146" s="11">
        <v>22</v>
      </c>
      <c r="J146" s="11">
        <v>19</v>
      </c>
      <c r="K146" s="11">
        <v>1</v>
      </c>
      <c r="L146" s="11">
        <v>2</v>
      </c>
      <c r="M146" s="11">
        <v>5</v>
      </c>
      <c r="N146" s="12">
        <f t="shared" si="3"/>
        <v>49</v>
      </c>
    </row>
    <row r="147" spans="1:14" ht="14" customHeight="1" x14ac:dyDescent="0.2">
      <c r="A147" s="10" t="s">
        <v>24</v>
      </c>
      <c r="B147" s="5" t="s">
        <v>18</v>
      </c>
      <c r="C147" s="11">
        <v>1108</v>
      </c>
      <c r="D147" s="10" t="s">
        <v>23</v>
      </c>
      <c r="E147" s="11">
        <v>25</v>
      </c>
      <c r="F147" s="11">
        <v>6</v>
      </c>
      <c r="G147" s="7">
        <v>6</v>
      </c>
      <c r="H147" s="11" t="s">
        <v>27</v>
      </c>
      <c r="I147" s="11">
        <v>16</v>
      </c>
      <c r="J147" s="11">
        <v>18</v>
      </c>
      <c r="K147" s="11">
        <v>3</v>
      </c>
      <c r="L147" s="11">
        <v>2</v>
      </c>
      <c r="M147" s="11">
        <v>5</v>
      </c>
      <c r="N147" s="12">
        <f t="shared" si="3"/>
        <v>44</v>
      </c>
    </row>
    <row r="148" spans="1:14" ht="14" customHeight="1" x14ac:dyDescent="0.2">
      <c r="A148" s="10" t="s">
        <v>24</v>
      </c>
      <c r="B148" s="5" t="s">
        <v>18</v>
      </c>
      <c r="C148" s="11">
        <v>1108</v>
      </c>
      <c r="D148" s="10" t="s">
        <v>23</v>
      </c>
      <c r="E148" s="11">
        <v>25</v>
      </c>
      <c r="F148" s="11">
        <v>6</v>
      </c>
      <c r="G148" s="12" t="s">
        <v>5</v>
      </c>
      <c r="H148" s="12" t="s">
        <v>6</v>
      </c>
      <c r="I148" s="25">
        <v>18</v>
      </c>
      <c r="J148" s="25">
        <v>18.333333333333332</v>
      </c>
      <c r="K148" s="25">
        <v>1.8333333333333333</v>
      </c>
      <c r="L148" s="25">
        <v>2</v>
      </c>
      <c r="M148" s="25">
        <v>4.833333333333333</v>
      </c>
      <c r="N148" s="25">
        <v>45</v>
      </c>
    </row>
    <row r="149" spans="1:14" ht="14" customHeight="1" x14ac:dyDescent="0.2">
      <c r="A149" s="10" t="s">
        <v>24</v>
      </c>
      <c r="B149" s="5" t="s">
        <v>18</v>
      </c>
      <c r="C149" s="11">
        <v>1108</v>
      </c>
      <c r="D149" s="10" t="s">
        <v>23</v>
      </c>
      <c r="E149" s="11">
        <v>25</v>
      </c>
      <c r="F149" s="11">
        <v>6</v>
      </c>
      <c r="G149" s="12" t="s">
        <v>5</v>
      </c>
      <c r="H149" s="12" t="s">
        <v>7</v>
      </c>
      <c r="I149" s="25">
        <v>2.6076809620810595</v>
      </c>
      <c r="J149" s="25">
        <v>1.9663841605003503</v>
      </c>
      <c r="K149" s="25">
        <v>0.9831920802501749</v>
      </c>
      <c r="L149" s="25">
        <v>0</v>
      </c>
      <c r="M149" s="25">
        <v>1.1690451944500129</v>
      </c>
      <c r="N149" s="25">
        <v>4.6904157598234297</v>
      </c>
    </row>
    <row r="150" spans="1:14" x14ac:dyDescent="0.2">
      <c r="A150" s="19" t="s">
        <v>19</v>
      </c>
      <c r="B150" s="5" t="s">
        <v>20</v>
      </c>
      <c r="C150" s="20">
        <v>424</v>
      </c>
      <c r="D150" s="19" t="s">
        <v>40</v>
      </c>
      <c r="E150" s="11">
        <v>25</v>
      </c>
      <c r="F150" s="20">
        <v>5</v>
      </c>
      <c r="G150" s="20">
        <v>1</v>
      </c>
      <c r="H150" s="11" t="s">
        <v>27</v>
      </c>
      <c r="I150" s="20">
        <v>19</v>
      </c>
      <c r="J150" s="20">
        <v>25</v>
      </c>
      <c r="K150" s="20">
        <v>3</v>
      </c>
      <c r="L150" s="20">
        <v>2</v>
      </c>
      <c r="M150" s="20">
        <v>5</v>
      </c>
      <c r="N150" s="20">
        <v>54</v>
      </c>
    </row>
    <row r="151" spans="1:14" x14ac:dyDescent="0.2">
      <c r="A151" s="19" t="s">
        <v>19</v>
      </c>
      <c r="B151" s="5" t="s">
        <v>20</v>
      </c>
      <c r="C151" s="20">
        <v>424</v>
      </c>
      <c r="D151" s="19" t="s">
        <v>40</v>
      </c>
      <c r="E151" s="11">
        <v>25</v>
      </c>
      <c r="F151" s="20">
        <v>5</v>
      </c>
      <c r="G151" s="20">
        <v>2</v>
      </c>
      <c r="H151" s="11" t="s">
        <v>27</v>
      </c>
      <c r="I151" s="20">
        <v>19</v>
      </c>
      <c r="J151" s="20">
        <v>24</v>
      </c>
      <c r="K151" s="20">
        <v>3</v>
      </c>
      <c r="L151" s="20">
        <v>2</v>
      </c>
      <c r="M151" s="20">
        <v>5</v>
      </c>
      <c r="N151" s="20">
        <v>53</v>
      </c>
    </row>
    <row r="152" spans="1:14" x14ac:dyDescent="0.2">
      <c r="A152" s="19" t="s">
        <v>19</v>
      </c>
      <c r="B152" s="5" t="s">
        <v>20</v>
      </c>
      <c r="C152" s="20">
        <v>424</v>
      </c>
      <c r="D152" s="19" t="s">
        <v>40</v>
      </c>
      <c r="E152" s="11">
        <v>25</v>
      </c>
      <c r="F152" s="20">
        <v>5</v>
      </c>
      <c r="G152" s="20">
        <v>3</v>
      </c>
      <c r="H152" s="11" t="s">
        <v>27</v>
      </c>
      <c r="I152" s="20">
        <v>20</v>
      </c>
      <c r="J152" s="20">
        <v>22</v>
      </c>
      <c r="K152" s="20">
        <v>3</v>
      </c>
      <c r="L152" s="20">
        <v>2</v>
      </c>
      <c r="M152" s="20">
        <v>5</v>
      </c>
      <c r="N152" s="20">
        <v>52</v>
      </c>
    </row>
    <row r="153" spans="1:14" x14ac:dyDescent="0.2">
      <c r="A153" s="19" t="s">
        <v>19</v>
      </c>
      <c r="B153" s="5" t="s">
        <v>20</v>
      </c>
      <c r="C153" s="20">
        <v>424</v>
      </c>
      <c r="D153" s="19" t="s">
        <v>40</v>
      </c>
      <c r="E153" s="11">
        <v>25</v>
      </c>
      <c r="F153" s="20">
        <v>5</v>
      </c>
      <c r="G153" s="20">
        <v>4</v>
      </c>
      <c r="H153" s="11" t="s">
        <v>27</v>
      </c>
      <c r="I153" s="20">
        <v>18</v>
      </c>
      <c r="J153" s="20">
        <v>24</v>
      </c>
      <c r="K153" s="20">
        <v>3</v>
      </c>
      <c r="L153" s="20">
        <v>2</v>
      </c>
      <c r="M153" s="20">
        <v>5</v>
      </c>
      <c r="N153" s="20">
        <v>52</v>
      </c>
    </row>
    <row r="154" spans="1:14" x14ac:dyDescent="0.2">
      <c r="A154" s="19" t="s">
        <v>19</v>
      </c>
      <c r="B154" s="5" t="s">
        <v>20</v>
      </c>
      <c r="C154" s="20">
        <v>424</v>
      </c>
      <c r="D154" s="19" t="s">
        <v>40</v>
      </c>
      <c r="E154" s="11">
        <v>25</v>
      </c>
      <c r="F154" s="20">
        <v>5</v>
      </c>
      <c r="G154" s="20">
        <v>5</v>
      </c>
      <c r="H154" s="11" t="s">
        <v>27</v>
      </c>
      <c r="I154" s="20">
        <v>20</v>
      </c>
      <c r="J154" s="20">
        <v>24</v>
      </c>
      <c r="K154" s="20">
        <v>3</v>
      </c>
      <c r="L154" s="20">
        <v>1</v>
      </c>
      <c r="M154" s="20">
        <v>5</v>
      </c>
      <c r="N154" s="20">
        <v>53</v>
      </c>
    </row>
    <row r="155" spans="1:14" x14ac:dyDescent="0.2">
      <c r="A155" s="19" t="s">
        <v>19</v>
      </c>
      <c r="B155" s="5" t="s">
        <v>20</v>
      </c>
      <c r="C155" s="20">
        <v>424</v>
      </c>
      <c r="D155" s="19" t="s">
        <v>40</v>
      </c>
      <c r="E155" s="11">
        <v>25</v>
      </c>
      <c r="F155" s="20">
        <v>5</v>
      </c>
      <c r="G155" s="12" t="s">
        <v>5</v>
      </c>
      <c r="H155" s="23" t="s">
        <v>6</v>
      </c>
      <c r="I155" s="29">
        <v>19.2</v>
      </c>
      <c r="J155" s="29">
        <v>23.8</v>
      </c>
      <c r="K155" s="29">
        <v>3</v>
      </c>
      <c r="L155" s="29">
        <v>1.8</v>
      </c>
      <c r="M155" s="29">
        <v>5</v>
      </c>
      <c r="N155" s="29">
        <v>52.8</v>
      </c>
    </row>
    <row r="156" spans="1:14" x14ac:dyDescent="0.2">
      <c r="A156" s="19" t="s">
        <v>19</v>
      </c>
      <c r="B156" s="5" t="s">
        <v>20</v>
      </c>
      <c r="C156" s="20">
        <v>424</v>
      </c>
      <c r="D156" s="19" t="s">
        <v>40</v>
      </c>
      <c r="E156" s="11">
        <v>25</v>
      </c>
      <c r="F156" s="20">
        <v>5</v>
      </c>
      <c r="G156" s="12" t="s">
        <v>5</v>
      </c>
      <c r="H156" s="23" t="s">
        <v>7</v>
      </c>
      <c r="I156" s="29">
        <v>0.83666002653407556</v>
      </c>
      <c r="J156" s="29">
        <v>1.0954451150103324</v>
      </c>
      <c r="K156" s="29">
        <v>0</v>
      </c>
      <c r="L156" s="29">
        <v>0.44721359549995815</v>
      </c>
      <c r="M156" s="29">
        <v>0</v>
      </c>
      <c r="N156" s="29">
        <v>0.83666002653407556</v>
      </c>
    </row>
    <row r="157" spans="1:14" x14ac:dyDescent="0.2">
      <c r="A157" s="10" t="s">
        <v>8</v>
      </c>
      <c r="B157" s="5" t="s">
        <v>9</v>
      </c>
      <c r="C157" s="22">
        <v>142</v>
      </c>
      <c r="D157" s="19" t="s">
        <v>40</v>
      </c>
      <c r="E157" s="11">
        <v>25</v>
      </c>
      <c r="F157" s="20">
        <v>10</v>
      </c>
      <c r="G157" s="20">
        <v>1</v>
      </c>
      <c r="H157" s="11" t="s">
        <v>27</v>
      </c>
      <c r="I157" s="20">
        <v>0</v>
      </c>
      <c r="J157" s="20">
        <v>7</v>
      </c>
      <c r="K157" s="20">
        <v>0</v>
      </c>
      <c r="L157" s="20">
        <v>0</v>
      </c>
      <c r="M157" s="20">
        <v>3</v>
      </c>
      <c r="N157" s="23">
        <v>10</v>
      </c>
    </row>
    <row r="158" spans="1:14" x14ac:dyDescent="0.2">
      <c r="A158" s="10" t="s">
        <v>8</v>
      </c>
      <c r="B158" s="5" t="s">
        <v>9</v>
      </c>
      <c r="C158" s="22">
        <v>142</v>
      </c>
      <c r="D158" s="19" t="s">
        <v>40</v>
      </c>
      <c r="E158" s="11">
        <v>25</v>
      </c>
      <c r="F158" s="20">
        <v>10</v>
      </c>
      <c r="G158" s="20">
        <v>2</v>
      </c>
      <c r="H158" s="11" t="s">
        <v>27</v>
      </c>
      <c r="I158" s="20">
        <v>0</v>
      </c>
      <c r="J158" s="20">
        <v>5</v>
      </c>
      <c r="K158" s="20">
        <v>0</v>
      </c>
      <c r="L158" s="20">
        <v>0</v>
      </c>
      <c r="M158" s="20">
        <v>2</v>
      </c>
      <c r="N158" s="23">
        <v>7</v>
      </c>
    </row>
    <row r="159" spans="1:14" x14ac:dyDescent="0.2">
      <c r="A159" s="10" t="s">
        <v>8</v>
      </c>
      <c r="B159" s="5" t="s">
        <v>9</v>
      </c>
      <c r="C159" s="22">
        <v>142</v>
      </c>
      <c r="D159" s="19" t="s">
        <v>40</v>
      </c>
      <c r="E159" s="11">
        <v>25</v>
      </c>
      <c r="F159" s="20">
        <v>10</v>
      </c>
      <c r="G159" s="20">
        <v>3</v>
      </c>
      <c r="H159" s="11" t="s">
        <v>27</v>
      </c>
      <c r="I159" s="20">
        <v>0</v>
      </c>
      <c r="J159" s="20">
        <v>5</v>
      </c>
      <c r="K159" s="20">
        <v>0</v>
      </c>
      <c r="L159" s="20">
        <v>0</v>
      </c>
      <c r="M159" s="20">
        <v>3</v>
      </c>
      <c r="N159" s="23">
        <v>8</v>
      </c>
    </row>
    <row r="160" spans="1:14" x14ac:dyDescent="0.2">
      <c r="A160" s="10" t="s">
        <v>8</v>
      </c>
      <c r="B160" s="5" t="s">
        <v>9</v>
      </c>
      <c r="C160" s="22">
        <v>142</v>
      </c>
      <c r="D160" s="19" t="s">
        <v>40</v>
      </c>
      <c r="E160" s="11">
        <v>25</v>
      </c>
      <c r="F160" s="20">
        <v>10</v>
      </c>
      <c r="G160" s="20">
        <v>4</v>
      </c>
      <c r="H160" s="11" t="s">
        <v>27</v>
      </c>
      <c r="I160" s="20">
        <v>0</v>
      </c>
      <c r="J160" s="20">
        <v>4</v>
      </c>
      <c r="K160" s="20">
        <v>0</v>
      </c>
      <c r="L160" s="20">
        <v>0</v>
      </c>
      <c r="M160" s="20">
        <v>4</v>
      </c>
      <c r="N160" s="23">
        <v>8</v>
      </c>
    </row>
    <row r="161" spans="1:14" x14ac:dyDescent="0.2">
      <c r="A161" s="10" t="s">
        <v>8</v>
      </c>
      <c r="B161" s="5" t="s">
        <v>9</v>
      </c>
      <c r="C161" s="22">
        <v>142</v>
      </c>
      <c r="D161" s="19" t="s">
        <v>40</v>
      </c>
      <c r="E161" s="11">
        <v>25</v>
      </c>
      <c r="F161" s="20">
        <v>10</v>
      </c>
      <c r="G161" s="20">
        <v>5</v>
      </c>
      <c r="H161" s="11" t="s">
        <v>27</v>
      </c>
      <c r="I161" s="20">
        <v>0</v>
      </c>
      <c r="J161" s="20">
        <v>4</v>
      </c>
      <c r="K161" s="20">
        <v>0</v>
      </c>
      <c r="L161" s="20">
        <v>0</v>
      </c>
      <c r="M161" s="20">
        <v>3</v>
      </c>
      <c r="N161" s="23">
        <v>7</v>
      </c>
    </row>
    <row r="162" spans="1:14" x14ac:dyDescent="0.2">
      <c r="A162" s="10" t="s">
        <v>8</v>
      </c>
      <c r="B162" s="5" t="s">
        <v>9</v>
      </c>
      <c r="C162" s="22">
        <v>142</v>
      </c>
      <c r="D162" s="19" t="s">
        <v>40</v>
      </c>
      <c r="E162" s="11">
        <v>25</v>
      </c>
      <c r="F162" s="20">
        <v>10</v>
      </c>
      <c r="G162" s="20">
        <v>6</v>
      </c>
      <c r="H162" s="11" t="s">
        <v>27</v>
      </c>
      <c r="I162" s="20">
        <v>0</v>
      </c>
      <c r="J162" s="20">
        <v>5</v>
      </c>
      <c r="K162" s="20">
        <v>0</v>
      </c>
      <c r="L162" s="20">
        <v>0</v>
      </c>
      <c r="M162" s="20">
        <v>4</v>
      </c>
      <c r="N162" s="23">
        <v>9</v>
      </c>
    </row>
    <row r="163" spans="1:14" x14ac:dyDescent="0.2">
      <c r="A163" s="10" t="s">
        <v>8</v>
      </c>
      <c r="B163" s="5" t="s">
        <v>9</v>
      </c>
      <c r="C163" s="22">
        <v>142</v>
      </c>
      <c r="D163" s="19" t="s">
        <v>40</v>
      </c>
      <c r="E163" s="11">
        <v>25</v>
      </c>
      <c r="F163" s="20">
        <v>10</v>
      </c>
      <c r="G163" s="20">
        <v>7</v>
      </c>
      <c r="H163" s="11" t="s">
        <v>27</v>
      </c>
      <c r="I163" s="20">
        <v>0</v>
      </c>
      <c r="J163" s="20">
        <v>5</v>
      </c>
      <c r="K163" s="20">
        <v>0</v>
      </c>
      <c r="L163" s="20">
        <v>0</v>
      </c>
      <c r="M163" s="20">
        <v>4</v>
      </c>
      <c r="N163" s="23">
        <v>9</v>
      </c>
    </row>
    <row r="164" spans="1:14" x14ac:dyDescent="0.2">
      <c r="A164" s="10" t="s">
        <v>8</v>
      </c>
      <c r="B164" s="5" t="s">
        <v>9</v>
      </c>
      <c r="C164" s="22">
        <v>142</v>
      </c>
      <c r="D164" s="19" t="s">
        <v>40</v>
      </c>
      <c r="E164" s="11">
        <v>25</v>
      </c>
      <c r="F164" s="20">
        <v>10</v>
      </c>
      <c r="G164" s="20">
        <v>8</v>
      </c>
      <c r="H164" s="11" t="s">
        <v>27</v>
      </c>
      <c r="I164" s="20">
        <v>0</v>
      </c>
      <c r="J164" s="20">
        <v>1</v>
      </c>
      <c r="K164" s="20">
        <v>0</v>
      </c>
      <c r="L164" s="20">
        <v>0</v>
      </c>
      <c r="M164" s="20">
        <v>2</v>
      </c>
      <c r="N164" s="23">
        <v>3</v>
      </c>
    </row>
    <row r="165" spans="1:14" x14ac:dyDescent="0.2">
      <c r="A165" s="10" t="s">
        <v>8</v>
      </c>
      <c r="B165" s="5" t="s">
        <v>9</v>
      </c>
      <c r="C165" s="22">
        <v>142</v>
      </c>
      <c r="D165" s="19" t="s">
        <v>40</v>
      </c>
      <c r="E165" s="11">
        <v>25</v>
      </c>
      <c r="F165" s="20">
        <v>10</v>
      </c>
      <c r="G165" s="20">
        <v>9</v>
      </c>
      <c r="H165" s="11" t="s">
        <v>27</v>
      </c>
      <c r="I165" s="20">
        <v>0</v>
      </c>
      <c r="J165" s="20">
        <v>2</v>
      </c>
      <c r="K165" s="20">
        <v>0</v>
      </c>
      <c r="L165" s="20">
        <v>0</v>
      </c>
      <c r="M165" s="20">
        <v>3</v>
      </c>
      <c r="N165" s="23">
        <v>5</v>
      </c>
    </row>
    <row r="166" spans="1:14" x14ac:dyDescent="0.2">
      <c r="A166" s="10" t="s">
        <v>8</v>
      </c>
      <c r="B166" s="5" t="s">
        <v>9</v>
      </c>
      <c r="C166" s="22">
        <v>142</v>
      </c>
      <c r="D166" s="19" t="s">
        <v>40</v>
      </c>
      <c r="E166" s="11">
        <v>25</v>
      </c>
      <c r="F166" s="20">
        <v>10</v>
      </c>
      <c r="G166" s="20">
        <v>10</v>
      </c>
      <c r="H166" s="11" t="s">
        <v>27</v>
      </c>
      <c r="I166" s="20">
        <v>0</v>
      </c>
      <c r="J166" s="20">
        <v>2</v>
      </c>
      <c r="K166" s="20">
        <v>0</v>
      </c>
      <c r="L166" s="20">
        <v>0</v>
      </c>
      <c r="M166" s="20">
        <v>3</v>
      </c>
      <c r="N166" s="23">
        <v>5</v>
      </c>
    </row>
    <row r="167" spans="1:14" x14ac:dyDescent="0.2">
      <c r="A167" s="10" t="s">
        <v>8</v>
      </c>
      <c r="B167" s="5" t="s">
        <v>9</v>
      </c>
      <c r="C167" s="22">
        <v>142</v>
      </c>
      <c r="D167" s="19" t="s">
        <v>40</v>
      </c>
      <c r="E167" s="11">
        <v>25</v>
      </c>
      <c r="F167" s="20">
        <v>10</v>
      </c>
      <c r="G167" s="12" t="s">
        <v>5</v>
      </c>
      <c r="H167" s="24" t="s">
        <v>6</v>
      </c>
      <c r="I167" s="29">
        <v>0</v>
      </c>
      <c r="J167" s="29">
        <v>4</v>
      </c>
      <c r="K167" s="29">
        <v>0</v>
      </c>
      <c r="L167" s="29">
        <v>0</v>
      </c>
      <c r="M167" s="29">
        <v>3.1</v>
      </c>
      <c r="N167" s="29">
        <v>7.1</v>
      </c>
    </row>
    <row r="168" spans="1:14" x14ac:dyDescent="0.2">
      <c r="A168" s="10" t="s">
        <v>8</v>
      </c>
      <c r="B168" s="5" t="s">
        <v>9</v>
      </c>
      <c r="C168" s="22">
        <v>142</v>
      </c>
      <c r="D168" s="19" t="s">
        <v>40</v>
      </c>
      <c r="E168" s="11">
        <v>25</v>
      </c>
      <c r="F168" s="20">
        <v>10</v>
      </c>
      <c r="G168" s="12" t="s">
        <v>5</v>
      </c>
      <c r="H168" s="24" t="s">
        <v>7</v>
      </c>
      <c r="I168" s="29">
        <v>0</v>
      </c>
      <c r="J168" s="29">
        <v>1.8257418583505538</v>
      </c>
      <c r="K168" s="29">
        <v>0</v>
      </c>
      <c r="L168" s="29">
        <v>0</v>
      </c>
      <c r="M168" s="29">
        <v>0.73786478737262229</v>
      </c>
      <c r="N168" s="29">
        <v>2.1832697191750414</v>
      </c>
    </row>
    <row r="169" spans="1:14" x14ac:dyDescent="0.2">
      <c r="A169" s="10" t="s">
        <v>24</v>
      </c>
      <c r="B169" s="5" t="s">
        <v>17</v>
      </c>
      <c r="C169" s="22">
        <v>225</v>
      </c>
      <c r="D169" s="19" t="s">
        <v>40</v>
      </c>
      <c r="E169" s="11">
        <v>25</v>
      </c>
      <c r="F169" s="20">
        <v>12</v>
      </c>
      <c r="G169" s="20">
        <v>1</v>
      </c>
      <c r="H169" s="11" t="s">
        <v>27</v>
      </c>
      <c r="I169" s="20">
        <v>4</v>
      </c>
      <c r="J169" s="20">
        <v>8</v>
      </c>
      <c r="K169" s="20">
        <v>0</v>
      </c>
      <c r="L169" s="20">
        <v>0</v>
      </c>
      <c r="M169" s="20">
        <v>4</v>
      </c>
      <c r="N169" s="20">
        <v>16</v>
      </c>
    </row>
    <row r="170" spans="1:14" x14ac:dyDescent="0.2">
      <c r="A170" s="10" t="s">
        <v>24</v>
      </c>
      <c r="B170" s="5" t="s">
        <v>17</v>
      </c>
      <c r="C170" s="22">
        <v>225</v>
      </c>
      <c r="D170" s="19" t="s">
        <v>40</v>
      </c>
      <c r="E170" s="11">
        <v>25</v>
      </c>
      <c r="F170" s="20">
        <v>12</v>
      </c>
      <c r="G170" s="20">
        <v>2</v>
      </c>
      <c r="H170" s="11" t="s">
        <v>27</v>
      </c>
      <c r="I170" s="20">
        <v>3</v>
      </c>
      <c r="J170" s="20">
        <v>8</v>
      </c>
      <c r="K170" s="20">
        <v>0</v>
      </c>
      <c r="L170" s="20">
        <v>0</v>
      </c>
      <c r="M170" s="20">
        <v>4</v>
      </c>
      <c r="N170" s="20">
        <v>15</v>
      </c>
    </row>
    <row r="171" spans="1:14" x14ac:dyDescent="0.2">
      <c r="A171" s="10" t="s">
        <v>24</v>
      </c>
      <c r="B171" s="5" t="s">
        <v>17</v>
      </c>
      <c r="C171" s="22">
        <v>225</v>
      </c>
      <c r="D171" s="19" t="s">
        <v>40</v>
      </c>
      <c r="E171" s="11">
        <v>25</v>
      </c>
      <c r="F171" s="20">
        <v>12</v>
      </c>
      <c r="G171" s="20">
        <v>3</v>
      </c>
      <c r="H171" s="11" t="s">
        <v>27</v>
      </c>
      <c r="I171" s="20">
        <v>2</v>
      </c>
      <c r="J171" s="20">
        <v>9</v>
      </c>
      <c r="K171" s="20">
        <v>0</v>
      </c>
      <c r="L171" s="20">
        <v>0</v>
      </c>
      <c r="M171" s="20">
        <v>4</v>
      </c>
      <c r="N171" s="20">
        <v>15</v>
      </c>
    </row>
    <row r="172" spans="1:14" x14ac:dyDescent="0.2">
      <c r="A172" s="10" t="s">
        <v>24</v>
      </c>
      <c r="B172" s="5" t="s">
        <v>17</v>
      </c>
      <c r="C172" s="22">
        <v>225</v>
      </c>
      <c r="D172" s="19" t="s">
        <v>40</v>
      </c>
      <c r="E172" s="11">
        <v>25</v>
      </c>
      <c r="F172" s="20">
        <v>12</v>
      </c>
      <c r="G172" s="20">
        <v>4</v>
      </c>
      <c r="H172" s="11" t="s">
        <v>27</v>
      </c>
      <c r="I172" s="20">
        <v>2</v>
      </c>
      <c r="J172" s="20">
        <v>7</v>
      </c>
      <c r="K172" s="20">
        <v>0</v>
      </c>
      <c r="L172" s="20">
        <v>0</v>
      </c>
      <c r="M172" s="20">
        <v>4</v>
      </c>
      <c r="N172" s="20">
        <v>13</v>
      </c>
    </row>
    <row r="173" spans="1:14" x14ac:dyDescent="0.2">
      <c r="A173" s="10" t="s">
        <v>24</v>
      </c>
      <c r="B173" s="5" t="s">
        <v>17</v>
      </c>
      <c r="C173" s="22">
        <v>225</v>
      </c>
      <c r="D173" s="19" t="s">
        <v>40</v>
      </c>
      <c r="E173" s="11">
        <v>25</v>
      </c>
      <c r="F173" s="20">
        <v>12</v>
      </c>
      <c r="G173" s="20">
        <v>5</v>
      </c>
      <c r="H173" s="11" t="s">
        <v>27</v>
      </c>
      <c r="I173" s="20">
        <v>2</v>
      </c>
      <c r="J173" s="20">
        <v>7</v>
      </c>
      <c r="K173" s="20">
        <v>0</v>
      </c>
      <c r="L173" s="20">
        <v>0</v>
      </c>
      <c r="M173" s="20">
        <v>3</v>
      </c>
      <c r="N173" s="20">
        <v>12</v>
      </c>
    </row>
    <row r="174" spans="1:14" x14ac:dyDescent="0.2">
      <c r="A174" s="10" t="s">
        <v>24</v>
      </c>
      <c r="B174" s="5" t="s">
        <v>17</v>
      </c>
      <c r="C174" s="22">
        <v>225</v>
      </c>
      <c r="D174" s="19" t="s">
        <v>40</v>
      </c>
      <c r="E174" s="11">
        <v>25</v>
      </c>
      <c r="F174" s="20">
        <v>12</v>
      </c>
      <c r="G174" s="20">
        <v>6</v>
      </c>
      <c r="H174" s="11" t="s">
        <v>27</v>
      </c>
      <c r="I174" s="20">
        <v>3</v>
      </c>
      <c r="J174" s="20">
        <v>7</v>
      </c>
      <c r="K174" s="20">
        <v>0</v>
      </c>
      <c r="L174" s="20">
        <v>0</v>
      </c>
      <c r="M174" s="20">
        <v>5</v>
      </c>
      <c r="N174" s="20">
        <v>15</v>
      </c>
    </row>
    <row r="175" spans="1:14" x14ac:dyDescent="0.2">
      <c r="A175" s="10" t="s">
        <v>24</v>
      </c>
      <c r="B175" s="5" t="s">
        <v>17</v>
      </c>
      <c r="C175" s="22">
        <v>225</v>
      </c>
      <c r="D175" s="19" t="s">
        <v>40</v>
      </c>
      <c r="E175" s="11">
        <v>25</v>
      </c>
      <c r="F175" s="20">
        <v>12</v>
      </c>
      <c r="G175" s="20">
        <v>7</v>
      </c>
      <c r="H175" s="11" t="s">
        <v>27</v>
      </c>
      <c r="I175" s="20">
        <v>4</v>
      </c>
      <c r="J175" s="20">
        <v>9</v>
      </c>
      <c r="K175" s="20">
        <v>0</v>
      </c>
      <c r="L175" s="20">
        <v>0</v>
      </c>
      <c r="M175" s="20">
        <v>4</v>
      </c>
      <c r="N175" s="20">
        <v>17</v>
      </c>
    </row>
    <row r="176" spans="1:14" x14ac:dyDescent="0.2">
      <c r="A176" s="10" t="s">
        <v>24</v>
      </c>
      <c r="B176" s="5" t="s">
        <v>17</v>
      </c>
      <c r="C176" s="22">
        <v>225</v>
      </c>
      <c r="D176" s="19" t="s">
        <v>40</v>
      </c>
      <c r="E176" s="11">
        <v>25</v>
      </c>
      <c r="F176" s="20">
        <v>12</v>
      </c>
      <c r="G176" s="20">
        <v>8</v>
      </c>
      <c r="H176" s="11" t="s">
        <v>27</v>
      </c>
      <c r="I176" s="20">
        <v>4</v>
      </c>
      <c r="J176" s="20">
        <v>3</v>
      </c>
      <c r="K176" s="20">
        <v>0</v>
      </c>
      <c r="L176" s="20">
        <v>0</v>
      </c>
      <c r="M176" s="20">
        <v>4</v>
      </c>
      <c r="N176" s="20">
        <v>11</v>
      </c>
    </row>
    <row r="177" spans="1:14" x14ac:dyDescent="0.2">
      <c r="A177" s="10" t="s">
        <v>24</v>
      </c>
      <c r="B177" s="5" t="s">
        <v>17</v>
      </c>
      <c r="C177" s="22">
        <v>225</v>
      </c>
      <c r="D177" s="19" t="s">
        <v>40</v>
      </c>
      <c r="E177" s="11">
        <v>25</v>
      </c>
      <c r="F177" s="20">
        <v>12</v>
      </c>
      <c r="G177" s="20">
        <v>9</v>
      </c>
      <c r="H177" s="11" t="s">
        <v>27</v>
      </c>
      <c r="I177" s="20">
        <v>2</v>
      </c>
      <c r="J177" s="20">
        <v>4</v>
      </c>
      <c r="K177" s="20">
        <v>0</v>
      </c>
      <c r="L177" s="20">
        <v>0</v>
      </c>
      <c r="M177" s="20">
        <v>3</v>
      </c>
      <c r="N177" s="20">
        <v>9</v>
      </c>
    </row>
    <row r="178" spans="1:14" x14ac:dyDescent="0.2">
      <c r="A178" s="10" t="s">
        <v>24</v>
      </c>
      <c r="B178" s="5" t="s">
        <v>17</v>
      </c>
      <c r="C178" s="22">
        <v>225</v>
      </c>
      <c r="D178" s="19" t="s">
        <v>40</v>
      </c>
      <c r="E178" s="11">
        <v>25</v>
      </c>
      <c r="F178" s="20">
        <v>12</v>
      </c>
      <c r="G178" s="20">
        <v>10</v>
      </c>
      <c r="H178" s="11" t="s">
        <v>27</v>
      </c>
      <c r="I178" s="20">
        <v>2</v>
      </c>
      <c r="J178" s="20">
        <v>4</v>
      </c>
      <c r="K178" s="20">
        <v>0</v>
      </c>
      <c r="L178" s="20">
        <v>0</v>
      </c>
      <c r="M178" s="20">
        <v>3</v>
      </c>
      <c r="N178" s="20">
        <v>9</v>
      </c>
    </row>
    <row r="179" spans="1:14" x14ac:dyDescent="0.2">
      <c r="A179" s="10" t="s">
        <v>24</v>
      </c>
      <c r="B179" s="5" t="s">
        <v>17</v>
      </c>
      <c r="C179" s="22">
        <v>225</v>
      </c>
      <c r="D179" s="19" t="s">
        <v>40</v>
      </c>
      <c r="E179" s="11">
        <v>25</v>
      </c>
      <c r="F179" s="20">
        <v>12</v>
      </c>
      <c r="G179" s="20">
        <v>11</v>
      </c>
      <c r="H179" s="11" t="s">
        <v>27</v>
      </c>
      <c r="I179" s="20">
        <v>3</v>
      </c>
      <c r="J179" s="20">
        <v>5</v>
      </c>
      <c r="K179" s="20">
        <v>0</v>
      </c>
      <c r="L179" s="20">
        <v>0</v>
      </c>
      <c r="M179" s="20">
        <v>3</v>
      </c>
      <c r="N179" s="20">
        <v>11</v>
      </c>
    </row>
    <row r="180" spans="1:14" x14ac:dyDescent="0.2">
      <c r="A180" s="10" t="s">
        <v>24</v>
      </c>
      <c r="B180" s="5" t="s">
        <v>17</v>
      </c>
      <c r="C180" s="22">
        <v>225</v>
      </c>
      <c r="D180" s="19" t="s">
        <v>40</v>
      </c>
      <c r="E180" s="11">
        <v>25</v>
      </c>
      <c r="F180" s="20">
        <v>12</v>
      </c>
      <c r="G180" s="20">
        <v>12</v>
      </c>
      <c r="H180" s="11" t="s">
        <v>27</v>
      </c>
      <c r="I180" s="20">
        <v>5</v>
      </c>
      <c r="J180" s="20">
        <v>6</v>
      </c>
      <c r="K180" s="20">
        <v>0</v>
      </c>
      <c r="L180" s="20">
        <v>0</v>
      </c>
      <c r="M180" s="20">
        <v>3</v>
      </c>
      <c r="N180" s="20">
        <v>14</v>
      </c>
    </row>
    <row r="181" spans="1:14" x14ac:dyDescent="0.2">
      <c r="A181" s="10" t="s">
        <v>24</v>
      </c>
      <c r="B181" s="5" t="s">
        <v>17</v>
      </c>
      <c r="C181" s="22">
        <v>225</v>
      </c>
      <c r="D181" s="19" t="s">
        <v>40</v>
      </c>
      <c r="E181" s="11">
        <v>25</v>
      </c>
      <c r="F181" s="20">
        <v>12</v>
      </c>
      <c r="G181" s="12" t="s">
        <v>5</v>
      </c>
      <c r="H181" s="24" t="s">
        <v>6</v>
      </c>
      <c r="I181" s="29">
        <v>3</v>
      </c>
      <c r="J181" s="29">
        <v>6.416666666666667</v>
      </c>
      <c r="K181" s="29">
        <v>0</v>
      </c>
      <c r="L181" s="29">
        <v>0</v>
      </c>
      <c r="M181" s="29">
        <v>3.6666666666666665</v>
      </c>
      <c r="N181" s="29">
        <v>13.083333333333334</v>
      </c>
    </row>
    <row r="182" spans="1:14" x14ac:dyDescent="0.2">
      <c r="A182" s="10" t="s">
        <v>24</v>
      </c>
      <c r="B182" s="5" t="s">
        <v>17</v>
      </c>
      <c r="C182" s="22">
        <v>225</v>
      </c>
      <c r="D182" s="19" t="s">
        <v>40</v>
      </c>
      <c r="E182" s="11">
        <v>25</v>
      </c>
      <c r="F182" s="20">
        <v>12</v>
      </c>
      <c r="G182" s="12" t="s">
        <v>5</v>
      </c>
      <c r="H182" s="24" t="s">
        <v>7</v>
      </c>
      <c r="I182" s="29">
        <v>1.044465935734187</v>
      </c>
      <c r="J182" s="29">
        <v>2.0207259421636907</v>
      </c>
      <c r="K182" s="29">
        <v>0</v>
      </c>
      <c r="L182" s="29">
        <v>0</v>
      </c>
      <c r="M182" s="29">
        <v>0.65133894727892894</v>
      </c>
      <c r="N182" s="29">
        <v>2.6784776318353698</v>
      </c>
    </row>
    <row r="183" spans="1:14" x14ac:dyDescent="0.2">
      <c r="A183" s="21" t="s">
        <v>13</v>
      </c>
      <c r="B183" s="5" t="s">
        <v>14</v>
      </c>
      <c r="C183" s="11">
        <v>171</v>
      </c>
      <c r="D183" s="19" t="s">
        <v>40</v>
      </c>
      <c r="E183" s="11">
        <v>25</v>
      </c>
      <c r="F183" s="22">
        <v>12</v>
      </c>
      <c r="G183" s="20">
        <v>1</v>
      </c>
      <c r="H183" s="11" t="s">
        <v>27</v>
      </c>
      <c r="I183" s="22">
        <v>18</v>
      </c>
      <c r="J183" s="22">
        <v>24</v>
      </c>
      <c r="K183" s="22">
        <v>1</v>
      </c>
      <c r="L183" s="22">
        <v>0</v>
      </c>
      <c r="M183" s="22">
        <v>4</v>
      </c>
      <c r="N183" s="24">
        <v>47</v>
      </c>
    </row>
    <row r="184" spans="1:14" x14ac:dyDescent="0.2">
      <c r="A184" s="21" t="s">
        <v>13</v>
      </c>
      <c r="B184" s="5" t="s">
        <v>14</v>
      </c>
      <c r="C184" s="11">
        <v>171</v>
      </c>
      <c r="D184" s="19" t="s">
        <v>40</v>
      </c>
      <c r="E184" s="11">
        <v>25</v>
      </c>
      <c r="F184" s="22">
        <v>12</v>
      </c>
      <c r="G184" s="20">
        <v>2</v>
      </c>
      <c r="H184" s="11" t="s">
        <v>27</v>
      </c>
      <c r="I184" s="22">
        <v>18</v>
      </c>
      <c r="J184" s="22">
        <v>23</v>
      </c>
      <c r="K184" s="22">
        <v>0</v>
      </c>
      <c r="L184" s="22">
        <v>0</v>
      </c>
      <c r="M184" s="22">
        <v>4</v>
      </c>
      <c r="N184" s="24">
        <v>45</v>
      </c>
    </row>
    <row r="185" spans="1:14" x14ac:dyDescent="0.2">
      <c r="A185" s="21" t="s">
        <v>13</v>
      </c>
      <c r="B185" s="5" t="s">
        <v>14</v>
      </c>
      <c r="C185" s="11">
        <v>171</v>
      </c>
      <c r="D185" s="19" t="s">
        <v>40</v>
      </c>
      <c r="E185" s="11">
        <v>25</v>
      </c>
      <c r="F185" s="22">
        <v>12</v>
      </c>
      <c r="G185" s="20">
        <v>3</v>
      </c>
      <c r="H185" s="11" t="s">
        <v>27</v>
      </c>
      <c r="I185" s="22">
        <v>16</v>
      </c>
      <c r="J185" s="22">
        <v>22</v>
      </c>
      <c r="K185" s="22">
        <v>0</v>
      </c>
      <c r="L185" s="22">
        <v>0</v>
      </c>
      <c r="M185" s="22">
        <v>4</v>
      </c>
      <c r="N185" s="24">
        <v>42</v>
      </c>
    </row>
    <row r="186" spans="1:14" x14ac:dyDescent="0.2">
      <c r="A186" s="21" t="s">
        <v>13</v>
      </c>
      <c r="B186" s="5" t="s">
        <v>14</v>
      </c>
      <c r="C186" s="11">
        <v>171</v>
      </c>
      <c r="D186" s="19" t="s">
        <v>40</v>
      </c>
      <c r="E186" s="11">
        <v>25</v>
      </c>
      <c r="F186" s="22">
        <v>12</v>
      </c>
      <c r="G186" s="20">
        <v>4</v>
      </c>
      <c r="H186" s="11" t="s">
        <v>27</v>
      </c>
      <c r="I186" s="22">
        <v>14</v>
      </c>
      <c r="J186" s="22">
        <v>24</v>
      </c>
      <c r="K186" s="22">
        <v>1</v>
      </c>
      <c r="L186" s="22">
        <v>0</v>
      </c>
      <c r="M186" s="22">
        <v>4</v>
      </c>
      <c r="N186" s="24">
        <v>43</v>
      </c>
    </row>
    <row r="187" spans="1:14" x14ac:dyDescent="0.2">
      <c r="A187" s="21" t="s">
        <v>13</v>
      </c>
      <c r="B187" s="5" t="s">
        <v>14</v>
      </c>
      <c r="C187" s="11">
        <v>171</v>
      </c>
      <c r="D187" s="19" t="s">
        <v>40</v>
      </c>
      <c r="E187" s="11">
        <v>25</v>
      </c>
      <c r="F187" s="22">
        <v>12</v>
      </c>
      <c r="G187" s="20">
        <v>5</v>
      </c>
      <c r="H187" s="11" t="s">
        <v>27</v>
      </c>
      <c r="I187" s="22">
        <v>16</v>
      </c>
      <c r="J187" s="22">
        <v>23</v>
      </c>
      <c r="K187" s="22">
        <v>0</v>
      </c>
      <c r="L187" s="22">
        <v>0</v>
      </c>
      <c r="M187" s="22">
        <v>4</v>
      </c>
      <c r="N187" s="24">
        <v>43</v>
      </c>
    </row>
    <row r="188" spans="1:14" x14ac:dyDescent="0.2">
      <c r="A188" s="21" t="s">
        <v>13</v>
      </c>
      <c r="B188" s="5" t="s">
        <v>14</v>
      </c>
      <c r="C188" s="11">
        <v>171</v>
      </c>
      <c r="D188" s="19" t="s">
        <v>40</v>
      </c>
      <c r="E188" s="11">
        <v>25</v>
      </c>
      <c r="F188" s="22">
        <v>12</v>
      </c>
      <c r="G188" s="20">
        <v>6</v>
      </c>
      <c r="H188" s="11" t="s">
        <v>27</v>
      </c>
      <c r="I188" s="22">
        <v>18</v>
      </c>
      <c r="J188" s="22">
        <v>24</v>
      </c>
      <c r="K188" s="22">
        <v>1</v>
      </c>
      <c r="L188" s="22">
        <v>0</v>
      </c>
      <c r="M188" s="22">
        <v>5</v>
      </c>
      <c r="N188" s="24">
        <v>48</v>
      </c>
    </row>
    <row r="189" spans="1:14" x14ac:dyDescent="0.2">
      <c r="A189" s="21" t="s">
        <v>13</v>
      </c>
      <c r="B189" s="5" t="s">
        <v>14</v>
      </c>
      <c r="C189" s="11">
        <v>171</v>
      </c>
      <c r="D189" s="19" t="s">
        <v>40</v>
      </c>
      <c r="E189" s="11">
        <v>25</v>
      </c>
      <c r="F189" s="22">
        <v>12</v>
      </c>
      <c r="G189" s="20">
        <v>7</v>
      </c>
      <c r="H189" s="11" t="s">
        <v>27</v>
      </c>
      <c r="I189" s="22">
        <v>18</v>
      </c>
      <c r="J189" s="22">
        <v>23</v>
      </c>
      <c r="K189" s="22">
        <v>0</v>
      </c>
      <c r="L189" s="22">
        <v>0</v>
      </c>
      <c r="M189" s="22">
        <v>4</v>
      </c>
      <c r="N189" s="24">
        <v>45</v>
      </c>
    </row>
    <row r="190" spans="1:14" x14ac:dyDescent="0.2">
      <c r="A190" s="21" t="s">
        <v>13</v>
      </c>
      <c r="B190" s="5" t="s">
        <v>14</v>
      </c>
      <c r="C190" s="11">
        <v>171</v>
      </c>
      <c r="D190" s="19" t="s">
        <v>40</v>
      </c>
      <c r="E190" s="11">
        <v>25</v>
      </c>
      <c r="F190" s="22">
        <v>12</v>
      </c>
      <c r="G190" s="20">
        <v>8</v>
      </c>
      <c r="H190" s="11" t="s">
        <v>27</v>
      </c>
      <c r="I190" s="22">
        <v>18</v>
      </c>
      <c r="J190" s="22">
        <v>23</v>
      </c>
      <c r="K190" s="22">
        <v>0</v>
      </c>
      <c r="L190" s="22">
        <v>0</v>
      </c>
      <c r="M190" s="22">
        <v>4</v>
      </c>
      <c r="N190" s="24">
        <v>45</v>
      </c>
    </row>
    <row r="191" spans="1:14" x14ac:dyDescent="0.2">
      <c r="A191" s="21" t="s">
        <v>13</v>
      </c>
      <c r="B191" s="5" t="s">
        <v>14</v>
      </c>
      <c r="C191" s="11">
        <v>171</v>
      </c>
      <c r="D191" s="19" t="s">
        <v>40</v>
      </c>
      <c r="E191" s="11">
        <v>25</v>
      </c>
      <c r="F191" s="22">
        <v>12</v>
      </c>
      <c r="G191" s="20">
        <v>9</v>
      </c>
      <c r="H191" s="11" t="s">
        <v>27</v>
      </c>
      <c r="I191" s="22">
        <v>18</v>
      </c>
      <c r="J191" s="22">
        <v>23</v>
      </c>
      <c r="K191" s="22">
        <v>0</v>
      </c>
      <c r="L191" s="22">
        <v>0</v>
      </c>
      <c r="M191" s="22">
        <v>4</v>
      </c>
      <c r="N191" s="24">
        <v>45</v>
      </c>
    </row>
    <row r="192" spans="1:14" x14ac:dyDescent="0.2">
      <c r="A192" s="21" t="s">
        <v>13</v>
      </c>
      <c r="B192" s="5" t="s">
        <v>14</v>
      </c>
      <c r="C192" s="11">
        <v>171</v>
      </c>
      <c r="D192" s="19" t="s">
        <v>40</v>
      </c>
      <c r="E192" s="11">
        <v>25</v>
      </c>
      <c r="F192" s="22">
        <v>12</v>
      </c>
      <c r="G192" s="20">
        <v>10</v>
      </c>
      <c r="H192" s="11" t="s">
        <v>27</v>
      </c>
      <c r="I192" s="22">
        <v>18</v>
      </c>
      <c r="J192" s="22">
        <v>24</v>
      </c>
      <c r="K192" s="22">
        <v>0</v>
      </c>
      <c r="L192" s="22">
        <v>0</v>
      </c>
      <c r="M192" s="22">
        <v>4</v>
      </c>
      <c r="N192" s="24">
        <v>46</v>
      </c>
    </row>
    <row r="193" spans="1:14" x14ac:dyDescent="0.2">
      <c r="A193" s="21" t="s">
        <v>13</v>
      </c>
      <c r="B193" s="5" t="s">
        <v>14</v>
      </c>
      <c r="C193" s="11">
        <v>171</v>
      </c>
      <c r="D193" s="19" t="s">
        <v>40</v>
      </c>
      <c r="E193" s="11">
        <v>25</v>
      </c>
      <c r="F193" s="22">
        <v>12</v>
      </c>
      <c r="G193" s="20">
        <v>11</v>
      </c>
      <c r="H193" s="11" t="s">
        <v>27</v>
      </c>
      <c r="I193" s="22">
        <v>18</v>
      </c>
      <c r="J193" s="22">
        <v>24</v>
      </c>
      <c r="K193" s="22">
        <v>1</v>
      </c>
      <c r="L193" s="22">
        <v>0</v>
      </c>
      <c r="M193" s="22">
        <v>4</v>
      </c>
      <c r="N193" s="24">
        <v>47</v>
      </c>
    </row>
    <row r="194" spans="1:14" x14ac:dyDescent="0.2">
      <c r="A194" s="21" t="s">
        <v>13</v>
      </c>
      <c r="B194" s="5" t="s">
        <v>14</v>
      </c>
      <c r="C194" s="11">
        <v>171</v>
      </c>
      <c r="D194" s="19" t="s">
        <v>40</v>
      </c>
      <c r="E194" s="11">
        <v>25</v>
      </c>
      <c r="F194" s="22">
        <v>12</v>
      </c>
      <c r="G194" s="20">
        <v>12</v>
      </c>
      <c r="H194" s="11" t="s">
        <v>27</v>
      </c>
      <c r="I194" s="22">
        <v>18</v>
      </c>
      <c r="J194" s="22">
        <v>24</v>
      </c>
      <c r="K194" s="22">
        <v>0</v>
      </c>
      <c r="L194" s="22">
        <v>0</v>
      </c>
      <c r="M194" s="22">
        <v>5</v>
      </c>
      <c r="N194" s="24">
        <v>47</v>
      </c>
    </row>
    <row r="195" spans="1:14" x14ac:dyDescent="0.2">
      <c r="A195" s="21" t="s">
        <v>13</v>
      </c>
      <c r="B195" s="5" t="s">
        <v>14</v>
      </c>
      <c r="C195" s="11">
        <v>171</v>
      </c>
      <c r="D195" s="19" t="s">
        <v>40</v>
      </c>
      <c r="E195" s="11">
        <v>25</v>
      </c>
      <c r="F195" s="22">
        <v>12</v>
      </c>
      <c r="G195" s="12" t="s">
        <v>5</v>
      </c>
      <c r="H195" s="24" t="s">
        <v>6</v>
      </c>
      <c r="I195" s="29">
        <v>17.333333333333332</v>
      </c>
      <c r="J195" s="29">
        <v>23.416666666666668</v>
      </c>
      <c r="K195" s="29">
        <v>0.33333333333333331</v>
      </c>
      <c r="L195" s="29">
        <v>0</v>
      </c>
      <c r="M195" s="29">
        <v>4.166666666666667</v>
      </c>
      <c r="N195" s="29">
        <v>45.25</v>
      </c>
    </row>
    <row r="196" spans="1:14" x14ac:dyDescent="0.2">
      <c r="A196" s="21" t="s">
        <v>13</v>
      </c>
      <c r="B196" s="5" t="s">
        <v>14</v>
      </c>
      <c r="C196" s="11">
        <v>171</v>
      </c>
      <c r="D196" s="19" t="s">
        <v>40</v>
      </c>
      <c r="E196" s="11">
        <v>25</v>
      </c>
      <c r="F196" s="22">
        <v>12</v>
      </c>
      <c r="G196" s="12" t="s">
        <v>5</v>
      </c>
      <c r="H196" s="24" t="s">
        <v>7</v>
      </c>
      <c r="I196" s="29">
        <v>1.3026778945578592</v>
      </c>
      <c r="J196" s="29">
        <v>0.66855792342152154</v>
      </c>
      <c r="K196" s="29">
        <v>0.49236596391733095</v>
      </c>
      <c r="L196" s="29">
        <v>0</v>
      </c>
      <c r="M196" s="29">
        <v>0.38924947208076155</v>
      </c>
      <c r="N196" s="29">
        <v>1.864744681524183</v>
      </c>
    </row>
    <row r="197" spans="1:14" x14ac:dyDescent="0.2">
      <c r="A197" s="10" t="s">
        <v>24</v>
      </c>
      <c r="B197" s="5" t="s">
        <v>18</v>
      </c>
      <c r="C197" s="22">
        <v>1108</v>
      </c>
      <c r="D197" s="19" t="s">
        <v>40</v>
      </c>
      <c r="E197" s="11">
        <v>25</v>
      </c>
      <c r="F197" s="22">
        <v>6</v>
      </c>
      <c r="G197" s="20">
        <v>1</v>
      </c>
      <c r="H197" s="11" t="s">
        <v>27</v>
      </c>
      <c r="I197" s="20">
        <v>17</v>
      </c>
      <c r="J197" s="20">
        <v>20</v>
      </c>
      <c r="K197" s="20">
        <v>2</v>
      </c>
      <c r="L197" s="20">
        <v>2</v>
      </c>
      <c r="M197" s="20">
        <v>5</v>
      </c>
      <c r="N197" s="23">
        <v>46</v>
      </c>
    </row>
    <row r="198" spans="1:14" x14ac:dyDescent="0.2">
      <c r="A198" s="10" t="s">
        <v>24</v>
      </c>
      <c r="B198" s="5" t="s">
        <v>18</v>
      </c>
      <c r="C198" s="22">
        <v>1108</v>
      </c>
      <c r="D198" s="19" t="s">
        <v>40</v>
      </c>
      <c r="E198" s="11">
        <v>25</v>
      </c>
      <c r="F198" s="22">
        <v>6</v>
      </c>
      <c r="G198" s="20">
        <v>2</v>
      </c>
      <c r="H198" s="11" t="s">
        <v>27</v>
      </c>
      <c r="I198" s="20">
        <v>18</v>
      </c>
      <c r="J198" s="20">
        <v>19</v>
      </c>
      <c r="K198" s="20">
        <v>2</v>
      </c>
      <c r="L198" s="20">
        <v>2</v>
      </c>
      <c r="M198" s="20">
        <v>5</v>
      </c>
      <c r="N198" s="23">
        <v>46</v>
      </c>
    </row>
    <row r="199" spans="1:14" x14ac:dyDescent="0.2">
      <c r="A199" s="10" t="s">
        <v>24</v>
      </c>
      <c r="B199" s="5" t="s">
        <v>18</v>
      </c>
      <c r="C199" s="22">
        <v>1108</v>
      </c>
      <c r="D199" s="19" t="s">
        <v>40</v>
      </c>
      <c r="E199" s="11">
        <v>25</v>
      </c>
      <c r="F199" s="22">
        <v>6</v>
      </c>
      <c r="G199" s="20">
        <v>3</v>
      </c>
      <c r="H199" s="11" t="s">
        <v>27</v>
      </c>
      <c r="I199" s="20">
        <v>20</v>
      </c>
      <c r="J199" s="20">
        <v>21</v>
      </c>
      <c r="K199" s="20">
        <v>3</v>
      </c>
      <c r="L199" s="20">
        <v>2</v>
      </c>
      <c r="M199" s="20">
        <v>5</v>
      </c>
      <c r="N199" s="23">
        <v>51</v>
      </c>
    </row>
    <row r="200" spans="1:14" x14ac:dyDescent="0.2">
      <c r="A200" s="10" t="s">
        <v>24</v>
      </c>
      <c r="B200" s="5" t="s">
        <v>18</v>
      </c>
      <c r="C200" s="22">
        <v>1108</v>
      </c>
      <c r="D200" s="19" t="s">
        <v>40</v>
      </c>
      <c r="E200" s="11">
        <v>25</v>
      </c>
      <c r="F200" s="22">
        <v>6</v>
      </c>
      <c r="G200" s="20">
        <v>4</v>
      </c>
      <c r="H200" s="11" t="s">
        <v>27</v>
      </c>
      <c r="I200" s="20">
        <v>17</v>
      </c>
      <c r="J200" s="20">
        <v>18</v>
      </c>
      <c r="K200" s="20">
        <v>2</v>
      </c>
      <c r="L200" s="20">
        <v>2</v>
      </c>
      <c r="M200" s="20">
        <v>3</v>
      </c>
      <c r="N200" s="23">
        <v>42</v>
      </c>
    </row>
    <row r="201" spans="1:14" x14ac:dyDescent="0.2">
      <c r="A201" s="10" t="s">
        <v>24</v>
      </c>
      <c r="B201" s="5" t="s">
        <v>18</v>
      </c>
      <c r="C201" s="22">
        <v>1108</v>
      </c>
      <c r="D201" s="19" t="s">
        <v>40</v>
      </c>
      <c r="E201" s="11">
        <v>25</v>
      </c>
      <c r="F201" s="22">
        <v>6</v>
      </c>
      <c r="G201" s="20">
        <v>5</v>
      </c>
      <c r="H201" s="11" t="s">
        <v>27</v>
      </c>
      <c r="I201" s="20">
        <v>20</v>
      </c>
      <c r="J201" s="20">
        <v>20</v>
      </c>
      <c r="K201" s="20">
        <v>1</v>
      </c>
      <c r="L201" s="20">
        <v>2</v>
      </c>
      <c r="M201" s="20">
        <v>3</v>
      </c>
      <c r="N201" s="23">
        <v>46</v>
      </c>
    </row>
    <row r="202" spans="1:14" x14ac:dyDescent="0.2">
      <c r="A202" s="10" t="s">
        <v>24</v>
      </c>
      <c r="B202" s="5" t="s">
        <v>18</v>
      </c>
      <c r="C202" s="22">
        <v>1108</v>
      </c>
      <c r="D202" s="19" t="s">
        <v>40</v>
      </c>
      <c r="E202" s="11">
        <v>25</v>
      </c>
      <c r="F202" s="22">
        <v>6</v>
      </c>
      <c r="G202" s="20">
        <v>6</v>
      </c>
      <c r="H202" s="11" t="s">
        <v>27</v>
      </c>
      <c r="I202" s="20">
        <v>17</v>
      </c>
      <c r="J202" s="20">
        <v>20</v>
      </c>
      <c r="K202" s="20">
        <v>2</v>
      </c>
      <c r="L202" s="20">
        <v>2</v>
      </c>
      <c r="M202" s="20">
        <v>4</v>
      </c>
      <c r="N202" s="23">
        <v>45</v>
      </c>
    </row>
    <row r="203" spans="1:14" x14ac:dyDescent="0.2">
      <c r="A203" s="10" t="s">
        <v>24</v>
      </c>
      <c r="B203" s="5" t="s">
        <v>18</v>
      </c>
      <c r="C203" s="22">
        <v>1108</v>
      </c>
      <c r="D203" s="19" t="s">
        <v>40</v>
      </c>
      <c r="E203" s="11">
        <v>25</v>
      </c>
      <c r="F203" s="22">
        <v>6</v>
      </c>
      <c r="G203" s="12" t="s">
        <v>5</v>
      </c>
      <c r="H203" s="24" t="s">
        <v>6</v>
      </c>
      <c r="I203" s="29">
        <v>18.166666666666668</v>
      </c>
      <c r="J203" s="29">
        <v>19.666666666666668</v>
      </c>
      <c r="K203" s="29">
        <v>2</v>
      </c>
      <c r="L203" s="29">
        <v>2</v>
      </c>
      <c r="M203" s="29">
        <v>4.166666666666667</v>
      </c>
      <c r="N203" s="29">
        <v>46</v>
      </c>
    </row>
    <row r="204" spans="1:14" x14ac:dyDescent="0.2">
      <c r="A204" s="10" t="s">
        <v>24</v>
      </c>
      <c r="B204" s="5" t="s">
        <v>18</v>
      </c>
      <c r="C204" s="22">
        <v>1108</v>
      </c>
      <c r="D204" s="19" t="s">
        <v>40</v>
      </c>
      <c r="E204" s="11">
        <v>25</v>
      </c>
      <c r="F204" s="22">
        <v>6</v>
      </c>
      <c r="G204" s="12" t="s">
        <v>5</v>
      </c>
      <c r="H204" s="24" t="s">
        <v>7</v>
      </c>
      <c r="I204" s="29">
        <v>1.4719601443879746</v>
      </c>
      <c r="J204" s="29">
        <v>1.0327955589886446</v>
      </c>
      <c r="K204" s="29">
        <v>0.63245553203367588</v>
      </c>
      <c r="L204" s="29">
        <v>0</v>
      </c>
      <c r="M204" s="29">
        <v>0.98319208025017457</v>
      </c>
      <c r="N204" s="29">
        <v>2.8982753492378879</v>
      </c>
    </row>
    <row r="205" spans="1:14" x14ac:dyDescent="0.2">
      <c r="A205" s="10" t="s">
        <v>11</v>
      </c>
      <c r="B205" s="5" t="s">
        <v>10</v>
      </c>
      <c r="C205" s="22">
        <v>105</v>
      </c>
      <c r="D205" s="19" t="s">
        <v>40</v>
      </c>
      <c r="E205" s="11">
        <v>25</v>
      </c>
      <c r="F205" s="22">
        <v>6</v>
      </c>
      <c r="G205" s="20">
        <v>1</v>
      </c>
      <c r="H205" s="11" t="s">
        <v>27</v>
      </c>
      <c r="I205" s="20">
        <v>19</v>
      </c>
      <c r="J205" s="20">
        <v>19</v>
      </c>
      <c r="K205" s="20">
        <v>1</v>
      </c>
      <c r="L205" s="20">
        <v>2</v>
      </c>
      <c r="M205" s="20">
        <v>4</v>
      </c>
      <c r="N205" s="23">
        <v>45</v>
      </c>
    </row>
    <row r="206" spans="1:14" x14ac:dyDescent="0.2">
      <c r="A206" s="10" t="s">
        <v>11</v>
      </c>
      <c r="B206" s="5" t="s">
        <v>10</v>
      </c>
      <c r="C206" s="22">
        <v>105</v>
      </c>
      <c r="D206" s="19" t="s">
        <v>40</v>
      </c>
      <c r="E206" s="11">
        <v>25</v>
      </c>
      <c r="F206" s="22">
        <v>6</v>
      </c>
      <c r="G206" s="20">
        <v>2</v>
      </c>
      <c r="H206" s="11" t="s">
        <v>27</v>
      </c>
      <c r="I206" s="20">
        <v>17</v>
      </c>
      <c r="J206" s="20">
        <v>16</v>
      </c>
      <c r="K206" s="20">
        <v>2</v>
      </c>
      <c r="L206" s="20">
        <v>1</v>
      </c>
      <c r="M206" s="20">
        <v>5</v>
      </c>
      <c r="N206" s="23">
        <v>41</v>
      </c>
    </row>
    <row r="207" spans="1:14" x14ac:dyDescent="0.2">
      <c r="A207" s="10" t="s">
        <v>11</v>
      </c>
      <c r="B207" s="5" t="s">
        <v>10</v>
      </c>
      <c r="C207" s="22">
        <v>105</v>
      </c>
      <c r="D207" s="19" t="s">
        <v>40</v>
      </c>
      <c r="E207" s="11">
        <v>25</v>
      </c>
      <c r="F207" s="22">
        <v>6</v>
      </c>
      <c r="G207" s="20">
        <v>3</v>
      </c>
      <c r="H207" s="11" t="s">
        <v>27</v>
      </c>
      <c r="I207" s="20">
        <v>19</v>
      </c>
      <c r="J207" s="20">
        <v>17</v>
      </c>
      <c r="K207" s="20">
        <v>2</v>
      </c>
      <c r="L207" s="20">
        <v>0</v>
      </c>
      <c r="M207" s="20">
        <v>3</v>
      </c>
      <c r="N207" s="23">
        <v>41</v>
      </c>
    </row>
    <row r="208" spans="1:14" x14ac:dyDescent="0.2">
      <c r="A208" s="10" t="s">
        <v>11</v>
      </c>
      <c r="B208" s="5" t="s">
        <v>10</v>
      </c>
      <c r="C208" s="22">
        <v>105</v>
      </c>
      <c r="D208" s="19" t="s">
        <v>40</v>
      </c>
      <c r="E208" s="11">
        <v>25</v>
      </c>
      <c r="F208" s="22">
        <v>6</v>
      </c>
      <c r="G208" s="20">
        <v>4</v>
      </c>
      <c r="H208" s="11" t="s">
        <v>27</v>
      </c>
      <c r="I208" s="20">
        <v>21</v>
      </c>
      <c r="J208" s="20">
        <v>15</v>
      </c>
      <c r="K208" s="20">
        <v>3</v>
      </c>
      <c r="L208" s="20">
        <v>0</v>
      </c>
      <c r="M208" s="20">
        <v>4</v>
      </c>
      <c r="N208" s="23">
        <v>43</v>
      </c>
    </row>
    <row r="209" spans="1:14" x14ac:dyDescent="0.2">
      <c r="A209" s="10" t="s">
        <v>11</v>
      </c>
      <c r="B209" s="5" t="s">
        <v>10</v>
      </c>
      <c r="C209" s="22">
        <v>105</v>
      </c>
      <c r="D209" s="19" t="s">
        <v>40</v>
      </c>
      <c r="E209" s="11">
        <v>25</v>
      </c>
      <c r="F209" s="22">
        <v>6</v>
      </c>
      <c r="G209" s="20">
        <v>5</v>
      </c>
      <c r="H209" s="11" t="s">
        <v>27</v>
      </c>
      <c r="I209" s="20">
        <v>22</v>
      </c>
      <c r="J209" s="20">
        <v>19</v>
      </c>
      <c r="K209" s="20">
        <v>2</v>
      </c>
      <c r="L209" s="20">
        <v>0</v>
      </c>
      <c r="M209" s="20">
        <v>3</v>
      </c>
      <c r="N209" s="23">
        <v>46</v>
      </c>
    </row>
    <row r="210" spans="1:14" x14ac:dyDescent="0.2">
      <c r="A210" s="10" t="s">
        <v>11</v>
      </c>
      <c r="B210" s="5" t="s">
        <v>10</v>
      </c>
      <c r="C210" s="22">
        <v>105</v>
      </c>
      <c r="D210" s="19" t="s">
        <v>40</v>
      </c>
      <c r="E210" s="11">
        <v>25</v>
      </c>
      <c r="F210" s="22">
        <v>6</v>
      </c>
      <c r="G210" s="20">
        <v>6</v>
      </c>
      <c r="H210" s="11" t="s">
        <v>27</v>
      </c>
      <c r="I210" s="20">
        <v>17</v>
      </c>
      <c r="J210" s="20">
        <v>16</v>
      </c>
      <c r="K210" s="20">
        <v>1</v>
      </c>
      <c r="L210" s="20">
        <v>0</v>
      </c>
      <c r="M210" s="20">
        <v>3</v>
      </c>
      <c r="N210" s="23">
        <v>37</v>
      </c>
    </row>
    <row r="211" spans="1:14" x14ac:dyDescent="0.2">
      <c r="A211" s="10" t="s">
        <v>11</v>
      </c>
      <c r="B211" s="5" t="s">
        <v>10</v>
      </c>
      <c r="C211" s="22">
        <v>105</v>
      </c>
      <c r="D211" s="19" t="s">
        <v>40</v>
      </c>
      <c r="E211" s="11">
        <v>25</v>
      </c>
      <c r="F211" s="22">
        <v>6</v>
      </c>
      <c r="G211" s="12" t="s">
        <v>5</v>
      </c>
      <c r="H211" s="24" t="s">
        <v>6</v>
      </c>
      <c r="I211" s="29">
        <v>19.166666666666668</v>
      </c>
      <c r="J211" s="29">
        <v>17</v>
      </c>
      <c r="K211" s="29">
        <v>1.8333333333333333</v>
      </c>
      <c r="L211" s="29">
        <v>0.5</v>
      </c>
      <c r="M211" s="29">
        <v>3.6666666666666665</v>
      </c>
      <c r="N211" s="29">
        <v>42.166666666666664</v>
      </c>
    </row>
    <row r="212" spans="1:14" x14ac:dyDescent="0.2">
      <c r="A212" s="10" t="s">
        <v>11</v>
      </c>
      <c r="B212" s="5" t="s">
        <v>10</v>
      </c>
      <c r="C212" s="22">
        <v>105</v>
      </c>
      <c r="D212" s="19" t="s">
        <v>40</v>
      </c>
      <c r="E212" s="11">
        <v>25</v>
      </c>
      <c r="F212" s="22">
        <v>6</v>
      </c>
      <c r="G212" s="12" t="s">
        <v>5</v>
      </c>
      <c r="H212" s="24" t="s">
        <v>7</v>
      </c>
      <c r="I212" s="29">
        <v>2.0412414523193152</v>
      </c>
      <c r="J212" s="29">
        <v>1.6733200530681511</v>
      </c>
      <c r="K212" s="29">
        <v>0.75277265270908089</v>
      </c>
      <c r="L212" s="29">
        <v>0.83666002653407556</v>
      </c>
      <c r="M212" s="29">
        <v>0.81649658092772548</v>
      </c>
      <c r="N212" s="29">
        <v>3.2506409624359724</v>
      </c>
    </row>
    <row r="213" spans="1:14" x14ac:dyDescent="0.2">
      <c r="A213" s="17" t="s">
        <v>15</v>
      </c>
      <c r="B213" s="5" t="s">
        <v>16</v>
      </c>
      <c r="C213" s="18">
        <v>1770</v>
      </c>
      <c r="D213" s="19" t="s">
        <v>40</v>
      </c>
      <c r="E213" s="11">
        <v>25</v>
      </c>
      <c r="F213" s="11">
        <v>9</v>
      </c>
      <c r="G213" s="11">
        <v>1</v>
      </c>
      <c r="H213" s="11" t="s">
        <v>27</v>
      </c>
      <c r="I213" s="7">
        <v>9</v>
      </c>
      <c r="J213" s="7">
        <v>18</v>
      </c>
      <c r="K213" s="7">
        <v>0</v>
      </c>
      <c r="L213" s="7">
        <v>1</v>
      </c>
      <c r="M213" s="7">
        <v>4</v>
      </c>
      <c r="N213" s="7">
        <f>SUM(I213:M213)</f>
        <v>32</v>
      </c>
    </row>
    <row r="214" spans="1:14" x14ac:dyDescent="0.2">
      <c r="A214" s="17" t="s">
        <v>15</v>
      </c>
      <c r="B214" s="5" t="s">
        <v>16</v>
      </c>
      <c r="C214" s="18">
        <v>1770</v>
      </c>
      <c r="D214" s="19" t="s">
        <v>40</v>
      </c>
      <c r="E214" s="11">
        <v>25</v>
      </c>
      <c r="F214" s="11">
        <v>9</v>
      </c>
      <c r="G214" s="11">
        <v>2</v>
      </c>
      <c r="H214" s="11" t="s">
        <v>27</v>
      </c>
      <c r="I214" s="7">
        <v>10</v>
      </c>
      <c r="J214" s="7">
        <v>11</v>
      </c>
      <c r="K214" s="7">
        <v>0</v>
      </c>
      <c r="L214" s="7">
        <v>0</v>
      </c>
      <c r="M214" s="7">
        <v>3</v>
      </c>
      <c r="N214" s="7">
        <f t="shared" ref="N214:N221" si="4">SUM(I214:M214)</f>
        <v>24</v>
      </c>
    </row>
    <row r="215" spans="1:14" x14ac:dyDescent="0.2">
      <c r="A215" s="17" t="s">
        <v>15</v>
      </c>
      <c r="B215" s="5" t="s">
        <v>16</v>
      </c>
      <c r="C215" s="18">
        <v>1770</v>
      </c>
      <c r="D215" s="19" t="s">
        <v>40</v>
      </c>
      <c r="E215" s="11">
        <v>25</v>
      </c>
      <c r="F215" s="11">
        <v>9</v>
      </c>
      <c r="G215" s="11">
        <v>3</v>
      </c>
      <c r="H215" s="11" t="s">
        <v>27</v>
      </c>
      <c r="I215" s="7">
        <v>12</v>
      </c>
      <c r="J215" s="7">
        <v>19</v>
      </c>
      <c r="K215" s="7">
        <v>0</v>
      </c>
      <c r="L215" s="7">
        <v>0</v>
      </c>
      <c r="M215" s="7">
        <v>4</v>
      </c>
      <c r="N215" s="7">
        <f t="shared" si="4"/>
        <v>35</v>
      </c>
    </row>
    <row r="216" spans="1:14" x14ac:dyDescent="0.2">
      <c r="A216" s="17" t="s">
        <v>15</v>
      </c>
      <c r="B216" s="5" t="s">
        <v>16</v>
      </c>
      <c r="C216" s="18">
        <v>1770</v>
      </c>
      <c r="D216" s="19" t="s">
        <v>40</v>
      </c>
      <c r="E216" s="11">
        <v>25</v>
      </c>
      <c r="F216" s="11">
        <v>9</v>
      </c>
      <c r="G216" s="11">
        <v>4</v>
      </c>
      <c r="H216" s="11" t="s">
        <v>27</v>
      </c>
      <c r="I216" s="7">
        <v>13</v>
      </c>
      <c r="J216" s="7">
        <v>15</v>
      </c>
      <c r="K216" s="7">
        <v>0</v>
      </c>
      <c r="L216" s="7">
        <v>0</v>
      </c>
      <c r="M216" s="7">
        <v>4</v>
      </c>
      <c r="N216" s="7">
        <f t="shared" si="4"/>
        <v>32</v>
      </c>
    </row>
    <row r="217" spans="1:14" x14ac:dyDescent="0.2">
      <c r="A217" s="17" t="s">
        <v>15</v>
      </c>
      <c r="B217" s="5" t="s">
        <v>16</v>
      </c>
      <c r="C217" s="18">
        <v>1770</v>
      </c>
      <c r="D217" s="19" t="s">
        <v>40</v>
      </c>
      <c r="E217" s="11">
        <v>25</v>
      </c>
      <c r="F217" s="11">
        <v>9</v>
      </c>
      <c r="G217" s="11">
        <v>5</v>
      </c>
      <c r="H217" s="11" t="s">
        <v>27</v>
      </c>
      <c r="I217" s="7">
        <v>10</v>
      </c>
      <c r="J217" s="7">
        <v>14</v>
      </c>
      <c r="K217" s="7">
        <v>0</v>
      </c>
      <c r="L217" s="7">
        <v>0</v>
      </c>
      <c r="M217" s="7">
        <v>4</v>
      </c>
      <c r="N217" s="7">
        <f t="shared" si="4"/>
        <v>28</v>
      </c>
    </row>
    <row r="218" spans="1:14" x14ac:dyDescent="0.2">
      <c r="A218" s="17" t="s">
        <v>15</v>
      </c>
      <c r="B218" s="5" t="s">
        <v>16</v>
      </c>
      <c r="C218" s="18">
        <v>1770</v>
      </c>
      <c r="D218" s="19" t="s">
        <v>40</v>
      </c>
      <c r="E218" s="11">
        <v>25</v>
      </c>
      <c r="F218" s="11">
        <v>9</v>
      </c>
      <c r="G218" s="11">
        <v>6</v>
      </c>
      <c r="H218" s="11" t="s">
        <v>27</v>
      </c>
      <c r="I218" s="7">
        <v>7</v>
      </c>
      <c r="J218" s="7">
        <v>12</v>
      </c>
      <c r="K218" s="7">
        <v>0</v>
      </c>
      <c r="L218" s="7">
        <v>0</v>
      </c>
      <c r="M218" s="7">
        <v>4</v>
      </c>
      <c r="N218" s="7">
        <f t="shared" si="4"/>
        <v>23</v>
      </c>
    </row>
    <row r="219" spans="1:14" x14ac:dyDescent="0.2">
      <c r="A219" s="17" t="s">
        <v>15</v>
      </c>
      <c r="B219" s="5" t="s">
        <v>16</v>
      </c>
      <c r="C219" s="18">
        <v>1770</v>
      </c>
      <c r="D219" s="19" t="s">
        <v>40</v>
      </c>
      <c r="E219" s="11">
        <v>25</v>
      </c>
      <c r="F219" s="11">
        <v>9</v>
      </c>
      <c r="G219" s="11">
        <v>7</v>
      </c>
      <c r="H219" s="11" t="s">
        <v>27</v>
      </c>
      <c r="I219" s="7">
        <v>5</v>
      </c>
      <c r="J219" s="7">
        <v>10</v>
      </c>
      <c r="K219" s="7">
        <v>0</v>
      </c>
      <c r="L219" s="7">
        <v>0</v>
      </c>
      <c r="M219" s="7">
        <v>4</v>
      </c>
      <c r="N219" s="7">
        <f t="shared" si="4"/>
        <v>19</v>
      </c>
    </row>
    <row r="220" spans="1:14" x14ac:dyDescent="0.2">
      <c r="A220" s="17" t="s">
        <v>15</v>
      </c>
      <c r="B220" s="5" t="s">
        <v>16</v>
      </c>
      <c r="C220" s="18">
        <v>1770</v>
      </c>
      <c r="D220" s="19" t="s">
        <v>40</v>
      </c>
      <c r="E220" s="11">
        <v>25</v>
      </c>
      <c r="F220" s="11">
        <v>9</v>
      </c>
      <c r="G220" s="11">
        <v>8</v>
      </c>
      <c r="H220" s="11" t="s">
        <v>27</v>
      </c>
      <c r="I220" s="7">
        <v>11</v>
      </c>
      <c r="J220" s="7">
        <v>19</v>
      </c>
      <c r="K220" s="7">
        <v>0</v>
      </c>
      <c r="L220" s="7">
        <v>0</v>
      </c>
      <c r="M220" s="7">
        <v>4</v>
      </c>
      <c r="N220" s="7">
        <f t="shared" si="4"/>
        <v>34</v>
      </c>
    </row>
    <row r="221" spans="1:14" x14ac:dyDescent="0.2">
      <c r="A221" s="17" t="s">
        <v>15</v>
      </c>
      <c r="B221" s="5" t="s">
        <v>16</v>
      </c>
      <c r="C221" s="18">
        <v>1770</v>
      </c>
      <c r="D221" s="19" t="s">
        <v>40</v>
      </c>
      <c r="E221" s="11">
        <v>25</v>
      </c>
      <c r="F221" s="11">
        <v>9</v>
      </c>
      <c r="G221" s="11">
        <v>9</v>
      </c>
      <c r="H221" s="11" t="s">
        <v>27</v>
      </c>
      <c r="I221" s="7">
        <v>10</v>
      </c>
      <c r="J221" s="7">
        <v>13</v>
      </c>
      <c r="K221" s="7">
        <v>0</v>
      </c>
      <c r="L221" s="7">
        <v>0</v>
      </c>
      <c r="M221" s="7">
        <v>2</v>
      </c>
      <c r="N221" s="7">
        <f t="shared" si="4"/>
        <v>25</v>
      </c>
    </row>
    <row r="222" spans="1:14" x14ac:dyDescent="0.2">
      <c r="A222" s="17" t="s">
        <v>15</v>
      </c>
      <c r="B222" s="5" t="s">
        <v>16</v>
      </c>
      <c r="C222" s="18">
        <v>1770</v>
      </c>
      <c r="D222" s="19" t="s">
        <v>40</v>
      </c>
      <c r="E222" s="11">
        <v>25</v>
      </c>
      <c r="F222" s="11">
        <v>9</v>
      </c>
      <c r="G222" s="12" t="s">
        <v>5</v>
      </c>
      <c r="H222" s="12" t="s">
        <v>6</v>
      </c>
      <c r="I222" s="25">
        <v>9.6666666666666661</v>
      </c>
      <c r="J222" s="25">
        <v>14.555555555555555</v>
      </c>
      <c r="K222" s="25">
        <v>0</v>
      </c>
      <c r="L222" s="25">
        <v>0.1111111111111111</v>
      </c>
      <c r="M222" s="25">
        <v>3.6666666666666665</v>
      </c>
      <c r="N222" s="25">
        <v>28</v>
      </c>
    </row>
    <row r="223" spans="1:14" x14ac:dyDescent="0.2">
      <c r="A223" s="17" t="s">
        <v>15</v>
      </c>
      <c r="B223" s="5" t="s">
        <v>16</v>
      </c>
      <c r="C223" s="18">
        <v>1770</v>
      </c>
      <c r="D223" s="19" t="s">
        <v>40</v>
      </c>
      <c r="E223" s="11">
        <v>25</v>
      </c>
      <c r="F223" s="11">
        <v>9</v>
      </c>
      <c r="G223" s="12" t="s">
        <v>5</v>
      </c>
      <c r="H223" s="12" t="s">
        <v>7</v>
      </c>
      <c r="I223" s="25">
        <v>2.4494897427831779</v>
      </c>
      <c r="J223" s="25">
        <v>3.4318767136623327</v>
      </c>
      <c r="K223" s="25">
        <v>0</v>
      </c>
      <c r="L223" s="25">
        <v>0.33333333333333331</v>
      </c>
      <c r="M223" s="25">
        <v>0.70710678118654757</v>
      </c>
      <c r="N223" s="25">
        <v>5.5677643628300215</v>
      </c>
    </row>
    <row r="224" spans="1:14" x14ac:dyDescent="0.2">
      <c r="A224" s="26" t="s">
        <v>11</v>
      </c>
      <c r="B224" s="5" t="s">
        <v>12</v>
      </c>
      <c r="C224" s="27">
        <v>370</v>
      </c>
      <c r="D224" s="19" t="s">
        <v>40</v>
      </c>
      <c r="E224" s="11">
        <v>25</v>
      </c>
      <c r="F224" s="20">
        <v>6</v>
      </c>
      <c r="G224" s="20">
        <v>1</v>
      </c>
      <c r="H224" s="11" t="s">
        <v>27</v>
      </c>
      <c r="I224" s="20">
        <v>20</v>
      </c>
      <c r="J224" s="20">
        <v>17</v>
      </c>
      <c r="K224" s="20">
        <v>3</v>
      </c>
      <c r="L224" s="20">
        <v>1</v>
      </c>
      <c r="M224" s="20">
        <v>5</v>
      </c>
      <c r="N224" s="23">
        <v>46</v>
      </c>
    </row>
    <row r="225" spans="1:14" x14ac:dyDescent="0.2">
      <c r="A225" s="26" t="s">
        <v>11</v>
      </c>
      <c r="B225" s="5" t="s">
        <v>12</v>
      </c>
      <c r="C225" s="27">
        <v>370</v>
      </c>
      <c r="D225" s="19" t="s">
        <v>40</v>
      </c>
      <c r="E225" s="11">
        <v>25</v>
      </c>
      <c r="F225" s="20">
        <v>6</v>
      </c>
      <c r="G225" s="20">
        <v>2</v>
      </c>
      <c r="H225" s="11" t="s">
        <v>27</v>
      </c>
      <c r="I225" s="20">
        <v>19</v>
      </c>
      <c r="J225" s="20">
        <v>18</v>
      </c>
      <c r="K225" s="20">
        <v>3</v>
      </c>
      <c r="L225" s="20">
        <v>2</v>
      </c>
      <c r="M225" s="20">
        <v>5</v>
      </c>
      <c r="N225" s="23">
        <v>47</v>
      </c>
    </row>
    <row r="226" spans="1:14" x14ac:dyDescent="0.2">
      <c r="A226" s="26" t="s">
        <v>11</v>
      </c>
      <c r="B226" s="5" t="s">
        <v>12</v>
      </c>
      <c r="C226" s="27">
        <v>370</v>
      </c>
      <c r="D226" s="19" t="s">
        <v>40</v>
      </c>
      <c r="E226" s="11">
        <v>25</v>
      </c>
      <c r="F226" s="20">
        <v>6</v>
      </c>
      <c r="G226" s="20">
        <v>3</v>
      </c>
      <c r="H226" s="11" t="s">
        <v>27</v>
      </c>
      <c r="I226" s="20">
        <v>22</v>
      </c>
      <c r="J226" s="20">
        <v>20</v>
      </c>
      <c r="K226" s="20">
        <v>3</v>
      </c>
      <c r="L226" s="20">
        <v>2</v>
      </c>
      <c r="M226" s="20">
        <v>4</v>
      </c>
      <c r="N226" s="23">
        <v>51</v>
      </c>
    </row>
    <row r="227" spans="1:14" x14ac:dyDescent="0.2">
      <c r="A227" s="26" t="s">
        <v>11</v>
      </c>
      <c r="B227" s="5" t="s">
        <v>12</v>
      </c>
      <c r="C227" s="27">
        <v>370</v>
      </c>
      <c r="D227" s="19" t="s">
        <v>40</v>
      </c>
      <c r="E227" s="11">
        <v>25</v>
      </c>
      <c r="F227" s="20">
        <v>6</v>
      </c>
      <c r="G227" s="20">
        <v>4</v>
      </c>
      <c r="H227" s="11" t="s">
        <v>27</v>
      </c>
      <c r="I227" s="20">
        <v>18</v>
      </c>
      <c r="J227" s="20">
        <v>21</v>
      </c>
      <c r="K227" s="20">
        <v>3</v>
      </c>
      <c r="L227" s="20">
        <v>2</v>
      </c>
      <c r="M227" s="20">
        <v>5</v>
      </c>
      <c r="N227" s="23">
        <v>49</v>
      </c>
    </row>
    <row r="228" spans="1:14" x14ac:dyDescent="0.2">
      <c r="A228" s="26" t="s">
        <v>11</v>
      </c>
      <c r="B228" s="5" t="s">
        <v>12</v>
      </c>
      <c r="C228" s="27">
        <v>370</v>
      </c>
      <c r="D228" s="19" t="s">
        <v>40</v>
      </c>
      <c r="E228" s="11">
        <v>25</v>
      </c>
      <c r="F228" s="20">
        <v>6</v>
      </c>
      <c r="G228" s="20">
        <v>5</v>
      </c>
      <c r="H228" s="11" t="s">
        <v>27</v>
      </c>
      <c r="I228" s="20">
        <v>19</v>
      </c>
      <c r="J228" s="20">
        <v>21</v>
      </c>
      <c r="K228" s="20">
        <v>2</v>
      </c>
      <c r="L228" s="20">
        <v>1</v>
      </c>
      <c r="M228" s="20">
        <v>5</v>
      </c>
      <c r="N228" s="23">
        <v>48</v>
      </c>
    </row>
    <row r="229" spans="1:14" x14ac:dyDescent="0.2">
      <c r="A229" s="26" t="s">
        <v>11</v>
      </c>
      <c r="B229" s="5" t="s">
        <v>12</v>
      </c>
      <c r="C229" s="27">
        <v>370</v>
      </c>
      <c r="D229" s="19" t="s">
        <v>40</v>
      </c>
      <c r="E229" s="11">
        <v>25</v>
      </c>
      <c r="F229" s="20">
        <v>6</v>
      </c>
      <c r="G229" s="20">
        <v>6</v>
      </c>
      <c r="H229" s="11" t="s">
        <v>27</v>
      </c>
      <c r="I229" s="20">
        <v>17</v>
      </c>
      <c r="J229" s="20">
        <v>21</v>
      </c>
      <c r="K229" s="20">
        <v>2</v>
      </c>
      <c r="L229" s="20">
        <v>2</v>
      </c>
      <c r="M229" s="20">
        <v>5</v>
      </c>
      <c r="N229" s="23">
        <v>47</v>
      </c>
    </row>
    <row r="230" spans="1:14" x14ac:dyDescent="0.2">
      <c r="A230" s="26" t="s">
        <v>11</v>
      </c>
      <c r="B230" s="5" t="s">
        <v>12</v>
      </c>
      <c r="C230" s="27">
        <v>370</v>
      </c>
      <c r="D230" s="19" t="s">
        <v>40</v>
      </c>
      <c r="E230" s="11">
        <v>25</v>
      </c>
      <c r="F230" s="20">
        <v>6</v>
      </c>
      <c r="G230" s="12" t="s">
        <v>5</v>
      </c>
      <c r="H230" s="28" t="s">
        <v>6</v>
      </c>
      <c r="I230" s="29">
        <v>19.166666666666668</v>
      </c>
      <c r="J230" s="29">
        <v>19.666666666666668</v>
      </c>
      <c r="K230" s="29">
        <v>2.6666666666666665</v>
      </c>
      <c r="L230" s="29">
        <v>1.6666666666666667</v>
      </c>
      <c r="M230" s="29">
        <v>4.833333333333333</v>
      </c>
      <c r="N230" s="29">
        <v>48</v>
      </c>
    </row>
    <row r="231" spans="1:14" x14ac:dyDescent="0.2">
      <c r="A231" s="26" t="s">
        <v>11</v>
      </c>
      <c r="B231" s="5" t="s">
        <v>12</v>
      </c>
      <c r="C231" s="27">
        <v>370</v>
      </c>
      <c r="D231" s="19" t="s">
        <v>40</v>
      </c>
      <c r="E231" s="11">
        <v>25</v>
      </c>
      <c r="F231" s="20">
        <v>6</v>
      </c>
      <c r="G231" s="12" t="s">
        <v>5</v>
      </c>
      <c r="H231" s="28" t="s">
        <v>7</v>
      </c>
      <c r="I231" s="29">
        <v>1.7224014243685086</v>
      </c>
      <c r="J231" s="29">
        <v>1.7511900715418265</v>
      </c>
      <c r="K231" s="29">
        <v>0.51639777949432275</v>
      </c>
      <c r="L231" s="29">
        <v>0.51639777949432208</v>
      </c>
      <c r="M231" s="29">
        <v>0.40824829046386302</v>
      </c>
      <c r="N231" s="29">
        <v>1.7888543819998317</v>
      </c>
    </row>
    <row r="232" spans="1:14" x14ac:dyDescent="0.2">
      <c r="A232" s="10" t="s">
        <v>24</v>
      </c>
      <c r="B232" s="5" t="s">
        <v>18</v>
      </c>
      <c r="C232" s="7">
        <v>1108</v>
      </c>
      <c r="D232" s="10" t="s">
        <v>39</v>
      </c>
      <c r="E232" s="11">
        <v>25</v>
      </c>
      <c r="F232" s="20">
        <v>6</v>
      </c>
      <c r="G232" s="20">
        <v>1</v>
      </c>
      <c r="H232" s="11" t="s">
        <v>27</v>
      </c>
      <c r="I232" s="7">
        <v>17</v>
      </c>
      <c r="J232" s="7">
        <v>19</v>
      </c>
      <c r="K232" s="7">
        <v>0</v>
      </c>
      <c r="L232" s="7">
        <v>2</v>
      </c>
      <c r="M232" s="7">
        <v>4</v>
      </c>
      <c r="N232" s="7">
        <v>42</v>
      </c>
    </row>
    <row r="233" spans="1:14" x14ac:dyDescent="0.2">
      <c r="A233" s="10" t="s">
        <v>24</v>
      </c>
      <c r="B233" s="5" t="s">
        <v>18</v>
      </c>
      <c r="C233" s="7">
        <v>1108</v>
      </c>
      <c r="D233" s="10" t="s">
        <v>39</v>
      </c>
      <c r="E233" s="11">
        <v>25</v>
      </c>
      <c r="F233" s="20">
        <v>6</v>
      </c>
      <c r="G233" s="20">
        <v>2</v>
      </c>
      <c r="H233" s="11" t="s">
        <v>27</v>
      </c>
      <c r="I233" s="7">
        <v>20</v>
      </c>
      <c r="J233" s="7">
        <v>18</v>
      </c>
      <c r="K233" s="7">
        <v>2</v>
      </c>
      <c r="L233" s="7">
        <v>2</v>
      </c>
      <c r="M233" s="7">
        <v>4</v>
      </c>
      <c r="N233" s="7">
        <v>46</v>
      </c>
    </row>
    <row r="234" spans="1:14" x14ac:dyDescent="0.2">
      <c r="A234" s="10" t="s">
        <v>24</v>
      </c>
      <c r="B234" s="5" t="s">
        <v>18</v>
      </c>
      <c r="C234" s="7">
        <v>1108</v>
      </c>
      <c r="D234" s="10" t="s">
        <v>39</v>
      </c>
      <c r="E234" s="11">
        <v>25</v>
      </c>
      <c r="F234" s="20">
        <v>6</v>
      </c>
      <c r="G234" s="20">
        <v>3</v>
      </c>
      <c r="H234" s="11" t="s">
        <v>27</v>
      </c>
      <c r="I234" s="7">
        <v>18</v>
      </c>
      <c r="J234" s="7">
        <v>19</v>
      </c>
      <c r="K234" s="7">
        <v>2</v>
      </c>
      <c r="L234" s="7">
        <v>2</v>
      </c>
      <c r="M234" s="7">
        <v>4</v>
      </c>
      <c r="N234" s="7">
        <v>45</v>
      </c>
    </row>
    <row r="235" spans="1:14" x14ac:dyDescent="0.2">
      <c r="A235" s="10" t="s">
        <v>24</v>
      </c>
      <c r="B235" s="5" t="s">
        <v>18</v>
      </c>
      <c r="C235" s="7">
        <v>1108</v>
      </c>
      <c r="D235" s="10" t="s">
        <v>39</v>
      </c>
      <c r="E235" s="11">
        <v>25</v>
      </c>
      <c r="F235" s="20">
        <v>6</v>
      </c>
      <c r="G235" s="20">
        <v>4</v>
      </c>
      <c r="H235" s="11" t="s">
        <v>27</v>
      </c>
      <c r="I235" s="7">
        <v>19</v>
      </c>
      <c r="J235" s="7">
        <v>22</v>
      </c>
      <c r="K235" s="7">
        <v>2</v>
      </c>
      <c r="L235" s="7">
        <v>2</v>
      </c>
      <c r="M235" s="7">
        <v>4</v>
      </c>
      <c r="N235" s="7">
        <v>49</v>
      </c>
    </row>
    <row r="236" spans="1:14" x14ac:dyDescent="0.2">
      <c r="A236" s="10" t="s">
        <v>24</v>
      </c>
      <c r="B236" s="5" t="s">
        <v>18</v>
      </c>
      <c r="C236" s="7">
        <v>1108</v>
      </c>
      <c r="D236" s="10" t="s">
        <v>39</v>
      </c>
      <c r="E236" s="11">
        <v>25</v>
      </c>
      <c r="F236" s="20">
        <v>6</v>
      </c>
      <c r="G236" s="20">
        <v>5</v>
      </c>
      <c r="H236" s="11" t="s">
        <v>27</v>
      </c>
      <c r="I236" s="7">
        <v>18</v>
      </c>
      <c r="J236" s="7">
        <v>19</v>
      </c>
      <c r="K236" s="7">
        <v>2</v>
      </c>
      <c r="L236" s="7">
        <v>1</v>
      </c>
      <c r="M236" s="7">
        <v>3</v>
      </c>
      <c r="N236" s="7">
        <v>43</v>
      </c>
    </row>
    <row r="237" spans="1:14" x14ac:dyDescent="0.2">
      <c r="A237" s="10" t="s">
        <v>24</v>
      </c>
      <c r="B237" s="5" t="s">
        <v>18</v>
      </c>
      <c r="C237" s="7">
        <v>1108</v>
      </c>
      <c r="D237" s="10" t="s">
        <v>39</v>
      </c>
      <c r="E237" s="11">
        <v>25</v>
      </c>
      <c r="F237" s="20">
        <v>6</v>
      </c>
      <c r="G237" s="20">
        <v>6</v>
      </c>
      <c r="H237" s="11" t="s">
        <v>27</v>
      </c>
      <c r="I237" s="7">
        <v>17</v>
      </c>
      <c r="J237" s="7">
        <v>20</v>
      </c>
      <c r="K237" s="7">
        <v>1</v>
      </c>
      <c r="L237" s="7">
        <v>2</v>
      </c>
      <c r="M237" s="7">
        <v>4</v>
      </c>
      <c r="N237" s="7">
        <v>44</v>
      </c>
    </row>
    <row r="238" spans="1:14" x14ac:dyDescent="0.2">
      <c r="A238" s="10" t="s">
        <v>24</v>
      </c>
      <c r="B238" s="5" t="s">
        <v>18</v>
      </c>
      <c r="C238" s="7">
        <v>1108</v>
      </c>
      <c r="D238" s="10" t="s">
        <v>39</v>
      </c>
      <c r="E238" s="11">
        <v>25</v>
      </c>
      <c r="F238" s="20">
        <v>6</v>
      </c>
      <c r="G238" s="12" t="s">
        <v>5</v>
      </c>
      <c r="H238" s="24" t="s">
        <v>6</v>
      </c>
      <c r="I238" s="25">
        <v>18.166666666666668</v>
      </c>
      <c r="J238" s="25">
        <v>19.5</v>
      </c>
      <c r="K238" s="25">
        <v>1.5</v>
      </c>
      <c r="L238" s="25">
        <v>1.8333333333333333</v>
      </c>
      <c r="M238" s="25">
        <v>3.8333333333333335</v>
      </c>
      <c r="N238" s="25">
        <v>44.833333333333336</v>
      </c>
    </row>
    <row r="239" spans="1:14" x14ac:dyDescent="0.2">
      <c r="A239" s="10" t="s">
        <v>24</v>
      </c>
      <c r="B239" s="5" t="s">
        <v>18</v>
      </c>
      <c r="C239" s="7">
        <v>1108</v>
      </c>
      <c r="D239" s="10" t="s">
        <v>39</v>
      </c>
      <c r="E239" s="11">
        <v>25</v>
      </c>
      <c r="F239" s="20">
        <v>6</v>
      </c>
      <c r="G239" s="12" t="s">
        <v>5</v>
      </c>
      <c r="H239" s="24" t="s">
        <v>7</v>
      </c>
      <c r="I239" s="25">
        <v>1.1690451944500122</v>
      </c>
      <c r="J239" s="25">
        <v>1.3784048752090221</v>
      </c>
      <c r="K239" s="25">
        <v>0.83666002653407556</v>
      </c>
      <c r="L239" s="25">
        <v>0.40824829046386274</v>
      </c>
      <c r="M239" s="25">
        <v>0.40824829046386302</v>
      </c>
      <c r="N239" s="25">
        <v>2.4832774042918899</v>
      </c>
    </row>
  </sheetData>
  <autoFilter ref="A1:N239" xr:uid="{00000000-0009-0000-0000-000003000000}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showGridLines="0" workbookViewId="0"/>
  </sheetViews>
  <sheetFormatPr baseColWidth="10" defaultRowHeight="16" x14ac:dyDescent="0.2"/>
  <cols>
    <col min="1" max="1" width="13.5" bestFit="1" customWidth="1"/>
    <col min="2" max="2" width="12.5" bestFit="1" customWidth="1"/>
    <col min="3" max="3" width="14.1640625" bestFit="1" customWidth="1"/>
    <col min="4" max="4" width="20" bestFit="1" customWidth="1"/>
    <col min="5" max="5" width="20.6640625" bestFit="1" customWidth="1"/>
    <col min="6" max="6" width="14.6640625" bestFit="1" customWidth="1"/>
    <col min="7" max="7" width="8.33203125" bestFit="1" customWidth="1"/>
    <col min="9" max="9" width="13.5" bestFit="1" customWidth="1"/>
    <col min="10" max="10" width="12.6640625" bestFit="1" customWidth="1"/>
    <col min="11" max="11" width="14.33203125" bestFit="1" customWidth="1"/>
    <col min="12" max="12" width="20.1640625" bestFit="1" customWidth="1"/>
    <col min="13" max="13" width="20.83203125" bestFit="1" customWidth="1"/>
    <col min="14" max="14" width="14.83203125" bestFit="1" customWidth="1"/>
    <col min="15" max="15" width="8.83203125" bestFit="1" customWidth="1"/>
    <col min="17" max="17" width="10.1640625" bestFit="1" customWidth="1"/>
    <col min="18" max="18" width="8.33203125" bestFit="1" customWidth="1"/>
  </cols>
  <sheetData>
    <row r="1" spans="1:18" x14ac:dyDescent="0.2">
      <c r="A1" s="35" t="s">
        <v>13</v>
      </c>
      <c r="B1" s="46" t="s">
        <v>28</v>
      </c>
      <c r="C1" s="46" t="s">
        <v>29</v>
      </c>
      <c r="D1" s="46" t="s">
        <v>30</v>
      </c>
      <c r="E1" s="46" t="s">
        <v>31</v>
      </c>
      <c r="F1" s="47" t="s">
        <v>32</v>
      </c>
      <c r="G1" s="48" t="s">
        <v>48</v>
      </c>
      <c r="I1" s="35" t="s">
        <v>15</v>
      </c>
      <c r="J1" s="46" t="s">
        <v>28</v>
      </c>
      <c r="K1" s="46" t="s">
        <v>29</v>
      </c>
      <c r="L1" s="46" t="s">
        <v>30</v>
      </c>
      <c r="M1" s="46" t="s">
        <v>31</v>
      </c>
      <c r="N1" s="47" t="s">
        <v>32</v>
      </c>
      <c r="O1" s="48" t="s">
        <v>48</v>
      </c>
      <c r="Q1" s="48" t="s">
        <v>49</v>
      </c>
      <c r="R1" s="60">
        <f>0.05/3</f>
        <v>1.6666666666666666E-2</v>
      </c>
    </row>
    <row r="2" spans="1:18" x14ac:dyDescent="0.2">
      <c r="A2" s="36" t="s">
        <v>41</v>
      </c>
      <c r="B2" s="37">
        <v>0.95000000000000007</v>
      </c>
      <c r="C2" s="37">
        <v>0.97916666666666663</v>
      </c>
      <c r="D2" s="37">
        <v>0.54</v>
      </c>
      <c r="E2" s="37">
        <v>1</v>
      </c>
      <c r="F2" s="38">
        <v>0.98000000000000009</v>
      </c>
      <c r="G2" s="32">
        <v>0.93166666666666664</v>
      </c>
      <c r="I2" s="36" t="s">
        <v>41</v>
      </c>
      <c r="J2" s="37">
        <v>0.82407407407407407</v>
      </c>
      <c r="K2" s="37">
        <v>0.93981481481481488</v>
      </c>
      <c r="L2" s="37">
        <v>0.24444444444444446</v>
      </c>
      <c r="M2" s="37">
        <v>5.5555555555555552E-2</v>
      </c>
      <c r="N2" s="38">
        <v>0.91111111111111109</v>
      </c>
      <c r="O2" s="32">
        <v>0.8037037037037037</v>
      </c>
      <c r="R2" s="53"/>
    </row>
    <row r="3" spans="1:18" x14ac:dyDescent="0.2">
      <c r="A3" s="39"/>
      <c r="F3" s="40"/>
      <c r="I3" s="39"/>
      <c r="N3" s="40"/>
      <c r="R3" s="54" t="s">
        <v>51</v>
      </c>
    </row>
    <row r="4" spans="1:18" x14ac:dyDescent="0.2">
      <c r="A4" s="41" t="s">
        <v>34</v>
      </c>
      <c r="B4" s="48" t="s">
        <v>28</v>
      </c>
      <c r="C4" s="48" t="s">
        <v>29</v>
      </c>
      <c r="D4" s="48" t="s">
        <v>30</v>
      </c>
      <c r="E4" s="48" t="s">
        <v>31</v>
      </c>
      <c r="F4" s="49" t="s">
        <v>32</v>
      </c>
      <c r="G4" s="48" t="s">
        <v>48</v>
      </c>
      <c r="I4" s="41" t="s">
        <v>34</v>
      </c>
      <c r="J4" s="48" t="s">
        <v>28</v>
      </c>
      <c r="K4" s="48" t="s">
        <v>29</v>
      </c>
      <c r="L4" s="48" t="s">
        <v>30</v>
      </c>
      <c r="M4" s="48" t="s">
        <v>31</v>
      </c>
      <c r="N4" s="49" t="s">
        <v>32</v>
      </c>
      <c r="O4" s="48" t="s">
        <v>48</v>
      </c>
      <c r="Q4" s="50">
        <v>1</v>
      </c>
      <c r="R4" s="52">
        <f>1/3*0.05</f>
        <v>1.6666666666666666E-2</v>
      </c>
    </row>
    <row r="5" spans="1:18" x14ac:dyDescent="0.2">
      <c r="A5" s="41" t="s">
        <v>33</v>
      </c>
      <c r="B5" s="58">
        <v>8.6993789371448887E-2</v>
      </c>
      <c r="C5" s="58">
        <v>0.5166397218669122</v>
      </c>
      <c r="D5" s="58">
        <v>0.13123582808201995</v>
      </c>
      <c r="E5" s="58" t="s">
        <v>50</v>
      </c>
      <c r="F5" s="59">
        <v>0.4043196986862137</v>
      </c>
      <c r="G5" s="58">
        <v>0.38425545203559941</v>
      </c>
      <c r="I5" s="41" t="s">
        <v>33</v>
      </c>
      <c r="J5" s="58">
        <v>8.7018927608757707E-2</v>
      </c>
      <c r="K5" s="58">
        <v>0.44266550332264182</v>
      </c>
      <c r="L5" s="58">
        <v>7.6020579877766919E-2</v>
      </c>
      <c r="M5" s="58" t="s">
        <v>50</v>
      </c>
      <c r="N5" s="59">
        <v>0.81387148917300034</v>
      </c>
      <c r="O5" s="58">
        <v>0.31173067698479578</v>
      </c>
      <c r="Q5" s="51">
        <v>2</v>
      </c>
      <c r="R5" s="55">
        <f>2/3*0.05</f>
        <v>3.3333333333333333E-2</v>
      </c>
    </row>
    <row r="6" spans="1:18" x14ac:dyDescent="0.2">
      <c r="A6" s="41" t="s">
        <v>36</v>
      </c>
      <c r="B6" s="58">
        <v>3.8801634090923133E-4</v>
      </c>
      <c r="C6" s="58">
        <v>8.8439824039699855E-2</v>
      </c>
      <c r="D6" s="58">
        <v>5.0455974906994151E-4</v>
      </c>
      <c r="E6" s="58">
        <v>4.3856985674838843E-5</v>
      </c>
      <c r="F6" s="59">
        <v>2.6910932950151577E-4</v>
      </c>
      <c r="G6" s="61">
        <v>3.2805489883278157E-5</v>
      </c>
      <c r="I6" s="41" t="s">
        <v>36</v>
      </c>
      <c r="J6" s="58">
        <v>1.5794540818046849E-3</v>
      </c>
      <c r="K6" s="58">
        <v>0.31129194446275821</v>
      </c>
      <c r="L6" s="58">
        <v>2.8491712113885841E-2</v>
      </c>
      <c r="M6" s="58">
        <v>0.17329675354366714</v>
      </c>
      <c r="N6" s="59">
        <v>1.545661616957889E-2</v>
      </c>
      <c r="O6" s="61">
        <v>2.3830713542653545E-3</v>
      </c>
      <c r="Q6" s="51">
        <v>3</v>
      </c>
      <c r="R6" s="56">
        <f>3/3*0.05</f>
        <v>0.05</v>
      </c>
    </row>
    <row r="7" spans="1:18" x14ac:dyDescent="0.2">
      <c r="A7" s="41" t="s">
        <v>43</v>
      </c>
      <c r="B7" s="37">
        <v>0.84649122807017541</v>
      </c>
      <c r="C7" s="37">
        <v>1.0127659574468086</v>
      </c>
      <c r="D7" s="37">
        <v>0.33333333333333331</v>
      </c>
      <c r="E7" s="37">
        <v>0.25</v>
      </c>
      <c r="F7" s="38">
        <v>0.8571428571428571</v>
      </c>
      <c r="G7" s="32">
        <v>0.87119856887298752</v>
      </c>
      <c r="I7" s="41" t="s">
        <v>43</v>
      </c>
      <c r="J7" s="37">
        <v>0.8033707865168539</v>
      </c>
      <c r="K7" s="37">
        <v>0.97536945812807874</v>
      </c>
      <c r="L7" s="37">
        <v>0.1818181818181818</v>
      </c>
      <c r="M7" s="37">
        <v>0</v>
      </c>
      <c r="N7" s="38">
        <v>0.82926829268292679</v>
      </c>
      <c r="O7" s="32">
        <v>0.86866359447004604</v>
      </c>
    </row>
    <row r="8" spans="1:18" x14ac:dyDescent="0.2">
      <c r="A8" s="41" t="s">
        <v>42</v>
      </c>
      <c r="B8" s="33">
        <v>0.15350877192982459</v>
      </c>
      <c r="C8" s="33">
        <v>-1.276595744680864E-2</v>
      </c>
      <c r="D8" s="33">
        <v>0.66666666666666674</v>
      </c>
      <c r="E8" s="33">
        <v>0.75</v>
      </c>
      <c r="F8" s="43">
        <v>0.1428571428571429</v>
      </c>
      <c r="G8" s="33">
        <v>0.12880143112701248</v>
      </c>
      <c r="I8" s="41" t="s">
        <v>42</v>
      </c>
      <c r="J8" s="33">
        <v>0.1966292134831461</v>
      </c>
      <c r="K8" s="33">
        <v>2.4630541871921263E-2</v>
      </c>
      <c r="L8" s="33">
        <v>0.81818181818181823</v>
      </c>
      <c r="M8" s="33">
        <v>1</v>
      </c>
      <c r="N8" s="43">
        <v>0.17073170731707321</v>
      </c>
      <c r="O8" s="33">
        <v>0.13133640552995396</v>
      </c>
    </row>
    <row r="9" spans="1:18" x14ac:dyDescent="0.2">
      <c r="A9" s="36"/>
      <c r="B9" s="34"/>
      <c r="C9" s="34"/>
      <c r="D9" s="34"/>
      <c r="E9" s="34"/>
      <c r="F9" s="44"/>
      <c r="G9" s="34"/>
      <c r="I9" s="36"/>
      <c r="J9" s="34"/>
      <c r="K9" s="34"/>
      <c r="L9" s="34"/>
      <c r="M9" s="34"/>
      <c r="N9" s="44"/>
      <c r="O9" s="34"/>
    </row>
    <row r="10" spans="1:18" x14ac:dyDescent="0.2">
      <c r="A10" s="41" t="s">
        <v>35</v>
      </c>
      <c r="B10" s="48" t="s">
        <v>28</v>
      </c>
      <c r="C10" s="48" t="s">
        <v>29</v>
      </c>
      <c r="D10" s="48" t="s">
        <v>30</v>
      </c>
      <c r="E10" s="48" t="s">
        <v>31</v>
      </c>
      <c r="F10" s="49" t="s">
        <v>32</v>
      </c>
      <c r="G10" s="48" t="s">
        <v>48</v>
      </c>
      <c r="I10" s="41" t="s">
        <v>35</v>
      </c>
      <c r="J10" s="48" t="s">
        <v>28</v>
      </c>
      <c r="K10" s="48" t="s">
        <v>29</v>
      </c>
      <c r="L10" s="48" t="s">
        <v>30</v>
      </c>
      <c r="M10" s="48" t="s">
        <v>31</v>
      </c>
      <c r="N10" s="49" t="s">
        <v>32</v>
      </c>
      <c r="O10" s="48" t="s">
        <v>48</v>
      </c>
    </row>
    <row r="11" spans="1:18" x14ac:dyDescent="0.2">
      <c r="A11" s="41" t="s">
        <v>33</v>
      </c>
      <c r="B11" s="58">
        <v>0.95692968124903577</v>
      </c>
      <c r="C11" s="58">
        <v>0.48424445271386962</v>
      </c>
      <c r="D11" s="58">
        <v>5.3177608779791516E-3</v>
      </c>
      <c r="E11" s="58" t="s">
        <v>50</v>
      </c>
      <c r="F11" s="59">
        <v>0.54213709623533912</v>
      </c>
      <c r="G11" s="58">
        <v>0.37546871251789637</v>
      </c>
      <c r="I11" s="41" t="s">
        <v>33</v>
      </c>
      <c r="J11" s="58">
        <v>0.22560039063948967</v>
      </c>
      <c r="K11" s="58">
        <v>0.4813924828517081</v>
      </c>
      <c r="L11" s="58" t="s">
        <v>50</v>
      </c>
      <c r="M11" s="58">
        <v>0.99999999999999967</v>
      </c>
      <c r="N11" s="59">
        <v>0.9409215454452402</v>
      </c>
      <c r="O11" s="58">
        <v>9.7929767146903282E-2</v>
      </c>
    </row>
    <row r="12" spans="1:18" x14ac:dyDescent="0.2">
      <c r="A12" s="41" t="s">
        <v>36</v>
      </c>
      <c r="B12" s="58">
        <v>2.4009575343602046E-9</v>
      </c>
      <c r="C12" s="58">
        <v>0.37629249233619444</v>
      </c>
      <c r="D12" s="58">
        <v>6.9214073359829338E-5</v>
      </c>
      <c r="E12" s="58" t="s">
        <v>50</v>
      </c>
      <c r="F12" s="59">
        <v>5.6964196341559112E-5</v>
      </c>
      <c r="G12" s="61">
        <v>2.7648042099723827E-10</v>
      </c>
      <c r="I12" s="41" t="s">
        <v>36</v>
      </c>
      <c r="J12" s="58">
        <v>7.5355722166478781E-9</v>
      </c>
      <c r="K12" s="58">
        <v>2.2653912452547003E-5</v>
      </c>
      <c r="L12" s="58">
        <v>1.1302309353580283E-2</v>
      </c>
      <c r="M12" s="58">
        <v>0.5</v>
      </c>
      <c r="N12" s="59">
        <v>9.090900136266223E-3</v>
      </c>
      <c r="O12" s="61">
        <v>4.8401898817090709E-8</v>
      </c>
    </row>
    <row r="13" spans="1:18" x14ac:dyDescent="0.2">
      <c r="A13" s="41" t="s">
        <v>44</v>
      </c>
      <c r="B13" s="37">
        <v>0.76023391812865493</v>
      </c>
      <c r="C13" s="37">
        <v>0.99645390070921991</v>
      </c>
      <c r="D13" s="37">
        <v>0.12345679012345677</v>
      </c>
      <c r="E13" s="37">
        <v>0</v>
      </c>
      <c r="F13" s="38">
        <v>0.85034013605442171</v>
      </c>
      <c r="G13" s="32">
        <v>0.80948121645796067</v>
      </c>
      <c r="I13" s="41" t="s">
        <v>44</v>
      </c>
      <c r="J13" s="37">
        <v>0.4887640449438202</v>
      </c>
      <c r="K13" s="37">
        <v>0.64532019704433496</v>
      </c>
      <c r="L13" s="37">
        <v>0</v>
      </c>
      <c r="M13" s="37">
        <v>1</v>
      </c>
      <c r="N13" s="38">
        <v>0.80487804878048785</v>
      </c>
      <c r="O13" s="32">
        <v>0.58064516129032262</v>
      </c>
    </row>
    <row r="14" spans="1:18" x14ac:dyDescent="0.2">
      <c r="A14" s="41" t="s">
        <v>42</v>
      </c>
      <c r="B14" s="33">
        <v>0.23976608187134507</v>
      </c>
      <c r="C14" s="33">
        <v>3.5460992907800915E-3</v>
      </c>
      <c r="D14" s="33">
        <v>0.87654320987654322</v>
      </c>
      <c r="E14" s="33">
        <v>1</v>
      </c>
      <c r="F14" s="43">
        <v>0.14965986394557829</v>
      </c>
      <c r="G14" s="33">
        <v>0.19051878354203933</v>
      </c>
      <c r="I14" s="41" t="s">
        <v>42</v>
      </c>
      <c r="J14" s="33">
        <v>0.5112359550561798</v>
      </c>
      <c r="K14" s="33">
        <v>0.35467980295566504</v>
      </c>
      <c r="L14" s="33">
        <v>1</v>
      </c>
      <c r="M14" s="33">
        <v>0</v>
      </c>
      <c r="N14" s="43">
        <v>0.19512195121951215</v>
      </c>
      <c r="O14" s="33">
        <v>0.41935483870967738</v>
      </c>
    </row>
    <row r="15" spans="1:18" x14ac:dyDescent="0.2">
      <c r="A15" s="36"/>
      <c r="B15" s="34"/>
      <c r="C15" s="34"/>
      <c r="D15" s="34"/>
      <c r="E15" s="34"/>
      <c r="F15" s="44"/>
      <c r="G15" s="34"/>
      <c r="I15" s="36"/>
      <c r="J15" s="34"/>
      <c r="K15" s="34"/>
      <c r="L15" s="34"/>
      <c r="M15" s="34"/>
      <c r="N15" s="44"/>
      <c r="O15" s="34"/>
    </row>
    <row r="16" spans="1:18" x14ac:dyDescent="0.2">
      <c r="A16" s="41" t="s">
        <v>45</v>
      </c>
      <c r="B16" s="48" t="s">
        <v>28</v>
      </c>
      <c r="C16" s="48" t="s">
        <v>29</v>
      </c>
      <c r="D16" s="48" t="s">
        <v>30</v>
      </c>
      <c r="E16" s="48" t="s">
        <v>31</v>
      </c>
      <c r="F16" s="49" t="s">
        <v>32</v>
      </c>
      <c r="G16" s="48" t="s">
        <v>48</v>
      </c>
      <c r="I16" s="41" t="s">
        <v>45</v>
      </c>
      <c r="J16" s="48" t="s">
        <v>28</v>
      </c>
      <c r="K16" s="48" t="s">
        <v>29</v>
      </c>
      <c r="L16" s="48" t="s">
        <v>30</v>
      </c>
      <c r="M16" s="48" t="s">
        <v>31</v>
      </c>
      <c r="N16" s="49" t="s">
        <v>32</v>
      </c>
      <c r="O16" s="48" t="s">
        <v>48</v>
      </c>
    </row>
    <row r="17" spans="1:15" x14ac:dyDescent="0.2">
      <c r="A17" s="41" t="s">
        <v>33</v>
      </c>
      <c r="B17" s="58">
        <v>5.9254326276863216E-2</v>
      </c>
      <c r="C17" s="58">
        <v>0.17697500482563061</v>
      </c>
      <c r="D17" s="58">
        <v>0.20658624348535792</v>
      </c>
      <c r="E17" s="58" t="s">
        <v>50</v>
      </c>
      <c r="F17" s="59">
        <v>0.78928594726254153</v>
      </c>
      <c r="G17" s="58">
        <v>7.317145619566312E-2</v>
      </c>
      <c r="I17" s="41" t="s">
        <v>33</v>
      </c>
      <c r="J17" s="58">
        <v>0.59412089209341989</v>
      </c>
      <c r="K17" s="58">
        <v>0.14770390902165451</v>
      </c>
      <c r="L17" s="58" t="s">
        <v>50</v>
      </c>
      <c r="M17" s="58" t="s">
        <v>50</v>
      </c>
      <c r="N17" s="59">
        <v>0.87176785308753968</v>
      </c>
      <c r="O17" s="58">
        <v>0.4979021429074702</v>
      </c>
    </row>
    <row r="18" spans="1:15" ht="17" thickBot="1" x14ac:dyDescent="0.25">
      <c r="A18" s="45" t="s">
        <v>36</v>
      </c>
      <c r="B18" s="62">
        <v>1.2015562209044357E-2</v>
      </c>
      <c r="C18" s="62">
        <v>6.6236563365731693E-2</v>
      </c>
      <c r="D18" s="62">
        <v>2.1912055260482115E-2</v>
      </c>
      <c r="E18" s="62">
        <v>2.6088621399409536E-2</v>
      </c>
      <c r="F18" s="63">
        <v>0.42459623457617579</v>
      </c>
      <c r="G18" s="61">
        <v>6.1307460822576168E-3</v>
      </c>
      <c r="I18" s="45" t="s">
        <v>36</v>
      </c>
      <c r="J18" s="62">
        <v>9.008271250043045E-5</v>
      </c>
      <c r="K18" s="62">
        <v>1.9083105951241175E-5</v>
      </c>
      <c r="L18" s="62">
        <v>0.17329675354366714</v>
      </c>
      <c r="M18" s="62">
        <v>0.17329675354366714</v>
      </c>
      <c r="N18" s="63">
        <v>0.36803284169898154</v>
      </c>
      <c r="O18" s="61">
        <v>2.2358300575823097E-5</v>
      </c>
    </row>
    <row r="19" spans="1:15" ht="17" thickBot="1" x14ac:dyDescent="0.25"/>
    <row r="20" spans="1:15" x14ac:dyDescent="0.2">
      <c r="A20" s="35" t="s">
        <v>8</v>
      </c>
      <c r="B20" s="46" t="s">
        <v>28</v>
      </c>
      <c r="C20" s="46" t="s">
        <v>29</v>
      </c>
      <c r="D20" s="46" t="s">
        <v>30</v>
      </c>
      <c r="E20" s="46" t="s">
        <v>31</v>
      </c>
      <c r="F20" s="47" t="s">
        <v>32</v>
      </c>
      <c r="G20" s="48" t="s">
        <v>48</v>
      </c>
      <c r="I20" s="35" t="s">
        <v>19</v>
      </c>
      <c r="J20" s="46" t="s">
        <v>28</v>
      </c>
      <c r="K20" s="46" t="s">
        <v>29</v>
      </c>
      <c r="L20" s="46" t="s">
        <v>30</v>
      </c>
      <c r="M20" s="46" t="s">
        <v>31</v>
      </c>
      <c r="N20" s="47" t="s">
        <v>32</v>
      </c>
      <c r="O20" s="48" t="s">
        <v>48</v>
      </c>
    </row>
    <row r="21" spans="1:15" x14ac:dyDescent="0.2">
      <c r="A21" s="36" t="s">
        <v>41</v>
      </c>
      <c r="B21" s="37">
        <v>0.171875</v>
      </c>
      <c r="C21" s="37">
        <v>0.26041666666666669</v>
      </c>
      <c r="D21" s="37">
        <v>0.25</v>
      </c>
      <c r="E21" s="37">
        <v>0.4375</v>
      </c>
      <c r="F21" s="38">
        <v>0.75</v>
      </c>
      <c r="G21" s="32">
        <v>0.27083333333333331</v>
      </c>
      <c r="I21" s="36" t="s">
        <v>41</v>
      </c>
      <c r="J21" s="37">
        <v>0.87083333333333324</v>
      </c>
      <c r="K21" s="37">
        <v>0.97083333333333333</v>
      </c>
      <c r="L21" s="37">
        <v>0.45999999999999996</v>
      </c>
      <c r="M21" s="37">
        <v>0.95</v>
      </c>
      <c r="N21" s="38">
        <v>0.88000000000000012</v>
      </c>
      <c r="O21" s="32">
        <v>0.88</v>
      </c>
    </row>
    <row r="22" spans="1:15" x14ac:dyDescent="0.2">
      <c r="A22" s="39"/>
      <c r="F22" s="40"/>
      <c r="I22" s="39"/>
      <c r="N22" s="40"/>
    </row>
    <row r="23" spans="1:15" x14ac:dyDescent="0.2">
      <c r="A23" s="41" t="s">
        <v>34</v>
      </c>
      <c r="B23" s="48" t="s">
        <v>28</v>
      </c>
      <c r="C23" s="48" t="s">
        <v>29</v>
      </c>
      <c r="D23" s="48" t="s">
        <v>30</v>
      </c>
      <c r="E23" s="48" t="s">
        <v>31</v>
      </c>
      <c r="F23" s="49" t="s">
        <v>32</v>
      </c>
      <c r="G23" s="48" t="s">
        <v>48</v>
      </c>
      <c r="I23" s="41" t="s">
        <v>34</v>
      </c>
      <c r="J23" s="48" t="s">
        <v>28</v>
      </c>
      <c r="K23" s="48" t="s">
        <v>29</v>
      </c>
      <c r="L23" s="48" t="s">
        <v>30</v>
      </c>
      <c r="M23" s="48" t="s">
        <v>31</v>
      </c>
      <c r="N23" s="49" t="s">
        <v>32</v>
      </c>
      <c r="O23" s="48" t="s">
        <v>48</v>
      </c>
    </row>
    <row r="24" spans="1:15" x14ac:dyDescent="0.2">
      <c r="A24" s="41" t="s">
        <v>33</v>
      </c>
      <c r="B24" s="58">
        <v>5.5676377179597262E-7</v>
      </c>
      <c r="C24" s="58">
        <v>0.35258965124295305</v>
      </c>
      <c r="D24" s="58" t="s">
        <v>50</v>
      </c>
      <c r="E24" s="58" t="s">
        <v>50</v>
      </c>
      <c r="F24" s="59">
        <v>0.83257739044500956</v>
      </c>
      <c r="G24" s="58">
        <v>0.31239892529201446</v>
      </c>
      <c r="I24" s="41" t="s">
        <v>33</v>
      </c>
      <c r="J24" s="58">
        <v>0.12627402355963382</v>
      </c>
      <c r="K24" s="58">
        <v>0.45685850877280521</v>
      </c>
      <c r="L24" s="58">
        <v>0.7640229111355592</v>
      </c>
      <c r="M24" s="58">
        <v>1.5212458629737821E-2</v>
      </c>
      <c r="N24" s="59">
        <v>0.23422687045261442</v>
      </c>
      <c r="O24" s="58">
        <v>0.46267158846007184</v>
      </c>
    </row>
    <row r="25" spans="1:15" x14ac:dyDescent="0.2">
      <c r="A25" s="41" t="s">
        <v>36</v>
      </c>
      <c r="B25" s="58">
        <v>3.0123064476131377E-4</v>
      </c>
      <c r="C25" s="58">
        <v>0.14013142993792896</v>
      </c>
      <c r="D25" s="58">
        <v>2.6328455145808731E-3</v>
      </c>
      <c r="E25" s="58">
        <v>3.0987602904171472E-3</v>
      </c>
      <c r="F25" s="59">
        <v>0.14982072474082481</v>
      </c>
      <c r="G25" s="61">
        <v>1.6019313220190382E-7</v>
      </c>
      <c r="I25" s="41" t="s">
        <v>36</v>
      </c>
      <c r="J25" s="58">
        <v>2.5912793646287621E-2</v>
      </c>
      <c r="K25" s="58">
        <v>0.10904258593349338</v>
      </c>
      <c r="L25" s="58">
        <v>0.26426502165289167</v>
      </c>
      <c r="M25" s="58">
        <v>6.7916352403593769E-2</v>
      </c>
      <c r="N25" s="59">
        <v>0.1721760737050177</v>
      </c>
      <c r="O25" s="58">
        <v>0.5381778920587279</v>
      </c>
    </row>
    <row r="26" spans="1:15" x14ac:dyDescent="0.2">
      <c r="A26" s="41" t="s">
        <v>43</v>
      </c>
      <c r="B26" s="37">
        <v>2.02020202020202E-2</v>
      </c>
      <c r="C26" s="37">
        <v>0.8666666666666667</v>
      </c>
      <c r="D26" s="37">
        <v>0</v>
      </c>
      <c r="E26" s="37">
        <v>0</v>
      </c>
      <c r="F26" s="38">
        <v>0.91111111111111109</v>
      </c>
      <c r="G26" s="32">
        <v>0.54871794871794866</v>
      </c>
      <c r="I26" s="41" t="s">
        <v>43</v>
      </c>
      <c r="J26" s="37">
        <v>0.89952153110047861</v>
      </c>
      <c r="K26" s="37">
        <v>1.0472103004291844</v>
      </c>
      <c r="L26" s="37">
        <v>1.1304347826086958</v>
      </c>
      <c r="M26" s="37">
        <v>0.63157894736842102</v>
      </c>
      <c r="N26" s="38">
        <v>1.0909090909090908</v>
      </c>
      <c r="O26" s="32">
        <v>0.98106060606060608</v>
      </c>
    </row>
    <row r="27" spans="1:15" x14ac:dyDescent="0.2">
      <c r="A27" s="41" t="s">
        <v>42</v>
      </c>
      <c r="B27" s="33">
        <v>0.97979797979797978</v>
      </c>
      <c r="C27" s="33">
        <v>0.1333333333333333</v>
      </c>
      <c r="D27" s="33">
        <v>1</v>
      </c>
      <c r="E27" s="33">
        <v>1</v>
      </c>
      <c r="F27" s="43">
        <v>8.8888888888888906E-2</v>
      </c>
      <c r="G27" s="33">
        <v>0.45128205128205134</v>
      </c>
      <c r="I27" s="41" t="s">
        <v>42</v>
      </c>
      <c r="J27" s="33">
        <v>0.10047846889952139</v>
      </c>
      <c r="K27" s="33">
        <v>-4.7210300429184393E-2</v>
      </c>
      <c r="L27" s="33">
        <v>-0.13043478260869579</v>
      </c>
      <c r="M27" s="33">
        <v>0.36842105263157898</v>
      </c>
      <c r="N27" s="43">
        <v>-9.0909090909090828E-2</v>
      </c>
      <c r="O27" s="33">
        <v>1.8939393939393923E-2</v>
      </c>
    </row>
    <row r="28" spans="1:15" x14ac:dyDescent="0.2">
      <c r="A28" s="36"/>
      <c r="B28" s="34"/>
      <c r="C28" s="34"/>
      <c r="D28" s="34"/>
      <c r="E28" s="34"/>
      <c r="F28" s="44"/>
      <c r="G28" s="34"/>
      <c r="I28" s="36"/>
      <c r="J28" s="34"/>
      <c r="K28" s="34"/>
      <c r="L28" s="34"/>
      <c r="M28" s="34"/>
      <c r="N28" s="44"/>
      <c r="O28" s="34"/>
    </row>
    <row r="29" spans="1:15" x14ac:dyDescent="0.2">
      <c r="A29" s="41" t="s">
        <v>35</v>
      </c>
      <c r="B29" s="48" t="s">
        <v>28</v>
      </c>
      <c r="C29" s="48" t="s">
        <v>29</v>
      </c>
      <c r="D29" s="48" t="s">
        <v>30</v>
      </c>
      <c r="E29" s="48" t="s">
        <v>31</v>
      </c>
      <c r="F29" s="49" t="s">
        <v>32</v>
      </c>
      <c r="G29" s="48" t="s">
        <v>48</v>
      </c>
      <c r="I29" s="41" t="s">
        <v>35</v>
      </c>
      <c r="J29" s="48" t="s">
        <v>28</v>
      </c>
      <c r="K29" s="48" t="s">
        <v>29</v>
      </c>
      <c r="L29" s="48" t="s">
        <v>30</v>
      </c>
      <c r="M29" s="48" t="s">
        <v>31</v>
      </c>
      <c r="N29" s="49" t="s">
        <v>32</v>
      </c>
      <c r="O29" s="48" t="s">
        <v>48</v>
      </c>
    </row>
    <row r="30" spans="1:15" x14ac:dyDescent="0.2">
      <c r="A30" s="41" t="s">
        <v>33</v>
      </c>
      <c r="B30" s="58" t="s">
        <v>50</v>
      </c>
      <c r="C30" s="58">
        <v>0.36314508292949199</v>
      </c>
      <c r="D30" s="58" t="s">
        <v>50</v>
      </c>
      <c r="E30" s="58" t="s">
        <v>50</v>
      </c>
      <c r="F30" s="59">
        <v>0.93193185008013557</v>
      </c>
      <c r="G30" s="58">
        <v>0.32453080472098528</v>
      </c>
      <c r="I30" s="41" t="s">
        <v>33</v>
      </c>
      <c r="J30" s="58">
        <v>0.35502824661151905</v>
      </c>
      <c r="K30" s="58">
        <v>0.41035574347241105</v>
      </c>
      <c r="L30" s="58" t="s">
        <v>50</v>
      </c>
      <c r="M30" s="58">
        <v>0.35639211766012696</v>
      </c>
      <c r="N30" s="59" t="s">
        <v>50</v>
      </c>
      <c r="O30" s="58">
        <v>4.2230063962546138E-2</v>
      </c>
    </row>
    <row r="31" spans="1:15" x14ac:dyDescent="0.2">
      <c r="A31" s="41" t="s">
        <v>36</v>
      </c>
      <c r="B31" s="58">
        <v>2.8375576693133838E-4</v>
      </c>
      <c r="C31" s="58">
        <v>4.7516574791594659E-3</v>
      </c>
      <c r="D31" s="58">
        <v>2.6328455145808731E-3</v>
      </c>
      <c r="E31" s="58">
        <v>3.0987602904171472E-3</v>
      </c>
      <c r="F31" s="59">
        <v>3.8420651554733405E-2</v>
      </c>
      <c r="G31" s="61">
        <v>2.4019081912030458E-8</v>
      </c>
      <c r="I31" s="41" t="s">
        <v>36</v>
      </c>
      <c r="J31" s="58">
        <v>1.2770290967949858E-2</v>
      </c>
      <c r="K31" s="58">
        <v>0.28196710625989752</v>
      </c>
      <c r="L31" s="58">
        <v>1.2423172220327749E-2</v>
      </c>
      <c r="M31" s="58">
        <v>0.31104706408132088</v>
      </c>
      <c r="N31" s="59">
        <v>2.5501630353475475E-2</v>
      </c>
      <c r="O31" s="58">
        <v>1</v>
      </c>
    </row>
    <row r="32" spans="1:15" x14ac:dyDescent="0.2">
      <c r="A32" s="41" t="s">
        <v>44</v>
      </c>
      <c r="B32" s="37">
        <v>0</v>
      </c>
      <c r="C32" s="37">
        <v>0.64</v>
      </c>
      <c r="D32" s="37">
        <v>0</v>
      </c>
      <c r="E32" s="37">
        <v>0</v>
      </c>
      <c r="F32" s="38">
        <v>0.82666666666666666</v>
      </c>
      <c r="G32" s="32">
        <v>0.43692307692307691</v>
      </c>
      <c r="I32" s="41" t="s">
        <v>44</v>
      </c>
      <c r="J32" s="37">
        <v>0.91866028708133973</v>
      </c>
      <c r="K32" s="37">
        <v>1.0214592274678111</v>
      </c>
      <c r="L32" s="37">
        <v>1.3043478260869565</v>
      </c>
      <c r="M32" s="37">
        <v>0.94736842105263164</v>
      </c>
      <c r="N32" s="38">
        <v>1.1363636363636362</v>
      </c>
      <c r="O32" s="32">
        <v>1</v>
      </c>
    </row>
    <row r="33" spans="1:15" x14ac:dyDescent="0.2">
      <c r="A33" s="41" t="s">
        <v>42</v>
      </c>
      <c r="B33" s="33">
        <v>1</v>
      </c>
      <c r="C33" s="33">
        <v>0.36</v>
      </c>
      <c r="D33" s="33">
        <v>1</v>
      </c>
      <c r="E33" s="33">
        <v>1</v>
      </c>
      <c r="F33" s="43">
        <v>0.17333333333333334</v>
      </c>
      <c r="G33" s="33">
        <v>0.56307692307692303</v>
      </c>
      <c r="I33" s="41" t="s">
        <v>42</v>
      </c>
      <c r="J33" s="33">
        <v>8.1339712918660267E-2</v>
      </c>
      <c r="K33" s="33">
        <v>-2.1459227467811148E-2</v>
      </c>
      <c r="L33" s="33">
        <v>-0.30434782608695654</v>
      </c>
      <c r="M33" s="33">
        <v>5.2631578947368363E-2</v>
      </c>
      <c r="N33" s="43">
        <v>-0.13636363636363624</v>
      </c>
      <c r="O33" s="33">
        <v>0</v>
      </c>
    </row>
    <row r="34" spans="1:15" x14ac:dyDescent="0.2">
      <c r="A34" s="36"/>
      <c r="B34" s="34"/>
      <c r="C34" s="34"/>
      <c r="D34" s="34"/>
      <c r="E34" s="34"/>
      <c r="F34" s="44"/>
      <c r="G34" s="34"/>
      <c r="I34" s="36"/>
      <c r="J34" s="34"/>
      <c r="K34" s="34"/>
      <c r="L34" s="34"/>
      <c r="M34" s="34"/>
      <c r="N34" s="44"/>
      <c r="O34" s="34"/>
    </row>
    <row r="35" spans="1:15" x14ac:dyDescent="0.2">
      <c r="A35" s="41" t="s">
        <v>45</v>
      </c>
      <c r="B35" s="48" t="s">
        <v>28</v>
      </c>
      <c r="C35" s="48" t="s">
        <v>29</v>
      </c>
      <c r="D35" s="48" t="s">
        <v>30</v>
      </c>
      <c r="E35" s="48" t="s">
        <v>31</v>
      </c>
      <c r="F35" s="49" t="s">
        <v>32</v>
      </c>
      <c r="G35" s="48" t="s">
        <v>48</v>
      </c>
      <c r="I35" s="41" t="s">
        <v>45</v>
      </c>
      <c r="J35" s="48" t="s">
        <v>28</v>
      </c>
      <c r="K35" s="48" t="s">
        <v>29</v>
      </c>
      <c r="L35" s="48" t="s">
        <v>30</v>
      </c>
      <c r="M35" s="48" t="s">
        <v>31</v>
      </c>
      <c r="N35" s="49" t="s">
        <v>32</v>
      </c>
      <c r="O35" s="48" t="s">
        <v>48</v>
      </c>
    </row>
    <row r="36" spans="1:15" x14ac:dyDescent="0.2">
      <c r="A36" s="41" t="s">
        <v>33</v>
      </c>
      <c r="B36" s="58" t="s">
        <v>50</v>
      </c>
      <c r="C36" s="58">
        <v>0.9911903219897098</v>
      </c>
      <c r="D36" s="58" t="s">
        <v>50</v>
      </c>
      <c r="E36" s="58" t="s">
        <v>50</v>
      </c>
      <c r="F36" s="59">
        <v>0.74526622038279022</v>
      </c>
      <c r="G36" s="58">
        <v>0.99410391373680684</v>
      </c>
      <c r="I36" s="41" t="s">
        <v>33</v>
      </c>
      <c r="J36" s="58">
        <v>5.7575287130641764E-2</v>
      </c>
      <c r="K36" s="58">
        <v>0.94003200000000031</v>
      </c>
      <c r="L36" s="58" t="s">
        <v>50</v>
      </c>
      <c r="M36" s="58">
        <v>0.25240054869684492</v>
      </c>
      <c r="N36" s="59" t="s">
        <v>50</v>
      </c>
      <c r="O36" s="58">
        <v>1.8401111073814234E-2</v>
      </c>
    </row>
    <row r="37" spans="1:15" ht="17" thickBot="1" x14ac:dyDescent="0.25">
      <c r="A37" s="45" t="s">
        <v>36</v>
      </c>
      <c r="B37" s="62">
        <v>0.16940034809810084</v>
      </c>
      <c r="C37" s="62">
        <v>4.2769396430575375E-2</v>
      </c>
      <c r="D37" s="62" t="s">
        <v>50</v>
      </c>
      <c r="E37" s="62" t="s">
        <v>50</v>
      </c>
      <c r="F37" s="63">
        <v>0.15185992188344002</v>
      </c>
      <c r="G37" s="58">
        <v>6.6815732342500753E-2</v>
      </c>
      <c r="I37" s="45" t="s">
        <v>36</v>
      </c>
      <c r="J37" s="62">
        <v>0.37112346247748595</v>
      </c>
      <c r="K37" s="62">
        <v>0.21040319607417635</v>
      </c>
      <c r="L37" s="62">
        <v>0.18695048315002952</v>
      </c>
      <c r="M37" s="62">
        <v>9.7507764050037915E-2</v>
      </c>
      <c r="N37" s="63">
        <v>0.18695048315002927</v>
      </c>
      <c r="O37" s="58">
        <v>0.54315830244645491</v>
      </c>
    </row>
    <row r="38" spans="1:15" ht="17" thickBot="1" x14ac:dyDescent="0.25"/>
    <row r="39" spans="1:15" x14ac:dyDescent="0.2">
      <c r="A39" s="35" t="s">
        <v>37</v>
      </c>
      <c r="B39" s="46" t="s">
        <v>28</v>
      </c>
      <c r="C39" s="46" t="s">
        <v>29</v>
      </c>
      <c r="D39" s="46" t="s">
        <v>30</v>
      </c>
      <c r="E39" s="46" t="s">
        <v>31</v>
      </c>
      <c r="F39" s="47" t="s">
        <v>32</v>
      </c>
      <c r="G39" s="48" t="s">
        <v>48</v>
      </c>
      <c r="I39" s="35" t="s">
        <v>38</v>
      </c>
      <c r="J39" s="46" t="s">
        <v>28</v>
      </c>
      <c r="K39" s="46" t="s">
        <v>29</v>
      </c>
      <c r="L39" s="46" t="s">
        <v>30</v>
      </c>
      <c r="M39" s="46" t="s">
        <v>31</v>
      </c>
      <c r="N39" s="47" t="s">
        <v>32</v>
      </c>
      <c r="O39" s="48" t="s">
        <v>48</v>
      </c>
    </row>
    <row r="40" spans="1:15" x14ac:dyDescent="0.2">
      <c r="A40" s="36" t="s">
        <v>41</v>
      </c>
      <c r="B40" s="37">
        <v>0.27976190476190477</v>
      </c>
      <c r="C40" s="37">
        <v>0.5892857142857143</v>
      </c>
      <c r="D40" s="37">
        <v>0</v>
      </c>
      <c r="E40" s="37">
        <v>0</v>
      </c>
      <c r="F40" s="38">
        <v>0.88571428571428579</v>
      </c>
      <c r="G40" s="32">
        <v>0.42142857142857143</v>
      </c>
      <c r="I40" s="36" t="s">
        <v>41</v>
      </c>
      <c r="J40" s="37">
        <v>0.75</v>
      </c>
      <c r="K40" s="37">
        <v>0.76388888888888884</v>
      </c>
      <c r="L40" s="37">
        <v>0.36666666666666664</v>
      </c>
      <c r="M40" s="37">
        <v>1</v>
      </c>
      <c r="N40" s="38">
        <v>0.96666666666666656</v>
      </c>
      <c r="O40" s="32">
        <v>0.75</v>
      </c>
    </row>
    <row r="41" spans="1:15" x14ac:dyDescent="0.2">
      <c r="A41" s="39"/>
      <c r="F41" s="40"/>
      <c r="I41" s="39"/>
      <c r="N41" s="40"/>
    </row>
    <row r="42" spans="1:15" x14ac:dyDescent="0.2">
      <c r="A42" s="41" t="s">
        <v>34</v>
      </c>
      <c r="B42" s="48" t="s">
        <v>28</v>
      </c>
      <c r="C42" s="48" t="s">
        <v>29</v>
      </c>
      <c r="D42" s="48" t="s">
        <v>30</v>
      </c>
      <c r="E42" s="48" t="s">
        <v>31</v>
      </c>
      <c r="F42" s="49" t="s">
        <v>32</v>
      </c>
      <c r="G42" s="48" t="s">
        <v>48</v>
      </c>
      <c r="I42" s="41" t="s">
        <v>34</v>
      </c>
      <c r="J42" s="48" t="s">
        <v>28</v>
      </c>
      <c r="K42" s="48" t="s">
        <v>29</v>
      </c>
      <c r="L42" s="48" t="s">
        <v>30</v>
      </c>
      <c r="M42" s="48" t="s">
        <v>31</v>
      </c>
      <c r="N42" s="49" t="s">
        <v>32</v>
      </c>
      <c r="O42" s="48" t="s">
        <v>48</v>
      </c>
    </row>
    <row r="43" spans="1:15" x14ac:dyDescent="0.2">
      <c r="A43" s="41" t="s">
        <v>33</v>
      </c>
      <c r="B43" s="58">
        <v>2.1582076076857214E-5</v>
      </c>
      <c r="C43" s="58">
        <v>0.84913846708964336</v>
      </c>
      <c r="D43" s="58" t="s">
        <v>50</v>
      </c>
      <c r="E43" s="58" t="s">
        <v>50</v>
      </c>
      <c r="F43" s="59">
        <v>0.71933927309108281</v>
      </c>
      <c r="G43" s="58">
        <v>0.80523340513659925</v>
      </c>
      <c r="I43" s="41" t="s">
        <v>33</v>
      </c>
      <c r="J43" s="58">
        <v>0.10289824983362776</v>
      </c>
      <c r="K43" s="58">
        <v>0.45410539184069182</v>
      </c>
      <c r="L43" s="58">
        <v>0.73183896469359522</v>
      </c>
      <c r="M43" s="58" t="s">
        <v>50</v>
      </c>
      <c r="N43" s="59">
        <v>3.7498369527332591E-2</v>
      </c>
      <c r="O43" s="58">
        <v>0.18902930361124792</v>
      </c>
    </row>
    <row r="44" spans="1:15" x14ac:dyDescent="0.2">
      <c r="A44" s="41" t="s">
        <v>36</v>
      </c>
      <c r="B44" s="58">
        <v>9.9801757416033889E-3</v>
      </c>
      <c r="C44" s="58">
        <v>9.7908281245035183E-4</v>
      </c>
      <c r="D44" s="58" t="s">
        <v>50</v>
      </c>
      <c r="E44" s="58" t="s">
        <v>50</v>
      </c>
      <c r="F44" s="59">
        <v>3.9813099503640398E-2</v>
      </c>
      <c r="G44" s="61">
        <v>4.672579412840048E-5</v>
      </c>
      <c r="I44" s="41" t="s">
        <v>36</v>
      </c>
      <c r="J44" s="58">
        <v>0.44462024158463914</v>
      </c>
      <c r="K44" s="58">
        <v>0.13075881445174511</v>
      </c>
      <c r="L44" s="58">
        <v>0.27063975853740579</v>
      </c>
      <c r="M44" s="58">
        <v>0.18160873382456122</v>
      </c>
      <c r="N44" s="59">
        <v>4.6855925875965689E-2</v>
      </c>
      <c r="O44" s="58">
        <v>0.94020203679772485</v>
      </c>
    </row>
    <row r="45" spans="1:15" x14ac:dyDescent="0.2">
      <c r="A45" s="41" t="s">
        <v>43</v>
      </c>
      <c r="B45" s="37">
        <v>0.6228239845261121</v>
      </c>
      <c r="C45" s="37">
        <v>0.72635445362718098</v>
      </c>
      <c r="D45" s="37" t="s">
        <v>50</v>
      </c>
      <c r="E45" s="37" t="s">
        <v>50</v>
      </c>
      <c r="F45" s="38">
        <v>0.82111436950146621</v>
      </c>
      <c r="G45" s="32">
        <v>0.71545968156137651</v>
      </c>
      <c r="I45" s="41" t="s">
        <v>43</v>
      </c>
      <c r="J45" s="37">
        <v>1.0092592592592593</v>
      </c>
      <c r="K45" s="37">
        <v>1.0636363636363637</v>
      </c>
      <c r="L45" s="37">
        <v>0.81818181818181823</v>
      </c>
      <c r="M45" s="37">
        <v>0.91666666666666663</v>
      </c>
      <c r="N45" s="38">
        <v>0.7931034482758621</v>
      </c>
      <c r="O45" s="32">
        <v>0.99629629629629635</v>
      </c>
    </row>
    <row r="46" spans="1:15" x14ac:dyDescent="0.2">
      <c r="A46" s="41" t="s">
        <v>42</v>
      </c>
      <c r="B46" s="33">
        <v>0.3771760154738879</v>
      </c>
      <c r="C46" s="33">
        <v>0.27364554637281902</v>
      </c>
      <c r="D46" s="33" t="s">
        <v>50</v>
      </c>
      <c r="E46" s="33" t="s">
        <v>50</v>
      </c>
      <c r="F46" s="43">
        <v>0.17888563049853379</v>
      </c>
      <c r="G46" s="33">
        <v>0.28454031843862349</v>
      </c>
      <c r="I46" s="41" t="s">
        <v>42</v>
      </c>
      <c r="J46" s="33">
        <v>-9.2592592592593004E-3</v>
      </c>
      <c r="K46" s="33">
        <v>-6.3636363636363713E-2</v>
      </c>
      <c r="L46" s="33">
        <v>0.18181818181818177</v>
      </c>
      <c r="M46" s="33">
        <v>8.333333333333337E-2</v>
      </c>
      <c r="N46" s="43">
        <v>0.2068965517241379</v>
      </c>
      <c r="O46" s="33">
        <v>3.7037037037036535E-3</v>
      </c>
    </row>
    <row r="47" spans="1:15" x14ac:dyDescent="0.2">
      <c r="A47" s="36"/>
      <c r="B47" s="34"/>
      <c r="C47" s="34"/>
      <c r="D47" s="34"/>
      <c r="E47" s="34"/>
      <c r="F47" s="44"/>
      <c r="G47" s="34"/>
      <c r="I47" s="36"/>
      <c r="J47" s="34"/>
      <c r="K47" s="34"/>
      <c r="L47" s="34"/>
      <c r="M47" s="34"/>
      <c r="N47" s="44"/>
      <c r="O47" s="34"/>
    </row>
    <row r="48" spans="1:15" x14ac:dyDescent="0.2">
      <c r="A48" s="41" t="s">
        <v>35</v>
      </c>
      <c r="B48" s="48" t="s">
        <v>28</v>
      </c>
      <c r="C48" s="48" t="s">
        <v>29</v>
      </c>
      <c r="D48" s="48" t="s">
        <v>30</v>
      </c>
      <c r="E48" s="48" t="s">
        <v>31</v>
      </c>
      <c r="F48" s="49" t="s">
        <v>32</v>
      </c>
      <c r="G48" s="48" t="s">
        <v>48</v>
      </c>
      <c r="I48" s="41" t="s">
        <v>35</v>
      </c>
      <c r="J48" s="48" t="s">
        <v>28</v>
      </c>
      <c r="K48" s="48" t="s">
        <v>29</v>
      </c>
      <c r="L48" s="48" t="s">
        <v>30</v>
      </c>
      <c r="M48" s="48" t="s">
        <v>31</v>
      </c>
      <c r="N48" s="49" t="s">
        <v>32</v>
      </c>
      <c r="O48" s="48" t="s">
        <v>48</v>
      </c>
    </row>
    <row r="49" spans="1:15" x14ac:dyDescent="0.2">
      <c r="A49" s="41" t="s">
        <v>33</v>
      </c>
      <c r="B49" s="58">
        <v>3.8827467094999984E-2</v>
      </c>
      <c r="C49" s="58">
        <v>0.92747108800023637</v>
      </c>
      <c r="D49" s="58" t="s">
        <v>50</v>
      </c>
      <c r="E49" s="58" t="s">
        <v>50</v>
      </c>
      <c r="F49" s="59">
        <v>0.55505272068861533</v>
      </c>
      <c r="G49" s="58">
        <v>0.90751287275550241</v>
      </c>
      <c r="I49" s="41" t="s">
        <v>33</v>
      </c>
      <c r="J49" s="58">
        <v>0.23503488417945539</v>
      </c>
      <c r="K49" s="58">
        <v>0.18384241570478355</v>
      </c>
      <c r="L49" s="58">
        <v>0.35500932668799678</v>
      </c>
      <c r="M49" s="58" t="s">
        <v>50</v>
      </c>
      <c r="N49" s="59">
        <v>0.71323120425952469</v>
      </c>
      <c r="O49" s="58">
        <v>0.31418458905597962</v>
      </c>
    </row>
    <row r="50" spans="1:15" x14ac:dyDescent="0.2">
      <c r="A50" s="41" t="s">
        <v>36</v>
      </c>
      <c r="B50" s="58">
        <v>1.4153669806313564E-3</v>
      </c>
      <c r="C50" s="58">
        <v>1.767698367154683E-7</v>
      </c>
      <c r="D50" s="58" t="s">
        <v>50</v>
      </c>
      <c r="E50" s="58" t="s">
        <v>50</v>
      </c>
      <c r="F50" s="59">
        <v>1.7835612006529677E-2</v>
      </c>
      <c r="G50" s="61">
        <v>2.0571559499258063E-8</v>
      </c>
      <c r="I50" s="41" t="s">
        <v>36</v>
      </c>
      <c r="J50" s="58">
        <v>0.44713084732682851</v>
      </c>
      <c r="K50" s="58">
        <v>8.6098037445635378E-2</v>
      </c>
      <c r="L50" s="58">
        <v>0.36708477893400404</v>
      </c>
      <c r="M50" s="58" t="s">
        <v>50</v>
      </c>
      <c r="N50" s="59">
        <v>0.15508761327434387</v>
      </c>
      <c r="O50" s="58">
        <v>0.6663131233679489</v>
      </c>
    </row>
    <row r="51" spans="1:15" x14ac:dyDescent="0.2">
      <c r="A51" s="41" t="s">
        <v>44</v>
      </c>
      <c r="B51" s="37">
        <v>0.44680851063829785</v>
      </c>
      <c r="C51" s="37">
        <v>0.45370370370370372</v>
      </c>
      <c r="D51" s="37" t="s">
        <v>50</v>
      </c>
      <c r="E51" s="37" t="s">
        <v>50</v>
      </c>
      <c r="F51" s="38">
        <v>0.82795698924731176</v>
      </c>
      <c r="G51" s="32">
        <v>0.51741996233521659</v>
      </c>
      <c r="I51" s="41" t="s">
        <v>44</v>
      </c>
      <c r="J51" s="37">
        <v>1.0092592592592593</v>
      </c>
      <c r="K51" s="37">
        <v>1.0727272727272728</v>
      </c>
      <c r="L51" s="37">
        <v>1.0909090909090911</v>
      </c>
      <c r="M51" s="37">
        <v>1</v>
      </c>
      <c r="N51" s="38">
        <v>0.86206896551724155</v>
      </c>
      <c r="O51" s="32">
        <v>1.0222222222222221</v>
      </c>
    </row>
    <row r="52" spans="1:15" x14ac:dyDescent="0.2">
      <c r="A52" s="41" t="s">
        <v>42</v>
      </c>
      <c r="B52" s="33">
        <v>0.55319148936170215</v>
      </c>
      <c r="C52" s="33">
        <v>0.54629629629629628</v>
      </c>
      <c r="D52" s="33" t="s">
        <v>50</v>
      </c>
      <c r="E52" s="33" t="s">
        <v>50</v>
      </c>
      <c r="F52" s="43">
        <v>0.17204301075268824</v>
      </c>
      <c r="G52" s="33">
        <v>0.48258003766478341</v>
      </c>
      <c r="I52" s="41" t="s">
        <v>42</v>
      </c>
      <c r="J52" s="33">
        <v>-9.2592592592593004E-3</v>
      </c>
      <c r="K52" s="33">
        <v>-7.2727272727272751E-2</v>
      </c>
      <c r="L52" s="33">
        <v>-9.090909090909105E-2</v>
      </c>
      <c r="M52" s="33">
        <v>0</v>
      </c>
      <c r="N52" s="43">
        <v>0.13793103448275845</v>
      </c>
      <c r="O52" s="33">
        <v>-2.2222222222222143E-2</v>
      </c>
    </row>
    <row r="53" spans="1:15" x14ac:dyDescent="0.2">
      <c r="A53" s="36"/>
      <c r="B53" s="34"/>
      <c r="C53" s="34"/>
      <c r="D53" s="34"/>
      <c r="E53" s="34"/>
      <c r="F53" s="44"/>
      <c r="G53" s="34"/>
      <c r="I53" s="36"/>
      <c r="J53" s="34"/>
      <c r="K53" s="34"/>
      <c r="L53" s="34"/>
      <c r="M53" s="34"/>
      <c r="N53" s="44"/>
      <c r="O53" s="34"/>
    </row>
    <row r="54" spans="1:15" x14ac:dyDescent="0.2">
      <c r="A54" s="41" t="s">
        <v>45</v>
      </c>
      <c r="B54" s="48" t="s">
        <v>28</v>
      </c>
      <c r="C54" s="48" t="s">
        <v>29</v>
      </c>
      <c r="D54" s="48" t="s">
        <v>30</v>
      </c>
      <c r="E54" s="48" t="s">
        <v>31</v>
      </c>
      <c r="F54" s="49" t="s">
        <v>32</v>
      </c>
      <c r="G54" s="48" t="s">
        <v>48</v>
      </c>
      <c r="I54" s="41" t="s">
        <v>45</v>
      </c>
      <c r="J54" s="48" t="s">
        <v>28</v>
      </c>
      <c r="K54" s="48" t="s">
        <v>29</v>
      </c>
      <c r="L54" s="48" t="s">
        <v>30</v>
      </c>
      <c r="M54" s="48" t="s">
        <v>31</v>
      </c>
      <c r="N54" s="49" t="s">
        <v>32</v>
      </c>
      <c r="O54" s="48" t="s">
        <v>48</v>
      </c>
    </row>
    <row r="55" spans="1:15" x14ac:dyDescent="0.2">
      <c r="A55" s="41" t="s">
        <v>33</v>
      </c>
      <c r="B55" s="58">
        <v>5.604716521783056E-3</v>
      </c>
      <c r="C55" s="58">
        <v>0.73690052114456173</v>
      </c>
      <c r="D55" s="58" t="s">
        <v>50</v>
      </c>
      <c r="E55" s="58" t="s">
        <v>50</v>
      </c>
      <c r="F55" s="59">
        <v>0.26625222007396898</v>
      </c>
      <c r="G55" s="58">
        <v>0.87250137998571986</v>
      </c>
      <c r="I55" s="41" t="s">
        <v>33</v>
      </c>
      <c r="J55" s="58">
        <v>0.62540180906527598</v>
      </c>
      <c r="K55" s="58">
        <v>0.5417199143865874</v>
      </c>
      <c r="L55" s="58">
        <v>0.55402881828696826</v>
      </c>
      <c r="M55" s="58" t="s">
        <v>50</v>
      </c>
      <c r="N55" s="59">
        <v>7.6323642443176229E-2</v>
      </c>
      <c r="O55" s="58">
        <v>0.74276746763121604</v>
      </c>
    </row>
    <row r="56" spans="1:15" ht="17" thickBot="1" x14ac:dyDescent="0.25">
      <c r="A56" s="45" t="s">
        <v>36</v>
      </c>
      <c r="B56" s="62">
        <v>1.2915461891808151E-3</v>
      </c>
      <c r="C56" s="62">
        <v>1.4374118178098487E-4</v>
      </c>
      <c r="D56" s="62" t="s">
        <v>50</v>
      </c>
      <c r="E56" s="62" t="s">
        <v>50</v>
      </c>
      <c r="F56" s="63">
        <v>0.46397204736372338</v>
      </c>
      <c r="G56" s="61">
        <v>2.6444589961418906E-4</v>
      </c>
      <c r="I56" s="45" t="s">
        <v>36</v>
      </c>
      <c r="J56" s="62">
        <v>0.5</v>
      </c>
      <c r="K56" s="62">
        <v>0.40871207412280164</v>
      </c>
      <c r="L56" s="62">
        <v>0.13499814368184482</v>
      </c>
      <c r="M56" s="62">
        <v>0.18160873382456122</v>
      </c>
      <c r="N56" s="63">
        <v>0.23041295933562728</v>
      </c>
      <c r="O56" s="58">
        <v>0.47124682728014411</v>
      </c>
    </row>
    <row r="57" spans="1:15" ht="17" thickBot="1" x14ac:dyDescent="0.25"/>
    <row r="58" spans="1:15" x14ac:dyDescent="0.2">
      <c r="A58" s="35" t="s">
        <v>46</v>
      </c>
      <c r="B58" s="46" t="s">
        <v>28</v>
      </c>
      <c r="C58" s="46" t="s">
        <v>29</v>
      </c>
      <c r="D58" s="46" t="s">
        <v>30</v>
      </c>
      <c r="E58" s="46" t="s">
        <v>31</v>
      </c>
      <c r="F58" s="47" t="s">
        <v>32</v>
      </c>
      <c r="G58" s="48" t="s">
        <v>48</v>
      </c>
      <c r="I58" s="35" t="s">
        <v>47</v>
      </c>
      <c r="J58" s="46" t="s">
        <v>28</v>
      </c>
      <c r="K58" s="46" t="s">
        <v>29</v>
      </c>
      <c r="L58" s="46" t="s">
        <v>30</v>
      </c>
      <c r="M58" s="46" t="s">
        <v>31</v>
      </c>
      <c r="N58" s="47" t="s">
        <v>32</v>
      </c>
      <c r="O58" s="48" t="s">
        <v>48</v>
      </c>
    </row>
    <row r="59" spans="1:15" x14ac:dyDescent="0.2">
      <c r="A59" s="36" t="s">
        <v>41</v>
      </c>
      <c r="B59" s="37">
        <v>0.80833333333333324</v>
      </c>
      <c r="C59" s="37">
        <v>0.77500000000000002</v>
      </c>
      <c r="D59" s="37">
        <v>0.52</v>
      </c>
      <c r="E59" s="37">
        <v>0.8</v>
      </c>
      <c r="F59" s="38">
        <v>0.91999999999999993</v>
      </c>
      <c r="G59" s="32">
        <v>0.77999999999999992</v>
      </c>
      <c r="I59" s="36" t="s">
        <v>41</v>
      </c>
      <c r="J59" s="37">
        <v>0.83333333333333337</v>
      </c>
      <c r="K59" s="37">
        <v>1.0083333333333333</v>
      </c>
      <c r="L59" s="37">
        <v>0.44000000000000006</v>
      </c>
      <c r="M59" s="37">
        <v>0.6</v>
      </c>
      <c r="N59" s="38">
        <v>0.88000000000000012</v>
      </c>
      <c r="O59" s="32">
        <v>0.8666666666666667</v>
      </c>
    </row>
    <row r="60" spans="1:15" x14ac:dyDescent="0.2">
      <c r="A60" s="39"/>
      <c r="F60" s="40"/>
      <c r="I60" s="39"/>
      <c r="N60" s="40"/>
    </row>
    <row r="61" spans="1:15" x14ac:dyDescent="0.2">
      <c r="A61" s="41" t="s">
        <v>34</v>
      </c>
      <c r="B61" s="48" t="s">
        <v>28</v>
      </c>
      <c r="C61" s="48" t="s">
        <v>29</v>
      </c>
      <c r="D61" s="48" t="s">
        <v>30</v>
      </c>
      <c r="E61" s="48" t="s">
        <v>31</v>
      </c>
      <c r="F61" s="49" t="s">
        <v>32</v>
      </c>
      <c r="G61" s="48" t="s">
        <v>48</v>
      </c>
      <c r="I61" s="41" t="s">
        <v>34</v>
      </c>
      <c r="J61" s="48" t="s">
        <v>28</v>
      </c>
      <c r="K61" s="48" t="s">
        <v>29</v>
      </c>
      <c r="L61" s="48" t="s">
        <v>30</v>
      </c>
      <c r="M61" s="48" t="s">
        <v>31</v>
      </c>
      <c r="N61" s="49" t="s">
        <v>32</v>
      </c>
      <c r="O61" s="48" t="s">
        <v>48</v>
      </c>
    </row>
    <row r="62" spans="1:15" x14ac:dyDescent="0.2">
      <c r="A62" s="41" t="s">
        <v>33</v>
      </c>
      <c r="B62" s="58">
        <v>0.95970547550054841</v>
      </c>
      <c r="C62" s="58">
        <v>0.23158179701328463</v>
      </c>
      <c r="D62" s="58">
        <v>0.5575161180110163</v>
      </c>
      <c r="E62" s="58">
        <v>0.5323564766948361</v>
      </c>
      <c r="F62" s="59">
        <v>0.97131439351842741</v>
      </c>
      <c r="G62" s="58">
        <v>0.80986943411772516</v>
      </c>
      <c r="I62" s="41" t="s">
        <v>33</v>
      </c>
      <c r="J62" s="58">
        <v>0.55757376510232592</v>
      </c>
      <c r="K62" s="58">
        <v>0.13575319308790385</v>
      </c>
      <c r="L62" s="58">
        <v>0.70399999999999996</v>
      </c>
      <c r="M62" s="58">
        <v>1</v>
      </c>
      <c r="N62" s="59">
        <v>0.90014814814814814</v>
      </c>
      <c r="O62" s="58">
        <v>0.2378320462349226</v>
      </c>
    </row>
    <row r="63" spans="1:15" x14ac:dyDescent="0.2">
      <c r="A63" s="41" t="s">
        <v>36</v>
      </c>
      <c r="B63" s="58">
        <v>0.47174415455899815</v>
      </c>
      <c r="C63" s="58">
        <v>0.47987932592523724</v>
      </c>
      <c r="D63" s="58">
        <v>3.1773917956628077E-3</v>
      </c>
      <c r="E63" s="58">
        <v>3.7972514915325179E-4</v>
      </c>
      <c r="F63" s="59">
        <v>0.14833251846204959</v>
      </c>
      <c r="G63" s="58">
        <v>0.15757686474156885</v>
      </c>
      <c r="I63" s="41" t="s">
        <v>36</v>
      </c>
      <c r="J63" s="58">
        <v>0.20107467106002536</v>
      </c>
      <c r="K63" s="58">
        <v>0.15876686449487798</v>
      </c>
      <c r="L63" s="58">
        <v>0.27236865040224589</v>
      </c>
      <c r="M63" s="58">
        <v>3.3343999999999992E-2</v>
      </c>
      <c r="N63" s="59">
        <v>0.3622329128673718</v>
      </c>
      <c r="O63" s="58">
        <v>0.9167837355463655</v>
      </c>
    </row>
    <row r="64" spans="1:15" x14ac:dyDescent="0.2">
      <c r="A64" s="41" t="s">
        <v>43</v>
      </c>
      <c r="B64" s="37">
        <v>0.99656357388316152</v>
      </c>
      <c r="C64" s="37">
        <v>1.0035842293906809</v>
      </c>
      <c r="D64" s="37">
        <v>0.44871794871794873</v>
      </c>
      <c r="E64" s="37">
        <v>0.10416666666666666</v>
      </c>
      <c r="F64" s="38">
        <v>0.86956521739130443</v>
      </c>
      <c r="G64" s="32">
        <v>0.92592592592592604</v>
      </c>
      <c r="I64" s="41" t="s">
        <v>43</v>
      </c>
      <c r="J64" s="37">
        <v>1.03</v>
      </c>
      <c r="K64" s="37">
        <v>0.95867768595041325</v>
      </c>
      <c r="L64" s="37">
        <v>1.0909090909090908</v>
      </c>
      <c r="M64" s="37">
        <v>1.5</v>
      </c>
      <c r="N64" s="38">
        <v>0.95454545454545447</v>
      </c>
      <c r="O64" s="32">
        <v>1.0038461538461538</v>
      </c>
    </row>
    <row r="65" spans="1:15" x14ac:dyDescent="0.2">
      <c r="A65" s="41" t="s">
        <v>42</v>
      </c>
      <c r="B65" s="33">
        <v>3.4364261168384758E-3</v>
      </c>
      <c r="C65" s="33">
        <v>-3.5842293906809264E-3</v>
      </c>
      <c r="D65" s="33">
        <v>0.55128205128205132</v>
      </c>
      <c r="E65" s="33">
        <v>0.89583333333333337</v>
      </c>
      <c r="F65" s="43">
        <v>0.13043478260869557</v>
      </c>
      <c r="G65" s="33">
        <v>7.4074074074073959E-2</v>
      </c>
      <c r="I65" s="41" t="s">
        <v>42</v>
      </c>
      <c r="J65" s="33">
        <v>-3.0000000000000027E-2</v>
      </c>
      <c r="K65" s="33">
        <v>4.132231404958675E-2</v>
      </c>
      <c r="L65" s="33">
        <v>-9.0909090909090828E-2</v>
      </c>
      <c r="M65" s="33">
        <v>-0.5</v>
      </c>
      <c r="N65" s="43">
        <v>4.5454545454545525E-2</v>
      </c>
      <c r="O65" s="33">
        <v>-3.8461538461538325E-3</v>
      </c>
    </row>
    <row r="66" spans="1:15" x14ac:dyDescent="0.2">
      <c r="A66" s="36"/>
      <c r="B66" s="34"/>
      <c r="C66" s="34"/>
      <c r="D66" s="34"/>
      <c r="E66" s="34"/>
      <c r="F66" s="44"/>
      <c r="G66" s="34"/>
      <c r="I66" s="36"/>
      <c r="J66" s="34"/>
      <c r="K66" s="34"/>
      <c r="L66" s="34"/>
      <c r="M66" s="34"/>
      <c r="N66" s="44"/>
      <c r="O66" s="34"/>
    </row>
    <row r="67" spans="1:15" x14ac:dyDescent="0.2">
      <c r="A67" s="41" t="s">
        <v>35</v>
      </c>
      <c r="B67" s="48" t="s">
        <v>28</v>
      </c>
      <c r="C67" s="48" t="s">
        <v>29</v>
      </c>
      <c r="D67" s="48" t="s">
        <v>30</v>
      </c>
      <c r="E67" s="48" t="s">
        <v>31</v>
      </c>
      <c r="F67" s="49" t="s">
        <v>32</v>
      </c>
      <c r="G67" s="48" t="s">
        <v>48</v>
      </c>
      <c r="I67" s="41" t="s">
        <v>35</v>
      </c>
      <c r="J67" s="48" t="s">
        <v>28</v>
      </c>
      <c r="K67" s="48" t="s">
        <v>29</v>
      </c>
      <c r="L67" s="48" t="s">
        <v>30</v>
      </c>
      <c r="M67" s="48" t="s">
        <v>31</v>
      </c>
      <c r="N67" s="49" t="s">
        <v>32</v>
      </c>
      <c r="O67" s="48" t="s">
        <v>48</v>
      </c>
    </row>
    <row r="68" spans="1:15" x14ac:dyDescent="0.2">
      <c r="A68" s="41" t="s">
        <v>33</v>
      </c>
      <c r="B68" s="58">
        <v>0.58465130031406498</v>
      </c>
      <c r="C68" s="58">
        <v>0.32163484960154021</v>
      </c>
      <c r="D68" s="58">
        <v>0.5575161180110163</v>
      </c>
      <c r="E68" s="58">
        <v>0.431991802123742</v>
      </c>
      <c r="F68" s="59">
        <v>0.82721849375199619</v>
      </c>
      <c r="G68" s="58">
        <v>0.89044888898541452</v>
      </c>
      <c r="I68" s="41" t="s">
        <v>33</v>
      </c>
      <c r="J68" s="31">
        <v>0.52850623360142901</v>
      </c>
      <c r="K68" s="31">
        <v>0.82298995491731752</v>
      </c>
      <c r="L68" s="31">
        <v>0.80333731121557894</v>
      </c>
      <c r="M68" s="31">
        <v>0.8033373112155795</v>
      </c>
      <c r="N68" s="42">
        <v>0.11578130042580329</v>
      </c>
      <c r="O68" s="31">
        <v>0.14629876948774106</v>
      </c>
    </row>
    <row r="69" spans="1:15" x14ac:dyDescent="0.2">
      <c r="A69" s="41" t="s">
        <v>36</v>
      </c>
      <c r="B69" s="58">
        <v>0.41881612272969121</v>
      </c>
      <c r="C69" s="58">
        <v>0.12927360043316469</v>
      </c>
      <c r="D69" s="58">
        <v>4.5573483412050184E-2</v>
      </c>
      <c r="E69" s="58">
        <v>1.6552077694246273E-2</v>
      </c>
      <c r="F69" s="59">
        <v>5.1944065531050868E-2</v>
      </c>
      <c r="G69" s="58">
        <v>4.7020196681839828E-2</v>
      </c>
      <c r="I69" s="41" t="s">
        <v>36</v>
      </c>
      <c r="J69" s="31">
        <v>0.19464157123810599</v>
      </c>
      <c r="K69" s="31">
        <v>1.3555291815268351E-3</v>
      </c>
      <c r="L69" s="31">
        <v>7.3948039368000276E-2</v>
      </c>
      <c r="M69" s="31">
        <v>7.3948039368000151E-2</v>
      </c>
      <c r="N69" s="42">
        <v>0.15645182702534038</v>
      </c>
      <c r="O69" s="31">
        <v>4.2003428466267485E-2</v>
      </c>
    </row>
    <row r="70" spans="1:15" x14ac:dyDescent="0.2">
      <c r="A70" s="41" t="s">
        <v>44</v>
      </c>
      <c r="B70" s="37">
        <v>0.98797250859106545</v>
      </c>
      <c r="C70" s="37">
        <v>0.91397849462365588</v>
      </c>
      <c r="D70" s="37">
        <v>0.70512820512820507</v>
      </c>
      <c r="E70" s="37">
        <v>0.3125</v>
      </c>
      <c r="F70" s="38">
        <v>0.79710144927536231</v>
      </c>
      <c r="G70" s="32">
        <v>0.90099715099715105</v>
      </c>
      <c r="I70" s="41" t="s">
        <v>44</v>
      </c>
      <c r="J70" s="37">
        <v>0.95833333333333337</v>
      </c>
      <c r="K70" s="37">
        <v>0.81267217630854005</v>
      </c>
      <c r="L70" s="37">
        <v>1.2121212121212119</v>
      </c>
      <c r="M70" s="37">
        <v>1.3888888888888891</v>
      </c>
      <c r="N70" s="38">
        <v>1.0984848484848484</v>
      </c>
      <c r="O70" s="32">
        <v>0.92307692307692313</v>
      </c>
    </row>
    <row r="71" spans="1:15" x14ac:dyDescent="0.2">
      <c r="A71" s="41" t="s">
        <v>42</v>
      </c>
      <c r="B71" s="33">
        <v>1.2027491408934554E-2</v>
      </c>
      <c r="C71" s="33">
        <v>8.6021505376344121E-2</v>
      </c>
      <c r="D71" s="33">
        <v>0.29487179487179493</v>
      </c>
      <c r="E71" s="33">
        <v>0.6875</v>
      </c>
      <c r="F71" s="43">
        <v>0.20289855072463769</v>
      </c>
      <c r="G71" s="33">
        <v>9.9002849002848947E-2</v>
      </c>
      <c r="I71" s="41" t="s">
        <v>42</v>
      </c>
      <c r="J71" s="33">
        <v>4.166666666666663E-2</v>
      </c>
      <c r="K71" s="33">
        <v>0.18732782369145995</v>
      </c>
      <c r="L71" s="33">
        <v>-0.21212121212121193</v>
      </c>
      <c r="M71" s="33">
        <v>-0.38888888888888906</v>
      </c>
      <c r="N71" s="43">
        <v>-9.8484848484848397E-2</v>
      </c>
      <c r="O71" s="33">
        <v>7.6923076923076872E-2</v>
      </c>
    </row>
    <row r="72" spans="1:15" x14ac:dyDescent="0.2">
      <c r="A72" s="36"/>
      <c r="B72" s="34"/>
      <c r="C72" s="34"/>
      <c r="D72" s="34"/>
      <c r="E72" s="34"/>
      <c r="F72" s="44"/>
      <c r="G72" s="34"/>
      <c r="I72" s="36"/>
      <c r="J72" s="34"/>
      <c r="K72" s="34"/>
      <c r="L72" s="34"/>
      <c r="M72" s="34"/>
      <c r="N72" s="44"/>
      <c r="O72" s="34"/>
    </row>
    <row r="73" spans="1:15" x14ac:dyDescent="0.2">
      <c r="A73" s="41" t="s">
        <v>45</v>
      </c>
      <c r="B73" s="48" t="s">
        <v>28</v>
      </c>
      <c r="C73" s="48" t="s">
        <v>29</v>
      </c>
      <c r="D73" s="48" t="s">
        <v>30</v>
      </c>
      <c r="E73" s="48" t="s">
        <v>31</v>
      </c>
      <c r="F73" s="49" t="s">
        <v>32</v>
      </c>
      <c r="G73" s="48" t="s">
        <v>48</v>
      </c>
      <c r="I73" s="41" t="s">
        <v>45</v>
      </c>
      <c r="J73" s="48" t="s">
        <v>28</v>
      </c>
      <c r="K73" s="48" t="s">
        <v>29</v>
      </c>
      <c r="L73" s="48" t="s">
        <v>30</v>
      </c>
      <c r="M73" s="48" t="s">
        <v>31</v>
      </c>
      <c r="N73" s="49" t="s">
        <v>32</v>
      </c>
      <c r="O73" s="48" t="s">
        <v>48</v>
      </c>
    </row>
    <row r="74" spans="1:15" x14ac:dyDescent="0.2">
      <c r="A74" s="41" t="s">
        <v>33</v>
      </c>
      <c r="B74" s="58">
        <v>0.52019767007214479</v>
      </c>
      <c r="C74" s="58">
        <v>0.82228809465475516</v>
      </c>
      <c r="D74" s="58">
        <v>0.99999999999999978</v>
      </c>
      <c r="E74" s="58">
        <v>0.14129532437881079</v>
      </c>
      <c r="F74" s="59">
        <v>0.84630487842024127</v>
      </c>
      <c r="G74" s="58">
        <v>0.6860972242617791</v>
      </c>
      <c r="I74" s="41" t="s">
        <v>33</v>
      </c>
      <c r="J74" s="58">
        <v>0.22829818891720963</v>
      </c>
      <c r="K74" s="58">
        <v>0.1773647228709655</v>
      </c>
      <c r="L74" s="58">
        <v>0.87789078231711581</v>
      </c>
      <c r="M74" s="58">
        <v>0.8033373112155795</v>
      </c>
      <c r="N74" s="59">
        <v>0.14746126582182115</v>
      </c>
      <c r="O74" s="58">
        <v>0.85631221360308452</v>
      </c>
    </row>
    <row r="75" spans="1:15" ht="17" thickBot="1" x14ac:dyDescent="0.25">
      <c r="A75" s="45" t="s">
        <v>36</v>
      </c>
      <c r="B75" s="62">
        <v>0.4376667555388678</v>
      </c>
      <c r="C75" s="62">
        <v>4.9899790703537512E-2</v>
      </c>
      <c r="D75" s="62">
        <v>7.8027239436416235E-2</v>
      </c>
      <c r="E75" s="62">
        <v>0.20051719483567337</v>
      </c>
      <c r="F75" s="63">
        <v>0.25773311570300306</v>
      </c>
      <c r="G75" s="58">
        <v>0.58774479351670439</v>
      </c>
      <c r="I75" s="45" t="s">
        <v>36</v>
      </c>
      <c r="J75" s="62">
        <v>6.4405663291684886E-2</v>
      </c>
      <c r="K75" s="62">
        <v>1.3168389454093436E-3</v>
      </c>
      <c r="L75" s="62">
        <v>0.21398718691119883</v>
      </c>
      <c r="M75" s="62">
        <v>0.33089016525958015</v>
      </c>
      <c r="N75" s="63">
        <v>6.7071714893553014E-2</v>
      </c>
      <c r="O75" s="61">
        <v>4.5590350661200768E-3</v>
      </c>
    </row>
  </sheetData>
  <conditionalFormatting sqref="B6:F6 B12:F12 B18:F18 J6:N6 J12:N12 J18:N18 B25:F25 B31:F31 B37:F37 B44:F44 B50:F50 B56:F56 B63:F63 B69:F69 B75:F75 J75:N75 J69:N69 J63:N63 J56:N56 J50:N50 J44:N44 J37:N37 J31:N31 J25:N25 Q6">
    <cfRule type="cellIs" dxfId="5" priority="2" operator="lessThanOrEqual">
      <formula>$R$1</formula>
    </cfRule>
    <cfRule type="cellIs" dxfId="4" priority="3" operator="lessThanOrEqual">
      <formula>$R$5</formula>
    </cfRule>
    <cfRule type="cellIs" dxfId="3" priority="4" operator="lessThanOrEqual">
      <formula>$R$6</formula>
    </cfRule>
  </conditionalFormatting>
  <pageMargins left="0.7" right="0.7" top="0.75" bottom="0.75" header="0.3" footer="0.3"/>
  <pageSetup paperSize="9" orientation="portrait" horizontalDpi="4294967293" verticalDpi="429496729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3E80-80C7-49B0-8765-40F73C8A9BDD}">
  <dimension ref="A1:M617"/>
  <sheetViews>
    <sheetView workbookViewId="0">
      <pane ySplit="1" topLeftCell="A2" activePane="bottomLeft" state="frozen"/>
      <selection pane="bottomLeft"/>
    </sheetView>
  </sheetViews>
  <sheetFormatPr baseColWidth="10" defaultColWidth="11" defaultRowHeight="16" x14ac:dyDescent="0.2"/>
  <cols>
    <col min="1" max="1" width="8.83203125" style="57" bestFit="1" customWidth="1"/>
    <col min="2" max="2" width="9.33203125" style="57" bestFit="1" customWidth="1"/>
    <col min="3" max="3" width="16" style="66" bestFit="1" customWidth="1"/>
    <col min="4" max="4" width="18.83203125" style="57" bestFit="1" customWidth="1"/>
    <col min="5" max="5" width="13.83203125" style="66" bestFit="1" customWidth="1"/>
    <col min="6" max="6" width="11" style="57"/>
    <col min="7" max="8" width="11.6640625" style="57" bestFit="1" customWidth="1"/>
    <col min="9" max="9" width="13.33203125" style="57" bestFit="1" customWidth="1"/>
    <col min="10" max="10" width="9.33203125" style="57" bestFit="1" customWidth="1"/>
    <col min="11" max="11" width="10.1640625" style="57" bestFit="1" customWidth="1"/>
    <col min="12" max="12" width="13.33203125" style="57" bestFit="1" customWidth="1"/>
    <col min="13" max="13" width="11.83203125" style="57" bestFit="1" customWidth="1"/>
    <col min="14" max="16384" width="11" style="57"/>
  </cols>
  <sheetData>
    <row r="1" spans="1:13" ht="17" x14ac:dyDescent="0.2">
      <c r="A1" s="65" t="s">
        <v>59</v>
      </c>
      <c r="B1" s="65" t="s">
        <v>60</v>
      </c>
      <c r="C1" s="65" t="s">
        <v>0</v>
      </c>
      <c r="D1" s="65" t="s">
        <v>61</v>
      </c>
      <c r="E1" s="65" t="s">
        <v>21</v>
      </c>
      <c r="F1" s="65" t="s">
        <v>62</v>
      </c>
      <c r="G1" s="65" t="s">
        <v>63</v>
      </c>
      <c r="H1" s="65" t="s">
        <v>64</v>
      </c>
      <c r="I1" s="65" t="s">
        <v>83</v>
      </c>
      <c r="J1" s="65" t="s">
        <v>6</v>
      </c>
      <c r="K1" s="65" t="s">
        <v>65</v>
      </c>
      <c r="L1" s="65" t="s">
        <v>66</v>
      </c>
      <c r="M1" s="65" t="s">
        <v>67</v>
      </c>
    </row>
    <row r="2" spans="1:13" x14ac:dyDescent="0.2">
      <c r="A2" s="57">
        <v>1</v>
      </c>
      <c r="B2" s="57" t="s">
        <v>68</v>
      </c>
      <c r="C2" s="66" t="s">
        <v>69</v>
      </c>
      <c r="D2" s="57">
        <v>25</v>
      </c>
      <c r="E2" s="66" t="s">
        <v>23</v>
      </c>
      <c r="F2" s="57">
        <v>1</v>
      </c>
      <c r="G2" s="57">
        <v>10</v>
      </c>
      <c r="H2" s="57" t="s">
        <v>70</v>
      </c>
      <c r="I2" s="57">
        <v>2.819</v>
      </c>
      <c r="J2" s="57">
        <v>2.4380000000000002</v>
      </c>
      <c r="K2" s="57">
        <v>6.87</v>
      </c>
      <c r="L2" s="57">
        <v>117</v>
      </c>
      <c r="M2" s="57">
        <v>4.8854240000000004</v>
      </c>
    </row>
    <row r="3" spans="1:13" x14ac:dyDescent="0.2">
      <c r="A3" s="57">
        <v>2</v>
      </c>
      <c r="B3" s="57" t="s">
        <v>68</v>
      </c>
      <c r="C3" s="66" t="s">
        <v>69</v>
      </c>
      <c r="D3" s="57">
        <v>25</v>
      </c>
      <c r="E3" s="66" t="s">
        <v>23</v>
      </c>
      <c r="F3" s="57">
        <v>1</v>
      </c>
      <c r="G3" s="57">
        <v>10</v>
      </c>
      <c r="H3" s="57" t="s">
        <v>71</v>
      </c>
      <c r="I3" s="57">
        <v>2.5840000000000001</v>
      </c>
      <c r="J3" s="57">
        <v>0.95499999999999996</v>
      </c>
      <c r="K3" s="57">
        <v>2.4660000000000002</v>
      </c>
      <c r="L3" s="57">
        <v>42</v>
      </c>
      <c r="M3" s="57">
        <v>0.64686400000000033</v>
      </c>
    </row>
    <row r="4" spans="1:13" x14ac:dyDescent="0.2">
      <c r="A4" s="57">
        <v>3</v>
      </c>
      <c r="B4" s="57" t="s">
        <v>68</v>
      </c>
      <c r="C4" s="66" t="s">
        <v>69</v>
      </c>
      <c r="D4" s="57">
        <v>25</v>
      </c>
      <c r="E4" s="66" t="s">
        <v>23</v>
      </c>
      <c r="F4" s="57">
        <v>1</v>
      </c>
      <c r="G4" s="57">
        <v>10</v>
      </c>
      <c r="H4" s="57" t="s">
        <v>72</v>
      </c>
      <c r="I4" s="57">
        <v>5.6959999999999997</v>
      </c>
      <c r="J4" s="57">
        <v>16.030999999999999</v>
      </c>
      <c r="K4" s="57">
        <v>91.313000000000002</v>
      </c>
      <c r="L4" s="57">
        <v>1555</v>
      </c>
      <c r="M4" s="57">
        <v>87.303016</v>
      </c>
    </row>
    <row r="5" spans="1:13" x14ac:dyDescent="0.2">
      <c r="A5" s="57">
        <v>4</v>
      </c>
      <c r="B5" s="57" t="s">
        <v>68</v>
      </c>
      <c r="C5" s="66" t="s">
        <v>69</v>
      </c>
      <c r="D5" s="57">
        <v>25</v>
      </c>
      <c r="E5" s="66" t="s">
        <v>23</v>
      </c>
      <c r="F5" s="57">
        <v>1</v>
      </c>
      <c r="G5" s="57">
        <v>10</v>
      </c>
      <c r="H5" s="57" t="s">
        <v>73</v>
      </c>
      <c r="I5" s="57">
        <v>6.1070000000000002</v>
      </c>
      <c r="J5" s="57">
        <v>27.672999999999998</v>
      </c>
      <c r="K5" s="57">
        <v>169.00200000000001</v>
      </c>
      <c r="L5" s="57">
        <v>2878</v>
      </c>
      <c r="M5" s="57">
        <v>164.70267200000001</v>
      </c>
    </row>
    <row r="6" spans="1:13" x14ac:dyDescent="0.2">
      <c r="A6" s="57">
        <v>5</v>
      </c>
      <c r="B6" s="57" t="s">
        <v>68</v>
      </c>
      <c r="C6" s="66" t="s">
        <v>69</v>
      </c>
      <c r="D6" s="57">
        <v>25</v>
      </c>
      <c r="E6" s="66" t="s">
        <v>23</v>
      </c>
      <c r="F6" s="57">
        <v>1</v>
      </c>
      <c r="G6" s="57">
        <v>10</v>
      </c>
      <c r="H6" s="57" t="s">
        <v>74</v>
      </c>
      <c r="I6" s="57">
        <v>5.7549999999999999</v>
      </c>
      <c r="J6" s="57">
        <v>12.407999999999999</v>
      </c>
      <c r="K6" s="57">
        <v>71.406000000000006</v>
      </c>
      <c r="L6" s="57">
        <v>1216</v>
      </c>
      <c r="M6" s="57">
        <v>67.354480000000009</v>
      </c>
    </row>
    <row r="7" spans="1:13" x14ac:dyDescent="0.2">
      <c r="A7" s="57">
        <v>6</v>
      </c>
      <c r="B7" s="57" t="s">
        <v>68</v>
      </c>
      <c r="C7" s="66" t="s">
        <v>69</v>
      </c>
      <c r="D7" s="57">
        <v>25</v>
      </c>
      <c r="E7" s="66" t="s">
        <v>23</v>
      </c>
      <c r="F7" s="57">
        <v>1</v>
      </c>
      <c r="G7" s="57">
        <v>10</v>
      </c>
      <c r="H7" s="57" t="s">
        <v>75</v>
      </c>
      <c r="I7" s="57">
        <v>5.2850000000000001</v>
      </c>
      <c r="J7" s="57">
        <v>22.9</v>
      </c>
      <c r="K7" s="57">
        <v>121.026</v>
      </c>
      <c r="L7" s="57">
        <v>2061</v>
      </c>
      <c r="M7" s="57">
        <v>117.30535999999999</v>
      </c>
    </row>
    <row r="8" spans="1:13" x14ac:dyDescent="0.2">
      <c r="A8" s="57">
        <v>7</v>
      </c>
      <c r="B8" s="57" t="s">
        <v>68</v>
      </c>
      <c r="C8" s="66" t="s">
        <v>69</v>
      </c>
      <c r="D8" s="57">
        <v>25</v>
      </c>
      <c r="E8" s="66" t="s">
        <v>23</v>
      </c>
      <c r="F8" s="57">
        <v>1</v>
      </c>
      <c r="G8" s="57">
        <v>10</v>
      </c>
      <c r="H8" s="57" t="s">
        <v>21</v>
      </c>
      <c r="I8" s="57">
        <v>3.1709999999999998</v>
      </c>
      <c r="J8" s="57">
        <v>0.70399999999999996</v>
      </c>
      <c r="K8" s="57">
        <v>2.2309999999999999</v>
      </c>
      <c r="L8" s="57">
        <v>38</v>
      </c>
    </row>
    <row r="9" spans="1:13" x14ac:dyDescent="0.2">
      <c r="A9" s="57">
        <v>8</v>
      </c>
      <c r="B9" s="57" t="s">
        <v>68</v>
      </c>
      <c r="C9" s="66" t="s">
        <v>69</v>
      </c>
      <c r="D9" s="57">
        <v>25</v>
      </c>
      <c r="E9" s="66" t="s">
        <v>23</v>
      </c>
      <c r="F9" s="57">
        <v>2</v>
      </c>
      <c r="G9" s="57">
        <v>9</v>
      </c>
      <c r="H9" s="57" t="s">
        <v>70</v>
      </c>
      <c r="I9" s="57">
        <v>7.1050000000000004</v>
      </c>
      <c r="J9" s="57">
        <v>18.809999999999999</v>
      </c>
      <c r="K9" s="57">
        <v>133.65100000000001</v>
      </c>
      <c r="L9" s="57">
        <v>2276</v>
      </c>
      <c r="M9" s="57">
        <v>127.83911000000001</v>
      </c>
    </row>
    <row r="10" spans="1:13" x14ac:dyDescent="0.2">
      <c r="A10" s="57">
        <v>9</v>
      </c>
      <c r="B10" s="57" t="s">
        <v>68</v>
      </c>
      <c r="C10" s="66" t="s">
        <v>69</v>
      </c>
      <c r="D10" s="57">
        <v>25</v>
      </c>
      <c r="E10" s="66" t="s">
        <v>23</v>
      </c>
      <c r="F10" s="57">
        <v>2</v>
      </c>
      <c r="G10" s="57">
        <v>9</v>
      </c>
      <c r="H10" s="57" t="s">
        <v>71</v>
      </c>
      <c r="I10" s="57">
        <v>6.5179999999999998</v>
      </c>
      <c r="J10" s="57">
        <v>13.82</v>
      </c>
      <c r="K10" s="57">
        <v>90.08</v>
      </c>
      <c r="L10" s="57">
        <v>1534</v>
      </c>
      <c r="M10" s="57">
        <v>84.748276000000004</v>
      </c>
    </row>
    <row r="11" spans="1:13" x14ac:dyDescent="0.2">
      <c r="A11" s="57">
        <v>10</v>
      </c>
      <c r="B11" s="57" t="s">
        <v>68</v>
      </c>
      <c r="C11" s="66" t="s">
        <v>69</v>
      </c>
      <c r="D11" s="57">
        <v>25</v>
      </c>
      <c r="E11" s="66" t="s">
        <v>23</v>
      </c>
      <c r="F11" s="57">
        <v>2</v>
      </c>
      <c r="G11" s="57">
        <v>9</v>
      </c>
      <c r="H11" s="57" t="s">
        <v>72</v>
      </c>
      <c r="I11" s="57">
        <v>4.6980000000000004</v>
      </c>
      <c r="J11" s="57">
        <v>7.6</v>
      </c>
      <c r="K11" s="57">
        <v>35.703000000000003</v>
      </c>
      <c r="L11" s="57">
        <v>608</v>
      </c>
      <c r="M11" s="57">
        <v>31.860036000000001</v>
      </c>
    </row>
    <row r="12" spans="1:13" x14ac:dyDescent="0.2">
      <c r="A12" s="57">
        <v>11</v>
      </c>
      <c r="B12" s="57" t="s">
        <v>68</v>
      </c>
      <c r="C12" s="66" t="s">
        <v>69</v>
      </c>
      <c r="D12" s="57">
        <v>25</v>
      </c>
      <c r="E12" s="66" t="s">
        <v>23</v>
      </c>
      <c r="F12" s="57">
        <v>2</v>
      </c>
      <c r="G12" s="57">
        <v>9</v>
      </c>
      <c r="H12" s="57" t="s">
        <v>73</v>
      </c>
      <c r="I12" s="57">
        <v>4.6390000000000002</v>
      </c>
      <c r="J12" s="57">
        <v>4.8609999999999998</v>
      </c>
      <c r="K12" s="57">
        <v>22.548999999999999</v>
      </c>
      <c r="L12" s="57">
        <v>384</v>
      </c>
      <c r="M12" s="57">
        <v>18.754297999999999</v>
      </c>
    </row>
    <row r="13" spans="1:13" x14ac:dyDescent="0.2">
      <c r="A13" s="57">
        <v>12</v>
      </c>
      <c r="B13" s="57" t="s">
        <v>68</v>
      </c>
      <c r="C13" s="66" t="s">
        <v>69</v>
      </c>
      <c r="D13" s="57">
        <v>25</v>
      </c>
      <c r="E13" s="66" t="s">
        <v>23</v>
      </c>
      <c r="F13" s="57">
        <v>2</v>
      </c>
      <c r="G13" s="57">
        <v>9</v>
      </c>
      <c r="H13" s="57" t="s">
        <v>74</v>
      </c>
      <c r="I13" s="57">
        <v>5.52</v>
      </c>
      <c r="J13" s="57">
        <v>46.052999999999997</v>
      </c>
      <c r="K13" s="57">
        <v>254.208</v>
      </c>
      <c r="L13" s="57">
        <v>4329</v>
      </c>
      <c r="M13" s="57">
        <v>249.69264000000001</v>
      </c>
    </row>
    <row r="14" spans="1:13" x14ac:dyDescent="0.2">
      <c r="A14" s="57">
        <v>13</v>
      </c>
      <c r="B14" s="57" t="s">
        <v>68</v>
      </c>
      <c r="C14" s="66" t="s">
        <v>69</v>
      </c>
      <c r="D14" s="57">
        <v>25</v>
      </c>
      <c r="E14" s="66" t="s">
        <v>23</v>
      </c>
      <c r="F14" s="57">
        <v>2</v>
      </c>
      <c r="G14" s="57">
        <v>9</v>
      </c>
      <c r="H14" s="57" t="s">
        <v>75</v>
      </c>
      <c r="I14" s="57">
        <v>2.0550000000000002</v>
      </c>
      <c r="J14" s="57">
        <v>3.7709999999999999</v>
      </c>
      <c r="K14" s="57">
        <v>7.7510000000000003</v>
      </c>
      <c r="L14" s="57">
        <v>132</v>
      </c>
      <c r="M14" s="57">
        <v>6.0700099999999999</v>
      </c>
    </row>
    <row r="15" spans="1:13" x14ac:dyDescent="0.2">
      <c r="A15" s="57">
        <v>14</v>
      </c>
      <c r="B15" s="57" t="s">
        <v>68</v>
      </c>
      <c r="C15" s="66" t="s">
        <v>69</v>
      </c>
      <c r="D15" s="57">
        <v>25</v>
      </c>
      <c r="E15" s="66" t="s">
        <v>23</v>
      </c>
      <c r="F15" s="57">
        <v>2</v>
      </c>
      <c r="G15" s="57">
        <v>9</v>
      </c>
      <c r="H15" s="57" t="s">
        <v>21</v>
      </c>
      <c r="I15" s="57">
        <v>1.9379999999999999</v>
      </c>
      <c r="J15" s="57">
        <v>0.81799999999999995</v>
      </c>
      <c r="K15" s="57">
        <v>1.585</v>
      </c>
      <c r="L15" s="57">
        <v>27</v>
      </c>
    </row>
    <row r="16" spans="1:13" x14ac:dyDescent="0.2">
      <c r="A16" s="57">
        <v>15</v>
      </c>
      <c r="B16" s="57" t="s">
        <v>68</v>
      </c>
      <c r="C16" s="66" t="s">
        <v>69</v>
      </c>
      <c r="D16" s="57">
        <v>25</v>
      </c>
      <c r="E16" s="66" t="s">
        <v>23</v>
      </c>
      <c r="F16" s="57">
        <v>3</v>
      </c>
      <c r="G16" s="57">
        <v>8</v>
      </c>
      <c r="H16" s="57" t="s">
        <v>70</v>
      </c>
      <c r="I16" s="57">
        <v>5.6959999999999997</v>
      </c>
      <c r="J16" s="57">
        <v>6.1130000000000004</v>
      </c>
      <c r="K16" s="57">
        <v>34.822000000000003</v>
      </c>
      <c r="L16" s="57">
        <v>593</v>
      </c>
      <c r="M16" s="57">
        <v>30.265200000000004</v>
      </c>
    </row>
    <row r="17" spans="1:13" x14ac:dyDescent="0.2">
      <c r="A17" s="57">
        <v>16</v>
      </c>
      <c r="B17" s="57" t="s">
        <v>68</v>
      </c>
      <c r="C17" s="66" t="s">
        <v>69</v>
      </c>
      <c r="D17" s="57">
        <v>25</v>
      </c>
      <c r="E17" s="66" t="s">
        <v>23</v>
      </c>
      <c r="F17" s="57">
        <v>3</v>
      </c>
      <c r="G17" s="57">
        <v>8</v>
      </c>
      <c r="H17" s="57" t="s">
        <v>71</v>
      </c>
      <c r="I17" s="57">
        <v>6.4589999999999996</v>
      </c>
      <c r="J17" s="57">
        <v>9.8089999999999993</v>
      </c>
      <c r="K17" s="57">
        <v>63.360999999999997</v>
      </c>
      <c r="L17" s="57">
        <v>1079</v>
      </c>
      <c r="M17" s="57">
        <v>58.193799999999996</v>
      </c>
    </row>
    <row r="18" spans="1:13" x14ac:dyDescent="0.2">
      <c r="A18" s="57">
        <v>17</v>
      </c>
      <c r="B18" s="57" t="s">
        <v>68</v>
      </c>
      <c r="C18" s="66" t="s">
        <v>69</v>
      </c>
      <c r="D18" s="57">
        <v>25</v>
      </c>
      <c r="E18" s="66" t="s">
        <v>23</v>
      </c>
      <c r="F18" s="57">
        <v>3</v>
      </c>
      <c r="G18" s="57">
        <v>8</v>
      </c>
      <c r="H18" s="57" t="s">
        <v>72</v>
      </c>
      <c r="I18" s="57">
        <v>5.05</v>
      </c>
      <c r="J18" s="57">
        <v>13.663</v>
      </c>
      <c r="K18" s="57">
        <v>68.998000000000005</v>
      </c>
      <c r="L18" s="57">
        <v>1175</v>
      </c>
      <c r="M18" s="57">
        <v>64.957999999999998</v>
      </c>
    </row>
    <row r="19" spans="1:13" x14ac:dyDescent="0.2">
      <c r="A19" s="57">
        <v>18</v>
      </c>
      <c r="B19" s="57" t="s">
        <v>68</v>
      </c>
      <c r="C19" s="66" t="s">
        <v>69</v>
      </c>
      <c r="D19" s="57">
        <v>25</v>
      </c>
      <c r="E19" s="66" t="s">
        <v>23</v>
      </c>
      <c r="F19" s="57">
        <v>3</v>
      </c>
      <c r="G19" s="57">
        <v>8</v>
      </c>
      <c r="H19" s="57" t="s">
        <v>73</v>
      </c>
      <c r="I19" s="57">
        <v>7.9859999999999998</v>
      </c>
      <c r="J19" s="57">
        <v>15.471</v>
      </c>
      <c r="K19" s="57">
        <v>123.551</v>
      </c>
      <c r="L19" s="57">
        <v>2104</v>
      </c>
      <c r="M19" s="57">
        <v>117.1622</v>
      </c>
    </row>
    <row r="20" spans="1:13" x14ac:dyDescent="0.2">
      <c r="A20" s="57">
        <v>19</v>
      </c>
      <c r="B20" s="57" t="s">
        <v>68</v>
      </c>
      <c r="C20" s="66" t="s">
        <v>69</v>
      </c>
      <c r="D20" s="57">
        <v>25</v>
      </c>
      <c r="E20" s="66" t="s">
        <v>23</v>
      </c>
      <c r="F20" s="57">
        <v>3</v>
      </c>
      <c r="G20" s="57">
        <v>8</v>
      </c>
      <c r="H20" s="57" t="s">
        <v>74</v>
      </c>
      <c r="I20" s="57">
        <v>7.1639999999999997</v>
      </c>
      <c r="J20" s="57">
        <v>28.007999999999999</v>
      </c>
      <c r="K20" s="57">
        <v>200.65299999999999</v>
      </c>
      <c r="L20" s="57">
        <v>3417</v>
      </c>
      <c r="M20" s="57">
        <v>194.92179999999999</v>
      </c>
    </row>
    <row r="21" spans="1:13" x14ac:dyDescent="0.2">
      <c r="A21" s="57">
        <v>20</v>
      </c>
      <c r="B21" s="57" t="s">
        <v>68</v>
      </c>
      <c r="C21" s="66" t="s">
        <v>69</v>
      </c>
      <c r="D21" s="57">
        <v>25</v>
      </c>
      <c r="E21" s="66" t="s">
        <v>23</v>
      </c>
      <c r="F21" s="57">
        <v>3</v>
      </c>
      <c r="G21" s="57">
        <v>8</v>
      </c>
      <c r="H21" s="57" t="s">
        <v>75</v>
      </c>
      <c r="I21" s="57">
        <v>3.8170000000000002</v>
      </c>
      <c r="J21" s="57">
        <v>0.8</v>
      </c>
      <c r="K21" s="57">
        <v>3.0539999999999998</v>
      </c>
      <c r="L21" s="57">
        <v>52</v>
      </c>
      <c r="M21" s="57">
        <v>3.9999999999951186E-4</v>
      </c>
    </row>
    <row r="22" spans="1:13" x14ac:dyDescent="0.2">
      <c r="A22" s="57">
        <v>21</v>
      </c>
      <c r="B22" s="57" t="s">
        <v>68</v>
      </c>
      <c r="C22" s="66" t="s">
        <v>69</v>
      </c>
      <c r="D22" s="57">
        <v>25</v>
      </c>
      <c r="E22" s="66" t="s">
        <v>23</v>
      </c>
      <c r="F22" s="57">
        <v>3</v>
      </c>
      <c r="G22" s="57">
        <v>8</v>
      </c>
      <c r="H22" s="57" t="s">
        <v>21</v>
      </c>
      <c r="I22" s="57">
        <v>3.8170000000000002</v>
      </c>
      <c r="J22" s="57">
        <v>0.8</v>
      </c>
      <c r="K22" s="57">
        <v>3.0539999999999998</v>
      </c>
      <c r="L22" s="57">
        <v>52</v>
      </c>
    </row>
    <row r="23" spans="1:13" x14ac:dyDescent="0.2">
      <c r="A23" s="57">
        <v>22</v>
      </c>
      <c r="B23" s="57" t="s">
        <v>68</v>
      </c>
      <c r="C23" s="66" t="s">
        <v>69</v>
      </c>
      <c r="D23" s="57">
        <v>25</v>
      </c>
      <c r="E23" s="66" t="s">
        <v>23</v>
      </c>
      <c r="F23" s="57">
        <v>4</v>
      </c>
      <c r="G23" s="57">
        <v>7</v>
      </c>
      <c r="H23" s="57" t="s">
        <v>70</v>
      </c>
      <c r="I23" s="57">
        <v>4.7560000000000002</v>
      </c>
      <c r="J23" s="57">
        <v>13.382999999999999</v>
      </c>
      <c r="K23" s="57">
        <v>63.655000000000001</v>
      </c>
      <c r="L23" s="57">
        <v>1084</v>
      </c>
      <c r="M23" s="57">
        <v>57.947800000000001</v>
      </c>
    </row>
    <row r="24" spans="1:13" x14ac:dyDescent="0.2">
      <c r="A24" s="57">
        <v>23</v>
      </c>
      <c r="B24" s="57" t="s">
        <v>68</v>
      </c>
      <c r="C24" s="66" t="s">
        <v>69</v>
      </c>
      <c r="D24" s="57">
        <v>25</v>
      </c>
      <c r="E24" s="66" t="s">
        <v>23</v>
      </c>
      <c r="F24" s="57">
        <v>4</v>
      </c>
      <c r="G24" s="57">
        <v>7</v>
      </c>
      <c r="H24" s="57" t="s">
        <v>71</v>
      </c>
      <c r="I24" s="57">
        <v>3.5230000000000001</v>
      </c>
      <c r="J24" s="57">
        <v>9.75</v>
      </c>
      <c r="K24" s="57">
        <v>34.351999999999997</v>
      </c>
      <c r="L24" s="57">
        <v>585</v>
      </c>
      <c r="M24" s="57">
        <v>30.124399999999998</v>
      </c>
    </row>
    <row r="25" spans="1:13" x14ac:dyDescent="0.2">
      <c r="A25" s="57">
        <v>24</v>
      </c>
      <c r="B25" s="57" t="s">
        <v>68</v>
      </c>
      <c r="C25" s="66" t="s">
        <v>69</v>
      </c>
      <c r="D25" s="57">
        <v>25</v>
      </c>
      <c r="E25" s="66" t="s">
        <v>23</v>
      </c>
      <c r="F25" s="57">
        <v>4</v>
      </c>
      <c r="G25" s="57">
        <v>7</v>
      </c>
      <c r="H25" s="57" t="s">
        <v>72</v>
      </c>
      <c r="I25" s="57">
        <v>4.8150000000000004</v>
      </c>
      <c r="J25" s="57">
        <v>29.792999999999999</v>
      </c>
      <c r="K25" s="57">
        <v>143.458</v>
      </c>
      <c r="L25" s="57">
        <v>2443</v>
      </c>
      <c r="M25" s="57">
        <v>137.68</v>
      </c>
    </row>
    <row r="26" spans="1:13" x14ac:dyDescent="0.2">
      <c r="A26" s="57">
        <v>25</v>
      </c>
      <c r="B26" s="57" t="s">
        <v>68</v>
      </c>
      <c r="C26" s="66" t="s">
        <v>69</v>
      </c>
      <c r="D26" s="57">
        <v>25</v>
      </c>
      <c r="E26" s="66" t="s">
        <v>23</v>
      </c>
      <c r="F26" s="57">
        <v>4</v>
      </c>
      <c r="G26" s="57">
        <v>7</v>
      </c>
      <c r="H26" s="57" t="s">
        <v>73</v>
      </c>
      <c r="I26" s="57">
        <v>5.2850000000000001</v>
      </c>
      <c r="J26" s="57">
        <v>25.456</v>
      </c>
      <c r="K26" s="57">
        <v>134.53200000000001</v>
      </c>
      <c r="L26" s="57">
        <v>2291</v>
      </c>
      <c r="M26" s="57">
        <v>128.19</v>
      </c>
    </row>
    <row r="27" spans="1:13" x14ac:dyDescent="0.2">
      <c r="A27" s="57">
        <v>26</v>
      </c>
      <c r="B27" s="57" t="s">
        <v>68</v>
      </c>
      <c r="C27" s="66" t="s">
        <v>69</v>
      </c>
      <c r="D27" s="57">
        <v>25</v>
      </c>
      <c r="E27" s="66" t="s">
        <v>23</v>
      </c>
      <c r="F27" s="57">
        <v>4</v>
      </c>
      <c r="G27" s="57">
        <v>7</v>
      </c>
      <c r="H27" s="57" t="s">
        <v>74</v>
      </c>
      <c r="I27" s="57">
        <v>4.0519999999999996</v>
      </c>
      <c r="J27" s="57">
        <v>15.811999999999999</v>
      </c>
      <c r="K27" s="57">
        <v>64.066000000000003</v>
      </c>
      <c r="L27" s="57">
        <v>1091</v>
      </c>
      <c r="M27" s="57">
        <v>59.203600000000002</v>
      </c>
    </row>
    <row r="28" spans="1:13" x14ac:dyDescent="0.2">
      <c r="A28" s="57">
        <v>27</v>
      </c>
      <c r="B28" s="57" t="s">
        <v>68</v>
      </c>
      <c r="C28" s="66" t="s">
        <v>69</v>
      </c>
      <c r="D28" s="57">
        <v>25</v>
      </c>
      <c r="E28" s="66" t="s">
        <v>23</v>
      </c>
      <c r="F28" s="57">
        <v>4</v>
      </c>
      <c r="G28" s="57">
        <v>7</v>
      </c>
      <c r="H28" s="57" t="s">
        <v>75</v>
      </c>
      <c r="I28" s="57">
        <v>3.5230000000000001</v>
      </c>
      <c r="J28" s="57">
        <v>4.867</v>
      </c>
      <c r="K28" s="57">
        <v>17.146999999999998</v>
      </c>
      <c r="L28" s="57">
        <v>292</v>
      </c>
      <c r="M28" s="57">
        <v>12.9194</v>
      </c>
    </row>
    <row r="29" spans="1:13" x14ac:dyDescent="0.2">
      <c r="A29" s="57">
        <v>28</v>
      </c>
      <c r="B29" s="57" t="s">
        <v>68</v>
      </c>
      <c r="C29" s="66" t="s">
        <v>69</v>
      </c>
      <c r="D29" s="57">
        <v>25</v>
      </c>
      <c r="E29" s="66" t="s">
        <v>23</v>
      </c>
      <c r="F29" s="57">
        <v>4</v>
      </c>
      <c r="G29" s="57">
        <v>7</v>
      </c>
      <c r="H29" s="57" t="s">
        <v>21</v>
      </c>
      <c r="I29" s="57">
        <v>2.9359999999999999</v>
      </c>
      <c r="J29" s="57">
        <v>1.2</v>
      </c>
      <c r="K29" s="57">
        <v>3.5230000000000001</v>
      </c>
      <c r="L29" s="57">
        <v>60</v>
      </c>
    </row>
    <row r="30" spans="1:13" x14ac:dyDescent="0.2">
      <c r="A30" s="57">
        <v>29</v>
      </c>
      <c r="B30" s="57" t="s">
        <v>68</v>
      </c>
      <c r="C30" s="66" t="s">
        <v>69</v>
      </c>
      <c r="D30" s="57">
        <v>25</v>
      </c>
      <c r="E30" s="66" t="s">
        <v>23</v>
      </c>
      <c r="F30" s="57">
        <v>5</v>
      </c>
      <c r="G30" s="57">
        <v>6</v>
      </c>
      <c r="H30" s="57" t="s">
        <v>70</v>
      </c>
      <c r="I30" s="57">
        <v>4.2279999999999998</v>
      </c>
      <c r="J30" s="57">
        <v>22.167000000000002</v>
      </c>
      <c r="K30" s="57">
        <v>93.72</v>
      </c>
      <c r="L30" s="57">
        <v>1596</v>
      </c>
      <c r="M30" s="57">
        <v>86.232212000000004</v>
      </c>
    </row>
    <row r="31" spans="1:13" x14ac:dyDescent="0.2">
      <c r="A31" s="57">
        <v>30</v>
      </c>
      <c r="B31" s="57" t="s">
        <v>68</v>
      </c>
      <c r="C31" s="66" t="s">
        <v>69</v>
      </c>
      <c r="D31" s="57">
        <v>25</v>
      </c>
      <c r="E31" s="66" t="s">
        <v>23</v>
      </c>
      <c r="F31" s="57">
        <v>5</v>
      </c>
      <c r="G31" s="57">
        <v>6</v>
      </c>
      <c r="H31" s="57" t="s">
        <v>71</v>
      </c>
      <c r="I31" s="57">
        <v>7.6929999999999996</v>
      </c>
      <c r="J31" s="57">
        <v>22.84</v>
      </c>
      <c r="K31" s="57">
        <v>175.696</v>
      </c>
      <c r="L31" s="57">
        <v>2992</v>
      </c>
      <c r="M31" s="57">
        <v>162.071697</v>
      </c>
    </row>
    <row r="32" spans="1:13" x14ac:dyDescent="0.2">
      <c r="A32" s="57">
        <v>31</v>
      </c>
      <c r="B32" s="57" t="s">
        <v>68</v>
      </c>
      <c r="C32" s="66" t="s">
        <v>69</v>
      </c>
      <c r="D32" s="57">
        <v>25</v>
      </c>
      <c r="E32" s="66" t="s">
        <v>23</v>
      </c>
      <c r="F32" s="57">
        <v>5</v>
      </c>
      <c r="G32" s="57">
        <v>6</v>
      </c>
      <c r="H32" s="57" t="s">
        <v>72</v>
      </c>
      <c r="I32" s="57">
        <v>4.8150000000000004</v>
      </c>
      <c r="J32" s="57">
        <v>10.195</v>
      </c>
      <c r="K32" s="57">
        <v>49.091999999999999</v>
      </c>
      <c r="L32" s="57">
        <v>836</v>
      </c>
      <c r="M32" s="57">
        <v>40.564634999999996</v>
      </c>
    </row>
    <row r="33" spans="1:13" x14ac:dyDescent="0.2">
      <c r="A33" s="57">
        <v>32</v>
      </c>
      <c r="B33" s="57" t="s">
        <v>68</v>
      </c>
      <c r="C33" s="66" t="s">
        <v>69</v>
      </c>
      <c r="D33" s="57">
        <v>25</v>
      </c>
      <c r="E33" s="66" t="s">
        <v>23</v>
      </c>
      <c r="F33" s="57">
        <v>5</v>
      </c>
      <c r="G33" s="57">
        <v>6</v>
      </c>
      <c r="H33" s="57" t="s">
        <v>73</v>
      </c>
      <c r="I33" s="57">
        <v>5.7549999999999999</v>
      </c>
      <c r="J33" s="57">
        <v>15.551</v>
      </c>
      <c r="K33" s="57">
        <v>89.492000000000004</v>
      </c>
      <c r="L33" s="57">
        <v>1524</v>
      </c>
      <c r="M33" s="57">
        <v>79.299895000000006</v>
      </c>
    </row>
    <row r="34" spans="1:13" x14ac:dyDescent="0.2">
      <c r="A34" s="57">
        <v>33</v>
      </c>
      <c r="B34" s="57" t="s">
        <v>68</v>
      </c>
      <c r="C34" s="66" t="s">
        <v>69</v>
      </c>
      <c r="D34" s="57">
        <v>25</v>
      </c>
      <c r="E34" s="66" t="s">
        <v>23</v>
      </c>
      <c r="F34" s="57">
        <v>5</v>
      </c>
      <c r="G34" s="57">
        <v>6</v>
      </c>
      <c r="H34" s="57" t="s">
        <v>74</v>
      </c>
      <c r="I34" s="57">
        <v>5.8719999999999999</v>
      </c>
      <c r="J34" s="57">
        <v>63.16</v>
      </c>
      <c r="K34" s="57">
        <v>370.88799999999998</v>
      </c>
      <c r="L34" s="57">
        <v>6316</v>
      </c>
      <c r="M34" s="57">
        <v>360.48868799999997</v>
      </c>
    </row>
    <row r="35" spans="1:13" x14ac:dyDescent="0.2">
      <c r="A35" s="57">
        <v>34</v>
      </c>
      <c r="B35" s="57" t="s">
        <v>68</v>
      </c>
      <c r="C35" s="66" t="s">
        <v>69</v>
      </c>
      <c r="D35" s="57">
        <v>25</v>
      </c>
      <c r="E35" s="66" t="s">
        <v>23</v>
      </c>
      <c r="F35" s="57">
        <v>5</v>
      </c>
      <c r="G35" s="57">
        <v>6</v>
      </c>
      <c r="H35" s="57" t="s">
        <v>75</v>
      </c>
      <c r="I35" s="57">
        <v>4.2279999999999998</v>
      </c>
      <c r="J35" s="57">
        <v>12.167</v>
      </c>
      <c r="K35" s="57">
        <v>51.441000000000003</v>
      </c>
      <c r="L35" s="57">
        <v>876</v>
      </c>
      <c r="M35" s="57">
        <v>43.953212000000001</v>
      </c>
    </row>
    <row r="36" spans="1:13" x14ac:dyDescent="0.2">
      <c r="A36" s="57">
        <v>35</v>
      </c>
      <c r="B36" s="57" t="s">
        <v>68</v>
      </c>
      <c r="C36" s="66" t="s">
        <v>69</v>
      </c>
      <c r="D36" s="57">
        <v>25</v>
      </c>
      <c r="E36" s="66" t="s">
        <v>23</v>
      </c>
      <c r="F36" s="57">
        <v>5</v>
      </c>
      <c r="G36" s="57">
        <v>6</v>
      </c>
      <c r="H36" s="57" t="s">
        <v>21</v>
      </c>
      <c r="I36" s="57">
        <v>5.6369999999999996</v>
      </c>
      <c r="J36" s="57">
        <v>1.7709999999999999</v>
      </c>
      <c r="K36" s="57">
        <v>9.9830000000000005</v>
      </c>
      <c r="L36" s="57">
        <v>170</v>
      </c>
    </row>
    <row r="37" spans="1:13" x14ac:dyDescent="0.2">
      <c r="A37" s="57">
        <v>36</v>
      </c>
      <c r="B37" s="57" t="s">
        <v>68</v>
      </c>
      <c r="C37" s="66" t="s">
        <v>69</v>
      </c>
      <c r="D37" s="57">
        <v>25</v>
      </c>
      <c r="E37" s="66" t="s">
        <v>23</v>
      </c>
      <c r="F37" s="57">
        <v>6</v>
      </c>
      <c r="G37" s="57">
        <v>5</v>
      </c>
      <c r="H37" s="57" t="s">
        <v>70</v>
      </c>
      <c r="I37" s="57">
        <v>5.8129999999999997</v>
      </c>
      <c r="J37" s="57">
        <v>21.777999999999999</v>
      </c>
      <c r="K37" s="57">
        <v>126.605</v>
      </c>
      <c r="L37" s="57">
        <v>2156</v>
      </c>
      <c r="M37" s="57">
        <v>116.33342900000001</v>
      </c>
    </row>
    <row r="38" spans="1:13" x14ac:dyDescent="0.2">
      <c r="A38" s="57">
        <v>37</v>
      </c>
      <c r="B38" s="57" t="s">
        <v>68</v>
      </c>
      <c r="C38" s="66" t="s">
        <v>69</v>
      </c>
      <c r="D38" s="57">
        <v>25</v>
      </c>
      <c r="E38" s="66" t="s">
        <v>23</v>
      </c>
      <c r="F38" s="57">
        <v>6</v>
      </c>
      <c r="G38" s="57">
        <v>5</v>
      </c>
      <c r="H38" s="57" t="s">
        <v>71</v>
      </c>
      <c r="I38" s="57">
        <v>6.1070000000000002</v>
      </c>
      <c r="J38" s="57">
        <v>10.01</v>
      </c>
      <c r="K38" s="57">
        <v>61.13</v>
      </c>
      <c r="L38" s="57">
        <v>1041</v>
      </c>
      <c r="M38" s="57">
        <v>50.338931000000002</v>
      </c>
    </row>
    <row r="39" spans="1:13" x14ac:dyDescent="0.2">
      <c r="A39" s="57">
        <v>38</v>
      </c>
      <c r="B39" s="57" t="s">
        <v>68</v>
      </c>
      <c r="C39" s="66" t="s">
        <v>69</v>
      </c>
      <c r="D39" s="57">
        <v>25</v>
      </c>
      <c r="E39" s="66" t="s">
        <v>23</v>
      </c>
      <c r="F39" s="57">
        <v>6</v>
      </c>
      <c r="G39" s="57">
        <v>5</v>
      </c>
      <c r="H39" s="57" t="s">
        <v>72</v>
      </c>
      <c r="I39" s="57">
        <v>6.9290000000000003</v>
      </c>
      <c r="J39" s="57">
        <v>31.702999999999999</v>
      </c>
      <c r="K39" s="57">
        <v>219.679</v>
      </c>
      <c r="L39" s="57">
        <v>3741</v>
      </c>
      <c r="M39" s="57">
        <v>207.43545700000001</v>
      </c>
    </row>
    <row r="40" spans="1:13" x14ac:dyDescent="0.2">
      <c r="A40" s="57">
        <v>39</v>
      </c>
      <c r="B40" s="57" t="s">
        <v>68</v>
      </c>
      <c r="C40" s="66" t="s">
        <v>69</v>
      </c>
      <c r="D40" s="57">
        <v>25</v>
      </c>
      <c r="E40" s="66" t="s">
        <v>23</v>
      </c>
      <c r="F40" s="57">
        <v>6</v>
      </c>
      <c r="G40" s="57">
        <v>5</v>
      </c>
      <c r="H40" s="57" t="s">
        <v>73</v>
      </c>
      <c r="I40" s="57">
        <v>3.758</v>
      </c>
      <c r="J40" s="57">
        <v>11.516</v>
      </c>
      <c r="K40" s="57">
        <v>43.277999999999999</v>
      </c>
      <c r="L40" s="57">
        <v>737</v>
      </c>
      <c r="M40" s="57">
        <v>36.637613999999999</v>
      </c>
    </row>
    <row r="41" spans="1:13" x14ac:dyDescent="0.2">
      <c r="A41" s="57">
        <v>40</v>
      </c>
      <c r="B41" s="57" t="s">
        <v>68</v>
      </c>
      <c r="C41" s="66" t="s">
        <v>69</v>
      </c>
      <c r="D41" s="57">
        <v>25</v>
      </c>
      <c r="E41" s="66" t="s">
        <v>23</v>
      </c>
      <c r="F41" s="57">
        <v>6</v>
      </c>
      <c r="G41" s="57">
        <v>5</v>
      </c>
      <c r="H41" s="57" t="s">
        <v>74</v>
      </c>
      <c r="I41" s="57">
        <v>6.1660000000000004</v>
      </c>
      <c r="J41" s="57">
        <v>59.81</v>
      </c>
      <c r="K41" s="57">
        <v>368.774</v>
      </c>
      <c r="L41" s="57">
        <v>6280</v>
      </c>
      <c r="M41" s="57">
        <v>357.87867799999998</v>
      </c>
    </row>
    <row r="42" spans="1:13" x14ac:dyDescent="0.2">
      <c r="A42" s="57">
        <v>41</v>
      </c>
      <c r="B42" s="57" t="s">
        <v>68</v>
      </c>
      <c r="C42" s="66" t="s">
        <v>69</v>
      </c>
      <c r="D42" s="57">
        <v>25</v>
      </c>
      <c r="E42" s="66" t="s">
        <v>23</v>
      </c>
      <c r="F42" s="57">
        <v>6</v>
      </c>
      <c r="G42" s="57">
        <v>5</v>
      </c>
      <c r="H42" s="57" t="s">
        <v>75</v>
      </c>
      <c r="I42" s="57">
        <v>6.5179999999999998</v>
      </c>
      <c r="J42" s="57">
        <v>32.252000000000002</v>
      </c>
      <c r="K42" s="57">
        <v>210.22499999999999</v>
      </c>
      <c r="L42" s="57">
        <v>3580</v>
      </c>
      <c r="M42" s="57">
        <v>198.707694</v>
      </c>
    </row>
    <row r="43" spans="1:13" x14ac:dyDescent="0.2">
      <c r="A43" s="57">
        <v>42</v>
      </c>
      <c r="B43" s="57" t="s">
        <v>68</v>
      </c>
      <c r="C43" s="66" t="s">
        <v>69</v>
      </c>
      <c r="D43" s="57">
        <v>25</v>
      </c>
      <c r="E43" s="66" t="s">
        <v>23</v>
      </c>
      <c r="F43" s="57">
        <v>6</v>
      </c>
      <c r="G43" s="57">
        <v>5</v>
      </c>
      <c r="H43" s="57" t="s">
        <v>21</v>
      </c>
      <c r="I43" s="57">
        <v>4.2869999999999999</v>
      </c>
      <c r="J43" s="57">
        <v>1.7669999999999999</v>
      </c>
      <c r="K43" s="57">
        <v>7.5750000000000002</v>
      </c>
      <c r="L43" s="57">
        <v>129</v>
      </c>
    </row>
    <row r="44" spans="1:13" x14ac:dyDescent="0.2">
      <c r="A44" s="57">
        <v>43</v>
      </c>
      <c r="B44" s="57" t="s">
        <v>68</v>
      </c>
      <c r="C44" s="66" t="s">
        <v>69</v>
      </c>
      <c r="D44" s="57">
        <v>25</v>
      </c>
      <c r="E44" s="66" t="s">
        <v>23</v>
      </c>
      <c r="F44" s="57">
        <v>7</v>
      </c>
      <c r="G44" s="57">
        <v>4</v>
      </c>
      <c r="H44" s="57" t="s">
        <v>70</v>
      </c>
      <c r="I44" s="57">
        <v>8.0449999999999999</v>
      </c>
      <c r="J44" s="57">
        <v>15.452999999999999</v>
      </c>
      <c r="K44" s="57">
        <v>124.315</v>
      </c>
      <c r="L44" s="57">
        <v>2117</v>
      </c>
      <c r="M44" s="57">
        <v>119.23860499999999</v>
      </c>
    </row>
    <row r="45" spans="1:13" x14ac:dyDescent="0.2">
      <c r="A45" s="57">
        <v>44</v>
      </c>
      <c r="B45" s="57" t="s">
        <v>68</v>
      </c>
      <c r="C45" s="66" t="s">
        <v>69</v>
      </c>
      <c r="D45" s="57">
        <v>25</v>
      </c>
      <c r="E45" s="66" t="s">
        <v>23</v>
      </c>
      <c r="F45" s="57">
        <v>7</v>
      </c>
      <c r="G45" s="57">
        <v>4</v>
      </c>
      <c r="H45" s="57" t="s">
        <v>71</v>
      </c>
      <c r="I45" s="57">
        <v>7.7510000000000003</v>
      </c>
      <c r="J45" s="57">
        <v>19.242000000000001</v>
      </c>
      <c r="K45" s="57">
        <v>149.154</v>
      </c>
      <c r="L45" s="57">
        <v>2540</v>
      </c>
      <c r="M45" s="57">
        <v>144.26311899999999</v>
      </c>
    </row>
    <row r="46" spans="1:13" x14ac:dyDescent="0.2">
      <c r="A46" s="57">
        <v>45</v>
      </c>
      <c r="B46" s="57" t="s">
        <v>68</v>
      </c>
      <c r="C46" s="66" t="s">
        <v>69</v>
      </c>
      <c r="D46" s="57">
        <v>25</v>
      </c>
      <c r="E46" s="66" t="s">
        <v>23</v>
      </c>
      <c r="F46" s="57">
        <v>7</v>
      </c>
      <c r="G46" s="57">
        <v>4</v>
      </c>
      <c r="H46" s="57" t="s">
        <v>72</v>
      </c>
      <c r="I46" s="57">
        <v>6.2830000000000004</v>
      </c>
      <c r="J46" s="57">
        <v>24.187000000000001</v>
      </c>
      <c r="K46" s="57">
        <v>151.97300000000001</v>
      </c>
      <c r="L46" s="57">
        <v>2588</v>
      </c>
      <c r="M46" s="57">
        <v>148.00842700000001</v>
      </c>
    </row>
    <row r="47" spans="1:13" x14ac:dyDescent="0.2">
      <c r="A47" s="57">
        <v>46</v>
      </c>
      <c r="B47" s="57" t="s">
        <v>68</v>
      </c>
      <c r="C47" s="66" t="s">
        <v>69</v>
      </c>
      <c r="D47" s="57">
        <v>25</v>
      </c>
      <c r="E47" s="66" t="s">
        <v>23</v>
      </c>
      <c r="F47" s="57">
        <v>7</v>
      </c>
      <c r="G47" s="57">
        <v>4</v>
      </c>
      <c r="H47" s="57" t="s">
        <v>73</v>
      </c>
      <c r="I47" s="57">
        <v>5.4610000000000003</v>
      </c>
      <c r="J47" s="57">
        <v>4.806</v>
      </c>
      <c r="K47" s="57">
        <v>26.248999999999999</v>
      </c>
      <c r="L47" s="57">
        <v>447</v>
      </c>
      <c r="M47" s="57">
        <v>22.803108999999999</v>
      </c>
    </row>
    <row r="48" spans="1:13" x14ac:dyDescent="0.2">
      <c r="A48" s="57">
        <v>47</v>
      </c>
      <c r="B48" s="57" t="s">
        <v>68</v>
      </c>
      <c r="C48" s="66" t="s">
        <v>69</v>
      </c>
      <c r="D48" s="57">
        <v>25</v>
      </c>
      <c r="E48" s="66" t="s">
        <v>23</v>
      </c>
      <c r="F48" s="57">
        <v>7</v>
      </c>
      <c r="G48" s="57">
        <v>4</v>
      </c>
      <c r="H48" s="57" t="s">
        <v>74</v>
      </c>
      <c r="I48" s="57">
        <v>7.1050000000000004</v>
      </c>
      <c r="J48" s="57">
        <v>60.521000000000001</v>
      </c>
      <c r="K48" s="57">
        <v>430.02199999999999</v>
      </c>
      <c r="L48" s="57">
        <v>7323</v>
      </c>
      <c r="M48" s="57">
        <v>425.53874500000001</v>
      </c>
    </row>
    <row r="49" spans="1:13" x14ac:dyDescent="0.2">
      <c r="A49" s="57">
        <v>48</v>
      </c>
      <c r="B49" s="57" t="s">
        <v>68</v>
      </c>
      <c r="C49" s="66" t="s">
        <v>69</v>
      </c>
      <c r="D49" s="57">
        <v>25</v>
      </c>
      <c r="E49" s="66" t="s">
        <v>23</v>
      </c>
      <c r="F49" s="57">
        <v>7</v>
      </c>
      <c r="G49" s="57">
        <v>4</v>
      </c>
      <c r="H49" s="57" t="s">
        <v>75</v>
      </c>
      <c r="I49" s="57">
        <v>6.048</v>
      </c>
      <c r="J49" s="57">
        <v>24.699000000000002</v>
      </c>
      <c r="K49" s="57">
        <v>149.38900000000001</v>
      </c>
      <c r="L49" s="57">
        <v>2544</v>
      </c>
      <c r="M49" s="57">
        <v>145.57271200000002</v>
      </c>
    </row>
    <row r="50" spans="1:13" x14ac:dyDescent="0.2">
      <c r="A50" s="57">
        <v>49</v>
      </c>
      <c r="B50" s="57" t="s">
        <v>68</v>
      </c>
      <c r="C50" s="66" t="s">
        <v>69</v>
      </c>
      <c r="D50" s="57">
        <v>25</v>
      </c>
      <c r="E50" s="66" t="s">
        <v>23</v>
      </c>
      <c r="F50" s="57">
        <v>7</v>
      </c>
      <c r="G50" s="57">
        <v>4</v>
      </c>
      <c r="H50" s="57" t="s">
        <v>21</v>
      </c>
      <c r="I50" s="57">
        <v>3.8170000000000002</v>
      </c>
      <c r="J50" s="57">
        <v>0.63100000000000001</v>
      </c>
      <c r="K50" s="57">
        <v>2.4079999999999999</v>
      </c>
      <c r="L50" s="57">
        <v>41</v>
      </c>
    </row>
    <row r="51" spans="1:13" x14ac:dyDescent="0.2">
      <c r="A51" s="57">
        <v>50</v>
      </c>
      <c r="B51" s="57" t="s">
        <v>68</v>
      </c>
      <c r="C51" s="66" t="s">
        <v>69</v>
      </c>
      <c r="D51" s="57">
        <v>25</v>
      </c>
      <c r="E51" s="66" t="s">
        <v>23</v>
      </c>
      <c r="F51" s="57">
        <v>8</v>
      </c>
      <c r="G51" s="57">
        <v>3</v>
      </c>
      <c r="H51" s="57" t="s">
        <v>70</v>
      </c>
      <c r="I51" s="57">
        <v>6.6360000000000001</v>
      </c>
      <c r="J51" s="57">
        <v>9.8759999999999994</v>
      </c>
      <c r="K51" s="57">
        <v>65.534000000000006</v>
      </c>
      <c r="L51" s="57">
        <v>1116</v>
      </c>
      <c r="M51" s="57">
        <v>62.932688000000006</v>
      </c>
    </row>
    <row r="52" spans="1:13" x14ac:dyDescent="0.2">
      <c r="A52" s="57">
        <v>51</v>
      </c>
      <c r="B52" s="57" t="s">
        <v>68</v>
      </c>
      <c r="C52" s="66" t="s">
        <v>69</v>
      </c>
      <c r="D52" s="57">
        <v>25</v>
      </c>
      <c r="E52" s="66" t="s">
        <v>23</v>
      </c>
      <c r="F52" s="57">
        <v>8</v>
      </c>
      <c r="G52" s="57">
        <v>3</v>
      </c>
      <c r="H52" s="57" t="s">
        <v>71</v>
      </c>
      <c r="I52" s="57">
        <v>5.109</v>
      </c>
      <c r="J52" s="57">
        <v>7.8280000000000003</v>
      </c>
      <c r="K52" s="57">
        <v>39.99</v>
      </c>
      <c r="L52" s="57">
        <v>681</v>
      </c>
      <c r="M52" s="57">
        <v>37.987272000000004</v>
      </c>
    </row>
    <row r="53" spans="1:13" x14ac:dyDescent="0.2">
      <c r="A53" s="57">
        <v>52</v>
      </c>
      <c r="B53" s="57" t="s">
        <v>68</v>
      </c>
      <c r="C53" s="66" t="s">
        <v>69</v>
      </c>
      <c r="D53" s="57">
        <v>25</v>
      </c>
      <c r="E53" s="66" t="s">
        <v>23</v>
      </c>
      <c r="F53" s="57">
        <v>8</v>
      </c>
      <c r="G53" s="57">
        <v>3</v>
      </c>
      <c r="H53" s="57" t="s">
        <v>72</v>
      </c>
      <c r="I53" s="57">
        <v>7.1639999999999997</v>
      </c>
      <c r="J53" s="57">
        <v>49.27</v>
      </c>
      <c r="K53" s="57">
        <v>352.97800000000001</v>
      </c>
      <c r="L53" s="57">
        <v>6011</v>
      </c>
      <c r="M53" s="57">
        <v>350.169712</v>
      </c>
    </row>
    <row r="54" spans="1:13" x14ac:dyDescent="0.2">
      <c r="A54" s="57">
        <v>53</v>
      </c>
      <c r="B54" s="57" t="s">
        <v>68</v>
      </c>
      <c r="C54" s="66" t="s">
        <v>69</v>
      </c>
      <c r="D54" s="57">
        <v>25</v>
      </c>
      <c r="E54" s="66" t="s">
        <v>23</v>
      </c>
      <c r="F54" s="57">
        <v>8</v>
      </c>
      <c r="G54" s="57">
        <v>3</v>
      </c>
      <c r="H54" s="57" t="s">
        <v>73</v>
      </c>
      <c r="I54" s="57">
        <v>5.8719999999999999</v>
      </c>
      <c r="J54" s="57">
        <v>15.58</v>
      </c>
      <c r="K54" s="57">
        <v>91.489000000000004</v>
      </c>
      <c r="L54" s="57">
        <v>1558</v>
      </c>
      <c r="M54" s="57">
        <v>89.187176000000008</v>
      </c>
    </row>
    <row r="55" spans="1:13" x14ac:dyDescent="0.2">
      <c r="A55" s="57">
        <v>54</v>
      </c>
      <c r="B55" s="57" t="s">
        <v>68</v>
      </c>
      <c r="C55" s="66" t="s">
        <v>69</v>
      </c>
      <c r="D55" s="57">
        <v>25</v>
      </c>
      <c r="E55" s="66" t="s">
        <v>23</v>
      </c>
      <c r="F55" s="57">
        <v>8</v>
      </c>
      <c r="G55" s="57">
        <v>3</v>
      </c>
      <c r="H55" s="57" t="s">
        <v>74</v>
      </c>
      <c r="I55" s="57">
        <v>6.87</v>
      </c>
      <c r="J55" s="57">
        <v>16.667000000000002</v>
      </c>
      <c r="K55" s="57">
        <v>114.508</v>
      </c>
      <c r="L55" s="57">
        <v>1950</v>
      </c>
      <c r="M55" s="57">
        <v>111.81496</v>
      </c>
    </row>
    <row r="56" spans="1:13" x14ac:dyDescent="0.2">
      <c r="A56" s="57">
        <v>55</v>
      </c>
      <c r="B56" s="57" t="s">
        <v>68</v>
      </c>
      <c r="C56" s="66" t="s">
        <v>69</v>
      </c>
      <c r="D56" s="57">
        <v>25</v>
      </c>
      <c r="E56" s="66" t="s">
        <v>23</v>
      </c>
      <c r="F56" s="57">
        <v>8</v>
      </c>
      <c r="G56" s="57">
        <v>3</v>
      </c>
      <c r="H56" s="57" t="s">
        <v>75</v>
      </c>
      <c r="I56" s="57">
        <v>3.4060000000000001</v>
      </c>
      <c r="J56" s="57">
        <v>4.5</v>
      </c>
      <c r="K56" s="57">
        <v>15.326000000000001</v>
      </c>
      <c r="L56" s="57">
        <v>261</v>
      </c>
      <c r="M56" s="57">
        <v>13.990848</v>
      </c>
    </row>
    <row r="57" spans="1:13" x14ac:dyDescent="0.2">
      <c r="A57" s="57">
        <v>56</v>
      </c>
      <c r="B57" s="57" t="s">
        <v>68</v>
      </c>
      <c r="C57" s="66" t="s">
        <v>69</v>
      </c>
      <c r="D57" s="57">
        <v>25</v>
      </c>
      <c r="E57" s="66" t="s">
        <v>23</v>
      </c>
      <c r="F57" s="57">
        <v>8</v>
      </c>
      <c r="G57" s="57">
        <v>3</v>
      </c>
      <c r="H57" s="57" t="s">
        <v>21</v>
      </c>
      <c r="I57" s="57">
        <v>2.9950000000000001</v>
      </c>
      <c r="J57" s="57">
        <v>0.39200000000000002</v>
      </c>
      <c r="K57" s="57">
        <v>1.1739999999999999</v>
      </c>
      <c r="L57" s="57">
        <v>20</v>
      </c>
    </row>
    <row r="58" spans="1:13" x14ac:dyDescent="0.2">
      <c r="A58" s="57">
        <v>57</v>
      </c>
      <c r="B58" s="57" t="s">
        <v>68</v>
      </c>
      <c r="C58" s="66" t="s">
        <v>69</v>
      </c>
      <c r="D58" s="57">
        <v>25</v>
      </c>
      <c r="E58" s="66" t="s">
        <v>23</v>
      </c>
      <c r="F58" s="57">
        <v>9</v>
      </c>
      <c r="G58" s="57">
        <v>11</v>
      </c>
      <c r="H58" s="57" t="s">
        <v>70</v>
      </c>
      <c r="I58" s="57">
        <v>5.4610000000000003</v>
      </c>
      <c r="J58" s="57">
        <v>34.935000000000002</v>
      </c>
      <c r="K58" s="57">
        <v>190.78800000000001</v>
      </c>
      <c r="L58" s="57">
        <v>3249</v>
      </c>
      <c r="M58" s="57">
        <v>186.17891600000002</v>
      </c>
    </row>
    <row r="59" spans="1:13" x14ac:dyDescent="0.2">
      <c r="A59" s="57">
        <v>58</v>
      </c>
      <c r="B59" s="57" t="s">
        <v>68</v>
      </c>
      <c r="C59" s="66" t="s">
        <v>69</v>
      </c>
      <c r="D59" s="57">
        <v>25</v>
      </c>
      <c r="E59" s="66" t="s">
        <v>23</v>
      </c>
      <c r="F59" s="57">
        <v>9</v>
      </c>
      <c r="G59" s="57">
        <v>11</v>
      </c>
      <c r="H59" s="57" t="s">
        <v>71</v>
      </c>
      <c r="I59" s="57">
        <v>5.5789999999999997</v>
      </c>
      <c r="J59" s="57">
        <v>24.074000000000002</v>
      </c>
      <c r="K59" s="57">
        <v>134.297</v>
      </c>
      <c r="L59" s="57">
        <v>2287</v>
      </c>
      <c r="M59" s="57">
        <v>129.588324</v>
      </c>
    </row>
    <row r="60" spans="1:13" x14ac:dyDescent="0.2">
      <c r="A60" s="57">
        <v>59</v>
      </c>
      <c r="B60" s="57" t="s">
        <v>68</v>
      </c>
      <c r="C60" s="66" t="s">
        <v>69</v>
      </c>
      <c r="D60" s="57">
        <v>25</v>
      </c>
      <c r="E60" s="66" t="s">
        <v>23</v>
      </c>
      <c r="F60" s="57">
        <v>9</v>
      </c>
      <c r="G60" s="57">
        <v>11</v>
      </c>
      <c r="H60" s="57" t="s">
        <v>72</v>
      </c>
      <c r="I60" s="57">
        <v>6.2830000000000004</v>
      </c>
      <c r="J60" s="57">
        <v>47.832000000000001</v>
      </c>
      <c r="K60" s="57">
        <v>300.53899999999999</v>
      </c>
      <c r="L60" s="57">
        <v>5118</v>
      </c>
      <c r="M60" s="57">
        <v>295.23614800000001</v>
      </c>
    </row>
    <row r="61" spans="1:13" x14ac:dyDescent="0.2">
      <c r="A61" s="57">
        <v>60</v>
      </c>
      <c r="B61" s="57" t="s">
        <v>68</v>
      </c>
      <c r="C61" s="66" t="s">
        <v>69</v>
      </c>
      <c r="D61" s="57">
        <v>25</v>
      </c>
      <c r="E61" s="66" t="s">
        <v>23</v>
      </c>
      <c r="F61" s="57">
        <v>9</v>
      </c>
      <c r="G61" s="57">
        <v>11</v>
      </c>
      <c r="H61" s="57" t="s">
        <v>73</v>
      </c>
      <c r="I61" s="57">
        <v>6.1660000000000004</v>
      </c>
      <c r="J61" s="57">
        <v>16.161999999999999</v>
      </c>
      <c r="K61" s="57">
        <v>99.650999999999996</v>
      </c>
      <c r="L61" s="57">
        <v>1697</v>
      </c>
      <c r="M61" s="57">
        <v>94.446895999999995</v>
      </c>
    </row>
    <row r="62" spans="1:13" x14ac:dyDescent="0.2">
      <c r="A62" s="57">
        <v>61</v>
      </c>
      <c r="B62" s="57" t="s">
        <v>68</v>
      </c>
      <c r="C62" s="66" t="s">
        <v>69</v>
      </c>
      <c r="D62" s="57">
        <v>25</v>
      </c>
      <c r="E62" s="66" t="s">
        <v>23</v>
      </c>
      <c r="F62" s="57">
        <v>9</v>
      </c>
      <c r="G62" s="57">
        <v>11</v>
      </c>
      <c r="H62" s="57" t="s">
        <v>74</v>
      </c>
      <c r="I62" s="57">
        <v>5.99</v>
      </c>
      <c r="J62" s="57">
        <v>54</v>
      </c>
      <c r="K62" s="57">
        <v>323.44099999999997</v>
      </c>
      <c r="L62" s="57">
        <v>5508</v>
      </c>
      <c r="M62" s="57">
        <v>318.38543999999996</v>
      </c>
    </row>
    <row r="63" spans="1:13" x14ac:dyDescent="0.2">
      <c r="A63" s="57">
        <v>62</v>
      </c>
      <c r="B63" s="57" t="s">
        <v>68</v>
      </c>
      <c r="C63" s="66" t="s">
        <v>69</v>
      </c>
      <c r="D63" s="57">
        <v>25</v>
      </c>
      <c r="E63" s="66" t="s">
        <v>23</v>
      </c>
      <c r="F63" s="57">
        <v>9</v>
      </c>
      <c r="G63" s="57">
        <v>11</v>
      </c>
      <c r="H63" s="57" t="s">
        <v>75</v>
      </c>
      <c r="I63" s="57">
        <v>4.9909999999999997</v>
      </c>
      <c r="J63" s="57">
        <v>19.152999999999999</v>
      </c>
      <c r="K63" s="57">
        <v>95.599000000000004</v>
      </c>
      <c r="L63" s="57">
        <v>1628</v>
      </c>
      <c r="M63" s="57">
        <v>91.386595999999997</v>
      </c>
    </row>
    <row r="64" spans="1:13" x14ac:dyDescent="0.2">
      <c r="A64" s="57">
        <v>63</v>
      </c>
      <c r="B64" s="57" t="s">
        <v>68</v>
      </c>
      <c r="C64" s="66" t="s">
        <v>69</v>
      </c>
      <c r="D64" s="57">
        <v>25</v>
      </c>
      <c r="E64" s="66" t="s">
        <v>23</v>
      </c>
      <c r="F64" s="57">
        <v>9</v>
      </c>
      <c r="G64" s="57">
        <v>11</v>
      </c>
      <c r="H64" s="57" t="s">
        <v>21</v>
      </c>
      <c r="I64" s="57">
        <v>2.6419999999999999</v>
      </c>
      <c r="J64" s="57">
        <v>0.84399999999999997</v>
      </c>
      <c r="K64" s="57">
        <v>2.2309999999999999</v>
      </c>
      <c r="L64" s="57">
        <v>38</v>
      </c>
    </row>
    <row r="65" spans="1:13" x14ac:dyDescent="0.2">
      <c r="A65" s="57">
        <v>64</v>
      </c>
      <c r="B65" s="57" t="s">
        <v>68</v>
      </c>
      <c r="C65" s="66" t="s">
        <v>69</v>
      </c>
      <c r="D65" s="57">
        <v>25</v>
      </c>
      <c r="E65" s="66" t="s">
        <v>23</v>
      </c>
      <c r="F65" s="57">
        <v>10</v>
      </c>
      <c r="G65" s="57">
        <v>12</v>
      </c>
      <c r="H65" s="57" t="s">
        <v>70</v>
      </c>
      <c r="I65" s="57">
        <v>4.7560000000000002</v>
      </c>
      <c r="J65" s="57">
        <v>16.283999999999999</v>
      </c>
      <c r="K65" s="57">
        <v>77.453999999999994</v>
      </c>
      <c r="L65" s="57">
        <v>1319</v>
      </c>
      <c r="M65" s="57">
        <v>74.514792</v>
      </c>
    </row>
    <row r="66" spans="1:13" x14ac:dyDescent="0.2">
      <c r="A66" s="57">
        <v>65</v>
      </c>
      <c r="B66" s="57" t="s">
        <v>68</v>
      </c>
      <c r="C66" s="66" t="s">
        <v>69</v>
      </c>
      <c r="D66" s="57">
        <v>25</v>
      </c>
      <c r="E66" s="66" t="s">
        <v>23</v>
      </c>
      <c r="F66" s="57">
        <v>10</v>
      </c>
      <c r="G66" s="57">
        <v>12</v>
      </c>
      <c r="H66" s="57" t="s">
        <v>71</v>
      </c>
      <c r="I66" s="57">
        <v>6.1660000000000004</v>
      </c>
      <c r="J66" s="57">
        <v>9.4760000000000009</v>
      </c>
      <c r="K66" s="57">
        <v>58.427999999999997</v>
      </c>
      <c r="L66" s="57">
        <v>995</v>
      </c>
      <c r="M66" s="57">
        <v>54.617411999999995</v>
      </c>
    </row>
    <row r="67" spans="1:13" x14ac:dyDescent="0.2">
      <c r="A67" s="57">
        <v>66</v>
      </c>
      <c r="B67" s="57" t="s">
        <v>68</v>
      </c>
      <c r="C67" s="66" t="s">
        <v>69</v>
      </c>
      <c r="D67" s="57">
        <v>25</v>
      </c>
      <c r="E67" s="66" t="s">
        <v>23</v>
      </c>
      <c r="F67" s="57">
        <v>10</v>
      </c>
      <c r="G67" s="57">
        <v>12</v>
      </c>
      <c r="H67" s="57" t="s">
        <v>72</v>
      </c>
      <c r="I67" s="57">
        <v>5.5789999999999997</v>
      </c>
      <c r="J67" s="57">
        <v>36.146999999999998</v>
      </c>
      <c r="K67" s="57">
        <v>201.65199999999999</v>
      </c>
      <c r="L67" s="57">
        <v>3434</v>
      </c>
      <c r="M67" s="57">
        <v>198.20417799999998</v>
      </c>
    </row>
    <row r="68" spans="1:13" x14ac:dyDescent="0.2">
      <c r="A68" s="57">
        <v>67</v>
      </c>
      <c r="B68" s="57" t="s">
        <v>68</v>
      </c>
      <c r="C68" s="66" t="s">
        <v>69</v>
      </c>
      <c r="D68" s="57">
        <v>25</v>
      </c>
      <c r="E68" s="66" t="s">
        <v>23</v>
      </c>
      <c r="F68" s="57">
        <v>10</v>
      </c>
      <c r="G68" s="57">
        <v>12</v>
      </c>
      <c r="H68" s="57" t="s">
        <v>73</v>
      </c>
      <c r="I68" s="57">
        <v>6.577</v>
      </c>
      <c r="J68" s="57">
        <v>25.606999999999999</v>
      </c>
      <c r="K68" s="57">
        <v>168.41499999999999</v>
      </c>
      <c r="L68" s="57">
        <v>2868</v>
      </c>
      <c r="M68" s="57">
        <v>164.350414</v>
      </c>
    </row>
    <row r="69" spans="1:13" x14ac:dyDescent="0.2">
      <c r="A69" s="57">
        <v>68</v>
      </c>
      <c r="B69" s="57" t="s">
        <v>68</v>
      </c>
      <c r="C69" s="66" t="s">
        <v>69</v>
      </c>
      <c r="D69" s="57">
        <v>25</v>
      </c>
      <c r="E69" s="66" t="s">
        <v>23</v>
      </c>
      <c r="F69" s="57">
        <v>10</v>
      </c>
      <c r="G69" s="57">
        <v>12</v>
      </c>
      <c r="H69" s="57" t="s">
        <v>74</v>
      </c>
      <c r="I69" s="57">
        <v>6.7530000000000001</v>
      </c>
      <c r="J69" s="57">
        <v>22.07</v>
      </c>
      <c r="K69" s="57">
        <v>149.03700000000001</v>
      </c>
      <c r="L69" s="57">
        <v>2538</v>
      </c>
      <c r="M69" s="57">
        <v>144.86364600000002</v>
      </c>
    </row>
    <row r="70" spans="1:13" x14ac:dyDescent="0.2">
      <c r="A70" s="57">
        <v>69</v>
      </c>
      <c r="B70" s="57" t="s">
        <v>68</v>
      </c>
      <c r="C70" s="66" t="s">
        <v>69</v>
      </c>
      <c r="D70" s="57">
        <v>25</v>
      </c>
      <c r="E70" s="66" t="s">
        <v>23</v>
      </c>
      <c r="F70" s="57">
        <v>10</v>
      </c>
      <c r="G70" s="57">
        <v>12</v>
      </c>
      <c r="H70" s="57" t="s">
        <v>75</v>
      </c>
      <c r="I70" s="57">
        <v>3.758</v>
      </c>
      <c r="J70" s="57">
        <v>6.5620000000000003</v>
      </c>
      <c r="K70" s="57">
        <v>24.663</v>
      </c>
      <c r="L70" s="57">
        <v>420</v>
      </c>
      <c r="M70" s="57">
        <v>22.340555999999999</v>
      </c>
    </row>
    <row r="71" spans="1:13" x14ac:dyDescent="0.2">
      <c r="A71" s="57">
        <v>70</v>
      </c>
      <c r="B71" s="57" t="s">
        <v>68</v>
      </c>
      <c r="C71" s="66" t="s">
        <v>69</v>
      </c>
      <c r="D71" s="57">
        <v>25</v>
      </c>
      <c r="E71" s="66" t="s">
        <v>23</v>
      </c>
      <c r="F71" s="57">
        <v>10</v>
      </c>
      <c r="G71" s="57">
        <v>12</v>
      </c>
      <c r="H71" s="57" t="s">
        <v>21</v>
      </c>
      <c r="I71" s="57">
        <v>3.23</v>
      </c>
      <c r="J71" s="57">
        <v>0.61799999999999999</v>
      </c>
      <c r="K71" s="57">
        <v>1.9970000000000001</v>
      </c>
      <c r="L71" s="57">
        <v>34</v>
      </c>
    </row>
    <row r="72" spans="1:13" x14ac:dyDescent="0.2">
      <c r="A72" s="57">
        <v>71</v>
      </c>
      <c r="B72" s="57" t="s">
        <v>68</v>
      </c>
      <c r="C72" s="66" t="s">
        <v>69</v>
      </c>
      <c r="D72" s="57">
        <v>25</v>
      </c>
      <c r="E72" s="66" t="s">
        <v>23</v>
      </c>
      <c r="F72" s="57">
        <v>11</v>
      </c>
      <c r="G72" s="57">
        <v>13</v>
      </c>
      <c r="H72" s="57" t="s">
        <v>70</v>
      </c>
      <c r="I72" s="57">
        <v>5.8719999999999999</v>
      </c>
      <c r="J72" s="57">
        <v>9.89</v>
      </c>
      <c r="K72" s="57">
        <v>58.076000000000001</v>
      </c>
      <c r="L72" s="57">
        <v>989</v>
      </c>
      <c r="M72" s="57">
        <v>52.021968000000001</v>
      </c>
    </row>
    <row r="73" spans="1:13" x14ac:dyDescent="0.2">
      <c r="A73" s="57">
        <v>72</v>
      </c>
      <c r="B73" s="57" t="s">
        <v>68</v>
      </c>
      <c r="C73" s="66" t="s">
        <v>69</v>
      </c>
      <c r="D73" s="57">
        <v>25</v>
      </c>
      <c r="E73" s="66" t="s">
        <v>23</v>
      </c>
      <c r="F73" s="57">
        <v>11</v>
      </c>
      <c r="G73" s="57">
        <v>13</v>
      </c>
      <c r="H73" s="57" t="s">
        <v>71</v>
      </c>
      <c r="I73" s="57">
        <v>6.577</v>
      </c>
      <c r="J73" s="57">
        <v>10.161</v>
      </c>
      <c r="K73" s="57">
        <v>66.825999999999993</v>
      </c>
      <c r="L73" s="57">
        <v>1138</v>
      </c>
      <c r="M73" s="57">
        <v>60.045112999999994</v>
      </c>
    </row>
    <row r="74" spans="1:13" x14ac:dyDescent="0.2">
      <c r="A74" s="57">
        <v>73</v>
      </c>
      <c r="B74" s="57" t="s">
        <v>68</v>
      </c>
      <c r="C74" s="66" t="s">
        <v>69</v>
      </c>
      <c r="D74" s="57">
        <v>25</v>
      </c>
      <c r="E74" s="66" t="s">
        <v>23</v>
      </c>
      <c r="F74" s="57">
        <v>11</v>
      </c>
      <c r="G74" s="57">
        <v>13</v>
      </c>
      <c r="H74" s="57" t="s">
        <v>72</v>
      </c>
      <c r="I74" s="57">
        <v>6.9290000000000003</v>
      </c>
      <c r="J74" s="57">
        <v>14.076000000000001</v>
      </c>
      <c r="K74" s="57">
        <v>97.537000000000006</v>
      </c>
      <c r="L74" s="57">
        <v>1661</v>
      </c>
      <c r="M74" s="57">
        <v>90.393201000000005</v>
      </c>
    </row>
    <row r="75" spans="1:13" x14ac:dyDescent="0.2">
      <c r="A75" s="57">
        <v>74</v>
      </c>
      <c r="B75" s="57" t="s">
        <v>68</v>
      </c>
      <c r="C75" s="66" t="s">
        <v>69</v>
      </c>
      <c r="D75" s="57">
        <v>25</v>
      </c>
      <c r="E75" s="66" t="s">
        <v>23</v>
      </c>
      <c r="F75" s="57">
        <v>11</v>
      </c>
      <c r="G75" s="57">
        <v>13</v>
      </c>
      <c r="H75" s="57" t="s">
        <v>73</v>
      </c>
      <c r="I75" s="57">
        <v>6.4009999999999998</v>
      </c>
      <c r="J75" s="57">
        <v>46.55</v>
      </c>
      <c r="K75" s="57">
        <v>297.95600000000002</v>
      </c>
      <c r="L75" s="57">
        <v>5074</v>
      </c>
      <c r="M75" s="57">
        <v>291.35656900000004</v>
      </c>
    </row>
    <row r="76" spans="1:13" x14ac:dyDescent="0.2">
      <c r="A76" s="57">
        <v>75</v>
      </c>
      <c r="B76" s="57" t="s">
        <v>68</v>
      </c>
      <c r="C76" s="66" t="s">
        <v>69</v>
      </c>
      <c r="D76" s="57">
        <v>25</v>
      </c>
      <c r="E76" s="66" t="s">
        <v>23</v>
      </c>
      <c r="F76" s="57">
        <v>11</v>
      </c>
      <c r="G76" s="57">
        <v>13</v>
      </c>
      <c r="H76" s="57" t="s">
        <v>74</v>
      </c>
      <c r="I76" s="57">
        <v>6.4589999999999996</v>
      </c>
      <c r="J76" s="57">
        <v>27.1</v>
      </c>
      <c r="K76" s="57">
        <v>175.05</v>
      </c>
      <c r="L76" s="57">
        <v>2981</v>
      </c>
      <c r="M76" s="57">
        <v>168.390771</v>
      </c>
    </row>
    <row r="77" spans="1:13" x14ac:dyDescent="0.2">
      <c r="A77" s="57">
        <v>76</v>
      </c>
      <c r="B77" s="57" t="s">
        <v>68</v>
      </c>
      <c r="C77" s="66" t="s">
        <v>69</v>
      </c>
      <c r="D77" s="57">
        <v>25</v>
      </c>
      <c r="E77" s="66" t="s">
        <v>23</v>
      </c>
      <c r="F77" s="57">
        <v>11</v>
      </c>
      <c r="G77" s="57">
        <v>13</v>
      </c>
      <c r="H77" s="57" t="s">
        <v>75</v>
      </c>
      <c r="I77" s="57">
        <v>5.8719999999999999</v>
      </c>
      <c r="J77" s="57">
        <v>7.99</v>
      </c>
      <c r="K77" s="57">
        <v>46.918999999999997</v>
      </c>
      <c r="L77" s="57">
        <v>799</v>
      </c>
      <c r="M77" s="57">
        <v>40.864967999999998</v>
      </c>
    </row>
    <row r="78" spans="1:13" x14ac:dyDescent="0.2">
      <c r="A78" s="57">
        <v>77</v>
      </c>
      <c r="B78" s="57" t="s">
        <v>68</v>
      </c>
      <c r="C78" s="66" t="s">
        <v>69</v>
      </c>
      <c r="D78" s="57">
        <v>25</v>
      </c>
      <c r="E78" s="66" t="s">
        <v>23</v>
      </c>
      <c r="F78" s="57">
        <v>11</v>
      </c>
      <c r="G78" s="57">
        <v>13</v>
      </c>
      <c r="H78" s="57" t="s">
        <v>21</v>
      </c>
      <c r="I78" s="57">
        <v>3.758</v>
      </c>
      <c r="J78" s="57">
        <v>1.0309999999999999</v>
      </c>
      <c r="K78" s="57">
        <v>3.8759999999999999</v>
      </c>
      <c r="L78" s="57">
        <v>66</v>
      </c>
    </row>
    <row r="79" spans="1:13" x14ac:dyDescent="0.2">
      <c r="A79" s="57">
        <v>78</v>
      </c>
      <c r="B79" s="57" t="s">
        <v>68</v>
      </c>
      <c r="C79" s="66" t="s">
        <v>69</v>
      </c>
      <c r="D79" s="57">
        <v>25</v>
      </c>
      <c r="E79" s="66" t="s">
        <v>23</v>
      </c>
      <c r="F79" s="57">
        <v>12</v>
      </c>
      <c r="G79" s="57">
        <v>14</v>
      </c>
      <c r="H79" s="57" t="s">
        <v>70</v>
      </c>
      <c r="I79" s="57">
        <v>5.109</v>
      </c>
      <c r="J79" s="57">
        <v>24.989000000000001</v>
      </c>
      <c r="K79" s="57">
        <v>127.66200000000001</v>
      </c>
      <c r="L79" s="57">
        <v>2174</v>
      </c>
      <c r="M79" s="57">
        <v>121.469892</v>
      </c>
    </row>
    <row r="80" spans="1:13" x14ac:dyDescent="0.2">
      <c r="A80" s="57">
        <v>79</v>
      </c>
      <c r="B80" s="57" t="s">
        <v>68</v>
      </c>
      <c r="C80" s="66" t="s">
        <v>69</v>
      </c>
      <c r="D80" s="57">
        <v>25</v>
      </c>
      <c r="E80" s="66" t="s">
        <v>23</v>
      </c>
      <c r="F80" s="57">
        <v>12</v>
      </c>
      <c r="G80" s="57">
        <v>14</v>
      </c>
      <c r="H80" s="57" t="s">
        <v>71</v>
      </c>
      <c r="I80" s="57">
        <v>5.5789999999999997</v>
      </c>
      <c r="J80" s="57">
        <v>16.210999999999999</v>
      </c>
      <c r="K80" s="57">
        <v>90.432000000000002</v>
      </c>
      <c r="L80" s="57">
        <v>1540</v>
      </c>
      <c r="M80" s="57">
        <v>83.670252000000005</v>
      </c>
    </row>
    <row r="81" spans="1:13" x14ac:dyDescent="0.2">
      <c r="A81" s="57">
        <v>80</v>
      </c>
      <c r="B81" s="57" t="s">
        <v>68</v>
      </c>
      <c r="C81" s="66" t="s">
        <v>69</v>
      </c>
      <c r="D81" s="57">
        <v>25</v>
      </c>
      <c r="E81" s="66" t="s">
        <v>23</v>
      </c>
      <c r="F81" s="57">
        <v>12</v>
      </c>
      <c r="G81" s="57">
        <v>14</v>
      </c>
      <c r="H81" s="57" t="s">
        <v>72</v>
      </c>
      <c r="I81" s="57">
        <v>4.5220000000000002</v>
      </c>
      <c r="J81" s="57">
        <v>13.103999999999999</v>
      </c>
      <c r="K81" s="57">
        <v>59.250999999999998</v>
      </c>
      <c r="L81" s="57">
        <v>1009</v>
      </c>
      <c r="M81" s="57">
        <v>53.770336</v>
      </c>
    </row>
    <row r="82" spans="1:13" x14ac:dyDescent="0.2">
      <c r="A82" s="57">
        <v>81</v>
      </c>
      <c r="B82" s="57" t="s">
        <v>68</v>
      </c>
      <c r="C82" s="66" t="s">
        <v>69</v>
      </c>
      <c r="D82" s="57">
        <v>25</v>
      </c>
      <c r="E82" s="66" t="s">
        <v>23</v>
      </c>
      <c r="F82" s="57">
        <v>12</v>
      </c>
      <c r="G82" s="57">
        <v>14</v>
      </c>
      <c r="H82" s="57" t="s">
        <v>73</v>
      </c>
      <c r="I82" s="57">
        <v>2.3490000000000002</v>
      </c>
      <c r="J82" s="57">
        <v>5.25</v>
      </c>
      <c r="K82" s="57">
        <v>12.332000000000001</v>
      </c>
      <c r="L82" s="57">
        <v>210</v>
      </c>
      <c r="M82" s="57">
        <v>9.4850120000000011</v>
      </c>
    </row>
    <row r="83" spans="1:13" x14ac:dyDescent="0.2">
      <c r="A83" s="57">
        <v>82</v>
      </c>
      <c r="B83" s="57" t="s">
        <v>68</v>
      </c>
      <c r="C83" s="66" t="s">
        <v>69</v>
      </c>
      <c r="D83" s="57">
        <v>25</v>
      </c>
      <c r="E83" s="66" t="s">
        <v>23</v>
      </c>
      <c r="F83" s="57">
        <v>12</v>
      </c>
      <c r="G83" s="57">
        <v>14</v>
      </c>
      <c r="H83" s="57" t="s">
        <v>74</v>
      </c>
      <c r="I83" s="57">
        <v>5.8719999999999999</v>
      </c>
      <c r="J83" s="57">
        <v>45.05</v>
      </c>
      <c r="K83" s="57">
        <v>264.54300000000001</v>
      </c>
      <c r="L83" s="57">
        <v>4505</v>
      </c>
      <c r="M83" s="57">
        <v>257.42613599999999</v>
      </c>
    </row>
    <row r="84" spans="1:13" x14ac:dyDescent="0.2">
      <c r="A84" s="57">
        <v>83</v>
      </c>
      <c r="B84" s="57" t="s">
        <v>68</v>
      </c>
      <c r="C84" s="66" t="s">
        <v>69</v>
      </c>
      <c r="D84" s="57">
        <v>25</v>
      </c>
      <c r="E84" s="66" t="s">
        <v>23</v>
      </c>
      <c r="F84" s="57">
        <v>12</v>
      </c>
      <c r="G84" s="57">
        <v>14</v>
      </c>
      <c r="H84" s="57" t="s">
        <v>75</v>
      </c>
      <c r="I84" s="57">
        <v>6.4589999999999996</v>
      </c>
      <c r="J84" s="57">
        <v>75.673000000000002</v>
      </c>
      <c r="K84" s="57">
        <v>488.80200000000002</v>
      </c>
      <c r="L84" s="57">
        <v>8324</v>
      </c>
      <c r="M84" s="57">
        <v>480.97369200000003</v>
      </c>
    </row>
    <row r="85" spans="1:13" x14ac:dyDescent="0.2">
      <c r="A85" s="57">
        <v>84</v>
      </c>
      <c r="B85" s="57" t="s">
        <v>68</v>
      </c>
      <c r="C85" s="66" t="s">
        <v>69</v>
      </c>
      <c r="D85" s="57">
        <v>25</v>
      </c>
      <c r="E85" s="66" t="s">
        <v>23</v>
      </c>
      <c r="F85" s="57">
        <v>12</v>
      </c>
      <c r="G85" s="57">
        <v>14</v>
      </c>
      <c r="H85" s="57" t="s">
        <v>21</v>
      </c>
      <c r="I85" s="57">
        <v>3.8759999999999999</v>
      </c>
      <c r="J85" s="57">
        <v>1.212</v>
      </c>
      <c r="K85" s="57">
        <v>4.6980000000000004</v>
      </c>
      <c r="L85" s="57">
        <v>80</v>
      </c>
    </row>
    <row r="86" spans="1:13" x14ac:dyDescent="0.2">
      <c r="A86" s="57">
        <v>85</v>
      </c>
      <c r="B86" s="57" t="s">
        <v>68</v>
      </c>
      <c r="C86" s="66" t="s">
        <v>69</v>
      </c>
      <c r="D86" s="57">
        <v>25</v>
      </c>
      <c r="E86" s="66" t="s">
        <v>23</v>
      </c>
      <c r="F86" s="57">
        <v>13</v>
      </c>
      <c r="G86" s="57">
        <v>15</v>
      </c>
      <c r="H86" s="57" t="s">
        <v>70</v>
      </c>
      <c r="I86" s="57">
        <v>4.1109999999999998</v>
      </c>
      <c r="J86" s="57">
        <v>20.114000000000001</v>
      </c>
      <c r="K86" s="57">
        <v>82.680999999999997</v>
      </c>
      <c r="L86" s="57">
        <v>1408</v>
      </c>
      <c r="M86" s="57">
        <v>79.938963000000001</v>
      </c>
    </row>
    <row r="87" spans="1:13" x14ac:dyDescent="0.2">
      <c r="A87" s="57">
        <v>86</v>
      </c>
      <c r="B87" s="57" t="s">
        <v>68</v>
      </c>
      <c r="C87" s="66" t="s">
        <v>69</v>
      </c>
      <c r="D87" s="57">
        <v>25</v>
      </c>
      <c r="E87" s="66" t="s">
        <v>23</v>
      </c>
      <c r="F87" s="57">
        <v>13</v>
      </c>
      <c r="G87" s="57">
        <v>15</v>
      </c>
      <c r="H87" s="57" t="s">
        <v>71</v>
      </c>
      <c r="I87" s="57">
        <v>4.5220000000000002</v>
      </c>
      <c r="J87" s="57">
        <v>24.247</v>
      </c>
      <c r="K87" s="57">
        <v>109.634</v>
      </c>
      <c r="L87" s="57">
        <v>1867</v>
      </c>
      <c r="M87" s="57">
        <v>106.61782599999999</v>
      </c>
    </row>
    <row r="88" spans="1:13" x14ac:dyDescent="0.2">
      <c r="A88" s="57">
        <v>87</v>
      </c>
      <c r="B88" s="57" t="s">
        <v>68</v>
      </c>
      <c r="C88" s="66" t="s">
        <v>69</v>
      </c>
      <c r="D88" s="57">
        <v>25</v>
      </c>
      <c r="E88" s="66" t="s">
        <v>23</v>
      </c>
      <c r="F88" s="57">
        <v>13</v>
      </c>
      <c r="G88" s="57">
        <v>15</v>
      </c>
      <c r="H88" s="57" t="s">
        <v>72</v>
      </c>
      <c r="I88" s="57">
        <v>4.6980000000000004</v>
      </c>
      <c r="J88" s="57">
        <v>16.75</v>
      </c>
      <c r="K88" s="57">
        <v>78.688000000000002</v>
      </c>
      <c r="L88" s="57">
        <v>1340</v>
      </c>
      <c r="M88" s="57">
        <v>75.554434000000001</v>
      </c>
    </row>
    <row r="89" spans="1:13" x14ac:dyDescent="0.2">
      <c r="A89" s="57">
        <v>88</v>
      </c>
      <c r="B89" s="57" t="s">
        <v>68</v>
      </c>
      <c r="C89" s="66" t="s">
        <v>69</v>
      </c>
      <c r="D89" s="57">
        <v>25</v>
      </c>
      <c r="E89" s="66" t="s">
        <v>23</v>
      </c>
      <c r="F89" s="57">
        <v>13</v>
      </c>
      <c r="G89" s="57">
        <v>15</v>
      </c>
      <c r="H89" s="57" t="s">
        <v>73</v>
      </c>
      <c r="I89" s="57">
        <v>4.5220000000000002</v>
      </c>
      <c r="J89" s="57">
        <v>24.753</v>
      </c>
      <c r="K89" s="57">
        <v>111.92400000000001</v>
      </c>
      <c r="L89" s="57">
        <v>1906</v>
      </c>
      <c r="M89" s="57">
        <v>108.907826</v>
      </c>
    </row>
    <row r="90" spans="1:13" x14ac:dyDescent="0.2">
      <c r="A90" s="57">
        <v>89</v>
      </c>
      <c r="B90" s="57" t="s">
        <v>68</v>
      </c>
      <c r="C90" s="66" t="s">
        <v>69</v>
      </c>
      <c r="D90" s="57">
        <v>25</v>
      </c>
      <c r="E90" s="66" t="s">
        <v>23</v>
      </c>
      <c r="F90" s="57">
        <v>13</v>
      </c>
      <c r="G90" s="57">
        <v>15</v>
      </c>
      <c r="H90" s="57" t="s">
        <v>74</v>
      </c>
      <c r="I90" s="57">
        <v>6.3419999999999996</v>
      </c>
      <c r="J90" s="57">
        <v>35.509</v>
      </c>
      <c r="K90" s="57">
        <v>225.19900000000001</v>
      </c>
      <c r="L90" s="57">
        <v>3835</v>
      </c>
      <c r="M90" s="57">
        <v>220.968886</v>
      </c>
    </row>
    <row r="91" spans="1:13" x14ac:dyDescent="0.2">
      <c r="A91" s="57">
        <v>90</v>
      </c>
      <c r="B91" s="57" t="s">
        <v>68</v>
      </c>
      <c r="C91" s="66" t="s">
        <v>69</v>
      </c>
      <c r="D91" s="57">
        <v>25</v>
      </c>
      <c r="E91" s="66" t="s">
        <v>23</v>
      </c>
      <c r="F91" s="57">
        <v>13</v>
      </c>
      <c r="G91" s="57">
        <v>15</v>
      </c>
      <c r="H91" s="57" t="s">
        <v>75</v>
      </c>
      <c r="I91" s="57">
        <v>2.4660000000000002</v>
      </c>
      <c r="J91" s="57">
        <v>3.1429999999999998</v>
      </c>
      <c r="K91" s="57">
        <v>7.7510000000000003</v>
      </c>
      <c r="L91" s="57">
        <v>132</v>
      </c>
      <c r="M91" s="57">
        <v>6.1061779999999999</v>
      </c>
    </row>
    <row r="92" spans="1:13" x14ac:dyDescent="0.2">
      <c r="A92" s="57">
        <v>91</v>
      </c>
      <c r="B92" s="57" t="s">
        <v>68</v>
      </c>
      <c r="C92" s="66" t="s">
        <v>69</v>
      </c>
      <c r="D92" s="57">
        <v>25</v>
      </c>
      <c r="E92" s="66" t="s">
        <v>23</v>
      </c>
      <c r="F92" s="57">
        <v>13</v>
      </c>
      <c r="G92" s="57">
        <v>15</v>
      </c>
      <c r="H92" s="57" t="s">
        <v>21</v>
      </c>
      <c r="I92" s="57">
        <v>1.2330000000000001</v>
      </c>
      <c r="J92" s="57">
        <v>0.66700000000000004</v>
      </c>
      <c r="K92" s="57">
        <v>0.82199999999999995</v>
      </c>
      <c r="L92" s="57">
        <v>14</v>
      </c>
    </row>
    <row r="93" spans="1:13" x14ac:dyDescent="0.2">
      <c r="A93" s="57">
        <v>92</v>
      </c>
      <c r="B93" s="57" t="s">
        <v>68</v>
      </c>
      <c r="C93" s="66" t="s">
        <v>69</v>
      </c>
      <c r="D93" s="57">
        <v>25</v>
      </c>
      <c r="E93" s="66" t="s">
        <v>23</v>
      </c>
      <c r="F93" s="57">
        <v>14</v>
      </c>
      <c r="G93" s="57">
        <v>16</v>
      </c>
      <c r="H93" s="57" t="s">
        <v>70</v>
      </c>
      <c r="I93" s="57">
        <v>3.1709999999999998</v>
      </c>
      <c r="J93" s="57">
        <v>12.222</v>
      </c>
      <c r="K93" s="57">
        <v>38.756999999999998</v>
      </c>
      <c r="L93" s="57">
        <v>660</v>
      </c>
      <c r="M93" s="57">
        <v>36.102872999999995</v>
      </c>
    </row>
    <row r="94" spans="1:13" x14ac:dyDescent="0.2">
      <c r="A94" s="57">
        <v>93</v>
      </c>
      <c r="B94" s="57" t="s">
        <v>68</v>
      </c>
      <c r="C94" s="66" t="s">
        <v>69</v>
      </c>
      <c r="D94" s="57">
        <v>25</v>
      </c>
      <c r="E94" s="66" t="s">
        <v>23</v>
      </c>
      <c r="F94" s="57">
        <v>14</v>
      </c>
      <c r="G94" s="57">
        <v>16</v>
      </c>
      <c r="H94" s="57" t="s">
        <v>71</v>
      </c>
      <c r="I94" s="57">
        <v>4.4039999999999999</v>
      </c>
      <c r="J94" s="57">
        <v>12.173</v>
      </c>
      <c r="K94" s="57">
        <v>53.613</v>
      </c>
      <c r="L94" s="57">
        <v>913</v>
      </c>
      <c r="M94" s="57">
        <v>49.926851999999997</v>
      </c>
    </row>
    <row r="95" spans="1:13" x14ac:dyDescent="0.2">
      <c r="A95" s="57">
        <v>94</v>
      </c>
      <c r="B95" s="57" t="s">
        <v>68</v>
      </c>
      <c r="C95" s="66" t="s">
        <v>69</v>
      </c>
      <c r="D95" s="57">
        <v>25</v>
      </c>
      <c r="E95" s="66" t="s">
        <v>23</v>
      </c>
      <c r="F95" s="57">
        <v>14</v>
      </c>
      <c r="G95" s="57">
        <v>16</v>
      </c>
      <c r="H95" s="57" t="s">
        <v>72</v>
      </c>
      <c r="I95" s="57">
        <v>2.819</v>
      </c>
      <c r="J95" s="57">
        <v>2.6880000000000002</v>
      </c>
      <c r="K95" s="57">
        <v>7.5750000000000002</v>
      </c>
      <c r="L95" s="57">
        <v>129</v>
      </c>
      <c r="M95" s="57">
        <v>5.2154970000000009</v>
      </c>
    </row>
    <row r="96" spans="1:13" x14ac:dyDescent="0.2">
      <c r="A96" s="57">
        <v>95</v>
      </c>
      <c r="B96" s="57" t="s">
        <v>68</v>
      </c>
      <c r="C96" s="66" t="s">
        <v>69</v>
      </c>
      <c r="D96" s="57">
        <v>25</v>
      </c>
      <c r="E96" s="66" t="s">
        <v>23</v>
      </c>
      <c r="F96" s="57">
        <v>14</v>
      </c>
      <c r="G96" s="57">
        <v>16</v>
      </c>
      <c r="H96" s="57" t="s">
        <v>73</v>
      </c>
      <c r="I96" s="57">
        <v>3.1709999999999998</v>
      </c>
      <c r="J96" s="57">
        <v>59.055999999999997</v>
      </c>
      <c r="K96" s="57">
        <v>187.26499999999999</v>
      </c>
      <c r="L96" s="57">
        <v>3189</v>
      </c>
      <c r="M96" s="57">
        <v>184.610873</v>
      </c>
    </row>
    <row r="97" spans="1:13" x14ac:dyDescent="0.2">
      <c r="A97" s="57">
        <v>96</v>
      </c>
      <c r="B97" s="57" t="s">
        <v>68</v>
      </c>
      <c r="C97" s="66" t="s">
        <v>69</v>
      </c>
      <c r="D97" s="57">
        <v>25</v>
      </c>
      <c r="E97" s="66" t="s">
        <v>23</v>
      </c>
      <c r="F97" s="57">
        <v>14</v>
      </c>
      <c r="G97" s="57">
        <v>16</v>
      </c>
      <c r="H97" s="57" t="s">
        <v>74</v>
      </c>
      <c r="I97" s="57">
        <v>4.7560000000000002</v>
      </c>
      <c r="J97" s="57">
        <v>22.506</v>
      </c>
      <c r="K97" s="57">
        <v>107.05</v>
      </c>
      <c r="L97" s="57">
        <v>1823</v>
      </c>
      <c r="M97" s="57">
        <v>103.069228</v>
      </c>
    </row>
    <row r="98" spans="1:13" x14ac:dyDescent="0.2">
      <c r="A98" s="57">
        <v>97</v>
      </c>
      <c r="B98" s="57" t="s">
        <v>68</v>
      </c>
      <c r="C98" s="66" t="s">
        <v>69</v>
      </c>
      <c r="D98" s="57">
        <v>25</v>
      </c>
      <c r="E98" s="66" t="s">
        <v>23</v>
      </c>
      <c r="F98" s="57">
        <v>14</v>
      </c>
      <c r="G98" s="57">
        <v>16</v>
      </c>
      <c r="H98" s="57" t="s">
        <v>75</v>
      </c>
      <c r="I98" s="57">
        <v>1.409</v>
      </c>
      <c r="J98" s="57">
        <v>4.6669999999999998</v>
      </c>
      <c r="K98" s="57">
        <v>6.577</v>
      </c>
      <c r="L98" s="57">
        <v>112</v>
      </c>
      <c r="M98" s="57">
        <v>5.3976670000000002</v>
      </c>
    </row>
    <row r="99" spans="1:13" x14ac:dyDescent="0.2">
      <c r="A99" s="57">
        <v>98</v>
      </c>
      <c r="B99" s="57" t="s">
        <v>68</v>
      </c>
      <c r="C99" s="66" t="s">
        <v>69</v>
      </c>
      <c r="D99" s="57">
        <v>25</v>
      </c>
      <c r="E99" s="66" t="s">
        <v>23</v>
      </c>
      <c r="F99" s="57">
        <v>14</v>
      </c>
      <c r="G99" s="57">
        <v>17</v>
      </c>
      <c r="H99" s="57" t="s">
        <v>21</v>
      </c>
      <c r="I99" s="57">
        <v>2.5249999999999999</v>
      </c>
      <c r="J99" s="57">
        <v>0.83699999999999997</v>
      </c>
      <c r="K99" s="57">
        <v>2.1139999999999999</v>
      </c>
      <c r="L99" s="57">
        <v>36</v>
      </c>
    </row>
    <row r="100" spans="1:13" x14ac:dyDescent="0.2">
      <c r="A100" s="57">
        <v>99</v>
      </c>
      <c r="B100" s="57" t="s">
        <v>68</v>
      </c>
      <c r="C100" s="66" t="s">
        <v>69</v>
      </c>
      <c r="D100" s="57">
        <v>25</v>
      </c>
      <c r="E100" s="66" t="s">
        <v>23</v>
      </c>
      <c r="F100" s="57">
        <v>15</v>
      </c>
      <c r="G100" s="57">
        <v>17</v>
      </c>
      <c r="H100" s="57" t="s">
        <v>70</v>
      </c>
      <c r="I100" s="57">
        <v>4.5220000000000002</v>
      </c>
      <c r="J100" s="57">
        <v>13.519</v>
      </c>
      <c r="K100" s="57">
        <v>61.13</v>
      </c>
      <c r="L100" s="57">
        <v>1041</v>
      </c>
      <c r="M100" s="57">
        <v>57.611884000000003</v>
      </c>
    </row>
    <row r="101" spans="1:13" x14ac:dyDescent="0.2">
      <c r="A101" s="57">
        <v>100</v>
      </c>
      <c r="B101" s="57" t="s">
        <v>68</v>
      </c>
      <c r="C101" s="66" t="s">
        <v>69</v>
      </c>
      <c r="D101" s="57">
        <v>25</v>
      </c>
      <c r="E101" s="66" t="s">
        <v>23</v>
      </c>
      <c r="F101" s="57">
        <v>15</v>
      </c>
      <c r="G101" s="57">
        <v>17</v>
      </c>
      <c r="H101" s="57" t="s">
        <v>71</v>
      </c>
      <c r="I101" s="57">
        <v>4.5220000000000002</v>
      </c>
      <c r="J101" s="57">
        <v>8.5579999999999998</v>
      </c>
      <c r="K101" s="57">
        <v>38.698</v>
      </c>
      <c r="L101" s="57">
        <v>659</v>
      </c>
      <c r="M101" s="57">
        <v>35.179884000000001</v>
      </c>
    </row>
    <row r="102" spans="1:13" x14ac:dyDescent="0.2">
      <c r="A102" s="57">
        <v>101</v>
      </c>
      <c r="B102" s="57" t="s">
        <v>68</v>
      </c>
      <c r="C102" s="66" t="s">
        <v>69</v>
      </c>
      <c r="D102" s="57">
        <v>25</v>
      </c>
      <c r="E102" s="66" t="s">
        <v>23</v>
      </c>
      <c r="F102" s="57">
        <v>15</v>
      </c>
      <c r="G102" s="57">
        <v>17</v>
      </c>
      <c r="H102" s="57" t="s">
        <v>72</v>
      </c>
      <c r="I102" s="57">
        <v>6.577</v>
      </c>
      <c r="J102" s="57">
        <v>27.312000000000001</v>
      </c>
      <c r="K102" s="57">
        <v>179.631</v>
      </c>
      <c r="L102" s="57">
        <v>3059</v>
      </c>
      <c r="M102" s="57">
        <v>174.514094</v>
      </c>
    </row>
    <row r="103" spans="1:13" x14ac:dyDescent="0.2">
      <c r="A103" s="57">
        <v>102</v>
      </c>
      <c r="B103" s="57" t="s">
        <v>68</v>
      </c>
      <c r="C103" s="66" t="s">
        <v>69</v>
      </c>
      <c r="D103" s="57">
        <v>25</v>
      </c>
      <c r="E103" s="66" t="s">
        <v>23</v>
      </c>
      <c r="F103" s="57">
        <v>15</v>
      </c>
      <c r="G103" s="57">
        <v>17</v>
      </c>
      <c r="H103" s="57" t="s">
        <v>73</v>
      </c>
      <c r="I103" s="57">
        <v>5.8129999999999997</v>
      </c>
      <c r="J103" s="57">
        <v>26.504999999999999</v>
      </c>
      <c r="K103" s="57">
        <v>154.08699999999999</v>
      </c>
      <c r="L103" s="57">
        <v>2624</v>
      </c>
      <c r="M103" s="57">
        <v>149.56448599999999</v>
      </c>
    </row>
    <row r="104" spans="1:13" x14ac:dyDescent="0.2">
      <c r="A104" s="57">
        <v>103</v>
      </c>
      <c r="B104" s="57" t="s">
        <v>68</v>
      </c>
      <c r="C104" s="66" t="s">
        <v>69</v>
      </c>
      <c r="D104" s="57">
        <v>25</v>
      </c>
      <c r="E104" s="66" t="s">
        <v>23</v>
      </c>
      <c r="F104" s="57">
        <v>15</v>
      </c>
      <c r="G104" s="57">
        <v>17</v>
      </c>
      <c r="H104" s="57" t="s">
        <v>74</v>
      </c>
      <c r="I104" s="57">
        <v>4.8150000000000004</v>
      </c>
      <c r="J104" s="57">
        <v>7.476</v>
      </c>
      <c r="K104" s="57">
        <v>35.997</v>
      </c>
      <c r="L104" s="57">
        <v>613</v>
      </c>
      <c r="M104" s="57">
        <v>32.250929999999997</v>
      </c>
    </row>
    <row r="105" spans="1:13" x14ac:dyDescent="0.2">
      <c r="A105" s="57">
        <v>104</v>
      </c>
      <c r="B105" s="57" t="s">
        <v>68</v>
      </c>
      <c r="C105" s="66" t="s">
        <v>69</v>
      </c>
      <c r="D105" s="57">
        <v>25</v>
      </c>
      <c r="E105" s="66" t="s">
        <v>23</v>
      </c>
      <c r="F105" s="57">
        <v>15</v>
      </c>
      <c r="G105" s="57">
        <v>17</v>
      </c>
      <c r="H105" s="57" t="s">
        <v>75</v>
      </c>
      <c r="I105" s="57">
        <v>6.1070000000000002</v>
      </c>
      <c r="J105" s="57">
        <v>11.587</v>
      </c>
      <c r="K105" s="57">
        <v>70.760000000000005</v>
      </c>
      <c r="L105" s="57">
        <v>1205</v>
      </c>
      <c r="M105" s="57">
        <v>66.00875400000001</v>
      </c>
    </row>
    <row r="106" spans="1:13" x14ac:dyDescent="0.2">
      <c r="A106" s="57">
        <v>105</v>
      </c>
      <c r="B106" s="57" t="s">
        <v>68</v>
      </c>
      <c r="C106" s="66" t="s">
        <v>69</v>
      </c>
      <c r="D106" s="57">
        <v>25</v>
      </c>
      <c r="E106" s="66" t="s">
        <v>23</v>
      </c>
      <c r="F106" s="57">
        <v>15</v>
      </c>
      <c r="G106" s="57">
        <v>17</v>
      </c>
      <c r="H106" s="57" t="s">
        <v>21</v>
      </c>
      <c r="I106" s="57">
        <v>5.8129999999999997</v>
      </c>
      <c r="J106" s="57">
        <v>0.77800000000000002</v>
      </c>
      <c r="K106" s="57">
        <v>4.5220000000000002</v>
      </c>
      <c r="L106" s="57">
        <v>77</v>
      </c>
    </row>
    <row r="107" spans="1:13" x14ac:dyDescent="0.2">
      <c r="A107" s="57">
        <v>106</v>
      </c>
      <c r="B107" s="57" t="s">
        <v>68</v>
      </c>
      <c r="C107" s="66" t="s">
        <v>69</v>
      </c>
      <c r="D107" s="57">
        <v>25</v>
      </c>
      <c r="E107" s="66" t="s">
        <v>23</v>
      </c>
      <c r="F107" s="57">
        <v>16</v>
      </c>
      <c r="G107" s="57">
        <v>18</v>
      </c>
      <c r="H107" s="57" t="s">
        <v>70</v>
      </c>
      <c r="I107" s="57">
        <v>6.577</v>
      </c>
      <c r="J107" s="57">
        <v>27.606999999999999</v>
      </c>
      <c r="K107" s="57">
        <v>181.56899999999999</v>
      </c>
      <c r="L107" s="57">
        <v>3092</v>
      </c>
      <c r="M107" s="57">
        <v>178.58304199999998</v>
      </c>
    </row>
    <row r="108" spans="1:13" x14ac:dyDescent="0.2">
      <c r="A108" s="57">
        <v>107</v>
      </c>
      <c r="B108" s="57" t="s">
        <v>68</v>
      </c>
      <c r="C108" s="66" t="s">
        <v>69</v>
      </c>
      <c r="D108" s="57">
        <v>25</v>
      </c>
      <c r="E108" s="66" t="s">
        <v>23</v>
      </c>
      <c r="F108" s="57">
        <v>16</v>
      </c>
      <c r="G108" s="57">
        <v>18</v>
      </c>
      <c r="H108" s="57" t="s">
        <v>71</v>
      </c>
      <c r="I108" s="57">
        <v>7.34</v>
      </c>
      <c r="J108" s="57">
        <v>18.783999999999999</v>
      </c>
      <c r="K108" s="57">
        <v>137.87899999999999</v>
      </c>
      <c r="L108" s="57">
        <v>2348</v>
      </c>
      <c r="M108" s="57">
        <v>134.54664</v>
      </c>
    </row>
    <row r="109" spans="1:13" x14ac:dyDescent="0.2">
      <c r="A109" s="57">
        <v>108</v>
      </c>
      <c r="B109" s="57" t="s">
        <v>68</v>
      </c>
      <c r="C109" s="66" t="s">
        <v>69</v>
      </c>
      <c r="D109" s="57">
        <v>25</v>
      </c>
      <c r="E109" s="66" t="s">
        <v>23</v>
      </c>
      <c r="F109" s="57">
        <v>16</v>
      </c>
      <c r="G109" s="57">
        <v>18</v>
      </c>
      <c r="H109" s="57" t="s">
        <v>72</v>
      </c>
      <c r="I109" s="57">
        <v>6.2249999999999996</v>
      </c>
      <c r="J109" s="57">
        <v>16.16</v>
      </c>
      <c r="K109" s="57">
        <v>100.59099999999999</v>
      </c>
      <c r="L109" s="57">
        <v>1713</v>
      </c>
      <c r="M109" s="57">
        <v>97.764849999999996</v>
      </c>
    </row>
    <row r="110" spans="1:13" x14ac:dyDescent="0.2">
      <c r="A110" s="57">
        <v>109</v>
      </c>
      <c r="B110" s="57" t="s">
        <v>68</v>
      </c>
      <c r="C110" s="66" t="s">
        <v>69</v>
      </c>
      <c r="D110" s="57">
        <v>25</v>
      </c>
      <c r="E110" s="66" t="s">
        <v>23</v>
      </c>
      <c r="F110" s="57">
        <v>16</v>
      </c>
      <c r="G110" s="57">
        <v>18</v>
      </c>
      <c r="H110" s="57" t="s">
        <v>73</v>
      </c>
      <c r="I110" s="57">
        <v>4.8150000000000004</v>
      </c>
      <c r="J110" s="57">
        <v>15.012</v>
      </c>
      <c r="K110" s="57">
        <v>72.287000000000006</v>
      </c>
      <c r="L110" s="57">
        <v>1231</v>
      </c>
      <c r="M110" s="57">
        <v>70.10099000000001</v>
      </c>
    </row>
    <row r="111" spans="1:13" x14ac:dyDescent="0.2">
      <c r="A111" s="57">
        <v>110</v>
      </c>
      <c r="B111" s="57" t="s">
        <v>68</v>
      </c>
      <c r="C111" s="66" t="s">
        <v>69</v>
      </c>
      <c r="D111" s="57">
        <v>25</v>
      </c>
      <c r="E111" s="66" t="s">
        <v>23</v>
      </c>
      <c r="F111" s="57">
        <v>16</v>
      </c>
      <c r="G111" s="57">
        <v>18</v>
      </c>
      <c r="H111" s="57" t="s">
        <v>74</v>
      </c>
      <c r="I111" s="57">
        <v>5.3440000000000003</v>
      </c>
      <c r="J111" s="57">
        <v>30.702999999999999</v>
      </c>
      <c r="K111" s="57">
        <v>164.06899999999999</v>
      </c>
      <c r="L111" s="57">
        <v>2794</v>
      </c>
      <c r="M111" s="57">
        <v>161.64282399999999</v>
      </c>
    </row>
    <row r="112" spans="1:13" x14ac:dyDescent="0.2">
      <c r="A112" s="57">
        <v>111</v>
      </c>
      <c r="B112" s="57" t="s">
        <v>68</v>
      </c>
      <c r="C112" s="66" t="s">
        <v>69</v>
      </c>
      <c r="D112" s="57">
        <v>25</v>
      </c>
      <c r="E112" s="66" t="s">
        <v>23</v>
      </c>
      <c r="F112" s="57">
        <v>16</v>
      </c>
      <c r="G112" s="57">
        <v>18</v>
      </c>
      <c r="H112" s="57" t="s">
        <v>75</v>
      </c>
      <c r="I112" s="57">
        <v>5.931</v>
      </c>
      <c r="J112" s="57">
        <v>42.524999999999999</v>
      </c>
      <c r="K112" s="57">
        <v>252.21100000000001</v>
      </c>
      <c r="L112" s="57">
        <v>4295</v>
      </c>
      <c r="M112" s="57">
        <v>249.518326</v>
      </c>
    </row>
    <row r="113" spans="1:13" x14ac:dyDescent="0.2">
      <c r="A113" s="57">
        <v>112</v>
      </c>
      <c r="B113" s="57" t="s">
        <v>68</v>
      </c>
      <c r="C113" s="66" t="s">
        <v>69</v>
      </c>
      <c r="D113" s="57">
        <v>25</v>
      </c>
      <c r="E113" s="66" t="s">
        <v>23</v>
      </c>
      <c r="F113" s="57">
        <v>16</v>
      </c>
      <c r="G113" s="57">
        <v>18</v>
      </c>
      <c r="H113" s="57" t="s">
        <v>21</v>
      </c>
      <c r="I113" s="57">
        <v>5.6959999999999997</v>
      </c>
      <c r="J113" s="57">
        <v>0.45400000000000001</v>
      </c>
      <c r="K113" s="57">
        <v>2.5840000000000001</v>
      </c>
      <c r="L113" s="57">
        <v>44</v>
      </c>
    </row>
    <row r="114" spans="1:13" x14ac:dyDescent="0.2">
      <c r="A114" s="57">
        <v>113</v>
      </c>
      <c r="B114" s="57" t="s">
        <v>68</v>
      </c>
      <c r="C114" s="66" t="s">
        <v>69</v>
      </c>
      <c r="D114" s="57">
        <v>25</v>
      </c>
      <c r="E114" s="66" t="s">
        <v>23</v>
      </c>
      <c r="F114" s="57">
        <v>17</v>
      </c>
      <c r="G114" s="57">
        <v>20</v>
      </c>
      <c r="H114" s="57" t="s">
        <v>70</v>
      </c>
      <c r="I114" s="57">
        <v>3.8759999999999999</v>
      </c>
      <c r="J114" s="57">
        <v>7.4850000000000003</v>
      </c>
      <c r="K114" s="57">
        <v>29.009</v>
      </c>
      <c r="L114" s="57">
        <v>494</v>
      </c>
      <c r="M114" s="57">
        <v>28.020620000000001</v>
      </c>
    </row>
    <row r="115" spans="1:13" x14ac:dyDescent="0.2">
      <c r="A115" s="57">
        <v>114</v>
      </c>
      <c r="B115" s="57" t="s">
        <v>68</v>
      </c>
      <c r="C115" s="66" t="s">
        <v>69</v>
      </c>
      <c r="D115" s="57">
        <v>25</v>
      </c>
      <c r="E115" s="66" t="s">
        <v>23</v>
      </c>
      <c r="F115" s="57">
        <v>17</v>
      </c>
      <c r="G115" s="57">
        <v>20</v>
      </c>
      <c r="H115" s="57" t="s">
        <v>71</v>
      </c>
      <c r="I115" s="57">
        <v>3.23</v>
      </c>
      <c r="J115" s="57">
        <v>5.4180000000000001</v>
      </c>
      <c r="K115" s="57">
        <v>17.498999999999999</v>
      </c>
      <c r="L115" s="57">
        <v>298</v>
      </c>
      <c r="M115" s="57">
        <v>16.675349999999998</v>
      </c>
    </row>
    <row r="116" spans="1:13" x14ac:dyDescent="0.2">
      <c r="A116" s="57">
        <v>115</v>
      </c>
      <c r="B116" s="57" t="s">
        <v>68</v>
      </c>
      <c r="C116" s="66" t="s">
        <v>69</v>
      </c>
      <c r="D116" s="57">
        <v>25</v>
      </c>
      <c r="E116" s="66" t="s">
        <v>23</v>
      </c>
      <c r="F116" s="57">
        <v>17</v>
      </c>
      <c r="G116" s="57">
        <v>20</v>
      </c>
      <c r="H116" s="57" t="s">
        <v>72</v>
      </c>
      <c r="I116" s="57">
        <v>4.4039999999999999</v>
      </c>
      <c r="J116" s="57">
        <v>26.36</v>
      </c>
      <c r="K116" s="57">
        <v>116.093</v>
      </c>
      <c r="L116" s="57">
        <v>1977</v>
      </c>
      <c r="M116" s="57">
        <v>114.96998000000001</v>
      </c>
    </row>
    <row r="117" spans="1:13" x14ac:dyDescent="0.2">
      <c r="A117" s="57">
        <v>116</v>
      </c>
      <c r="B117" s="57" t="s">
        <v>68</v>
      </c>
      <c r="C117" s="66" t="s">
        <v>69</v>
      </c>
      <c r="D117" s="57">
        <v>25</v>
      </c>
      <c r="E117" s="66" t="s">
        <v>23</v>
      </c>
      <c r="F117" s="57">
        <v>17</v>
      </c>
      <c r="G117" s="57">
        <v>20</v>
      </c>
      <c r="H117" s="57" t="s">
        <v>73</v>
      </c>
      <c r="I117" s="57">
        <v>5.931</v>
      </c>
      <c r="J117" s="57">
        <v>12.297000000000001</v>
      </c>
      <c r="K117" s="57">
        <v>72.933000000000007</v>
      </c>
      <c r="L117" s="57">
        <v>1242</v>
      </c>
      <c r="M117" s="57">
        <v>71.420595000000006</v>
      </c>
    </row>
    <row r="118" spans="1:13" x14ac:dyDescent="0.2">
      <c r="A118" s="57">
        <v>117</v>
      </c>
      <c r="B118" s="57" t="s">
        <v>68</v>
      </c>
      <c r="C118" s="66" t="s">
        <v>69</v>
      </c>
      <c r="D118" s="57">
        <v>25</v>
      </c>
      <c r="E118" s="66" t="s">
        <v>23</v>
      </c>
      <c r="F118" s="57">
        <v>17</v>
      </c>
      <c r="G118" s="57">
        <v>20</v>
      </c>
      <c r="H118" s="57" t="s">
        <v>74</v>
      </c>
      <c r="I118" s="57">
        <v>6.5179999999999998</v>
      </c>
      <c r="J118" s="57">
        <v>20.081</v>
      </c>
      <c r="K118" s="57">
        <v>130.89099999999999</v>
      </c>
      <c r="L118" s="57">
        <v>2229</v>
      </c>
      <c r="M118" s="57">
        <v>129.22890999999998</v>
      </c>
    </row>
    <row r="119" spans="1:13" x14ac:dyDescent="0.2">
      <c r="A119" s="57">
        <v>118</v>
      </c>
      <c r="B119" s="57" t="s">
        <v>68</v>
      </c>
      <c r="C119" s="66" t="s">
        <v>69</v>
      </c>
      <c r="D119" s="57">
        <v>25</v>
      </c>
      <c r="E119" s="66" t="s">
        <v>23</v>
      </c>
      <c r="F119" s="57">
        <v>17</v>
      </c>
      <c r="G119" s="57">
        <v>20</v>
      </c>
      <c r="H119" s="57" t="s">
        <v>75</v>
      </c>
      <c r="I119" s="57">
        <v>3.641</v>
      </c>
      <c r="J119" s="57">
        <v>5.6449999999999996</v>
      </c>
      <c r="K119" s="57">
        <v>20.553000000000001</v>
      </c>
      <c r="L119" s="57">
        <v>350</v>
      </c>
      <c r="M119" s="57">
        <v>19.624545000000001</v>
      </c>
    </row>
    <row r="120" spans="1:13" x14ac:dyDescent="0.2">
      <c r="A120" s="57">
        <v>119</v>
      </c>
      <c r="B120" s="57" t="s">
        <v>68</v>
      </c>
      <c r="C120" s="66" t="s">
        <v>69</v>
      </c>
      <c r="D120" s="57">
        <v>25</v>
      </c>
      <c r="E120" s="66" t="s">
        <v>23</v>
      </c>
      <c r="F120" s="57">
        <v>17</v>
      </c>
      <c r="G120" s="57">
        <v>20</v>
      </c>
      <c r="H120" s="57" t="s">
        <v>21</v>
      </c>
      <c r="I120" s="57">
        <v>3.23</v>
      </c>
      <c r="J120" s="57">
        <v>0.255</v>
      </c>
      <c r="K120" s="57">
        <v>0.82199999999999995</v>
      </c>
      <c r="L120" s="57">
        <v>14</v>
      </c>
    </row>
    <row r="121" spans="1:13" x14ac:dyDescent="0.2">
      <c r="A121" s="57">
        <v>120</v>
      </c>
      <c r="B121" s="57" t="s">
        <v>68</v>
      </c>
      <c r="C121" s="66" t="s">
        <v>69</v>
      </c>
      <c r="D121" s="57">
        <v>25</v>
      </c>
      <c r="E121" s="66" t="s">
        <v>23</v>
      </c>
      <c r="F121" s="57">
        <v>18</v>
      </c>
      <c r="G121" s="57">
        <v>21</v>
      </c>
      <c r="H121" s="57" t="s">
        <v>70</v>
      </c>
      <c r="I121" s="57">
        <v>6.5179999999999998</v>
      </c>
      <c r="J121" s="57">
        <v>19.288</v>
      </c>
      <c r="K121" s="57">
        <v>125.724</v>
      </c>
      <c r="L121" s="57">
        <v>2141</v>
      </c>
      <c r="M121" s="57">
        <v>122.49759</v>
      </c>
    </row>
    <row r="122" spans="1:13" x14ac:dyDescent="0.2">
      <c r="A122" s="57">
        <v>121</v>
      </c>
      <c r="B122" s="57" t="s">
        <v>68</v>
      </c>
      <c r="C122" s="66" t="s">
        <v>69</v>
      </c>
      <c r="D122" s="57">
        <v>25</v>
      </c>
      <c r="E122" s="66" t="s">
        <v>23</v>
      </c>
      <c r="F122" s="57">
        <v>18</v>
      </c>
      <c r="G122" s="57">
        <v>21</v>
      </c>
      <c r="H122" s="57" t="s">
        <v>71</v>
      </c>
      <c r="I122" s="57">
        <v>5.109</v>
      </c>
      <c r="J122" s="57">
        <v>15.471</v>
      </c>
      <c r="K122" s="57">
        <v>79.040000000000006</v>
      </c>
      <c r="L122" s="57">
        <v>1346</v>
      </c>
      <c r="M122" s="57">
        <v>76.51104500000001</v>
      </c>
    </row>
    <row r="123" spans="1:13" x14ac:dyDescent="0.2">
      <c r="A123" s="57">
        <v>122</v>
      </c>
      <c r="B123" s="57" t="s">
        <v>68</v>
      </c>
      <c r="C123" s="66" t="s">
        <v>69</v>
      </c>
      <c r="D123" s="57">
        <v>25</v>
      </c>
      <c r="E123" s="66" t="s">
        <v>23</v>
      </c>
      <c r="F123" s="57">
        <v>18</v>
      </c>
      <c r="G123" s="57">
        <v>21</v>
      </c>
      <c r="H123" s="57" t="s">
        <v>72</v>
      </c>
      <c r="I123" s="57">
        <v>2.5249999999999999</v>
      </c>
      <c r="J123" s="57">
        <v>3.7440000000000002</v>
      </c>
      <c r="K123" s="57">
        <v>9.4540000000000006</v>
      </c>
      <c r="L123" s="57">
        <v>161</v>
      </c>
      <c r="M123" s="57">
        <v>8.2041250000000012</v>
      </c>
    </row>
    <row r="124" spans="1:13" x14ac:dyDescent="0.2">
      <c r="A124" s="57">
        <v>123</v>
      </c>
      <c r="B124" s="57" t="s">
        <v>68</v>
      </c>
      <c r="C124" s="66" t="s">
        <v>69</v>
      </c>
      <c r="D124" s="57">
        <v>25</v>
      </c>
      <c r="E124" s="66" t="s">
        <v>23</v>
      </c>
      <c r="F124" s="57">
        <v>18</v>
      </c>
      <c r="G124" s="57">
        <v>21</v>
      </c>
      <c r="H124" s="57" t="s">
        <v>73</v>
      </c>
      <c r="I124" s="57">
        <v>3.758</v>
      </c>
      <c r="J124" s="57">
        <v>9.0939999999999994</v>
      </c>
      <c r="K124" s="57">
        <v>34.176000000000002</v>
      </c>
      <c r="L124" s="57">
        <v>582</v>
      </c>
      <c r="M124" s="57">
        <v>32.31579</v>
      </c>
    </row>
    <row r="125" spans="1:13" x14ac:dyDescent="0.2">
      <c r="A125" s="57">
        <v>124</v>
      </c>
      <c r="B125" s="57" t="s">
        <v>68</v>
      </c>
      <c r="C125" s="66" t="s">
        <v>69</v>
      </c>
      <c r="D125" s="57">
        <v>25</v>
      </c>
      <c r="E125" s="66" t="s">
        <v>23</v>
      </c>
      <c r="F125" s="57">
        <v>18</v>
      </c>
      <c r="G125" s="57">
        <v>21</v>
      </c>
      <c r="H125" s="57" t="s">
        <v>74</v>
      </c>
      <c r="I125" s="57">
        <v>3.0539999999999998</v>
      </c>
      <c r="J125" s="57">
        <v>11.558</v>
      </c>
      <c r="K125" s="57">
        <v>35.292000000000002</v>
      </c>
      <c r="L125" s="57">
        <v>601</v>
      </c>
      <c r="M125" s="57">
        <v>33.780270000000002</v>
      </c>
    </row>
    <row r="126" spans="1:13" x14ac:dyDescent="0.2">
      <c r="A126" s="57">
        <v>125</v>
      </c>
      <c r="B126" s="57" t="s">
        <v>68</v>
      </c>
      <c r="C126" s="66" t="s">
        <v>69</v>
      </c>
      <c r="D126" s="57">
        <v>25</v>
      </c>
      <c r="E126" s="66" t="s">
        <v>23</v>
      </c>
      <c r="F126" s="57">
        <v>18</v>
      </c>
      <c r="G126" s="57">
        <v>21</v>
      </c>
      <c r="H126" s="57" t="s">
        <v>75</v>
      </c>
      <c r="I126" s="57">
        <v>6.7530000000000001</v>
      </c>
      <c r="J126" s="57">
        <v>43.835000000000001</v>
      </c>
      <c r="K126" s="57">
        <v>296.01799999999997</v>
      </c>
      <c r="L126" s="57">
        <v>5041</v>
      </c>
      <c r="M126" s="57">
        <v>292.67526499999997</v>
      </c>
    </row>
    <row r="127" spans="1:13" x14ac:dyDescent="0.2">
      <c r="A127" s="57">
        <v>126</v>
      </c>
      <c r="B127" s="57" t="s">
        <v>68</v>
      </c>
      <c r="C127" s="66" t="s">
        <v>69</v>
      </c>
      <c r="D127" s="57">
        <v>25</v>
      </c>
      <c r="E127" s="66" t="s">
        <v>23</v>
      </c>
      <c r="F127" s="57">
        <v>18</v>
      </c>
      <c r="G127" s="57">
        <v>21</v>
      </c>
      <c r="H127" s="57" t="s">
        <v>21</v>
      </c>
      <c r="I127" s="57">
        <v>6.4009999999999998</v>
      </c>
      <c r="J127" s="57">
        <v>0.495</v>
      </c>
      <c r="K127" s="57">
        <v>3.1709999999999998</v>
      </c>
      <c r="L127" s="57">
        <v>54</v>
      </c>
    </row>
    <row r="128" spans="1:13" x14ac:dyDescent="0.2">
      <c r="A128" s="57">
        <v>127</v>
      </c>
      <c r="B128" s="57" t="s">
        <v>68</v>
      </c>
      <c r="C128" s="66" t="s">
        <v>69</v>
      </c>
      <c r="D128" s="57">
        <v>25</v>
      </c>
      <c r="E128" s="66" t="s">
        <v>23</v>
      </c>
      <c r="F128" s="57">
        <v>19</v>
      </c>
      <c r="G128" s="57">
        <v>22</v>
      </c>
      <c r="H128" s="57" t="s">
        <v>70</v>
      </c>
      <c r="I128" s="57">
        <v>7.7510000000000003</v>
      </c>
      <c r="J128" s="57">
        <v>14.803000000000001</v>
      </c>
      <c r="K128" s="57">
        <v>114.74299999999999</v>
      </c>
      <c r="L128" s="57">
        <v>1954</v>
      </c>
      <c r="M128" s="57">
        <v>111.64259999999999</v>
      </c>
    </row>
    <row r="129" spans="1:13" x14ac:dyDescent="0.2">
      <c r="A129" s="57">
        <v>128</v>
      </c>
      <c r="B129" s="57" t="s">
        <v>68</v>
      </c>
      <c r="C129" s="66" t="s">
        <v>69</v>
      </c>
      <c r="D129" s="57">
        <v>25</v>
      </c>
      <c r="E129" s="66" t="s">
        <v>23</v>
      </c>
      <c r="F129" s="57">
        <v>19</v>
      </c>
      <c r="G129" s="57">
        <v>22</v>
      </c>
      <c r="H129" s="57" t="s">
        <v>71</v>
      </c>
      <c r="I129" s="57">
        <v>7.8689999999999998</v>
      </c>
      <c r="J129" s="57">
        <v>24.626999999999999</v>
      </c>
      <c r="K129" s="57">
        <v>193.78299999999999</v>
      </c>
      <c r="L129" s="57">
        <v>3300</v>
      </c>
      <c r="M129" s="57">
        <v>190.63539999999998</v>
      </c>
    </row>
    <row r="130" spans="1:13" x14ac:dyDescent="0.2">
      <c r="A130" s="57">
        <v>129</v>
      </c>
      <c r="B130" s="57" t="s">
        <v>68</v>
      </c>
      <c r="C130" s="66" t="s">
        <v>69</v>
      </c>
      <c r="D130" s="57">
        <v>25</v>
      </c>
      <c r="E130" s="66" t="s">
        <v>23</v>
      </c>
      <c r="F130" s="57">
        <v>19</v>
      </c>
      <c r="G130" s="57">
        <v>22</v>
      </c>
      <c r="H130" s="57" t="s">
        <v>72</v>
      </c>
      <c r="I130" s="57">
        <v>4.2279999999999998</v>
      </c>
      <c r="J130" s="57">
        <v>7.6669999999999998</v>
      </c>
      <c r="K130" s="57">
        <v>32.414999999999999</v>
      </c>
      <c r="L130" s="57">
        <v>552</v>
      </c>
      <c r="M130" s="57">
        <v>30.723800000000001</v>
      </c>
    </row>
    <row r="131" spans="1:13" x14ac:dyDescent="0.2">
      <c r="A131" s="57">
        <v>130</v>
      </c>
      <c r="B131" s="57" t="s">
        <v>68</v>
      </c>
      <c r="C131" s="66" t="s">
        <v>69</v>
      </c>
      <c r="D131" s="57">
        <v>25</v>
      </c>
      <c r="E131" s="66" t="s">
        <v>23</v>
      </c>
      <c r="F131" s="57">
        <v>19</v>
      </c>
      <c r="G131" s="57">
        <v>22</v>
      </c>
      <c r="H131" s="57" t="s">
        <v>73</v>
      </c>
      <c r="I131" s="57">
        <v>5.226</v>
      </c>
      <c r="J131" s="57">
        <v>9.2469999999999999</v>
      </c>
      <c r="K131" s="57">
        <v>48.328000000000003</v>
      </c>
      <c r="L131" s="57">
        <v>823</v>
      </c>
      <c r="M131" s="57">
        <v>46.2376</v>
      </c>
    </row>
    <row r="132" spans="1:13" x14ac:dyDescent="0.2">
      <c r="A132" s="57">
        <v>131</v>
      </c>
      <c r="B132" s="57" t="s">
        <v>68</v>
      </c>
      <c r="C132" s="66" t="s">
        <v>69</v>
      </c>
      <c r="D132" s="57">
        <v>25</v>
      </c>
      <c r="E132" s="66" t="s">
        <v>23</v>
      </c>
      <c r="F132" s="57">
        <v>19</v>
      </c>
      <c r="G132" s="57">
        <v>22</v>
      </c>
      <c r="H132" s="57" t="s">
        <v>74</v>
      </c>
      <c r="I132" s="57">
        <v>6.577</v>
      </c>
      <c r="J132" s="57">
        <v>34.722999999999999</v>
      </c>
      <c r="K132" s="57">
        <v>228.37</v>
      </c>
      <c r="L132" s="57">
        <v>3889</v>
      </c>
      <c r="M132" s="57">
        <v>225.73920000000001</v>
      </c>
    </row>
    <row r="133" spans="1:13" x14ac:dyDescent="0.2">
      <c r="A133" s="57">
        <v>132</v>
      </c>
      <c r="B133" s="57" t="s">
        <v>68</v>
      </c>
      <c r="C133" s="66" t="s">
        <v>69</v>
      </c>
      <c r="D133" s="57">
        <v>25</v>
      </c>
      <c r="E133" s="66" t="s">
        <v>23</v>
      </c>
      <c r="F133" s="57">
        <v>19</v>
      </c>
      <c r="G133" s="57">
        <v>22</v>
      </c>
      <c r="H133" s="57" t="s">
        <v>75</v>
      </c>
      <c r="I133" s="57">
        <v>7.1050000000000004</v>
      </c>
      <c r="J133" s="57">
        <v>39.322000000000003</v>
      </c>
      <c r="K133" s="57">
        <v>279.39999999999998</v>
      </c>
      <c r="L133" s="57">
        <v>4758</v>
      </c>
      <c r="M133" s="57">
        <v>276.55799999999999</v>
      </c>
    </row>
    <row r="134" spans="1:13" x14ac:dyDescent="0.2">
      <c r="A134" s="57">
        <v>133</v>
      </c>
      <c r="B134" s="57" t="s">
        <v>68</v>
      </c>
      <c r="C134" s="66" t="s">
        <v>69</v>
      </c>
      <c r="D134" s="57">
        <v>25</v>
      </c>
      <c r="E134" s="66" t="s">
        <v>23</v>
      </c>
      <c r="F134" s="57">
        <v>19</v>
      </c>
      <c r="G134" s="57">
        <v>22</v>
      </c>
      <c r="H134" s="57" t="s">
        <v>21</v>
      </c>
      <c r="I134" s="57">
        <v>3.23</v>
      </c>
      <c r="J134" s="57">
        <v>0.4</v>
      </c>
      <c r="K134" s="57">
        <v>1.292</v>
      </c>
      <c r="L134" s="57">
        <v>22</v>
      </c>
    </row>
    <row r="135" spans="1:13" x14ac:dyDescent="0.2">
      <c r="A135" s="57">
        <v>134</v>
      </c>
      <c r="B135" s="57" t="s">
        <v>68</v>
      </c>
      <c r="C135" s="66" t="s">
        <v>69</v>
      </c>
      <c r="D135" s="57">
        <v>25</v>
      </c>
      <c r="E135" s="66" t="s">
        <v>23</v>
      </c>
      <c r="F135" s="57">
        <v>20</v>
      </c>
      <c r="G135" s="57">
        <v>23</v>
      </c>
      <c r="H135" s="57" t="s">
        <v>70</v>
      </c>
      <c r="I135" s="57">
        <v>6.5179999999999998</v>
      </c>
      <c r="J135" s="57">
        <v>22.216000000000001</v>
      </c>
      <c r="K135" s="57">
        <v>144.809</v>
      </c>
      <c r="L135" s="57">
        <v>2466</v>
      </c>
      <c r="M135" s="57">
        <v>141.49785599999998</v>
      </c>
    </row>
    <row r="136" spans="1:13" x14ac:dyDescent="0.2">
      <c r="A136" s="57">
        <v>135</v>
      </c>
      <c r="B136" s="57" t="s">
        <v>68</v>
      </c>
      <c r="C136" s="66" t="s">
        <v>69</v>
      </c>
      <c r="D136" s="57">
        <v>25</v>
      </c>
      <c r="E136" s="66" t="s">
        <v>23</v>
      </c>
      <c r="F136" s="57">
        <v>20</v>
      </c>
      <c r="G136" s="57">
        <v>23</v>
      </c>
      <c r="H136" s="57" t="s">
        <v>71</v>
      </c>
      <c r="I136" s="57">
        <v>6.4589999999999996</v>
      </c>
      <c r="J136" s="57">
        <v>29.282</v>
      </c>
      <c r="K136" s="57">
        <v>189.14400000000001</v>
      </c>
      <c r="L136" s="57">
        <v>3221</v>
      </c>
      <c r="M136" s="57">
        <v>185.86282800000001</v>
      </c>
    </row>
    <row r="137" spans="1:13" x14ac:dyDescent="0.2">
      <c r="A137" s="57">
        <v>136</v>
      </c>
      <c r="B137" s="57" t="s">
        <v>68</v>
      </c>
      <c r="C137" s="66" t="s">
        <v>69</v>
      </c>
      <c r="D137" s="57">
        <v>25</v>
      </c>
      <c r="E137" s="66" t="s">
        <v>23</v>
      </c>
      <c r="F137" s="57">
        <v>20</v>
      </c>
      <c r="G137" s="57">
        <v>23</v>
      </c>
      <c r="H137" s="57" t="s">
        <v>72</v>
      </c>
      <c r="I137" s="57">
        <v>4.9909999999999997</v>
      </c>
      <c r="J137" s="57">
        <v>16.870999999999999</v>
      </c>
      <c r="K137" s="57">
        <v>84.206999999999994</v>
      </c>
      <c r="L137" s="57">
        <v>1434</v>
      </c>
      <c r="M137" s="57">
        <v>81.671571999999998</v>
      </c>
    </row>
    <row r="138" spans="1:13" x14ac:dyDescent="0.2">
      <c r="A138" s="57">
        <v>137</v>
      </c>
      <c r="B138" s="57" t="s">
        <v>68</v>
      </c>
      <c r="C138" s="66" t="s">
        <v>69</v>
      </c>
      <c r="D138" s="57">
        <v>25</v>
      </c>
      <c r="E138" s="66" t="s">
        <v>23</v>
      </c>
      <c r="F138" s="57">
        <v>20</v>
      </c>
      <c r="G138" s="57">
        <v>23</v>
      </c>
      <c r="H138" s="57" t="s">
        <v>73</v>
      </c>
      <c r="I138" s="57">
        <v>4.6980000000000004</v>
      </c>
      <c r="J138" s="57">
        <v>16.975000000000001</v>
      </c>
      <c r="K138" s="57">
        <v>79.745000000000005</v>
      </c>
      <c r="L138" s="57">
        <v>1358</v>
      </c>
      <c r="M138" s="57">
        <v>77.358416000000005</v>
      </c>
    </row>
    <row r="139" spans="1:13" x14ac:dyDescent="0.2">
      <c r="A139" s="57">
        <v>138</v>
      </c>
      <c r="B139" s="57" t="s">
        <v>68</v>
      </c>
      <c r="C139" s="66" t="s">
        <v>69</v>
      </c>
      <c r="D139" s="57">
        <v>25</v>
      </c>
      <c r="E139" s="66" t="s">
        <v>23</v>
      </c>
      <c r="F139" s="57">
        <v>20</v>
      </c>
      <c r="G139" s="57">
        <v>23</v>
      </c>
      <c r="H139" s="57" t="s">
        <v>74</v>
      </c>
      <c r="I139" s="57">
        <v>5.8719999999999999</v>
      </c>
      <c r="J139" s="57">
        <v>18.77</v>
      </c>
      <c r="K139" s="57">
        <v>110.221</v>
      </c>
      <c r="L139" s="57">
        <v>1877</v>
      </c>
      <c r="M139" s="57">
        <v>107.23802400000001</v>
      </c>
    </row>
    <row r="140" spans="1:13" x14ac:dyDescent="0.2">
      <c r="A140" s="57">
        <v>139</v>
      </c>
      <c r="B140" s="57" t="s">
        <v>68</v>
      </c>
      <c r="C140" s="66" t="s">
        <v>69</v>
      </c>
      <c r="D140" s="57">
        <v>25</v>
      </c>
      <c r="E140" s="66" t="s">
        <v>23</v>
      </c>
      <c r="F140" s="57">
        <v>20</v>
      </c>
      <c r="G140" s="57">
        <v>23</v>
      </c>
      <c r="H140" s="57" t="s">
        <v>75</v>
      </c>
      <c r="I140" s="57">
        <v>6.2830000000000004</v>
      </c>
      <c r="J140" s="57">
        <v>8.0649999999999995</v>
      </c>
      <c r="K140" s="57">
        <v>50.677</v>
      </c>
      <c r="L140" s="57">
        <v>863</v>
      </c>
      <c r="M140" s="57">
        <v>47.485236</v>
      </c>
    </row>
    <row r="141" spans="1:13" x14ac:dyDescent="0.2">
      <c r="A141" s="57">
        <v>140</v>
      </c>
      <c r="B141" s="57" t="s">
        <v>68</v>
      </c>
      <c r="C141" s="66" t="s">
        <v>69</v>
      </c>
      <c r="D141" s="57">
        <v>25</v>
      </c>
      <c r="E141" s="66" t="s">
        <v>23</v>
      </c>
      <c r="F141" s="57">
        <v>20</v>
      </c>
      <c r="G141" s="57">
        <v>23</v>
      </c>
      <c r="H141" s="57" t="s">
        <v>21</v>
      </c>
      <c r="I141" s="57">
        <v>10.629</v>
      </c>
      <c r="J141" s="57">
        <v>0.50800000000000001</v>
      </c>
      <c r="K141" s="57">
        <v>5.4020000000000001</v>
      </c>
      <c r="L141" s="57">
        <v>92</v>
      </c>
    </row>
    <row r="142" spans="1:13" x14ac:dyDescent="0.2">
      <c r="A142" s="57">
        <v>141</v>
      </c>
      <c r="B142" s="57" t="s">
        <v>76</v>
      </c>
      <c r="C142" s="66" t="s">
        <v>69</v>
      </c>
      <c r="D142" s="57">
        <v>25</v>
      </c>
      <c r="E142" s="66" t="s">
        <v>77</v>
      </c>
      <c r="F142" s="57">
        <v>1</v>
      </c>
      <c r="G142" s="57">
        <v>1</v>
      </c>
      <c r="H142" s="57" t="s">
        <v>70</v>
      </c>
      <c r="I142" s="57">
        <v>5.6369999999999996</v>
      </c>
      <c r="J142" s="57">
        <v>8.4580000000000002</v>
      </c>
      <c r="K142" s="57">
        <v>47.682000000000002</v>
      </c>
      <c r="L142" s="57">
        <v>812</v>
      </c>
      <c r="M142" s="57">
        <v>43.803744000000002</v>
      </c>
    </row>
    <row r="143" spans="1:13" x14ac:dyDescent="0.2">
      <c r="A143" s="57">
        <v>142</v>
      </c>
      <c r="B143" s="57" t="s">
        <v>76</v>
      </c>
      <c r="C143" s="66" t="s">
        <v>69</v>
      </c>
      <c r="D143" s="57">
        <v>25</v>
      </c>
      <c r="E143" s="66" t="s">
        <v>77</v>
      </c>
      <c r="F143" s="57">
        <v>1</v>
      </c>
      <c r="G143" s="57">
        <v>1</v>
      </c>
      <c r="H143" s="57" t="s">
        <v>71</v>
      </c>
      <c r="I143" s="57">
        <v>4.6980000000000004</v>
      </c>
      <c r="J143" s="57">
        <v>6.2249999999999996</v>
      </c>
      <c r="K143" s="57">
        <v>29.244</v>
      </c>
      <c r="L143" s="57">
        <v>498</v>
      </c>
      <c r="M143" s="57">
        <v>26.011776000000001</v>
      </c>
    </row>
    <row r="144" spans="1:13" x14ac:dyDescent="0.2">
      <c r="A144" s="57">
        <v>143</v>
      </c>
      <c r="B144" s="57" t="s">
        <v>76</v>
      </c>
      <c r="C144" s="66" t="s">
        <v>69</v>
      </c>
      <c r="D144" s="57">
        <v>25</v>
      </c>
      <c r="E144" s="66" t="s">
        <v>77</v>
      </c>
      <c r="F144" s="57">
        <v>1</v>
      </c>
      <c r="G144" s="57">
        <v>1</v>
      </c>
      <c r="H144" s="57" t="s">
        <v>72</v>
      </c>
      <c r="I144" s="57">
        <v>3.5230000000000001</v>
      </c>
      <c r="J144" s="57">
        <v>2.8330000000000002</v>
      </c>
      <c r="K144" s="57">
        <v>9.9830000000000005</v>
      </c>
      <c r="L144" s="57">
        <v>170</v>
      </c>
      <c r="M144" s="57">
        <v>7.5591760000000008</v>
      </c>
    </row>
    <row r="145" spans="1:13" x14ac:dyDescent="0.2">
      <c r="A145" s="57">
        <v>144</v>
      </c>
      <c r="B145" s="57" t="s">
        <v>76</v>
      </c>
      <c r="C145" s="66" t="s">
        <v>69</v>
      </c>
      <c r="D145" s="57">
        <v>25</v>
      </c>
      <c r="E145" s="66" t="s">
        <v>77</v>
      </c>
      <c r="F145" s="57">
        <v>1</v>
      </c>
      <c r="G145" s="57">
        <v>1</v>
      </c>
      <c r="H145" s="57" t="s">
        <v>73</v>
      </c>
      <c r="I145" s="57">
        <v>4.5220000000000002</v>
      </c>
      <c r="J145" s="57">
        <v>5.9740000000000002</v>
      </c>
      <c r="K145" s="57">
        <v>27.012</v>
      </c>
      <c r="L145" s="57">
        <v>460</v>
      </c>
      <c r="M145" s="57">
        <v>23.900863999999999</v>
      </c>
    </row>
    <row r="146" spans="1:13" x14ac:dyDescent="0.2">
      <c r="A146" s="57">
        <v>145</v>
      </c>
      <c r="B146" s="57" t="s">
        <v>76</v>
      </c>
      <c r="C146" s="66" t="s">
        <v>69</v>
      </c>
      <c r="D146" s="57">
        <v>25</v>
      </c>
      <c r="E146" s="66" t="s">
        <v>77</v>
      </c>
      <c r="F146" s="57">
        <v>1</v>
      </c>
      <c r="G146" s="57">
        <v>1</v>
      </c>
      <c r="H146" s="57" t="s">
        <v>74</v>
      </c>
      <c r="I146" s="57">
        <v>3.641</v>
      </c>
      <c r="J146" s="57">
        <v>1.548</v>
      </c>
      <c r="K146" s="57">
        <v>5.6369999999999996</v>
      </c>
      <c r="L146" s="57">
        <v>96</v>
      </c>
      <c r="M146" s="57">
        <v>3.1319919999999999</v>
      </c>
    </row>
    <row r="147" spans="1:13" x14ac:dyDescent="0.2">
      <c r="A147" s="57">
        <v>146</v>
      </c>
      <c r="B147" s="57" t="s">
        <v>76</v>
      </c>
      <c r="C147" s="66" t="s">
        <v>69</v>
      </c>
      <c r="D147" s="57">
        <v>25</v>
      </c>
      <c r="E147" s="66" t="s">
        <v>77</v>
      </c>
      <c r="F147" s="57">
        <v>1</v>
      </c>
      <c r="G147" s="57">
        <v>1</v>
      </c>
      <c r="H147" s="57" t="s">
        <v>75</v>
      </c>
      <c r="I147" s="57">
        <v>5.226</v>
      </c>
      <c r="J147" s="57">
        <v>9.8759999999999994</v>
      </c>
      <c r="K147" s="57">
        <v>51.616999999999997</v>
      </c>
      <c r="L147" s="57">
        <v>879</v>
      </c>
      <c r="M147" s="57">
        <v>48.021512000000001</v>
      </c>
    </row>
    <row r="148" spans="1:13" x14ac:dyDescent="0.2">
      <c r="A148" s="57">
        <v>147</v>
      </c>
      <c r="B148" s="57" t="s">
        <v>76</v>
      </c>
      <c r="C148" s="66" t="s">
        <v>69</v>
      </c>
      <c r="D148" s="57">
        <v>25</v>
      </c>
      <c r="E148" s="66" t="s">
        <v>77</v>
      </c>
      <c r="F148" s="57">
        <v>1</v>
      </c>
      <c r="G148" s="57">
        <v>1</v>
      </c>
      <c r="H148" s="57" t="s">
        <v>21</v>
      </c>
      <c r="I148" s="57">
        <v>3.758</v>
      </c>
      <c r="J148" s="57">
        <v>0.68799999999999994</v>
      </c>
      <c r="K148" s="57">
        <v>2.5840000000000001</v>
      </c>
      <c r="L148" s="57">
        <v>44</v>
      </c>
    </row>
    <row r="149" spans="1:13" x14ac:dyDescent="0.2">
      <c r="A149" s="57">
        <v>148</v>
      </c>
      <c r="B149" s="57" t="s">
        <v>76</v>
      </c>
      <c r="C149" s="66" t="s">
        <v>69</v>
      </c>
      <c r="D149" s="57">
        <v>25</v>
      </c>
      <c r="E149" s="66" t="s">
        <v>77</v>
      </c>
      <c r="F149" s="57">
        <v>2</v>
      </c>
      <c r="G149" s="57">
        <v>2</v>
      </c>
      <c r="H149" s="57" t="s">
        <v>70</v>
      </c>
      <c r="I149" s="57">
        <v>6.2249999999999996</v>
      </c>
      <c r="J149" s="57">
        <v>3.9620000000000002</v>
      </c>
      <c r="K149" s="57">
        <v>24.663</v>
      </c>
      <c r="L149" s="57">
        <v>420</v>
      </c>
      <c r="M149" s="57">
        <v>21.320174999999999</v>
      </c>
    </row>
    <row r="150" spans="1:13" x14ac:dyDescent="0.2">
      <c r="A150" s="57">
        <v>149</v>
      </c>
      <c r="B150" s="57" t="s">
        <v>76</v>
      </c>
      <c r="C150" s="66" t="s">
        <v>69</v>
      </c>
      <c r="D150" s="57">
        <v>25</v>
      </c>
      <c r="E150" s="66" t="s">
        <v>77</v>
      </c>
      <c r="F150" s="57">
        <v>2</v>
      </c>
      <c r="G150" s="57">
        <v>2</v>
      </c>
      <c r="H150" s="57" t="s">
        <v>71</v>
      </c>
      <c r="I150" s="57">
        <v>4.4630000000000001</v>
      </c>
      <c r="J150" s="57">
        <v>2.4209999999999998</v>
      </c>
      <c r="K150" s="57">
        <v>10.805</v>
      </c>
      <c r="L150" s="57">
        <v>184</v>
      </c>
      <c r="M150" s="57">
        <v>8.4083690000000004</v>
      </c>
    </row>
    <row r="151" spans="1:13" x14ac:dyDescent="0.2">
      <c r="A151" s="57">
        <v>150</v>
      </c>
      <c r="B151" s="57" t="s">
        <v>76</v>
      </c>
      <c r="C151" s="66" t="s">
        <v>69</v>
      </c>
      <c r="D151" s="57">
        <v>25</v>
      </c>
      <c r="E151" s="66" t="s">
        <v>77</v>
      </c>
      <c r="F151" s="57">
        <v>2</v>
      </c>
      <c r="G151" s="57">
        <v>2</v>
      </c>
      <c r="H151" s="57" t="s">
        <v>72</v>
      </c>
      <c r="I151" s="57">
        <v>6.5179999999999998</v>
      </c>
      <c r="J151" s="57">
        <v>10.279</v>
      </c>
      <c r="K151" s="57">
        <v>67.001999999999995</v>
      </c>
      <c r="L151" s="57">
        <v>1141</v>
      </c>
      <c r="M151" s="57">
        <v>63.501833999999995</v>
      </c>
    </row>
    <row r="152" spans="1:13" x14ac:dyDescent="0.2">
      <c r="A152" s="57">
        <v>151</v>
      </c>
      <c r="B152" s="57" t="s">
        <v>76</v>
      </c>
      <c r="C152" s="66" t="s">
        <v>69</v>
      </c>
      <c r="D152" s="57">
        <v>25</v>
      </c>
      <c r="E152" s="66" t="s">
        <v>77</v>
      </c>
      <c r="F152" s="57">
        <v>2</v>
      </c>
      <c r="G152" s="57">
        <v>2</v>
      </c>
      <c r="H152" s="57" t="s">
        <v>73</v>
      </c>
      <c r="I152" s="57">
        <v>3.0539999999999998</v>
      </c>
      <c r="J152" s="57">
        <v>7.4619999999999997</v>
      </c>
      <c r="K152" s="57">
        <v>22.783999999999999</v>
      </c>
      <c r="L152" s="57">
        <v>388</v>
      </c>
      <c r="M152" s="57">
        <v>21.144002</v>
      </c>
    </row>
    <row r="153" spans="1:13" x14ac:dyDescent="0.2">
      <c r="A153" s="57">
        <v>152</v>
      </c>
      <c r="B153" s="57" t="s">
        <v>76</v>
      </c>
      <c r="C153" s="66" t="s">
        <v>69</v>
      </c>
      <c r="D153" s="57">
        <v>25</v>
      </c>
      <c r="E153" s="66" t="s">
        <v>77</v>
      </c>
      <c r="F153" s="57">
        <v>2</v>
      </c>
      <c r="G153" s="57">
        <v>2</v>
      </c>
      <c r="H153" s="57" t="s">
        <v>74</v>
      </c>
      <c r="I153" s="57">
        <v>4.1109999999999998</v>
      </c>
      <c r="J153" s="57">
        <v>4.7859999999999996</v>
      </c>
      <c r="K153" s="57">
        <v>19.672000000000001</v>
      </c>
      <c r="L153" s="57">
        <v>335</v>
      </c>
      <c r="M153" s="57">
        <v>17.464393000000001</v>
      </c>
    </row>
    <row r="154" spans="1:13" x14ac:dyDescent="0.2">
      <c r="A154" s="57">
        <v>153</v>
      </c>
      <c r="B154" s="57" t="s">
        <v>76</v>
      </c>
      <c r="C154" s="66" t="s">
        <v>69</v>
      </c>
      <c r="D154" s="57">
        <v>25</v>
      </c>
      <c r="E154" s="66" t="s">
        <v>77</v>
      </c>
      <c r="F154" s="57">
        <v>2</v>
      </c>
      <c r="G154" s="57">
        <v>2</v>
      </c>
      <c r="H154" s="57" t="s">
        <v>75</v>
      </c>
      <c r="I154" s="57">
        <v>4.1109999999999998</v>
      </c>
      <c r="J154" s="57">
        <v>1.0860000000000001</v>
      </c>
      <c r="K154" s="57">
        <v>4.4630000000000001</v>
      </c>
      <c r="L154" s="57">
        <v>76</v>
      </c>
      <c r="M154" s="57">
        <v>2.2553930000000002</v>
      </c>
    </row>
    <row r="155" spans="1:13" x14ac:dyDescent="0.2">
      <c r="A155" s="57">
        <v>154</v>
      </c>
      <c r="B155" s="57" t="s">
        <v>76</v>
      </c>
      <c r="C155" s="66" t="s">
        <v>69</v>
      </c>
      <c r="D155" s="57">
        <v>25</v>
      </c>
      <c r="E155" s="66" t="s">
        <v>77</v>
      </c>
      <c r="F155" s="57">
        <v>2</v>
      </c>
      <c r="G155" s="57">
        <v>2</v>
      </c>
      <c r="H155" s="57" t="s">
        <v>21</v>
      </c>
      <c r="I155" s="57">
        <v>3.9340000000000002</v>
      </c>
      <c r="J155" s="57">
        <v>0.53700000000000003</v>
      </c>
      <c r="K155" s="57">
        <v>2.1139999999999999</v>
      </c>
      <c r="L155" s="57">
        <v>36</v>
      </c>
    </row>
    <row r="156" spans="1:13" x14ac:dyDescent="0.2">
      <c r="A156" s="57">
        <v>155</v>
      </c>
      <c r="B156" s="57" t="s">
        <v>76</v>
      </c>
      <c r="C156" s="66" t="s">
        <v>69</v>
      </c>
      <c r="D156" s="57">
        <v>25</v>
      </c>
      <c r="E156" s="66" t="s">
        <v>77</v>
      </c>
      <c r="F156" s="57">
        <v>3</v>
      </c>
      <c r="G156" s="57">
        <v>3</v>
      </c>
      <c r="H156" s="57" t="s">
        <v>70</v>
      </c>
      <c r="I156" s="57">
        <v>5.109</v>
      </c>
      <c r="J156" s="57">
        <v>8.8620000000000001</v>
      </c>
      <c r="K156" s="57">
        <v>45.274999999999999</v>
      </c>
      <c r="L156" s="57">
        <v>771</v>
      </c>
      <c r="M156" s="57">
        <v>42.602992999999998</v>
      </c>
    </row>
    <row r="157" spans="1:13" x14ac:dyDescent="0.2">
      <c r="A157" s="57">
        <v>156</v>
      </c>
      <c r="B157" s="57" t="s">
        <v>76</v>
      </c>
      <c r="C157" s="66" t="s">
        <v>69</v>
      </c>
      <c r="D157" s="57">
        <v>25</v>
      </c>
      <c r="E157" s="66" t="s">
        <v>77</v>
      </c>
      <c r="F157" s="57">
        <v>3</v>
      </c>
      <c r="G157" s="57">
        <v>3</v>
      </c>
      <c r="H157" s="57" t="s">
        <v>71</v>
      </c>
      <c r="I157" s="57">
        <v>4.6390000000000002</v>
      </c>
      <c r="J157" s="57">
        <v>8.0510000000000002</v>
      </c>
      <c r="K157" s="57">
        <v>37.347000000000001</v>
      </c>
      <c r="L157" s="57">
        <v>636</v>
      </c>
      <c r="M157" s="57">
        <v>34.920802999999999</v>
      </c>
    </row>
    <row r="158" spans="1:13" x14ac:dyDescent="0.2">
      <c r="A158" s="57">
        <v>157</v>
      </c>
      <c r="B158" s="57" t="s">
        <v>76</v>
      </c>
      <c r="C158" s="66" t="s">
        <v>69</v>
      </c>
      <c r="D158" s="57">
        <v>25</v>
      </c>
      <c r="E158" s="66" t="s">
        <v>77</v>
      </c>
      <c r="F158" s="57">
        <v>3</v>
      </c>
      <c r="G158" s="57">
        <v>3</v>
      </c>
      <c r="H158" s="57" t="s">
        <v>72</v>
      </c>
      <c r="I158" s="57">
        <v>4.6980000000000004</v>
      </c>
      <c r="J158" s="57">
        <v>11.074999999999999</v>
      </c>
      <c r="K158" s="57">
        <v>52.027999999999999</v>
      </c>
      <c r="L158" s="57">
        <v>886</v>
      </c>
      <c r="M158" s="57">
        <v>49.570945999999999</v>
      </c>
    </row>
    <row r="159" spans="1:13" x14ac:dyDescent="0.2">
      <c r="A159" s="57">
        <v>158</v>
      </c>
      <c r="B159" s="57" t="s">
        <v>76</v>
      </c>
      <c r="C159" s="66" t="s">
        <v>69</v>
      </c>
      <c r="D159" s="57">
        <v>25</v>
      </c>
      <c r="E159" s="66" t="s">
        <v>77</v>
      </c>
      <c r="F159" s="57">
        <v>3</v>
      </c>
      <c r="G159" s="57">
        <v>3</v>
      </c>
      <c r="H159" s="57" t="s">
        <v>73</v>
      </c>
      <c r="I159" s="57">
        <v>4.7560000000000002</v>
      </c>
      <c r="J159" s="57">
        <v>7.3209999999999997</v>
      </c>
      <c r="K159" s="57">
        <v>34.822000000000003</v>
      </c>
      <c r="L159" s="57">
        <v>593</v>
      </c>
      <c r="M159" s="57">
        <v>32.334612</v>
      </c>
    </row>
    <row r="160" spans="1:13" x14ac:dyDescent="0.2">
      <c r="A160" s="57">
        <v>159</v>
      </c>
      <c r="B160" s="57" t="s">
        <v>76</v>
      </c>
      <c r="C160" s="66" t="s">
        <v>69</v>
      </c>
      <c r="D160" s="57">
        <v>25</v>
      </c>
      <c r="E160" s="66" t="s">
        <v>77</v>
      </c>
      <c r="F160" s="57">
        <v>3</v>
      </c>
      <c r="G160" s="57">
        <v>3</v>
      </c>
      <c r="H160" s="57" t="s">
        <v>74</v>
      </c>
      <c r="I160" s="57">
        <v>5.4020000000000001</v>
      </c>
      <c r="J160" s="57">
        <v>11.337</v>
      </c>
      <c r="K160" s="57">
        <v>61.247</v>
      </c>
      <c r="L160" s="57">
        <v>1043</v>
      </c>
      <c r="M160" s="57">
        <v>58.421754</v>
      </c>
    </row>
    <row r="161" spans="1:13" x14ac:dyDescent="0.2">
      <c r="A161" s="57">
        <v>160</v>
      </c>
      <c r="B161" s="57" t="s">
        <v>76</v>
      </c>
      <c r="C161" s="66" t="s">
        <v>69</v>
      </c>
      <c r="D161" s="57">
        <v>25</v>
      </c>
      <c r="E161" s="66" t="s">
        <v>77</v>
      </c>
      <c r="F161" s="57">
        <v>3</v>
      </c>
      <c r="G161" s="57">
        <v>3</v>
      </c>
      <c r="H161" s="57" t="s">
        <v>75</v>
      </c>
      <c r="I161" s="57">
        <v>3.6989999999999998</v>
      </c>
      <c r="J161" s="57">
        <v>1.476</v>
      </c>
      <c r="K161" s="57">
        <v>5.4610000000000003</v>
      </c>
      <c r="L161" s="57">
        <v>93</v>
      </c>
      <c r="M161" s="57">
        <v>3.5264230000000003</v>
      </c>
    </row>
    <row r="162" spans="1:13" x14ac:dyDescent="0.2">
      <c r="A162" s="57">
        <v>161</v>
      </c>
      <c r="B162" s="57" t="s">
        <v>76</v>
      </c>
      <c r="C162" s="66" t="s">
        <v>69</v>
      </c>
      <c r="D162" s="57">
        <v>25</v>
      </c>
      <c r="E162" s="66" t="s">
        <v>77</v>
      </c>
      <c r="F162" s="57">
        <v>3</v>
      </c>
      <c r="G162" s="57">
        <v>3</v>
      </c>
      <c r="H162" s="57" t="s">
        <v>21</v>
      </c>
      <c r="I162" s="57">
        <v>6.2830000000000004</v>
      </c>
      <c r="J162" s="57">
        <v>0.52300000000000002</v>
      </c>
      <c r="K162" s="57">
        <v>3.2879999999999998</v>
      </c>
      <c r="L162" s="57">
        <v>56</v>
      </c>
    </row>
    <row r="163" spans="1:13" x14ac:dyDescent="0.2">
      <c r="A163" s="57">
        <v>162</v>
      </c>
      <c r="B163" s="57" t="s">
        <v>76</v>
      </c>
      <c r="C163" s="66" t="s">
        <v>69</v>
      </c>
      <c r="D163" s="57">
        <v>25</v>
      </c>
      <c r="E163" s="66" t="s">
        <v>77</v>
      </c>
      <c r="F163" s="57">
        <v>4</v>
      </c>
      <c r="G163" s="57">
        <v>4</v>
      </c>
      <c r="H163" s="57" t="s">
        <v>70</v>
      </c>
      <c r="I163" s="57">
        <v>4.1689999999999996</v>
      </c>
      <c r="J163" s="57">
        <v>3.4649999999999999</v>
      </c>
      <c r="K163" s="57">
        <v>14.446</v>
      </c>
      <c r="L163" s="57">
        <v>246</v>
      </c>
      <c r="M163" s="57">
        <v>8.1132890000000017</v>
      </c>
    </row>
    <row r="164" spans="1:13" x14ac:dyDescent="0.2">
      <c r="A164" s="57">
        <v>163</v>
      </c>
      <c r="B164" s="57" t="s">
        <v>76</v>
      </c>
      <c r="C164" s="66" t="s">
        <v>69</v>
      </c>
      <c r="D164" s="57">
        <v>25</v>
      </c>
      <c r="E164" s="66" t="s">
        <v>77</v>
      </c>
      <c r="F164" s="57">
        <v>4</v>
      </c>
      <c r="G164" s="57">
        <v>4</v>
      </c>
      <c r="H164" s="57" t="s">
        <v>71</v>
      </c>
      <c r="I164" s="57">
        <v>4.1109999999999998</v>
      </c>
      <c r="J164" s="57">
        <v>4.9429999999999996</v>
      </c>
      <c r="K164" s="57">
        <v>20.318000000000001</v>
      </c>
      <c r="L164" s="57">
        <v>346</v>
      </c>
      <c r="M164" s="57">
        <v>14.073391000000001</v>
      </c>
    </row>
    <row r="165" spans="1:13" x14ac:dyDescent="0.2">
      <c r="A165" s="57">
        <v>164</v>
      </c>
      <c r="B165" s="57" t="s">
        <v>76</v>
      </c>
      <c r="C165" s="66" t="s">
        <v>69</v>
      </c>
      <c r="D165" s="57">
        <v>25</v>
      </c>
      <c r="E165" s="66" t="s">
        <v>77</v>
      </c>
      <c r="F165" s="57">
        <v>4</v>
      </c>
      <c r="G165" s="57">
        <v>4</v>
      </c>
      <c r="H165" s="57" t="s">
        <v>72</v>
      </c>
      <c r="I165" s="57">
        <v>4.0519999999999996</v>
      </c>
      <c r="J165" s="57">
        <v>3.681</v>
      </c>
      <c r="K165" s="57">
        <v>14.914999999999999</v>
      </c>
      <c r="L165" s="57">
        <v>254</v>
      </c>
      <c r="M165" s="57">
        <v>8.7600119999999997</v>
      </c>
    </row>
    <row r="166" spans="1:13" x14ac:dyDescent="0.2">
      <c r="A166" s="57">
        <v>165</v>
      </c>
      <c r="B166" s="57" t="s">
        <v>76</v>
      </c>
      <c r="C166" s="66" t="s">
        <v>69</v>
      </c>
      <c r="D166" s="57">
        <v>25</v>
      </c>
      <c r="E166" s="66" t="s">
        <v>77</v>
      </c>
      <c r="F166" s="57">
        <v>4</v>
      </c>
      <c r="G166" s="57">
        <v>4</v>
      </c>
      <c r="H166" s="57" t="s">
        <v>73</v>
      </c>
      <c r="I166" s="57">
        <v>6.4009999999999998</v>
      </c>
      <c r="J166" s="57">
        <v>7.468</v>
      </c>
      <c r="K166" s="57">
        <v>47.8</v>
      </c>
      <c r="L166" s="57">
        <v>814</v>
      </c>
      <c r="M166" s="57">
        <v>38.076881</v>
      </c>
    </row>
    <row r="167" spans="1:13" x14ac:dyDescent="0.2">
      <c r="A167" s="57">
        <v>166</v>
      </c>
      <c r="B167" s="57" t="s">
        <v>76</v>
      </c>
      <c r="C167" s="66" t="s">
        <v>69</v>
      </c>
      <c r="D167" s="57">
        <v>25</v>
      </c>
      <c r="E167" s="66" t="s">
        <v>77</v>
      </c>
      <c r="F167" s="57">
        <v>4</v>
      </c>
      <c r="G167" s="57">
        <v>4</v>
      </c>
      <c r="H167" s="57" t="s">
        <v>74</v>
      </c>
      <c r="I167" s="57">
        <v>9.5129999999999999</v>
      </c>
      <c r="J167" s="57">
        <v>5.3949999999999996</v>
      </c>
      <c r="K167" s="57">
        <v>51.323</v>
      </c>
      <c r="L167" s="57">
        <v>874</v>
      </c>
      <c r="M167" s="57">
        <v>36.872753000000003</v>
      </c>
    </row>
    <row r="168" spans="1:13" x14ac:dyDescent="0.2">
      <c r="A168" s="57">
        <v>167</v>
      </c>
      <c r="B168" s="57" t="s">
        <v>76</v>
      </c>
      <c r="C168" s="66" t="s">
        <v>69</v>
      </c>
      <c r="D168" s="57">
        <v>25</v>
      </c>
      <c r="E168" s="66" t="s">
        <v>77</v>
      </c>
      <c r="F168" s="57">
        <v>4</v>
      </c>
      <c r="G168" s="57">
        <v>4</v>
      </c>
      <c r="H168" s="57" t="s">
        <v>75</v>
      </c>
      <c r="I168" s="57">
        <v>9.1609999999999996</v>
      </c>
      <c r="J168" s="57">
        <v>1.5189999999999999</v>
      </c>
      <c r="K168" s="57">
        <v>13.917</v>
      </c>
      <c r="L168" s="57">
        <v>237</v>
      </c>
      <c r="M168" s="57">
        <v>1.4410000000015799E-3</v>
      </c>
    </row>
    <row r="169" spans="1:13" x14ac:dyDescent="0.2">
      <c r="A169" s="57">
        <v>168</v>
      </c>
      <c r="B169" s="57" t="s">
        <v>76</v>
      </c>
      <c r="C169" s="66" t="s">
        <v>69</v>
      </c>
      <c r="D169" s="57">
        <v>25</v>
      </c>
      <c r="E169" s="66" t="s">
        <v>77</v>
      </c>
      <c r="F169" s="57">
        <v>4</v>
      </c>
      <c r="G169" s="57">
        <v>4</v>
      </c>
      <c r="H169" s="57" t="s">
        <v>21</v>
      </c>
      <c r="I169" s="57">
        <v>9.1609999999999996</v>
      </c>
      <c r="J169" s="57">
        <v>1.5189999999999999</v>
      </c>
      <c r="K169" s="57">
        <v>13.917</v>
      </c>
      <c r="L169" s="57">
        <v>237</v>
      </c>
    </row>
    <row r="170" spans="1:13" x14ac:dyDescent="0.2">
      <c r="A170" s="57">
        <v>169</v>
      </c>
      <c r="B170" s="57" t="s">
        <v>76</v>
      </c>
      <c r="C170" s="66" t="s">
        <v>69</v>
      </c>
      <c r="D170" s="57">
        <v>25</v>
      </c>
      <c r="E170" s="66" t="s">
        <v>77</v>
      </c>
      <c r="F170" s="57">
        <v>5</v>
      </c>
      <c r="G170" s="57">
        <v>5</v>
      </c>
      <c r="H170" s="57" t="s">
        <v>70</v>
      </c>
      <c r="I170" s="57">
        <v>5.7549999999999999</v>
      </c>
      <c r="J170" s="57">
        <v>6.1120000000000001</v>
      </c>
      <c r="K170" s="57">
        <v>35.174999999999997</v>
      </c>
      <c r="L170" s="57">
        <v>599</v>
      </c>
      <c r="M170" s="57">
        <v>31.808324999999996</v>
      </c>
    </row>
    <row r="171" spans="1:13" x14ac:dyDescent="0.2">
      <c r="A171" s="57">
        <v>170</v>
      </c>
      <c r="B171" s="57" t="s">
        <v>76</v>
      </c>
      <c r="C171" s="66" t="s">
        <v>69</v>
      </c>
      <c r="D171" s="57">
        <v>25</v>
      </c>
      <c r="E171" s="66" t="s">
        <v>77</v>
      </c>
      <c r="F171" s="57">
        <v>5</v>
      </c>
      <c r="G171" s="57">
        <v>5</v>
      </c>
      <c r="H171" s="57" t="s">
        <v>71</v>
      </c>
      <c r="I171" s="57">
        <v>4.4630000000000001</v>
      </c>
      <c r="J171" s="57">
        <v>4.8949999999999996</v>
      </c>
      <c r="K171" s="57">
        <v>21.844999999999999</v>
      </c>
      <c r="L171" s="57">
        <v>372</v>
      </c>
      <c r="M171" s="57">
        <v>19.234144999999998</v>
      </c>
    </row>
    <row r="172" spans="1:13" x14ac:dyDescent="0.2">
      <c r="A172" s="57">
        <v>171</v>
      </c>
      <c r="B172" s="57" t="s">
        <v>76</v>
      </c>
      <c r="C172" s="66" t="s">
        <v>69</v>
      </c>
      <c r="D172" s="57">
        <v>25</v>
      </c>
      <c r="E172" s="66" t="s">
        <v>77</v>
      </c>
      <c r="F172" s="57">
        <v>5</v>
      </c>
      <c r="G172" s="57">
        <v>5</v>
      </c>
      <c r="H172" s="57" t="s">
        <v>72</v>
      </c>
      <c r="I172" s="57">
        <v>6.6360000000000001</v>
      </c>
      <c r="J172" s="57">
        <v>11.416</v>
      </c>
      <c r="K172" s="57">
        <v>75.751000000000005</v>
      </c>
      <c r="L172" s="57">
        <v>1290</v>
      </c>
      <c r="M172" s="57">
        <v>71.868940000000009</v>
      </c>
    </row>
    <row r="173" spans="1:13" x14ac:dyDescent="0.2">
      <c r="A173" s="57">
        <v>172</v>
      </c>
      <c r="B173" s="57" t="s">
        <v>76</v>
      </c>
      <c r="C173" s="66" t="s">
        <v>69</v>
      </c>
      <c r="D173" s="57">
        <v>25</v>
      </c>
      <c r="E173" s="66" t="s">
        <v>77</v>
      </c>
      <c r="F173" s="57">
        <v>5</v>
      </c>
      <c r="G173" s="57">
        <v>5</v>
      </c>
      <c r="H173" s="57" t="s">
        <v>73</v>
      </c>
      <c r="I173" s="57">
        <v>5.8719999999999999</v>
      </c>
      <c r="J173" s="57">
        <v>6.93</v>
      </c>
      <c r="K173" s="57">
        <v>40.694000000000003</v>
      </c>
      <c r="L173" s="57">
        <v>693</v>
      </c>
      <c r="M173" s="57">
        <v>37.258880000000005</v>
      </c>
    </row>
    <row r="174" spans="1:13" x14ac:dyDescent="0.2">
      <c r="A174" s="57">
        <v>173</v>
      </c>
      <c r="B174" s="57" t="s">
        <v>76</v>
      </c>
      <c r="C174" s="66" t="s">
        <v>69</v>
      </c>
      <c r="D174" s="57">
        <v>25</v>
      </c>
      <c r="E174" s="66" t="s">
        <v>77</v>
      </c>
      <c r="F174" s="57">
        <v>5</v>
      </c>
      <c r="G174" s="57">
        <v>5</v>
      </c>
      <c r="H174" s="57" t="s">
        <v>74</v>
      </c>
      <c r="I174" s="57">
        <v>2.4660000000000002</v>
      </c>
      <c r="J174" s="57">
        <v>1.238</v>
      </c>
      <c r="K174" s="57">
        <v>3.0539999999999998</v>
      </c>
      <c r="L174" s="57">
        <v>52</v>
      </c>
      <c r="M174" s="57">
        <v>1.6113899999999999</v>
      </c>
    </row>
    <row r="175" spans="1:13" x14ac:dyDescent="0.2">
      <c r="A175" s="57">
        <v>174</v>
      </c>
      <c r="B175" s="57" t="s">
        <v>76</v>
      </c>
      <c r="C175" s="66" t="s">
        <v>69</v>
      </c>
      <c r="D175" s="57">
        <v>25</v>
      </c>
      <c r="E175" s="66" t="s">
        <v>77</v>
      </c>
      <c r="F175" s="57">
        <v>5</v>
      </c>
      <c r="G175" s="57">
        <v>5</v>
      </c>
      <c r="H175" s="57" t="s">
        <v>75</v>
      </c>
      <c r="I175" s="57">
        <v>4.8739999999999997</v>
      </c>
      <c r="J175" s="57">
        <v>7.0119999999999996</v>
      </c>
      <c r="K175" s="57">
        <v>34.176000000000002</v>
      </c>
      <c r="L175" s="57">
        <v>582</v>
      </c>
      <c r="M175" s="57">
        <v>31.324710000000003</v>
      </c>
    </row>
    <row r="176" spans="1:13" x14ac:dyDescent="0.2">
      <c r="A176" s="57">
        <v>175</v>
      </c>
      <c r="B176" s="57" t="s">
        <v>76</v>
      </c>
      <c r="C176" s="66" t="s">
        <v>69</v>
      </c>
      <c r="D176" s="57">
        <v>25</v>
      </c>
      <c r="E176" s="66" t="s">
        <v>77</v>
      </c>
      <c r="F176" s="57">
        <v>5</v>
      </c>
      <c r="G176" s="57">
        <v>5</v>
      </c>
      <c r="H176" s="57" t="s">
        <v>21</v>
      </c>
      <c r="I176" s="57">
        <v>4.8150000000000004</v>
      </c>
      <c r="J176" s="57">
        <v>0.58499999999999996</v>
      </c>
      <c r="K176" s="57">
        <v>2.819</v>
      </c>
      <c r="L176" s="57">
        <v>48</v>
      </c>
    </row>
    <row r="177" spans="1:13" x14ac:dyDescent="0.2">
      <c r="A177" s="57">
        <v>176</v>
      </c>
      <c r="B177" s="57" t="s">
        <v>76</v>
      </c>
      <c r="C177" s="66" t="s">
        <v>69</v>
      </c>
      <c r="D177" s="57">
        <v>25</v>
      </c>
      <c r="E177" s="66" t="s">
        <v>77</v>
      </c>
      <c r="F177" s="57">
        <v>6</v>
      </c>
      <c r="G177" s="57">
        <v>6</v>
      </c>
      <c r="H177" s="57" t="s">
        <v>70</v>
      </c>
      <c r="I177" s="57">
        <v>5.99</v>
      </c>
      <c r="J177" s="57">
        <v>3.6469999999999998</v>
      </c>
      <c r="K177" s="57">
        <v>21.844999999999999</v>
      </c>
      <c r="L177" s="57">
        <v>372</v>
      </c>
      <c r="M177" s="57">
        <v>13.375139999999998</v>
      </c>
    </row>
    <row r="178" spans="1:13" x14ac:dyDescent="0.2">
      <c r="A178" s="57">
        <v>177</v>
      </c>
      <c r="B178" s="57" t="s">
        <v>76</v>
      </c>
      <c r="C178" s="66" t="s">
        <v>69</v>
      </c>
      <c r="D178" s="57">
        <v>25</v>
      </c>
      <c r="E178" s="66" t="s">
        <v>77</v>
      </c>
      <c r="F178" s="57">
        <v>6</v>
      </c>
      <c r="G178" s="57">
        <v>6</v>
      </c>
      <c r="H178" s="57" t="s">
        <v>71</v>
      </c>
      <c r="I178" s="57">
        <v>5.99</v>
      </c>
      <c r="J178" s="57">
        <v>3.98</v>
      </c>
      <c r="K178" s="57">
        <v>23.841000000000001</v>
      </c>
      <c r="L178" s="57">
        <v>406</v>
      </c>
      <c r="M178" s="57">
        <v>15.37114</v>
      </c>
    </row>
    <row r="179" spans="1:13" x14ac:dyDescent="0.2">
      <c r="A179" s="57">
        <v>178</v>
      </c>
      <c r="B179" s="57" t="s">
        <v>76</v>
      </c>
      <c r="C179" s="66" t="s">
        <v>69</v>
      </c>
      <c r="D179" s="57">
        <v>25</v>
      </c>
      <c r="E179" s="66" t="s">
        <v>77</v>
      </c>
      <c r="F179" s="57">
        <v>6</v>
      </c>
      <c r="G179" s="57">
        <v>6</v>
      </c>
      <c r="H179" s="57" t="s">
        <v>72</v>
      </c>
      <c r="I179" s="57">
        <v>6.4009999999999998</v>
      </c>
      <c r="J179" s="57">
        <v>12.853</v>
      </c>
      <c r="K179" s="57">
        <v>82.27</v>
      </c>
      <c r="L179" s="57">
        <v>1401</v>
      </c>
      <c r="M179" s="57">
        <v>73.218986000000001</v>
      </c>
    </row>
    <row r="180" spans="1:13" x14ac:dyDescent="0.2">
      <c r="A180" s="57">
        <v>179</v>
      </c>
      <c r="B180" s="57" t="s">
        <v>76</v>
      </c>
      <c r="C180" s="66" t="s">
        <v>69</v>
      </c>
      <c r="D180" s="57">
        <v>25</v>
      </c>
      <c r="E180" s="66" t="s">
        <v>77</v>
      </c>
      <c r="F180" s="57">
        <v>6</v>
      </c>
      <c r="G180" s="57">
        <v>6</v>
      </c>
      <c r="H180" s="57" t="s">
        <v>73</v>
      </c>
      <c r="I180" s="57">
        <v>5.109</v>
      </c>
      <c r="J180" s="57">
        <v>9.5519999999999996</v>
      </c>
      <c r="K180" s="57">
        <v>48.798000000000002</v>
      </c>
      <c r="L180" s="57">
        <v>831</v>
      </c>
      <c r="M180" s="57">
        <v>41.573874000000004</v>
      </c>
    </row>
    <row r="181" spans="1:13" x14ac:dyDescent="0.2">
      <c r="A181" s="57">
        <v>180</v>
      </c>
      <c r="B181" s="57" t="s">
        <v>76</v>
      </c>
      <c r="C181" s="66" t="s">
        <v>69</v>
      </c>
      <c r="D181" s="57">
        <v>25</v>
      </c>
      <c r="E181" s="66" t="s">
        <v>77</v>
      </c>
      <c r="F181" s="57">
        <v>6</v>
      </c>
      <c r="G181" s="57">
        <v>6</v>
      </c>
      <c r="H181" s="57" t="s">
        <v>74</v>
      </c>
      <c r="I181" s="57">
        <v>2.76</v>
      </c>
      <c r="J181" s="57">
        <v>5.532</v>
      </c>
      <c r="K181" s="57">
        <v>15.268000000000001</v>
      </c>
      <c r="L181" s="57">
        <v>260</v>
      </c>
      <c r="M181" s="57">
        <v>11.365360000000001</v>
      </c>
    </row>
    <row r="182" spans="1:13" x14ac:dyDescent="0.2">
      <c r="A182" s="57">
        <v>181</v>
      </c>
      <c r="B182" s="57" t="s">
        <v>76</v>
      </c>
      <c r="C182" s="66" t="s">
        <v>69</v>
      </c>
      <c r="D182" s="57">
        <v>25</v>
      </c>
      <c r="E182" s="66" t="s">
        <v>77</v>
      </c>
      <c r="F182" s="57">
        <v>6</v>
      </c>
      <c r="G182" s="57">
        <v>6</v>
      </c>
      <c r="H182" s="57" t="s">
        <v>75</v>
      </c>
      <c r="I182" s="57">
        <v>2.6419999999999999</v>
      </c>
      <c r="J182" s="57">
        <v>1.5109999999999999</v>
      </c>
      <c r="K182" s="57">
        <v>3.9929999999999999</v>
      </c>
      <c r="L182" s="57">
        <v>68</v>
      </c>
      <c r="M182" s="57">
        <v>0.25721200000000044</v>
      </c>
    </row>
    <row r="183" spans="1:13" x14ac:dyDescent="0.2">
      <c r="A183" s="57">
        <v>182</v>
      </c>
      <c r="B183" s="57" t="s">
        <v>76</v>
      </c>
      <c r="C183" s="66" t="s">
        <v>69</v>
      </c>
      <c r="D183" s="57">
        <v>25</v>
      </c>
      <c r="E183" s="66" t="s">
        <v>77</v>
      </c>
      <c r="F183" s="57">
        <v>6</v>
      </c>
      <c r="G183" s="57">
        <v>6</v>
      </c>
      <c r="H183" s="57" t="s">
        <v>21</v>
      </c>
      <c r="I183" s="57">
        <v>4.1109999999999998</v>
      </c>
      <c r="J183" s="57">
        <v>1.4139999999999999</v>
      </c>
      <c r="K183" s="57">
        <v>5.8129999999999997</v>
      </c>
      <c r="L183" s="57">
        <v>99</v>
      </c>
    </row>
    <row r="184" spans="1:13" x14ac:dyDescent="0.2">
      <c r="A184" s="57">
        <v>183</v>
      </c>
      <c r="B184" s="57" t="s">
        <v>76</v>
      </c>
      <c r="C184" s="66" t="s">
        <v>69</v>
      </c>
      <c r="D184" s="57">
        <v>25</v>
      </c>
      <c r="E184" s="66" t="s">
        <v>77</v>
      </c>
      <c r="F184" s="57">
        <v>7</v>
      </c>
      <c r="G184" s="57">
        <v>7</v>
      </c>
      <c r="H184" s="57" t="s">
        <v>70</v>
      </c>
      <c r="I184" s="57">
        <v>5.99</v>
      </c>
      <c r="J184" s="57">
        <v>6.9610000000000003</v>
      </c>
      <c r="K184" s="57">
        <v>41.692999999999998</v>
      </c>
      <c r="L184" s="57">
        <v>710</v>
      </c>
      <c r="M184" s="57">
        <v>38.081029999999998</v>
      </c>
    </row>
    <row r="185" spans="1:13" x14ac:dyDescent="0.2">
      <c r="A185" s="57">
        <v>184</v>
      </c>
      <c r="B185" s="57" t="s">
        <v>76</v>
      </c>
      <c r="C185" s="66" t="s">
        <v>69</v>
      </c>
      <c r="D185" s="57">
        <v>25</v>
      </c>
      <c r="E185" s="66" t="s">
        <v>77</v>
      </c>
      <c r="F185" s="57">
        <v>7</v>
      </c>
      <c r="G185" s="57">
        <v>7</v>
      </c>
      <c r="H185" s="57" t="s">
        <v>71</v>
      </c>
      <c r="I185" s="57">
        <v>4.0519999999999996</v>
      </c>
      <c r="J185" s="57">
        <v>6.6520000000000001</v>
      </c>
      <c r="K185" s="57">
        <v>26.952999999999999</v>
      </c>
      <c r="L185" s="57">
        <v>459</v>
      </c>
      <c r="M185" s="57">
        <v>24.509644000000002</v>
      </c>
    </row>
    <row r="186" spans="1:13" x14ac:dyDescent="0.2">
      <c r="A186" s="57">
        <v>185</v>
      </c>
      <c r="B186" s="57" t="s">
        <v>76</v>
      </c>
      <c r="C186" s="66" t="s">
        <v>69</v>
      </c>
      <c r="D186" s="57">
        <v>25</v>
      </c>
      <c r="E186" s="66" t="s">
        <v>77</v>
      </c>
      <c r="F186" s="57">
        <v>7</v>
      </c>
      <c r="G186" s="57">
        <v>7</v>
      </c>
      <c r="H186" s="57" t="s">
        <v>72</v>
      </c>
      <c r="I186" s="57">
        <v>5.5789999999999997</v>
      </c>
      <c r="J186" s="57">
        <v>12.589</v>
      </c>
      <c r="K186" s="57">
        <v>70.231999999999999</v>
      </c>
      <c r="L186" s="57">
        <v>1196</v>
      </c>
      <c r="M186" s="57">
        <v>66.867863</v>
      </c>
    </row>
    <row r="187" spans="1:13" x14ac:dyDescent="0.2">
      <c r="A187" s="57">
        <v>186</v>
      </c>
      <c r="B187" s="57" t="s">
        <v>76</v>
      </c>
      <c r="C187" s="66" t="s">
        <v>69</v>
      </c>
      <c r="D187" s="57">
        <v>25</v>
      </c>
      <c r="E187" s="66" t="s">
        <v>77</v>
      </c>
      <c r="F187" s="57">
        <v>7</v>
      </c>
      <c r="G187" s="57">
        <v>7</v>
      </c>
      <c r="H187" s="57" t="s">
        <v>73</v>
      </c>
      <c r="I187" s="57">
        <v>3.641</v>
      </c>
      <c r="J187" s="57">
        <v>12.257999999999999</v>
      </c>
      <c r="K187" s="57">
        <v>44.628999999999998</v>
      </c>
      <c r="L187" s="57">
        <v>760</v>
      </c>
      <c r="M187" s="57">
        <v>42.433476999999996</v>
      </c>
    </row>
    <row r="188" spans="1:13" x14ac:dyDescent="0.2">
      <c r="A188" s="57">
        <v>187</v>
      </c>
      <c r="B188" s="57" t="s">
        <v>76</v>
      </c>
      <c r="C188" s="66" t="s">
        <v>69</v>
      </c>
      <c r="D188" s="57">
        <v>25</v>
      </c>
      <c r="E188" s="66" t="s">
        <v>77</v>
      </c>
      <c r="F188" s="57">
        <v>7</v>
      </c>
      <c r="G188" s="57">
        <v>7</v>
      </c>
      <c r="H188" s="57" t="s">
        <v>74</v>
      </c>
      <c r="I188" s="57">
        <v>1.9379999999999999</v>
      </c>
      <c r="J188" s="57">
        <v>3.03</v>
      </c>
      <c r="K188" s="57">
        <v>5.8719999999999999</v>
      </c>
      <c r="L188" s="57">
        <v>100</v>
      </c>
      <c r="M188" s="57">
        <v>4.7033860000000001</v>
      </c>
    </row>
    <row r="189" spans="1:13" x14ac:dyDescent="0.2">
      <c r="A189" s="57">
        <v>188</v>
      </c>
      <c r="B189" s="57" t="s">
        <v>76</v>
      </c>
      <c r="C189" s="66" t="s">
        <v>69</v>
      </c>
      <c r="D189" s="57">
        <v>25</v>
      </c>
      <c r="E189" s="66" t="s">
        <v>77</v>
      </c>
      <c r="F189" s="57">
        <v>7</v>
      </c>
      <c r="G189" s="57">
        <v>7</v>
      </c>
      <c r="H189" s="57" t="s">
        <v>75</v>
      </c>
      <c r="I189" s="57">
        <v>1.879</v>
      </c>
      <c r="J189" s="57">
        <v>1.4059999999999999</v>
      </c>
      <c r="K189" s="57">
        <v>2.6419999999999999</v>
      </c>
      <c r="L189" s="57">
        <v>45</v>
      </c>
      <c r="M189" s="57">
        <v>1.5089629999999998</v>
      </c>
    </row>
    <row r="190" spans="1:13" x14ac:dyDescent="0.2">
      <c r="A190" s="57">
        <v>189</v>
      </c>
      <c r="B190" s="57" t="s">
        <v>76</v>
      </c>
      <c r="C190" s="66" t="s">
        <v>69</v>
      </c>
      <c r="D190" s="57">
        <v>25</v>
      </c>
      <c r="E190" s="66" t="s">
        <v>77</v>
      </c>
      <c r="F190" s="57">
        <v>7</v>
      </c>
      <c r="G190" s="57">
        <v>7</v>
      </c>
      <c r="H190" s="57" t="s">
        <v>21</v>
      </c>
      <c r="I190" s="57">
        <v>3.6989999999999998</v>
      </c>
      <c r="J190" s="57">
        <v>0.60299999999999998</v>
      </c>
      <c r="K190" s="57">
        <v>2.2309999999999999</v>
      </c>
      <c r="L190" s="57">
        <v>38</v>
      </c>
    </row>
    <row r="191" spans="1:13" x14ac:dyDescent="0.2">
      <c r="A191" s="57">
        <v>190</v>
      </c>
      <c r="B191" s="57" t="s">
        <v>76</v>
      </c>
      <c r="C191" s="66" t="s">
        <v>69</v>
      </c>
      <c r="D191" s="57">
        <v>25</v>
      </c>
      <c r="E191" s="66" t="s">
        <v>77</v>
      </c>
      <c r="F191" s="57">
        <v>8</v>
      </c>
      <c r="G191" s="57">
        <v>8</v>
      </c>
      <c r="H191" s="57" t="s">
        <v>70</v>
      </c>
      <c r="I191" s="57">
        <v>3.641</v>
      </c>
      <c r="J191" s="57">
        <v>5.8550000000000004</v>
      </c>
      <c r="K191" s="57">
        <v>21.315999999999999</v>
      </c>
      <c r="L191" s="57">
        <v>363</v>
      </c>
      <c r="M191" s="57">
        <v>19.950624999999999</v>
      </c>
    </row>
    <row r="192" spans="1:13" x14ac:dyDescent="0.2">
      <c r="A192" s="57">
        <v>191</v>
      </c>
      <c r="B192" s="57" t="s">
        <v>76</v>
      </c>
      <c r="C192" s="66" t="s">
        <v>69</v>
      </c>
      <c r="D192" s="57">
        <v>25</v>
      </c>
      <c r="E192" s="66" t="s">
        <v>77</v>
      </c>
      <c r="F192" s="57">
        <v>8</v>
      </c>
      <c r="G192" s="57">
        <v>8</v>
      </c>
      <c r="H192" s="57" t="s">
        <v>71</v>
      </c>
      <c r="I192" s="57">
        <v>1.9970000000000001</v>
      </c>
      <c r="J192" s="57">
        <v>3.4710000000000001</v>
      </c>
      <c r="K192" s="57">
        <v>6.9290000000000003</v>
      </c>
      <c r="L192" s="57">
        <v>118</v>
      </c>
      <c r="M192" s="57">
        <v>6.1801250000000003</v>
      </c>
    </row>
    <row r="193" spans="1:13" x14ac:dyDescent="0.2">
      <c r="A193" s="57">
        <v>192</v>
      </c>
      <c r="B193" s="57" t="s">
        <v>76</v>
      </c>
      <c r="C193" s="66" t="s">
        <v>69</v>
      </c>
      <c r="D193" s="57">
        <v>25</v>
      </c>
      <c r="E193" s="66" t="s">
        <v>77</v>
      </c>
      <c r="F193" s="57">
        <v>8</v>
      </c>
      <c r="G193" s="57">
        <v>8</v>
      </c>
      <c r="H193" s="57" t="s">
        <v>72</v>
      </c>
      <c r="I193" s="57">
        <v>4.1109999999999998</v>
      </c>
      <c r="J193" s="57">
        <v>9.6999999999999993</v>
      </c>
      <c r="K193" s="57">
        <v>39.872</v>
      </c>
      <c r="L193" s="57">
        <v>679</v>
      </c>
      <c r="M193" s="57">
        <v>38.330375000000004</v>
      </c>
    </row>
    <row r="194" spans="1:13" x14ac:dyDescent="0.2">
      <c r="A194" s="57">
        <v>193</v>
      </c>
      <c r="B194" s="57" t="s">
        <v>76</v>
      </c>
      <c r="C194" s="66" t="s">
        <v>69</v>
      </c>
      <c r="D194" s="57">
        <v>25</v>
      </c>
      <c r="E194" s="66" t="s">
        <v>77</v>
      </c>
      <c r="F194" s="57">
        <v>8</v>
      </c>
      <c r="G194" s="57">
        <v>8</v>
      </c>
      <c r="H194" s="57" t="s">
        <v>73</v>
      </c>
      <c r="I194" s="57">
        <v>3.641</v>
      </c>
      <c r="J194" s="57">
        <v>5.774</v>
      </c>
      <c r="K194" s="57">
        <v>21.021999999999998</v>
      </c>
      <c r="L194" s="57">
        <v>358</v>
      </c>
      <c r="M194" s="57">
        <v>19.656624999999998</v>
      </c>
    </row>
    <row r="195" spans="1:13" x14ac:dyDescent="0.2">
      <c r="A195" s="57">
        <v>194</v>
      </c>
      <c r="B195" s="57" t="s">
        <v>76</v>
      </c>
      <c r="C195" s="66" t="s">
        <v>69</v>
      </c>
      <c r="D195" s="57">
        <v>25</v>
      </c>
      <c r="E195" s="66" t="s">
        <v>77</v>
      </c>
      <c r="F195" s="57">
        <v>8</v>
      </c>
      <c r="G195" s="57">
        <v>8</v>
      </c>
      <c r="H195" s="57" t="s">
        <v>74</v>
      </c>
      <c r="I195" s="57">
        <v>5.6369999999999996</v>
      </c>
      <c r="J195" s="57">
        <v>8.3330000000000002</v>
      </c>
      <c r="K195" s="57">
        <v>46.978000000000002</v>
      </c>
      <c r="L195" s="57">
        <v>800</v>
      </c>
      <c r="M195" s="57">
        <v>44.864125000000001</v>
      </c>
    </row>
    <row r="196" spans="1:13" x14ac:dyDescent="0.2">
      <c r="A196" s="57">
        <v>195</v>
      </c>
      <c r="B196" s="57" t="s">
        <v>76</v>
      </c>
      <c r="C196" s="66" t="s">
        <v>69</v>
      </c>
      <c r="D196" s="57">
        <v>25</v>
      </c>
      <c r="E196" s="66" t="s">
        <v>77</v>
      </c>
      <c r="F196" s="57">
        <v>8</v>
      </c>
      <c r="G196" s="57">
        <v>8</v>
      </c>
      <c r="H196" s="57" t="s">
        <v>75</v>
      </c>
      <c r="I196" s="57">
        <v>2.4079999999999999</v>
      </c>
      <c r="J196" s="57">
        <v>0.48799999999999999</v>
      </c>
      <c r="K196" s="57">
        <v>1.1739999999999999</v>
      </c>
      <c r="L196" s="57">
        <v>20</v>
      </c>
      <c r="M196" s="57">
        <v>0.27099999999999991</v>
      </c>
    </row>
    <row r="197" spans="1:13" x14ac:dyDescent="0.2">
      <c r="A197" s="57">
        <v>196</v>
      </c>
      <c r="B197" s="57" t="s">
        <v>76</v>
      </c>
      <c r="C197" s="66" t="s">
        <v>69</v>
      </c>
      <c r="D197" s="57">
        <v>25</v>
      </c>
      <c r="E197" s="66" t="s">
        <v>77</v>
      </c>
      <c r="F197" s="57">
        <v>8</v>
      </c>
      <c r="G197" s="57">
        <v>8</v>
      </c>
      <c r="H197" s="57" t="s">
        <v>21</v>
      </c>
      <c r="I197" s="57">
        <v>3.758</v>
      </c>
      <c r="J197" s="57">
        <v>0.375</v>
      </c>
      <c r="K197" s="57">
        <v>1.409</v>
      </c>
      <c r="L197" s="57">
        <v>24</v>
      </c>
    </row>
    <row r="198" spans="1:13" x14ac:dyDescent="0.2">
      <c r="A198" s="57">
        <v>197</v>
      </c>
      <c r="B198" s="57" t="s">
        <v>76</v>
      </c>
      <c r="C198" s="66" t="s">
        <v>69</v>
      </c>
      <c r="D198" s="57">
        <v>25</v>
      </c>
      <c r="E198" s="66" t="s">
        <v>77</v>
      </c>
      <c r="F198" s="57">
        <v>9</v>
      </c>
      <c r="G198" s="57">
        <v>10</v>
      </c>
      <c r="H198" s="57" t="s">
        <v>70</v>
      </c>
      <c r="I198" s="57">
        <v>7.1639999999999997</v>
      </c>
      <c r="J198" s="57">
        <v>12.066000000000001</v>
      </c>
      <c r="K198" s="57">
        <v>86.438999999999993</v>
      </c>
      <c r="L198" s="57">
        <v>1472</v>
      </c>
      <c r="M198" s="57">
        <v>78.988439999999997</v>
      </c>
    </row>
    <row r="199" spans="1:13" x14ac:dyDescent="0.2">
      <c r="A199" s="57">
        <v>198</v>
      </c>
      <c r="B199" s="57" t="s">
        <v>76</v>
      </c>
      <c r="C199" s="66" t="s">
        <v>69</v>
      </c>
      <c r="D199" s="57">
        <v>25</v>
      </c>
      <c r="E199" s="66" t="s">
        <v>77</v>
      </c>
      <c r="F199" s="57">
        <v>9</v>
      </c>
      <c r="G199" s="57">
        <v>10</v>
      </c>
      <c r="H199" s="57" t="s">
        <v>71</v>
      </c>
      <c r="I199" s="57">
        <v>6.2830000000000004</v>
      </c>
      <c r="J199" s="57">
        <v>11.486000000000001</v>
      </c>
      <c r="K199" s="57">
        <v>72.168999999999997</v>
      </c>
      <c r="L199" s="57">
        <v>1229</v>
      </c>
      <c r="M199" s="57">
        <v>65.634680000000003</v>
      </c>
    </row>
    <row r="200" spans="1:13" x14ac:dyDescent="0.2">
      <c r="A200" s="57">
        <v>199</v>
      </c>
      <c r="B200" s="57" t="s">
        <v>76</v>
      </c>
      <c r="C200" s="66" t="s">
        <v>69</v>
      </c>
      <c r="D200" s="57">
        <v>25</v>
      </c>
      <c r="E200" s="66" t="s">
        <v>77</v>
      </c>
      <c r="F200" s="57">
        <v>9</v>
      </c>
      <c r="G200" s="57">
        <v>10</v>
      </c>
      <c r="H200" s="57" t="s">
        <v>72</v>
      </c>
      <c r="I200" s="57">
        <v>2.5249999999999999</v>
      </c>
      <c r="J200" s="57">
        <v>5.6740000000000004</v>
      </c>
      <c r="K200" s="57">
        <v>14.327999999999999</v>
      </c>
      <c r="L200" s="57">
        <v>244</v>
      </c>
      <c r="M200" s="57">
        <v>11.702</v>
      </c>
    </row>
    <row r="201" spans="1:13" x14ac:dyDescent="0.2">
      <c r="A201" s="57">
        <v>200</v>
      </c>
      <c r="B201" s="57" t="s">
        <v>76</v>
      </c>
      <c r="C201" s="66" t="s">
        <v>69</v>
      </c>
      <c r="D201" s="57">
        <v>25</v>
      </c>
      <c r="E201" s="66" t="s">
        <v>77</v>
      </c>
      <c r="F201" s="57">
        <v>9</v>
      </c>
      <c r="G201" s="57">
        <v>10</v>
      </c>
      <c r="H201" s="57" t="s">
        <v>73</v>
      </c>
      <c r="I201" s="57">
        <v>3.8759999999999999</v>
      </c>
      <c r="J201" s="57">
        <v>8.8179999999999996</v>
      </c>
      <c r="K201" s="57">
        <v>34.176000000000002</v>
      </c>
      <c r="L201" s="57">
        <v>582</v>
      </c>
      <c r="M201" s="57">
        <v>30.144960000000001</v>
      </c>
    </row>
    <row r="202" spans="1:13" x14ac:dyDescent="0.2">
      <c r="A202" s="57">
        <v>201</v>
      </c>
      <c r="B202" s="57" t="s">
        <v>76</v>
      </c>
      <c r="C202" s="66" t="s">
        <v>69</v>
      </c>
      <c r="D202" s="57">
        <v>25</v>
      </c>
      <c r="E202" s="66" t="s">
        <v>77</v>
      </c>
      <c r="F202" s="57">
        <v>9</v>
      </c>
      <c r="G202" s="57">
        <v>10</v>
      </c>
      <c r="H202" s="57" t="s">
        <v>74</v>
      </c>
      <c r="I202" s="57">
        <v>5.2850000000000001</v>
      </c>
      <c r="J202" s="57">
        <v>9.4329999999999998</v>
      </c>
      <c r="K202" s="57">
        <v>49.854999999999997</v>
      </c>
      <c r="L202" s="57">
        <v>849</v>
      </c>
      <c r="M202" s="57">
        <v>44.358599999999996</v>
      </c>
    </row>
    <row r="203" spans="1:13" x14ac:dyDescent="0.2">
      <c r="A203" s="57">
        <v>202</v>
      </c>
      <c r="B203" s="57" t="s">
        <v>76</v>
      </c>
      <c r="C203" s="66" t="s">
        <v>69</v>
      </c>
      <c r="D203" s="57">
        <v>25</v>
      </c>
      <c r="E203" s="66" t="s">
        <v>77</v>
      </c>
      <c r="F203" s="57">
        <v>9</v>
      </c>
      <c r="G203" s="57">
        <v>10</v>
      </c>
      <c r="H203" s="57" t="s">
        <v>75</v>
      </c>
      <c r="I203" s="57">
        <v>2.8769999999999998</v>
      </c>
      <c r="J203" s="57">
        <v>4.6120000000000001</v>
      </c>
      <c r="K203" s="57">
        <v>13.271000000000001</v>
      </c>
      <c r="L203" s="57">
        <v>226</v>
      </c>
      <c r="M203" s="57">
        <v>10.278920000000001</v>
      </c>
    </row>
    <row r="204" spans="1:13" x14ac:dyDescent="0.2">
      <c r="A204" s="57">
        <v>203</v>
      </c>
      <c r="B204" s="57" t="s">
        <v>76</v>
      </c>
      <c r="C204" s="66" t="s">
        <v>69</v>
      </c>
      <c r="D204" s="57">
        <v>25</v>
      </c>
      <c r="E204" s="66" t="s">
        <v>77</v>
      </c>
      <c r="F204" s="57">
        <v>9</v>
      </c>
      <c r="G204" s="57">
        <v>10</v>
      </c>
      <c r="H204" s="57" t="s">
        <v>21</v>
      </c>
      <c r="I204" s="57">
        <v>4.4039999999999999</v>
      </c>
      <c r="J204" s="57">
        <v>1.04</v>
      </c>
      <c r="K204" s="57">
        <v>4.58</v>
      </c>
      <c r="L204" s="57">
        <v>78</v>
      </c>
    </row>
    <row r="205" spans="1:13" x14ac:dyDescent="0.2">
      <c r="A205" s="57">
        <v>204</v>
      </c>
      <c r="B205" s="57" t="s">
        <v>76</v>
      </c>
      <c r="C205" s="66" t="s">
        <v>69</v>
      </c>
      <c r="D205" s="57">
        <v>25</v>
      </c>
      <c r="E205" s="66" t="s">
        <v>77</v>
      </c>
      <c r="F205" s="57">
        <v>10</v>
      </c>
      <c r="G205" s="57">
        <v>11</v>
      </c>
      <c r="H205" s="57" t="s">
        <v>70</v>
      </c>
      <c r="I205" s="57">
        <v>7.6929999999999996</v>
      </c>
      <c r="J205" s="57">
        <v>6.4119999999999999</v>
      </c>
      <c r="K205" s="57">
        <v>49.326999999999998</v>
      </c>
      <c r="L205" s="57">
        <v>840</v>
      </c>
      <c r="M205" s="57">
        <v>45.011226999999998</v>
      </c>
    </row>
    <row r="206" spans="1:13" x14ac:dyDescent="0.2">
      <c r="A206" s="57">
        <v>205</v>
      </c>
      <c r="B206" s="57" t="s">
        <v>76</v>
      </c>
      <c r="C206" s="66" t="s">
        <v>69</v>
      </c>
      <c r="D206" s="57">
        <v>25</v>
      </c>
      <c r="E206" s="66" t="s">
        <v>77</v>
      </c>
      <c r="F206" s="57">
        <v>10</v>
      </c>
      <c r="G206" s="57">
        <v>11</v>
      </c>
      <c r="H206" s="57" t="s">
        <v>71</v>
      </c>
      <c r="I206" s="57">
        <v>6.577</v>
      </c>
      <c r="J206" s="57">
        <v>10.08</v>
      </c>
      <c r="K206" s="57">
        <v>66.296999999999997</v>
      </c>
      <c r="L206" s="57">
        <v>1129</v>
      </c>
      <c r="M206" s="57">
        <v>62.607302999999995</v>
      </c>
    </row>
    <row r="207" spans="1:13" x14ac:dyDescent="0.2">
      <c r="A207" s="57">
        <v>206</v>
      </c>
      <c r="B207" s="57" t="s">
        <v>76</v>
      </c>
      <c r="C207" s="66" t="s">
        <v>69</v>
      </c>
      <c r="D207" s="57">
        <v>25</v>
      </c>
      <c r="E207" s="66" t="s">
        <v>77</v>
      </c>
      <c r="F207" s="57">
        <v>10</v>
      </c>
      <c r="G207" s="57">
        <v>11</v>
      </c>
      <c r="H207" s="57" t="s">
        <v>72</v>
      </c>
      <c r="I207" s="57">
        <v>3.641</v>
      </c>
      <c r="J207" s="57">
        <v>3.355</v>
      </c>
      <c r="K207" s="57">
        <v>12.214</v>
      </c>
      <c r="L207" s="57">
        <v>208</v>
      </c>
      <c r="M207" s="57">
        <v>10.171399000000001</v>
      </c>
    </row>
    <row r="208" spans="1:13" x14ac:dyDescent="0.2">
      <c r="A208" s="57">
        <v>207</v>
      </c>
      <c r="B208" s="57" t="s">
        <v>76</v>
      </c>
      <c r="C208" s="66" t="s">
        <v>69</v>
      </c>
      <c r="D208" s="57">
        <v>25</v>
      </c>
      <c r="E208" s="66" t="s">
        <v>77</v>
      </c>
      <c r="F208" s="57">
        <v>10</v>
      </c>
      <c r="G208" s="57">
        <v>11</v>
      </c>
      <c r="H208" s="57" t="s">
        <v>73</v>
      </c>
      <c r="I208" s="57">
        <v>4.1109999999999998</v>
      </c>
      <c r="J208" s="57">
        <v>4.3</v>
      </c>
      <c r="K208" s="57">
        <v>17.675000000000001</v>
      </c>
      <c r="L208" s="57">
        <v>301</v>
      </c>
      <c r="M208" s="57">
        <v>15.368729</v>
      </c>
    </row>
    <row r="209" spans="1:13" x14ac:dyDescent="0.2">
      <c r="A209" s="57">
        <v>208</v>
      </c>
      <c r="B209" s="57" t="s">
        <v>76</v>
      </c>
      <c r="C209" s="66" t="s">
        <v>69</v>
      </c>
      <c r="D209" s="57">
        <v>25</v>
      </c>
      <c r="E209" s="66" t="s">
        <v>77</v>
      </c>
      <c r="F209" s="57">
        <v>10</v>
      </c>
      <c r="G209" s="57">
        <v>11</v>
      </c>
      <c r="H209" s="57" t="s">
        <v>74</v>
      </c>
      <c r="I209" s="57">
        <v>4.9909999999999997</v>
      </c>
      <c r="J209" s="57">
        <v>8.7409999999999997</v>
      </c>
      <c r="K209" s="57">
        <v>43.63</v>
      </c>
      <c r="L209" s="57">
        <v>743</v>
      </c>
      <c r="M209" s="57">
        <v>40.830049000000002</v>
      </c>
    </row>
    <row r="210" spans="1:13" x14ac:dyDescent="0.2">
      <c r="A210" s="57">
        <v>209</v>
      </c>
      <c r="B210" s="57" t="s">
        <v>76</v>
      </c>
      <c r="C210" s="66" t="s">
        <v>69</v>
      </c>
      <c r="D210" s="57">
        <v>25</v>
      </c>
      <c r="E210" s="66" t="s">
        <v>77</v>
      </c>
      <c r="F210" s="57">
        <v>10</v>
      </c>
      <c r="G210" s="57">
        <v>11</v>
      </c>
      <c r="H210" s="57" t="s">
        <v>75</v>
      </c>
      <c r="I210" s="57">
        <v>2.4660000000000002</v>
      </c>
      <c r="J210" s="57">
        <v>2.81</v>
      </c>
      <c r="K210" s="57">
        <v>6.9290000000000003</v>
      </c>
      <c r="L210" s="57">
        <v>118</v>
      </c>
      <c r="M210" s="57">
        <v>5.5455740000000002</v>
      </c>
    </row>
    <row r="211" spans="1:13" x14ac:dyDescent="0.2">
      <c r="A211" s="57">
        <v>210</v>
      </c>
      <c r="B211" s="57" t="s">
        <v>76</v>
      </c>
      <c r="C211" s="66" t="s">
        <v>69</v>
      </c>
      <c r="D211" s="57">
        <v>25</v>
      </c>
      <c r="E211" s="66" t="s">
        <v>77</v>
      </c>
      <c r="F211" s="57">
        <v>10</v>
      </c>
      <c r="G211" s="57">
        <v>11</v>
      </c>
      <c r="H211" s="57" t="s">
        <v>21</v>
      </c>
      <c r="I211" s="57">
        <v>3.347</v>
      </c>
      <c r="J211" s="57">
        <v>0.56100000000000005</v>
      </c>
      <c r="K211" s="57">
        <v>1.879</v>
      </c>
      <c r="L211" s="57">
        <v>32</v>
      </c>
    </row>
    <row r="212" spans="1:13" x14ac:dyDescent="0.2">
      <c r="A212" s="57">
        <v>211</v>
      </c>
      <c r="B212" s="57" t="s">
        <v>76</v>
      </c>
      <c r="C212" s="66" t="s">
        <v>69</v>
      </c>
      <c r="D212" s="57">
        <v>25</v>
      </c>
      <c r="E212" s="66" t="s">
        <v>77</v>
      </c>
      <c r="F212" s="57">
        <v>11</v>
      </c>
      <c r="G212" s="57">
        <v>13</v>
      </c>
      <c r="H212" s="57" t="s">
        <v>70</v>
      </c>
      <c r="I212" s="57">
        <v>5.4020000000000001</v>
      </c>
      <c r="J212" s="57">
        <v>8.7070000000000007</v>
      </c>
      <c r="K212" s="57">
        <v>47.036000000000001</v>
      </c>
      <c r="L212" s="57">
        <v>801</v>
      </c>
      <c r="M212" s="57">
        <v>43.632739999999998</v>
      </c>
    </row>
    <row r="213" spans="1:13" x14ac:dyDescent="0.2">
      <c r="A213" s="57">
        <v>212</v>
      </c>
      <c r="B213" s="57" t="s">
        <v>76</v>
      </c>
      <c r="C213" s="66" t="s">
        <v>69</v>
      </c>
      <c r="D213" s="57">
        <v>25</v>
      </c>
      <c r="E213" s="66" t="s">
        <v>77</v>
      </c>
      <c r="F213" s="57">
        <v>11</v>
      </c>
      <c r="G213" s="57">
        <v>13</v>
      </c>
      <c r="H213" s="57" t="s">
        <v>71</v>
      </c>
      <c r="I213" s="57">
        <v>7.0469999999999997</v>
      </c>
      <c r="J213" s="57">
        <v>11.867000000000001</v>
      </c>
      <c r="K213" s="57">
        <v>83.62</v>
      </c>
      <c r="L213" s="57">
        <v>1424</v>
      </c>
      <c r="M213" s="57">
        <v>79.180390000000003</v>
      </c>
    </row>
    <row r="214" spans="1:13" x14ac:dyDescent="0.2">
      <c r="A214" s="57">
        <v>213</v>
      </c>
      <c r="B214" s="57" t="s">
        <v>76</v>
      </c>
      <c r="C214" s="66" t="s">
        <v>69</v>
      </c>
      <c r="D214" s="57">
        <v>25</v>
      </c>
      <c r="E214" s="66" t="s">
        <v>77</v>
      </c>
      <c r="F214" s="57">
        <v>11</v>
      </c>
      <c r="G214" s="57">
        <v>13</v>
      </c>
      <c r="H214" s="57" t="s">
        <v>72</v>
      </c>
      <c r="I214" s="57">
        <v>5.52</v>
      </c>
      <c r="J214" s="57">
        <v>4.702</v>
      </c>
      <c r="K214" s="57">
        <v>25.954999999999998</v>
      </c>
      <c r="L214" s="57">
        <v>442</v>
      </c>
      <c r="M214" s="57">
        <v>22.477399999999999</v>
      </c>
    </row>
    <row r="215" spans="1:13" x14ac:dyDescent="0.2">
      <c r="A215" s="57">
        <v>214</v>
      </c>
      <c r="B215" s="57" t="s">
        <v>76</v>
      </c>
      <c r="C215" s="66" t="s">
        <v>69</v>
      </c>
      <c r="D215" s="57">
        <v>25</v>
      </c>
      <c r="E215" s="66" t="s">
        <v>77</v>
      </c>
      <c r="F215" s="57">
        <v>11</v>
      </c>
      <c r="G215" s="57">
        <v>13</v>
      </c>
      <c r="H215" s="57" t="s">
        <v>73</v>
      </c>
      <c r="I215" s="57">
        <v>5.5789999999999997</v>
      </c>
      <c r="J215" s="57">
        <v>8.0950000000000006</v>
      </c>
      <c r="K215" s="57">
        <v>45.156999999999996</v>
      </c>
      <c r="L215" s="57">
        <v>769</v>
      </c>
      <c r="M215" s="57">
        <v>41.642229999999998</v>
      </c>
    </row>
    <row r="216" spans="1:13" x14ac:dyDescent="0.2">
      <c r="A216" s="57">
        <v>215</v>
      </c>
      <c r="B216" s="57" t="s">
        <v>76</v>
      </c>
      <c r="C216" s="66" t="s">
        <v>69</v>
      </c>
      <c r="D216" s="57">
        <v>25</v>
      </c>
      <c r="E216" s="66" t="s">
        <v>77</v>
      </c>
      <c r="F216" s="57">
        <v>11</v>
      </c>
      <c r="G216" s="57">
        <v>13</v>
      </c>
      <c r="H216" s="57" t="s">
        <v>74</v>
      </c>
      <c r="I216" s="57">
        <v>5.5789999999999997</v>
      </c>
      <c r="J216" s="57">
        <v>9.0839999999999996</v>
      </c>
      <c r="K216" s="57">
        <v>50.677</v>
      </c>
      <c r="L216" s="57">
        <v>863</v>
      </c>
      <c r="M216" s="57">
        <v>47.162230000000001</v>
      </c>
    </row>
    <row r="217" spans="1:13" x14ac:dyDescent="0.2">
      <c r="A217" s="57">
        <v>216</v>
      </c>
      <c r="B217" s="57" t="s">
        <v>76</v>
      </c>
      <c r="C217" s="66" t="s">
        <v>69</v>
      </c>
      <c r="D217" s="57">
        <v>25</v>
      </c>
      <c r="E217" s="66" t="s">
        <v>77</v>
      </c>
      <c r="F217" s="57">
        <v>11</v>
      </c>
      <c r="G217" s="57">
        <v>13</v>
      </c>
      <c r="H217" s="57" t="s">
        <v>75</v>
      </c>
      <c r="I217" s="57">
        <v>3.758</v>
      </c>
      <c r="J217" s="57">
        <v>2.25</v>
      </c>
      <c r="K217" s="57">
        <v>8.4559999999999995</v>
      </c>
      <c r="L217" s="57">
        <v>144</v>
      </c>
      <c r="M217" s="57">
        <v>6.0884599999999995</v>
      </c>
    </row>
    <row r="218" spans="1:13" x14ac:dyDescent="0.2">
      <c r="A218" s="57">
        <v>217</v>
      </c>
      <c r="B218" s="57" t="s">
        <v>76</v>
      </c>
      <c r="C218" s="66" t="s">
        <v>69</v>
      </c>
      <c r="D218" s="57">
        <v>25</v>
      </c>
      <c r="E218" s="66" t="s">
        <v>77</v>
      </c>
      <c r="F218" s="57">
        <v>11</v>
      </c>
      <c r="G218" s="57">
        <v>13</v>
      </c>
      <c r="H218" s="57" t="s">
        <v>21</v>
      </c>
      <c r="I218" s="57">
        <v>4.2869999999999999</v>
      </c>
      <c r="J218" s="57">
        <v>0.63</v>
      </c>
      <c r="K218" s="57">
        <v>2.7010000000000001</v>
      </c>
      <c r="L218" s="57">
        <v>46</v>
      </c>
    </row>
    <row r="219" spans="1:13" x14ac:dyDescent="0.2">
      <c r="A219" s="57">
        <v>218</v>
      </c>
      <c r="B219" s="57" t="s">
        <v>76</v>
      </c>
      <c r="C219" s="66" t="s">
        <v>69</v>
      </c>
      <c r="D219" s="57">
        <v>25</v>
      </c>
      <c r="E219" s="66" t="s">
        <v>77</v>
      </c>
      <c r="F219" s="57">
        <v>12</v>
      </c>
      <c r="G219" s="57">
        <v>14</v>
      </c>
      <c r="H219" s="57" t="s">
        <v>70</v>
      </c>
      <c r="I219" s="57">
        <v>7.282</v>
      </c>
      <c r="J219" s="57">
        <v>12.507999999999999</v>
      </c>
      <c r="K219" s="57">
        <v>91.078000000000003</v>
      </c>
      <c r="L219" s="57">
        <v>1551</v>
      </c>
      <c r="M219" s="57">
        <v>85.339784000000009</v>
      </c>
    </row>
    <row r="220" spans="1:13" x14ac:dyDescent="0.2">
      <c r="A220" s="57">
        <v>219</v>
      </c>
      <c r="B220" s="57" t="s">
        <v>76</v>
      </c>
      <c r="C220" s="66" t="s">
        <v>69</v>
      </c>
      <c r="D220" s="57">
        <v>25</v>
      </c>
      <c r="E220" s="66" t="s">
        <v>77</v>
      </c>
      <c r="F220" s="57">
        <v>12</v>
      </c>
      <c r="G220" s="57">
        <v>14</v>
      </c>
      <c r="H220" s="57" t="s">
        <v>71</v>
      </c>
      <c r="I220" s="57">
        <v>5.52</v>
      </c>
      <c r="J220" s="57">
        <v>12.128</v>
      </c>
      <c r="K220" s="57">
        <v>66.942999999999998</v>
      </c>
      <c r="L220" s="57">
        <v>1140</v>
      </c>
      <c r="M220" s="57">
        <v>62.593239999999994</v>
      </c>
    </row>
    <row r="221" spans="1:13" x14ac:dyDescent="0.2">
      <c r="A221" s="57">
        <v>220</v>
      </c>
      <c r="B221" s="57" t="s">
        <v>76</v>
      </c>
      <c r="C221" s="66" t="s">
        <v>69</v>
      </c>
      <c r="D221" s="57">
        <v>25</v>
      </c>
      <c r="E221" s="66" t="s">
        <v>77</v>
      </c>
      <c r="F221" s="57">
        <v>12</v>
      </c>
      <c r="G221" s="57">
        <v>14</v>
      </c>
      <c r="H221" s="57" t="s">
        <v>72</v>
      </c>
      <c r="I221" s="57">
        <v>3.0539999999999998</v>
      </c>
      <c r="J221" s="57">
        <v>4.2309999999999999</v>
      </c>
      <c r="K221" s="57">
        <v>12.919</v>
      </c>
      <c r="L221" s="57">
        <v>220</v>
      </c>
      <c r="M221" s="57">
        <v>10.512448000000001</v>
      </c>
    </row>
    <row r="222" spans="1:13" x14ac:dyDescent="0.2">
      <c r="A222" s="57">
        <v>221</v>
      </c>
      <c r="B222" s="57" t="s">
        <v>76</v>
      </c>
      <c r="C222" s="66" t="s">
        <v>69</v>
      </c>
      <c r="D222" s="57">
        <v>25</v>
      </c>
      <c r="E222" s="66" t="s">
        <v>77</v>
      </c>
      <c r="F222" s="57">
        <v>12</v>
      </c>
      <c r="G222" s="57">
        <v>14</v>
      </c>
      <c r="H222" s="57" t="s">
        <v>73</v>
      </c>
      <c r="I222" s="57">
        <v>3.5819999999999999</v>
      </c>
      <c r="J222" s="57">
        <v>6.59</v>
      </c>
      <c r="K222" s="57">
        <v>23.606000000000002</v>
      </c>
      <c r="L222" s="57">
        <v>402</v>
      </c>
      <c r="M222" s="57">
        <v>20.783384000000002</v>
      </c>
    </row>
    <row r="223" spans="1:13" x14ac:dyDescent="0.2">
      <c r="A223" s="57">
        <v>222</v>
      </c>
      <c r="B223" s="57" t="s">
        <v>76</v>
      </c>
      <c r="C223" s="66" t="s">
        <v>69</v>
      </c>
      <c r="D223" s="57">
        <v>25</v>
      </c>
      <c r="E223" s="66" t="s">
        <v>77</v>
      </c>
      <c r="F223" s="57">
        <v>12</v>
      </c>
      <c r="G223" s="57">
        <v>14</v>
      </c>
      <c r="H223" s="57" t="s">
        <v>74</v>
      </c>
      <c r="I223" s="57">
        <v>5.5789999999999997</v>
      </c>
      <c r="J223" s="57">
        <v>6.5679999999999996</v>
      </c>
      <c r="K223" s="57">
        <v>36.643000000000001</v>
      </c>
      <c r="L223" s="57">
        <v>624</v>
      </c>
      <c r="M223" s="57">
        <v>32.246748000000004</v>
      </c>
    </row>
    <row r="224" spans="1:13" x14ac:dyDescent="0.2">
      <c r="A224" s="57">
        <v>223</v>
      </c>
      <c r="B224" s="57" t="s">
        <v>76</v>
      </c>
      <c r="C224" s="66" t="s">
        <v>69</v>
      </c>
      <c r="D224" s="57">
        <v>25</v>
      </c>
      <c r="E224" s="66" t="s">
        <v>77</v>
      </c>
      <c r="F224" s="57">
        <v>12</v>
      </c>
      <c r="G224" s="57">
        <v>14</v>
      </c>
      <c r="H224" s="57" t="s">
        <v>75</v>
      </c>
      <c r="I224" s="57">
        <v>5.1680000000000001</v>
      </c>
      <c r="J224" s="57">
        <v>15.840999999999999</v>
      </c>
      <c r="K224" s="57">
        <v>81.858999999999995</v>
      </c>
      <c r="L224" s="57">
        <v>1394</v>
      </c>
      <c r="M224" s="57">
        <v>77.786615999999995</v>
      </c>
    </row>
    <row r="225" spans="1:13" x14ac:dyDescent="0.2">
      <c r="A225" s="57">
        <v>224</v>
      </c>
      <c r="B225" s="57" t="s">
        <v>76</v>
      </c>
      <c r="C225" s="66" t="s">
        <v>69</v>
      </c>
      <c r="D225" s="57">
        <v>25</v>
      </c>
      <c r="E225" s="66" t="s">
        <v>77</v>
      </c>
      <c r="F225" s="57">
        <v>12</v>
      </c>
      <c r="G225" s="57">
        <v>14</v>
      </c>
      <c r="H225" s="57" t="s">
        <v>21</v>
      </c>
      <c r="I225" s="57">
        <v>1.9379999999999999</v>
      </c>
      <c r="J225" s="57">
        <v>0.78800000000000003</v>
      </c>
      <c r="K225" s="57">
        <v>1.5269999999999999</v>
      </c>
      <c r="L225" s="57">
        <v>26</v>
      </c>
    </row>
    <row r="226" spans="1:13" x14ac:dyDescent="0.2">
      <c r="A226" s="57">
        <v>225</v>
      </c>
      <c r="B226" s="57" t="s">
        <v>76</v>
      </c>
      <c r="C226" s="66" t="s">
        <v>69</v>
      </c>
      <c r="D226" s="57">
        <v>25</v>
      </c>
      <c r="E226" s="66" t="s">
        <v>77</v>
      </c>
      <c r="F226" s="57">
        <v>13</v>
      </c>
      <c r="G226" s="57">
        <v>15</v>
      </c>
      <c r="H226" s="57" t="s">
        <v>70</v>
      </c>
      <c r="I226" s="57">
        <v>5.4610000000000003</v>
      </c>
      <c r="J226" s="57">
        <v>11.634</v>
      </c>
      <c r="K226" s="57">
        <v>63.536999999999999</v>
      </c>
      <c r="L226" s="57">
        <v>1082</v>
      </c>
      <c r="M226" s="57">
        <v>62.106217999999998</v>
      </c>
    </row>
    <row r="227" spans="1:13" x14ac:dyDescent="0.2">
      <c r="A227" s="57">
        <v>226</v>
      </c>
      <c r="B227" s="57" t="s">
        <v>76</v>
      </c>
      <c r="C227" s="66" t="s">
        <v>69</v>
      </c>
      <c r="D227" s="57">
        <v>25</v>
      </c>
      <c r="E227" s="66" t="s">
        <v>77</v>
      </c>
      <c r="F227" s="57">
        <v>13</v>
      </c>
      <c r="G227" s="57">
        <v>15</v>
      </c>
      <c r="H227" s="57" t="s">
        <v>71</v>
      </c>
      <c r="I227" s="57">
        <v>5.52</v>
      </c>
      <c r="J227" s="57">
        <v>8.1379999999999999</v>
      </c>
      <c r="K227" s="57">
        <v>44.921999999999997</v>
      </c>
      <c r="L227" s="57">
        <v>765</v>
      </c>
      <c r="M227" s="57">
        <v>43.475759999999994</v>
      </c>
    </row>
    <row r="228" spans="1:13" x14ac:dyDescent="0.2">
      <c r="A228" s="57">
        <v>227</v>
      </c>
      <c r="B228" s="57" t="s">
        <v>76</v>
      </c>
      <c r="C228" s="66" t="s">
        <v>69</v>
      </c>
      <c r="D228" s="57">
        <v>25</v>
      </c>
      <c r="E228" s="66" t="s">
        <v>77</v>
      </c>
      <c r="F228" s="57">
        <v>13</v>
      </c>
      <c r="G228" s="57">
        <v>15</v>
      </c>
      <c r="H228" s="57" t="s">
        <v>72</v>
      </c>
      <c r="I228" s="57">
        <v>3.9340000000000002</v>
      </c>
      <c r="J228" s="57">
        <v>7</v>
      </c>
      <c r="K228" s="57">
        <v>27.541</v>
      </c>
      <c r="L228" s="57">
        <v>469</v>
      </c>
      <c r="M228" s="57">
        <v>26.510292</v>
      </c>
    </row>
    <row r="229" spans="1:13" x14ac:dyDescent="0.2">
      <c r="A229" s="57">
        <v>228</v>
      </c>
      <c r="B229" s="57" t="s">
        <v>76</v>
      </c>
      <c r="C229" s="66" t="s">
        <v>69</v>
      </c>
      <c r="D229" s="57">
        <v>25</v>
      </c>
      <c r="E229" s="66" t="s">
        <v>77</v>
      </c>
      <c r="F229" s="57">
        <v>13</v>
      </c>
      <c r="G229" s="57">
        <v>15</v>
      </c>
      <c r="H229" s="57" t="s">
        <v>73</v>
      </c>
      <c r="I229" s="57">
        <v>1.9379999999999999</v>
      </c>
      <c r="J229" s="57">
        <v>3.0609999999999999</v>
      </c>
      <c r="K229" s="57">
        <v>5.931</v>
      </c>
      <c r="L229" s="57">
        <v>101</v>
      </c>
      <c r="M229" s="57">
        <v>5.4232440000000004</v>
      </c>
    </row>
    <row r="230" spans="1:13" x14ac:dyDescent="0.2">
      <c r="A230" s="57">
        <v>229</v>
      </c>
      <c r="B230" s="57" t="s">
        <v>76</v>
      </c>
      <c r="C230" s="66" t="s">
        <v>69</v>
      </c>
      <c r="D230" s="57">
        <v>25</v>
      </c>
      <c r="E230" s="66" t="s">
        <v>77</v>
      </c>
      <c r="F230" s="57">
        <v>13</v>
      </c>
      <c r="G230" s="57">
        <v>15</v>
      </c>
      <c r="H230" s="57" t="s">
        <v>74</v>
      </c>
      <c r="I230" s="57">
        <v>5.4610000000000003</v>
      </c>
      <c r="J230" s="57">
        <v>14.526999999999999</v>
      </c>
      <c r="K230" s="57">
        <v>79.332999999999998</v>
      </c>
      <c r="L230" s="57">
        <v>1351</v>
      </c>
      <c r="M230" s="57">
        <v>77.902218000000005</v>
      </c>
    </row>
    <row r="231" spans="1:13" x14ac:dyDescent="0.2">
      <c r="A231" s="57">
        <v>230</v>
      </c>
      <c r="B231" s="57" t="s">
        <v>76</v>
      </c>
      <c r="C231" s="66" t="s">
        <v>69</v>
      </c>
      <c r="D231" s="57">
        <v>25</v>
      </c>
      <c r="E231" s="66" t="s">
        <v>77</v>
      </c>
      <c r="F231" s="57">
        <v>13</v>
      </c>
      <c r="G231" s="57">
        <v>15</v>
      </c>
      <c r="H231" s="57" t="s">
        <v>75</v>
      </c>
      <c r="I231" s="57">
        <v>2.8769999999999998</v>
      </c>
      <c r="J231" s="57">
        <v>1.4690000000000001</v>
      </c>
      <c r="K231" s="57">
        <v>4.2279999999999998</v>
      </c>
      <c r="L231" s="57">
        <v>72</v>
      </c>
      <c r="M231" s="57">
        <v>3.4742259999999998</v>
      </c>
    </row>
    <row r="232" spans="1:13" x14ac:dyDescent="0.2">
      <c r="A232" s="57">
        <v>231</v>
      </c>
      <c r="B232" s="57" t="s">
        <v>76</v>
      </c>
      <c r="C232" s="66" t="s">
        <v>69</v>
      </c>
      <c r="D232" s="57">
        <v>25</v>
      </c>
      <c r="E232" s="66" t="s">
        <v>77</v>
      </c>
      <c r="F232" s="57">
        <v>13</v>
      </c>
      <c r="G232" s="57">
        <v>15</v>
      </c>
      <c r="H232" s="57" t="s">
        <v>21</v>
      </c>
      <c r="I232" s="57">
        <v>3.5819999999999999</v>
      </c>
      <c r="J232" s="57">
        <v>0.26200000000000001</v>
      </c>
      <c r="K232" s="57">
        <v>0.94</v>
      </c>
      <c r="L232" s="57">
        <v>16</v>
      </c>
    </row>
    <row r="233" spans="1:13" x14ac:dyDescent="0.2">
      <c r="A233" s="57">
        <v>232</v>
      </c>
      <c r="B233" s="57" t="s">
        <v>76</v>
      </c>
      <c r="C233" s="66" t="s">
        <v>69</v>
      </c>
      <c r="D233" s="57">
        <v>25</v>
      </c>
      <c r="E233" s="66" t="s">
        <v>77</v>
      </c>
      <c r="F233" s="57">
        <v>14</v>
      </c>
      <c r="G233" s="57">
        <v>16</v>
      </c>
      <c r="H233" s="57" t="s">
        <v>70</v>
      </c>
      <c r="I233" s="57">
        <v>4.6390000000000002</v>
      </c>
      <c r="J233" s="57">
        <v>6.899</v>
      </c>
      <c r="K233" s="57">
        <v>32.003999999999998</v>
      </c>
      <c r="L233" s="57">
        <v>545</v>
      </c>
      <c r="M233" s="57">
        <v>30.426739999999999</v>
      </c>
    </row>
    <row r="234" spans="1:13" x14ac:dyDescent="0.2">
      <c r="A234" s="57">
        <v>233</v>
      </c>
      <c r="B234" s="57" t="s">
        <v>76</v>
      </c>
      <c r="C234" s="66" t="s">
        <v>69</v>
      </c>
      <c r="D234" s="57">
        <v>25</v>
      </c>
      <c r="E234" s="66" t="s">
        <v>77</v>
      </c>
      <c r="F234" s="57">
        <v>14</v>
      </c>
      <c r="G234" s="57">
        <v>16</v>
      </c>
      <c r="H234" s="57" t="s">
        <v>71</v>
      </c>
      <c r="I234" s="57">
        <v>4.8150000000000004</v>
      </c>
      <c r="J234" s="57">
        <v>5.7930000000000001</v>
      </c>
      <c r="K234" s="57">
        <v>27.893000000000001</v>
      </c>
      <c r="L234" s="57">
        <v>475</v>
      </c>
      <c r="M234" s="57">
        <v>26.2559</v>
      </c>
    </row>
    <row r="235" spans="1:13" x14ac:dyDescent="0.2">
      <c r="A235" s="57">
        <v>234</v>
      </c>
      <c r="B235" s="57" t="s">
        <v>76</v>
      </c>
      <c r="C235" s="66" t="s">
        <v>69</v>
      </c>
      <c r="D235" s="57">
        <v>25</v>
      </c>
      <c r="E235" s="66" t="s">
        <v>77</v>
      </c>
      <c r="F235" s="57">
        <v>14</v>
      </c>
      <c r="G235" s="57">
        <v>16</v>
      </c>
      <c r="H235" s="57" t="s">
        <v>72</v>
      </c>
      <c r="I235" s="57">
        <v>5.7549999999999999</v>
      </c>
      <c r="J235" s="57">
        <v>10.265000000000001</v>
      </c>
      <c r="K235" s="57">
        <v>59.073999999999998</v>
      </c>
      <c r="L235" s="57">
        <v>1006</v>
      </c>
      <c r="M235" s="57">
        <v>57.1173</v>
      </c>
    </row>
    <row r="236" spans="1:13" x14ac:dyDescent="0.2">
      <c r="A236" s="57">
        <v>235</v>
      </c>
      <c r="B236" s="57" t="s">
        <v>76</v>
      </c>
      <c r="C236" s="66" t="s">
        <v>69</v>
      </c>
      <c r="D236" s="57">
        <v>25</v>
      </c>
      <c r="E236" s="66" t="s">
        <v>77</v>
      </c>
      <c r="F236" s="57">
        <v>14</v>
      </c>
      <c r="G236" s="57">
        <v>16</v>
      </c>
      <c r="H236" s="57" t="s">
        <v>73</v>
      </c>
      <c r="I236" s="57">
        <v>2.8769999999999998</v>
      </c>
      <c r="J236" s="57">
        <v>11.102</v>
      </c>
      <c r="K236" s="57">
        <v>31.945</v>
      </c>
      <c r="L236" s="57">
        <v>544</v>
      </c>
      <c r="M236" s="57">
        <v>30.966819999999998</v>
      </c>
    </row>
    <row r="237" spans="1:13" x14ac:dyDescent="0.2">
      <c r="A237" s="57">
        <v>236</v>
      </c>
      <c r="B237" s="57" t="s">
        <v>76</v>
      </c>
      <c r="C237" s="66" t="s">
        <v>69</v>
      </c>
      <c r="D237" s="57">
        <v>25</v>
      </c>
      <c r="E237" s="66" t="s">
        <v>77</v>
      </c>
      <c r="F237" s="57">
        <v>14</v>
      </c>
      <c r="G237" s="57">
        <v>16</v>
      </c>
      <c r="H237" s="57" t="s">
        <v>74</v>
      </c>
      <c r="I237" s="57">
        <v>6.3419999999999996</v>
      </c>
      <c r="J237" s="57">
        <v>5.6390000000000002</v>
      </c>
      <c r="K237" s="57">
        <v>35.762</v>
      </c>
      <c r="L237" s="57">
        <v>609</v>
      </c>
      <c r="M237" s="57">
        <v>33.605719999999998</v>
      </c>
    </row>
    <row r="238" spans="1:13" x14ac:dyDescent="0.2">
      <c r="A238" s="57">
        <v>237</v>
      </c>
      <c r="B238" s="57" t="s">
        <v>76</v>
      </c>
      <c r="C238" s="66" t="s">
        <v>69</v>
      </c>
      <c r="D238" s="57">
        <v>25</v>
      </c>
      <c r="E238" s="66" t="s">
        <v>77</v>
      </c>
      <c r="F238" s="57">
        <v>14</v>
      </c>
      <c r="G238" s="57">
        <v>16</v>
      </c>
      <c r="H238" s="57" t="s">
        <v>75</v>
      </c>
      <c r="I238" s="57">
        <v>3.4060000000000001</v>
      </c>
      <c r="J238" s="57">
        <v>0.58599999999999997</v>
      </c>
      <c r="K238" s="57">
        <v>1.9970000000000001</v>
      </c>
      <c r="L238" s="57">
        <v>34</v>
      </c>
      <c r="M238" s="57">
        <v>0.83895999999999993</v>
      </c>
    </row>
    <row r="239" spans="1:13" x14ac:dyDescent="0.2">
      <c r="A239" s="57">
        <v>238</v>
      </c>
      <c r="B239" s="57" t="s">
        <v>76</v>
      </c>
      <c r="C239" s="66" t="s">
        <v>69</v>
      </c>
      <c r="D239" s="57">
        <v>25</v>
      </c>
      <c r="E239" s="66" t="s">
        <v>77</v>
      </c>
      <c r="F239" s="57">
        <v>14</v>
      </c>
      <c r="G239" s="57">
        <v>16</v>
      </c>
      <c r="H239" s="57" t="s">
        <v>21</v>
      </c>
      <c r="I239" s="57">
        <v>2.76</v>
      </c>
      <c r="J239" s="57">
        <v>0.34</v>
      </c>
      <c r="K239" s="57">
        <v>0.94</v>
      </c>
      <c r="L239" s="57">
        <v>16</v>
      </c>
    </row>
    <row r="240" spans="1:13" x14ac:dyDescent="0.2">
      <c r="A240" s="57">
        <v>239</v>
      </c>
      <c r="B240" s="57" t="s">
        <v>76</v>
      </c>
      <c r="C240" s="66" t="s">
        <v>69</v>
      </c>
      <c r="D240" s="57">
        <v>25</v>
      </c>
      <c r="E240" s="66" t="s">
        <v>77</v>
      </c>
      <c r="F240" s="57">
        <v>15</v>
      </c>
      <c r="G240" s="57">
        <v>17</v>
      </c>
      <c r="H240" s="57" t="s">
        <v>70</v>
      </c>
      <c r="I240" s="57">
        <v>6.8120000000000003</v>
      </c>
      <c r="J240" s="57">
        <v>11.164</v>
      </c>
      <c r="K240" s="57">
        <v>76.045000000000002</v>
      </c>
      <c r="L240" s="57">
        <v>1295</v>
      </c>
      <c r="M240" s="57">
        <v>73.504124000000004</v>
      </c>
    </row>
    <row r="241" spans="1:13" x14ac:dyDescent="0.2">
      <c r="A241" s="57">
        <v>240</v>
      </c>
      <c r="B241" s="57" t="s">
        <v>76</v>
      </c>
      <c r="C241" s="66" t="s">
        <v>69</v>
      </c>
      <c r="D241" s="57">
        <v>25</v>
      </c>
      <c r="E241" s="66" t="s">
        <v>77</v>
      </c>
      <c r="F241" s="57">
        <v>15</v>
      </c>
      <c r="G241" s="57">
        <v>17</v>
      </c>
      <c r="H241" s="57" t="s">
        <v>71</v>
      </c>
      <c r="I241" s="57">
        <v>6.048</v>
      </c>
      <c r="J241" s="57">
        <v>7.6989999999999998</v>
      </c>
      <c r="K241" s="57">
        <v>46.567</v>
      </c>
      <c r="L241" s="57">
        <v>793</v>
      </c>
      <c r="M241" s="57">
        <v>44.311095999999999</v>
      </c>
    </row>
    <row r="242" spans="1:13" x14ac:dyDescent="0.2">
      <c r="A242" s="57">
        <v>241</v>
      </c>
      <c r="B242" s="57" t="s">
        <v>76</v>
      </c>
      <c r="C242" s="66" t="s">
        <v>69</v>
      </c>
      <c r="D242" s="57">
        <v>25</v>
      </c>
      <c r="E242" s="66" t="s">
        <v>77</v>
      </c>
      <c r="F242" s="57">
        <v>15</v>
      </c>
      <c r="G242" s="57">
        <v>17</v>
      </c>
      <c r="H242" s="57" t="s">
        <v>72</v>
      </c>
      <c r="I242" s="57">
        <v>4.5220000000000002</v>
      </c>
      <c r="J242" s="57">
        <v>7.0259999999999998</v>
      </c>
      <c r="K242" s="57">
        <v>31.768999999999998</v>
      </c>
      <c r="L242" s="57">
        <v>541</v>
      </c>
      <c r="M242" s="57">
        <v>30.082293999999997</v>
      </c>
    </row>
    <row r="243" spans="1:13" x14ac:dyDescent="0.2">
      <c r="A243" s="57">
        <v>242</v>
      </c>
      <c r="B243" s="57" t="s">
        <v>76</v>
      </c>
      <c r="C243" s="66" t="s">
        <v>69</v>
      </c>
      <c r="D243" s="57">
        <v>25</v>
      </c>
      <c r="E243" s="66" t="s">
        <v>77</v>
      </c>
      <c r="F243" s="57">
        <v>15</v>
      </c>
      <c r="G243" s="57">
        <v>17</v>
      </c>
      <c r="H243" s="57" t="s">
        <v>73</v>
      </c>
      <c r="I243" s="57">
        <v>4.8739999999999997</v>
      </c>
      <c r="J243" s="57">
        <v>4.1929999999999996</v>
      </c>
      <c r="K243" s="57">
        <v>20.434999999999999</v>
      </c>
      <c r="L243" s="57">
        <v>348</v>
      </c>
      <c r="M243" s="57">
        <v>18.616997999999999</v>
      </c>
    </row>
    <row r="244" spans="1:13" x14ac:dyDescent="0.2">
      <c r="A244" s="57">
        <v>243</v>
      </c>
      <c r="B244" s="57" t="s">
        <v>76</v>
      </c>
      <c r="C244" s="66" t="s">
        <v>69</v>
      </c>
      <c r="D244" s="57">
        <v>25</v>
      </c>
      <c r="E244" s="66" t="s">
        <v>77</v>
      </c>
      <c r="F244" s="57">
        <v>15</v>
      </c>
      <c r="G244" s="57">
        <v>17</v>
      </c>
      <c r="H244" s="57" t="s">
        <v>74</v>
      </c>
      <c r="I244" s="57">
        <v>4.6390000000000002</v>
      </c>
      <c r="J244" s="57">
        <v>8.6709999999999994</v>
      </c>
      <c r="K244" s="57">
        <v>40.225000000000001</v>
      </c>
      <c r="L244" s="57">
        <v>685</v>
      </c>
      <c r="M244" s="57">
        <v>38.494653</v>
      </c>
    </row>
    <row r="245" spans="1:13" x14ac:dyDescent="0.2">
      <c r="A245" s="57">
        <v>244</v>
      </c>
      <c r="B245" s="57" t="s">
        <v>76</v>
      </c>
      <c r="C245" s="66" t="s">
        <v>69</v>
      </c>
      <c r="D245" s="57">
        <v>25</v>
      </c>
      <c r="E245" s="66" t="s">
        <v>77</v>
      </c>
      <c r="F245" s="57">
        <v>15</v>
      </c>
      <c r="G245" s="57">
        <v>17</v>
      </c>
      <c r="H245" s="57" t="s">
        <v>75</v>
      </c>
      <c r="I245" s="57">
        <v>3.641</v>
      </c>
      <c r="J245" s="57">
        <v>3.0649999999999999</v>
      </c>
      <c r="K245" s="57">
        <v>11.157</v>
      </c>
      <c r="L245" s="57">
        <v>190</v>
      </c>
      <c r="M245" s="57">
        <v>9.7989069999999998</v>
      </c>
    </row>
    <row r="246" spans="1:13" x14ac:dyDescent="0.2">
      <c r="A246" s="57">
        <v>245</v>
      </c>
      <c r="B246" s="57" t="s">
        <v>76</v>
      </c>
      <c r="C246" s="66" t="s">
        <v>69</v>
      </c>
      <c r="D246" s="57">
        <v>25</v>
      </c>
      <c r="E246" s="66" t="s">
        <v>77</v>
      </c>
      <c r="F246" s="57">
        <v>15</v>
      </c>
      <c r="G246" s="57">
        <v>17</v>
      </c>
      <c r="H246" s="57" t="s">
        <v>21</v>
      </c>
      <c r="I246" s="57">
        <v>4.4039999999999999</v>
      </c>
      <c r="J246" s="57">
        <v>0.373</v>
      </c>
      <c r="K246" s="57">
        <v>1.6439999999999999</v>
      </c>
      <c r="L246" s="57">
        <v>28</v>
      </c>
    </row>
    <row r="247" spans="1:13" x14ac:dyDescent="0.2">
      <c r="A247" s="57">
        <v>246</v>
      </c>
      <c r="B247" s="57" t="s">
        <v>76</v>
      </c>
      <c r="C247" s="66" t="s">
        <v>69</v>
      </c>
      <c r="D247" s="57">
        <v>25</v>
      </c>
      <c r="E247" s="66" t="s">
        <v>77</v>
      </c>
      <c r="F247" s="57">
        <v>16</v>
      </c>
      <c r="G247" s="57">
        <v>18</v>
      </c>
      <c r="H247" s="57" t="s">
        <v>70</v>
      </c>
      <c r="I247" s="57">
        <v>6.694</v>
      </c>
      <c r="J247" s="57">
        <v>12.07</v>
      </c>
      <c r="K247" s="57">
        <v>80.802000000000007</v>
      </c>
      <c r="L247" s="57">
        <v>1376</v>
      </c>
      <c r="M247" s="57">
        <v>78.044072</v>
      </c>
    </row>
    <row r="248" spans="1:13" x14ac:dyDescent="0.2">
      <c r="A248" s="57">
        <v>247</v>
      </c>
      <c r="B248" s="57" t="s">
        <v>76</v>
      </c>
      <c r="C248" s="66" t="s">
        <v>69</v>
      </c>
      <c r="D248" s="57">
        <v>25</v>
      </c>
      <c r="E248" s="66" t="s">
        <v>77</v>
      </c>
      <c r="F248" s="57">
        <v>16</v>
      </c>
      <c r="G248" s="57">
        <v>18</v>
      </c>
      <c r="H248" s="57" t="s">
        <v>71</v>
      </c>
      <c r="I248" s="57">
        <v>5.6959999999999997</v>
      </c>
      <c r="J248" s="57">
        <v>9.907</v>
      </c>
      <c r="K248" s="57">
        <v>56.432000000000002</v>
      </c>
      <c r="L248" s="57">
        <v>961</v>
      </c>
      <c r="M248" s="57">
        <v>54.085248</v>
      </c>
    </row>
    <row r="249" spans="1:13" x14ac:dyDescent="0.2">
      <c r="A249" s="57">
        <v>248</v>
      </c>
      <c r="B249" s="57" t="s">
        <v>76</v>
      </c>
      <c r="C249" s="66" t="s">
        <v>69</v>
      </c>
      <c r="D249" s="57">
        <v>25</v>
      </c>
      <c r="E249" s="66" t="s">
        <v>77</v>
      </c>
      <c r="F249" s="57">
        <v>16</v>
      </c>
      <c r="G249" s="57">
        <v>18</v>
      </c>
      <c r="H249" s="57" t="s">
        <v>72</v>
      </c>
      <c r="I249" s="57">
        <v>7.0469999999999997</v>
      </c>
      <c r="J249" s="57">
        <v>3.6669999999999998</v>
      </c>
      <c r="K249" s="57">
        <v>25.838000000000001</v>
      </c>
      <c r="L249" s="57">
        <v>440</v>
      </c>
      <c r="M249" s="57">
        <v>22.934636000000001</v>
      </c>
    </row>
    <row r="250" spans="1:13" x14ac:dyDescent="0.2">
      <c r="A250" s="57">
        <v>249</v>
      </c>
      <c r="B250" s="57" t="s">
        <v>76</v>
      </c>
      <c r="C250" s="66" t="s">
        <v>69</v>
      </c>
      <c r="D250" s="57">
        <v>25</v>
      </c>
      <c r="E250" s="66" t="s">
        <v>77</v>
      </c>
      <c r="F250" s="57">
        <v>16</v>
      </c>
      <c r="G250" s="57">
        <v>18</v>
      </c>
      <c r="H250" s="57" t="s">
        <v>73</v>
      </c>
      <c r="I250" s="57">
        <v>4.58</v>
      </c>
      <c r="J250" s="57">
        <v>5.9870000000000001</v>
      </c>
      <c r="K250" s="57">
        <v>27.422999999999998</v>
      </c>
      <c r="L250" s="57">
        <v>467</v>
      </c>
      <c r="M250" s="57">
        <v>25.53604</v>
      </c>
    </row>
    <row r="251" spans="1:13" x14ac:dyDescent="0.2">
      <c r="A251" s="57">
        <v>250</v>
      </c>
      <c r="B251" s="57" t="s">
        <v>76</v>
      </c>
      <c r="C251" s="66" t="s">
        <v>69</v>
      </c>
      <c r="D251" s="57">
        <v>25</v>
      </c>
      <c r="E251" s="66" t="s">
        <v>77</v>
      </c>
      <c r="F251" s="57">
        <v>16</v>
      </c>
      <c r="G251" s="57">
        <v>18</v>
      </c>
      <c r="H251" s="57" t="s">
        <v>74</v>
      </c>
      <c r="I251" s="57">
        <v>5.8719999999999999</v>
      </c>
      <c r="J251" s="57">
        <v>10.52</v>
      </c>
      <c r="K251" s="57">
        <v>61.776000000000003</v>
      </c>
      <c r="L251" s="57">
        <v>1052</v>
      </c>
      <c r="M251" s="57">
        <v>59.356736000000005</v>
      </c>
    </row>
    <row r="252" spans="1:13" x14ac:dyDescent="0.2">
      <c r="A252" s="57">
        <v>251</v>
      </c>
      <c r="B252" s="57" t="s">
        <v>76</v>
      </c>
      <c r="C252" s="66" t="s">
        <v>69</v>
      </c>
      <c r="D252" s="57">
        <v>25</v>
      </c>
      <c r="E252" s="66" t="s">
        <v>77</v>
      </c>
      <c r="F252" s="57">
        <v>16</v>
      </c>
      <c r="G252" s="57">
        <v>18</v>
      </c>
      <c r="H252" s="57" t="s">
        <v>75</v>
      </c>
      <c r="I252" s="57">
        <v>4.2869999999999999</v>
      </c>
      <c r="J252" s="57">
        <v>3.0819999999999999</v>
      </c>
      <c r="K252" s="57">
        <v>13.212</v>
      </c>
      <c r="L252" s="57">
        <v>225</v>
      </c>
      <c r="M252" s="57">
        <v>11.445755999999999</v>
      </c>
    </row>
    <row r="253" spans="1:13" x14ac:dyDescent="0.2">
      <c r="A253" s="57">
        <v>252</v>
      </c>
      <c r="B253" s="57" t="s">
        <v>76</v>
      </c>
      <c r="C253" s="66" t="s">
        <v>69</v>
      </c>
      <c r="D253" s="57">
        <v>25</v>
      </c>
      <c r="E253" s="66" t="s">
        <v>77</v>
      </c>
      <c r="F253" s="57">
        <v>16</v>
      </c>
      <c r="G253" s="57">
        <v>18</v>
      </c>
      <c r="H253" s="57" t="s">
        <v>21</v>
      </c>
      <c r="I253" s="57">
        <v>1.9970000000000001</v>
      </c>
      <c r="J253" s="57">
        <v>0.41199999999999998</v>
      </c>
      <c r="K253" s="57">
        <v>0.82199999999999995</v>
      </c>
      <c r="L253" s="57">
        <v>14</v>
      </c>
    </row>
    <row r="254" spans="1:13" x14ac:dyDescent="0.2">
      <c r="A254" s="57">
        <v>253</v>
      </c>
      <c r="B254" s="57" t="s">
        <v>76</v>
      </c>
      <c r="C254" s="66" t="s">
        <v>69</v>
      </c>
      <c r="D254" s="57">
        <v>25</v>
      </c>
      <c r="E254" s="66" t="s">
        <v>77</v>
      </c>
      <c r="F254" s="57">
        <v>17</v>
      </c>
      <c r="G254" s="57">
        <v>20</v>
      </c>
      <c r="H254" s="57" t="s">
        <v>70</v>
      </c>
      <c r="I254" s="57">
        <v>6.5179999999999998</v>
      </c>
      <c r="J254" s="57">
        <v>5.4409999999999998</v>
      </c>
      <c r="K254" s="57">
        <v>35.468000000000004</v>
      </c>
      <c r="L254" s="57">
        <v>604</v>
      </c>
      <c r="M254" s="57">
        <v>33.401794000000002</v>
      </c>
    </row>
    <row r="255" spans="1:13" x14ac:dyDescent="0.2">
      <c r="A255" s="57">
        <v>254</v>
      </c>
      <c r="B255" s="57" t="s">
        <v>76</v>
      </c>
      <c r="C255" s="66" t="s">
        <v>69</v>
      </c>
      <c r="D255" s="57">
        <v>25</v>
      </c>
      <c r="E255" s="66" t="s">
        <v>77</v>
      </c>
      <c r="F255" s="57">
        <v>17</v>
      </c>
      <c r="G255" s="57">
        <v>20</v>
      </c>
      <c r="H255" s="57" t="s">
        <v>71</v>
      </c>
      <c r="I255" s="57">
        <v>7.9269999999999996</v>
      </c>
      <c r="J255" s="57">
        <v>2.911</v>
      </c>
      <c r="K255" s="57">
        <v>23.077999999999999</v>
      </c>
      <c r="L255" s="57">
        <v>393</v>
      </c>
      <c r="M255" s="57">
        <v>20.565141000000001</v>
      </c>
    </row>
    <row r="256" spans="1:13" x14ac:dyDescent="0.2">
      <c r="A256" s="57">
        <v>255</v>
      </c>
      <c r="B256" s="57" t="s">
        <v>76</v>
      </c>
      <c r="C256" s="66" t="s">
        <v>69</v>
      </c>
      <c r="D256" s="57">
        <v>25</v>
      </c>
      <c r="E256" s="66" t="s">
        <v>77</v>
      </c>
      <c r="F256" s="57">
        <v>17</v>
      </c>
      <c r="G256" s="57">
        <v>20</v>
      </c>
      <c r="H256" s="57" t="s">
        <v>72</v>
      </c>
      <c r="I256" s="57">
        <v>7.34</v>
      </c>
      <c r="J256" s="57">
        <v>12.88</v>
      </c>
      <c r="K256" s="57">
        <v>94.543000000000006</v>
      </c>
      <c r="L256" s="57">
        <v>1610</v>
      </c>
      <c r="M256" s="57">
        <v>92.216220000000007</v>
      </c>
    </row>
    <row r="257" spans="1:13" x14ac:dyDescent="0.2">
      <c r="A257" s="57">
        <v>256</v>
      </c>
      <c r="B257" s="57" t="s">
        <v>76</v>
      </c>
      <c r="C257" s="66" t="s">
        <v>69</v>
      </c>
      <c r="D257" s="57">
        <v>25</v>
      </c>
      <c r="E257" s="66" t="s">
        <v>77</v>
      </c>
      <c r="F257" s="57">
        <v>17</v>
      </c>
      <c r="G257" s="57">
        <v>20</v>
      </c>
      <c r="H257" s="57" t="s">
        <v>73</v>
      </c>
      <c r="I257" s="57">
        <v>6.1660000000000004</v>
      </c>
      <c r="J257" s="57">
        <v>6.0949999999999998</v>
      </c>
      <c r="K257" s="57">
        <v>37.582000000000001</v>
      </c>
      <c r="L257" s="57">
        <v>640</v>
      </c>
      <c r="M257" s="57">
        <v>35.627378</v>
      </c>
    </row>
    <row r="258" spans="1:13" x14ac:dyDescent="0.2">
      <c r="A258" s="57">
        <v>257</v>
      </c>
      <c r="B258" s="57" t="s">
        <v>76</v>
      </c>
      <c r="C258" s="66" t="s">
        <v>69</v>
      </c>
      <c r="D258" s="57">
        <v>25</v>
      </c>
      <c r="E258" s="66" t="s">
        <v>77</v>
      </c>
      <c r="F258" s="57">
        <v>17</v>
      </c>
      <c r="G258" s="57">
        <v>20</v>
      </c>
      <c r="H258" s="57" t="s">
        <v>74</v>
      </c>
      <c r="I258" s="57">
        <v>5.2850000000000001</v>
      </c>
      <c r="J258" s="57">
        <v>2.0110000000000001</v>
      </c>
      <c r="K258" s="57">
        <v>10.629</v>
      </c>
      <c r="L258" s="57">
        <v>181</v>
      </c>
      <c r="M258" s="57">
        <v>8.9536549999999995</v>
      </c>
    </row>
    <row r="259" spans="1:13" x14ac:dyDescent="0.2">
      <c r="A259" s="57">
        <v>258</v>
      </c>
      <c r="B259" s="57" t="s">
        <v>76</v>
      </c>
      <c r="C259" s="66" t="s">
        <v>69</v>
      </c>
      <c r="D259" s="57">
        <v>25</v>
      </c>
      <c r="E259" s="66" t="s">
        <v>77</v>
      </c>
      <c r="F259" s="57">
        <v>17</v>
      </c>
      <c r="G259" s="57">
        <v>20</v>
      </c>
      <c r="H259" s="57" t="s">
        <v>75</v>
      </c>
      <c r="I259" s="57">
        <v>8.6319999999999997</v>
      </c>
      <c r="J259" s="57">
        <v>1.2310000000000001</v>
      </c>
      <c r="K259" s="57">
        <v>10.629</v>
      </c>
      <c r="L259" s="57">
        <v>181</v>
      </c>
      <c r="M259" s="57">
        <v>7.8926559999999997</v>
      </c>
    </row>
    <row r="260" spans="1:13" x14ac:dyDescent="0.2">
      <c r="A260" s="57">
        <v>259</v>
      </c>
      <c r="B260" s="57" t="s">
        <v>76</v>
      </c>
      <c r="C260" s="66" t="s">
        <v>69</v>
      </c>
      <c r="D260" s="57">
        <v>25</v>
      </c>
      <c r="E260" s="66" t="s">
        <v>77</v>
      </c>
      <c r="F260" s="57">
        <v>17</v>
      </c>
      <c r="G260" s="57">
        <v>20</v>
      </c>
      <c r="H260" s="57" t="s">
        <v>21</v>
      </c>
      <c r="I260" s="57">
        <v>5.931</v>
      </c>
      <c r="J260" s="57">
        <v>0.317</v>
      </c>
      <c r="K260" s="57">
        <v>1.879</v>
      </c>
      <c r="L260" s="57">
        <v>32</v>
      </c>
    </row>
    <row r="261" spans="1:13" x14ac:dyDescent="0.2">
      <c r="A261" s="57">
        <v>260</v>
      </c>
      <c r="B261" s="57" t="s">
        <v>76</v>
      </c>
      <c r="C261" s="66" t="s">
        <v>69</v>
      </c>
      <c r="D261" s="57">
        <v>25</v>
      </c>
      <c r="E261" s="66" t="s">
        <v>77</v>
      </c>
      <c r="F261" s="57">
        <v>18</v>
      </c>
      <c r="G261" s="57">
        <v>21</v>
      </c>
      <c r="H261" s="57" t="s">
        <v>70</v>
      </c>
      <c r="I261" s="57">
        <v>2.9950000000000001</v>
      </c>
      <c r="J261" s="57">
        <v>3.569</v>
      </c>
      <c r="K261" s="57">
        <v>10.686999999999999</v>
      </c>
      <c r="L261" s="57">
        <v>182</v>
      </c>
      <c r="M261" s="57">
        <v>10.1479</v>
      </c>
    </row>
    <row r="262" spans="1:13" x14ac:dyDescent="0.2">
      <c r="A262" s="57">
        <v>261</v>
      </c>
      <c r="B262" s="57" t="s">
        <v>76</v>
      </c>
      <c r="C262" s="66" t="s">
        <v>69</v>
      </c>
      <c r="D262" s="57">
        <v>25</v>
      </c>
      <c r="E262" s="66" t="s">
        <v>77</v>
      </c>
      <c r="F262" s="57">
        <v>18</v>
      </c>
      <c r="G262" s="57">
        <v>21</v>
      </c>
      <c r="H262" s="57" t="s">
        <v>71</v>
      </c>
      <c r="I262" s="57">
        <v>2.8769999999999998</v>
      </c>
      <c r="J262" s="57">
        <v>3.49</v>
      </c>
      <c r="K262" s="57">
        <v>10.041</v>
      </c>
      <c r="L262" s="57">
        <v>171</v>
      </c>
      <c r="M262" s="57">
        <v>9.5231399999999997</v>
      </c>
    </row>
    <row r="263" spans="1:13" x14ac:dyDescent="0.2">
      <c r="A263" s="57">
        <v>262</v>
      </c>
      <c r="B263" s="57" t="s">
        <v>76</v>
      </c>
      <c r="C263" s="66" t="s">
        <v>69</v>
      </c>
      <c r="D263" s="57">
        <v>25</v>
      </c>
      <c r="E263" s="66" t="s">
        <v>77</v>
      </c>
      <c r="F263" s="57">
        <v>18</v>
      </c>
      <c r="G263" s="57">
        <v>21</v>
      </c>
      <c r="H263" s="57" t="s">
        <v>72</v>
      </c>
      <c r="I263" s="57">
        <v>4.6390000000000002</v>
      </c>
      <c r="J263" s="57">
        <v>12.013</v>
      </c>
      <c r="K263" s="57">
        <v>55.726999999999997</v>
      </c>
      <c r="L263" s="57">
        <v>949</v>
      </c>
      <c r="M263" s="57">
        <v>54.891979999999997</v>
      </c>
    </row>
    <row r="264" spans="1:13" x14ac:dyDescent="0.2">
      <c r="A264" s="57">
        <v>263</v>
      </c>
      <c r="B264" s="57" t="s">
        <v>76</v>
      </c>
      <c r="C264" s="66" t="s">
        <v>69</v>
      </c>
      <c r="D264" s="57">
        <v>25</v>
      </c>
      <c r="E264" s="66" t="s">
        <v>77</v>
      </c>
      <c r="F264" s="57">
        <v>18</v>
      </c>
      <c r="G264" s="57">
        <v>21</v>
      </c>
      <c r="H264" s="57" t="s">
        <v>73</v>
      </c>
      <c r="I264" s="57">
        <v>5.2850000000000001</v>
      </c>
      <c r="J264" s="57">
        <v>12.032999999999999</v>
      </c>
      <c r="K264" s="57">
        <v>63.595999999999997</v>
      </c>
      <c r="L264" s="57">
        <v>1083</v>
      </c>
      <c r="M264" s="57">
        <v>62.644699999999993</v>
      </c>
    </row>
    <row r="265" spans="1:13" x14ac:dyDescent="0.2">
      <c r="A265" s="57">
        <v>264</v>
      </c>
      <c r="B265" s="57" t="s">
        <v>76</v>
      </c>
      <c r="C265" s="66" t="s">
        <v>69</v>
      </c>
      <c r="D265" s="57">
        <v>25</v>
      </c>
      <c r="E265" s="66" t="s">
        <v>77</v>
      </c>
      <c r="F265" s="57">
        <v>18</v>
      </c>
      <c r="G265" s="57">
        <v>21</v>
      </c>
      <c r="H265" s="57" t="s">
        <v>74</v>
      </c>
      <c r="I265" s="57">
        <v>4.1109999999999998</v>
      </c>
      <c r="J265" s="57">
        <v>1.129</v>
      </c>
      <c r="K265" s="57">
        <v>4.6390000000000002</v>
      </c>
      <c r="L265" s="57">
        <v>79</v>
      </c>
      <c r="M265" s="57">
        <v>3.8990200000000002</v>
      </c>
    </row>
    <row r="266" spans="1:13" x14ac:dyDescent="0.2">
      <c r="A266" s="57">
        <v>265</v>
      </c>
      <c r="B266" s="57" t="s">
        <v>76</v>
      </c>
      <c r="C266" s="66" t="s">
        <v>69</v>
      </c>
      <c r="D266" s="57">
        <v>25</v>
      </c>
      <c r="E266" s="66" t="s">
        <v>77</v>
      </c>
      <c r="F266" s="57">
        <v>18</v>
      </c>
      <c r="G266" s="57">
        <v>21</v>
      </c>
      <c r="H266" s="57" t="s">
        <v>75</v>
      </c>
      <c r="I266" s="57">
        <v>5.226</v>
      </c>
      <c r="J266" s="57">
        <v>0.82</v>
      </c>
      <c r="K266" s="57">
        <v>4.2869999999999999</v>
      </c>
      <c r="L266" s="57">
        <v>73</v>
      </c>
      <c r="M266" s="57">
        <v>3.34632</v>
      </c>
    </row>
    <row r="267" spans="1:13" x14ac:dyDescent="0.2">
      <c r="A267" s="57">
        <v>266</v>
      </c>
      <c r="B267" s="57" t="s">
        <v>76</v>
      </c>
      <c r="C267" s="66" t="s">
        <v>69</v>
      </c>
      <c r="D267" s="57">
        <v>25</v>
      </c>
      <c r="E267" s="66" t="s">
        <v>77</v>
      </c>
      <c r="F267" s="57">
        <v>18</v>
      </c>
      <c r="G267" s="57">
        <v>21</v>
      </c>
      <c r="H267" s="57" t="s">
        <v>21</v>
      </c>
      <c r="I267" s="57">
        <v>5.226</v>
      </c>
      <c r="J267" s="57">
        <v>0.18</v>
      </c>
      <c r="K267" s="57">
        <v>0.94</v>
      </c>
      <c r="L267" s="57">
        <v>16</v>
      </c>
    </row>
    <row r="268" spans="1:13" x14ac:dyDescent="0.2">
      <c r="A268" s="57">
        <v>267</v>
      </c>
      <c r="B268" s="57" t="s">
        <v>76</v>
      </c>
      <c r="C268" s="66" t="s">
        <v>69</v>
      </c>
      <c r="D268" s="57">
        <v>25</v>
      </c>
      <c r="E268" s="66" t="s">
        <v>77</v>
      </c>
      <c r="F268" s="57">
        <v>19</v>
      </c>
      <c r="G268" s="57">
        <v>22</v>
      </c>
      <c r="H268" s="57" t="s">
        <v>70</v>
      </c>
      <c r="I268" s="57">
        <v>5.109</v>
      </c>
      <c r="J268" s="57">
        <v>9.7469999999999999</v>
      </c>
      <c r="K268" s="57">
        <v>49.795999999999999</v>
      </c>
      <c r="L268" s="57">
        <v>848</v>
      </c>
      <c r="M268" s="57">
        <v>47.154646999999997</v>
      </c>
    </row>
    <row r="269" spans="1:13" x14ac:dyDescent="0.2">
      <c r="A269" s="57">
        <v>268</v>
      </c>
      <c r="B269" s="57" t="s">
        <v>76</v>
      </c>
      <c r="C269" s="66" t="s">
        <v>69</v>
      </c>
      <c r="D269" s="57">
        <v>25</v>
      </c>
      <c r="E269" s="66" t="s">
        <v>77</v>
      </c>
      <c r="F269" s="57">
        <v>19</v>
      </c>
      <c r="G269" s="57">
        <v>22</v>
      </c>
      <c r="H269" s="57" t="s">
        <v>71</v>
      </c>
      <c r="I269" s="57">
        <v>5.4020000000000001</v>
      </c>
      <c r="J269" s="57">
        <v>10.467000000000001</v>
      </c>
      <c r="K269" s="57">
        <v>56.548999999999999</v>
      </c>
      <c r="L269" s="57">
        <v>963</v>
      </c>
      <c r="M269" s="57">
        <v>53.756166</v>
      </c>
    </row>
    <row r="270" spans="1:13" x14ac:dyDescent="0.2">
      <c r="A270" s="57">
        <v>269</v>
      </c>
      <c r="B270" s="57" t="s">
        <v>76</v>
      </c>
      <c r="C270" s="66" t="s">
        <v>69</v>
      </c>
      <c r="D270" s="57">
        <v>25</v>
      </c>
      <c r="E270" s="66" t="s">
        <v>77</v>
      </c>
      <c r="F270" s="57">
        <v>19</v>
      </c>
      <c r="G270" s="57">
        <v>22</v>
      </c>
      <c r="H270" s="57" t="s">
        <v>72</v>
      </c>
      <c r="I270" s="57">
        <v>5.3440000000000003</v>
      </c>
      <c r="J270" s="57">
        <v>6.0220000000000002</v>
      </c>
      <c r="K270" s="57">
        <v>32.18</v>
      </c>
      <c r="L270" s="57">
        <v>548</v>
      </c>
      <c r="M270" s="57">
        <v>29.417151999999998</v>
      </c>
    </row>
    <row r="271" spans="1:13" x14ac:dyDescent="0.2">
      <c r="A271" s="57">
        <v>270</v>
      </c>
      <c r="B271" s="57" t="s">
        <v>76</v>
      </c>
      <c r="C271" s="66" t="s">
        <v>69</v>
      </c>
      <c r="D271" s="57">
        <v>25</v>
      </c>
      <c r="E271" s="66" t="s">
        <v>77</v>
      </c>
      <c r="F271" s="57">
        <v>19</v>
      </c>
      <c r="G271" s="57">
        <v>22</v>
      </c>
      <c r="H271" s="57" t="s">
        <v>73</v>
      </c>
      <c r="I271" s="57">
        <v>4.4630000000000001</v>
      </c>
      <c r="J271" s="57">
        <v>4.6580000000000004</v>
      </c>
      <c r="K271" s="57">
        <v>20.788</v>
      </c>
      <c r="L271" s="57">
        <v>354</v>
      </c>
      <c r="M271" s="57">
        <v>18.480629</v>
      </c>
    </row>
    <row r="272" spans="1:13" x14ac:dyDescent="0.2">
      <c r="A272" s="57">
        <v>271</v>
      </c>
      <c r="B272" s="57" t="s">
        <v>76</v>
      </c>
      <c r="C272" s="66" t="s">
        <v>69</v>
      </c>
      <c r="D272" s="57">
        <v>25</v>
      </c>
      <c r="E272" s="66" t="s">
        <v>77</v>
      </c>
      <c r="F272" s="57">
        <v>19</v>
      </c>
      <c r="G272" s="57">
        <v>22</v>
      </c>
      <c r="H272" s="57" t="s">
        <v>74</v>
      </c>
      <c r="I272" s="57">
        <v>3.641</v>
      </c>
      <c r="J272" s="57">
        <v>0.67700000000000005</v>
      </c>
      <c r="K272" s="57">
        <v>2.4660000000000002</v>
      </c>
      <c r="L272" s="57">
        <v>42</v>
      </c>
      <c r="M272" s="57">
        <v>0.58360300000000009</v>
      </c>
    </row>
    <row r="273" spans="1:13" x14ac:dyDescent="0.2">
      <c r="A273" s="57">
        <v>272</v>
      </c>
      <c r="B273" s="57" t="s">
        <v>76</v>
      </c>
      <c r="C273" s="66" t="s">
        <v>69</v>
      </c>
      <c r="D273" s="57">
        <v>25</v>
      </c>
      <c r="E273" s="66" t="s">
        <v>77</v>
      </c>
      <c r="F273" s="57">
        <v>19</v>
      </c>
      <c r="G273" s="57">
        <v>22</v>
      </c>
      <c r="H273" s="57" t="s">
        <v>75</v>
      </c>
      <c r="I273" s="57">
        <v>5.6959999999999997</v>
      </c>
      <c r="J273" s="57">
        <v>10.154999999999999</v>
      </c>
      <c r="K273" s="57">
        <v>57.841000000000001</v>
      </c>
      <c r="L273" s="57">
        <v>985</v>
      </c>
      <c r="M273" s="57">
        <v>54.896168000000003</v>
      </c>
    </row>
    <row r="274" spans="1:13" x14ac:dyDescent="0.2">
      <c r="A274" s="57">
        <v>273</v>
      </c>
      <c r="B274" s="57" t="s">
        <v>76</v>
      </c>
      <c r="C274" s="66" t="s">
        <v>69</v>
      </c>
      <c r="D274" s="57">
        <v>25</v>
      </c>
      <c r="E274" s="66" t="s">
        <v>77</v>
      </c>
      <c r="F274" s="57">
        <v>19</v>
      </c>
      <c r="G274" s="57">
        <v>22</v>
      </c>
      <c r="H274" s="57" t="s">
        <v>21</v>
      </c>
      <c r="I274" s="57">
        <v>8.3970000000000002</v>
      </c>
      <c r="J274" s="57">
        <v>0.51700000000000002</v>
      </c>
      <c r="K274" s="57">
        <v>4.3449999999999998</v>
      </c>
      <c r="L274" s="57">
        <v>74</v>
      </c>
    </row>
    <row r="275" spans="1:13" x14ac:dyDescent="0.2">
      <c r="A275" s="57">
        <v>274</v>
      </c>
      <c r="B275" s="57" t="s">
        <v>76</v>
      </c>
      <c r="C275" s="66" t="s">
        <v>69</v>
      </c>
      <c r="D275" s="57">
        <v>25</v>
      </c>
      <c r="E275" s="66" t="s">
        <v>77</v>
      </c>
      <c r="F275" s="57">
        <v>20</v>
      </c>
      <c r="G275" s="57">
        <v>23</v>
      </c>
      <c r="H275" s="57" t="s">
        <v>70</v>
      </c>
      <c r="I275" s="57">
        <v>7.1050000000000004</v>
      </c>
      <c r="J275" s="57">
        <v>11.718999999999999</v>
      </c>
      <c r="K275" s="57">
        <v>83.268000000000001</v>
      </c>
      <c r="L275" s="57">
        <v>1418</v>
      </c>
      <c r="M275" s="57">
        <v>79.715500000000006</v>
      </c>
    </row>
    <row r="276" spans="1:13" x14ac:dyDescent="0.2">
      <c r="A276" s="57">
        <v>275</v>
      </c>
      <c r="B276" s="57" t="s">
        <v>76</v>
      </c>
      <c r="C276" s="66" t="s">
        <v>69</v>
      </c>
      <c r="D276" s="57">
        <v>25</v>
      </c>
      <c r="E276" s="66" t="s">
        <v>77</v>
      </c>
      <c r="F276" s="57">
        <v>20</v>
      </c>
      <c r="G276" s="57">
        <v>23</v>
      </c>
      <c r="H276" s="57" t="s">
        <v>71</v>
      </c>
      <c r="I276" s="57">
        <v>5.3440000000000003</v>
      </c>
      <c r="J276" s="57">
        <v>13.494999999999999</v>
      </c>
      <c r="K276" s="57">
        <v>72.111000000000004</v>
      </c>
      <c r="L276" s="57">
        <v>1228</v>
      </c>
      <c r="M276" s="57">
        <v>69.439000000000007</v>
      </c>
    </row>
    <row r="277" spans="1:13" x14ac:dyDescent="0.2">
      <c r="A277" s="57">
        <v>276</v>
      </c>
      <c r="B277" s="57" t="s">
        <v>76</v>
      </c>
      <c r="C277" s="66" t="s">
        <v>69</v>
      </c>
      <c r="D277" s="57">
        <v>25</v>
      </c>
      <c r="E277" s="66" t="s">
        <v>77</v>
      </c>
      <c r="F277" s="57">
        <v>20</v>
      </c>
      <c r="G277" s="57">
        <v>23</v>
      </c>
      <c r="H277" s="57" t="s">
        <v>72</v>
      </c>
      <c r="I277" s="57">
        <v>6.3419999999999996</v>
      </c>
      <c r="J277" s="57">
        <v>3.5</v>
      </c>
      <c r="K277" s="57">
        <v>22.196999999999999</v>
      </c>
      <c r="L277" s="57">
        <v>378</v>
      </c>
      <c r="M277" s="57">
        <v>19.026</v>
      </c>
    </row>
    <row r="278" spans="1:13" x14ac:dyDescent="0.2">
      <c r="A278" s="57">
        <v>277</v>
      </c>
      <c r="B278" s="57" t="s">
        <v>76</v>
      </c>
      <c r="C278" s="66" t="s">
        <v>69</v>
      </c>
      <c r="D278" s="57">
        <v>25</v>
      </c>
      <c r="E278" s="66" t="s">
        <v>77</v>
      </c>
      <c r="F278" s="57">
        <v>20</v>
      </c>
      <c r="G278" s="57">
        <v>23</v>
      </c>
      <c r="H278" s="57" t="s">
        <v>73</v>
      </c>
      <c r="I278" s="57">
        <v>3.5230000000000001</v>
      </c>
      <c r="J278" s="57">
        <v>4.4000000000000004</v>
      </c>
      <c r="K278" s="57">
        <v>15.503</v>
      </c>
      <c r="L278" s="57">
        <v>264</v>
      </c>
      <c r="M278" s="57">
        <v>13.7415</v>
      </c>
    </row>
    <row r="279" spans="1:13" x14ac:dyDescent="0.2">
      <c r="A279" s="57">
        <v>278</v>
      </c>
      <c r="B279" s="57" t="s">
        <v>76</v>
      </c>
      <c r="C279" s="66" t="s">
        <v>69</v>
      </c>
      <c r="D279" s="57">
        <v>25</v>
      </c>
      <c r="E279" s="66" t="s">
        <v>77</v>
      </c>
      <c r="F279" s="57">
        <v>20</v>
      </c>
      <c r="G279" s="57">
        <v>23</v>
      </c>
      <c r="H279" s="57" t="s">
        <v>74</v>
      </c>
      <c r="I279" s="57">
        <v>4.9909999999999997</v>
      </c>
      <c r="J279" s="57">
        <v>6.6710000000000003</v>
      </c>
      <c r="K279" s="57">
        <v>33.295000000000002</v>
      </c>
      <c r="L279" s="57">
        <v>567</v>
      </c>
      <c r="M279" s="57">
        <v>30.799500000000002</v>
      </c>
    </row>
    <row r="280" spans="1:13" x14ac:dyDescent="0.2">
      <c r="A280" s="57">
        <v>279</v>
      </c>
      <c r="B280" s="57" t="s">
        <v>76</v>
      </c>
      <c r="C280" s="66" t="s">
        <v>69</v>
      </c>
      <c r="D280" s="57">
        <v>25</v>
      </c>
      <c r="E280" s="66" t="s">
        <v>77</v>
      </c>
      <c r="F280" s="57">
        <v>20</v>
      </c>
      <c r="G280" s="57">
        <v>23</v>
      </c>
      <c r="H280" s="57" t="s">
        <v>75</v>
      </c>
      <c r="I280" s="57">
        <v>5.52</v>
      </c>
      <c r="J280" s="57">
        <v>7.7130000000000001</v>
      </c>
      <c r="K280" s="57">
        <v>42.573</v>
      </c>
      <c r="L280" s="57">
        <v>725</v>
      </c>
      <c r="M280" s="57">
        <v>39.813000000000002</v>
      </c>
    </row>
    <row r="281" spans="1:13" x14ac:dyDescent="0.2">
      <c r="A281" s="57">
        <v>280</v>
      </c>
      <c r="B281" s="57" t="s">
        <v>76</v>
      </c>
      <c r="C281" s="66" t="s">
        <v>69</v>
      </c>
      <c r="D281" s="57">
        <v>25</v>
      </c>
      <c r="E281" s="66" t="s">
        <v>77</v>
      </c>
      <c r="F281" s="57">
        <v>20</v>
      </c>
      <c r="G281" s="57">
        <v>23</v>
      </c>
      <c r="H281" s="57" t="s">
        <v>21</v>
      </c>
      <c r="I281" s="57">
        <v>4.9329999999999998</v>
      </c>
      <c r="J281" s="57">
        <v>0.5</v>
      </c>
      <c r="K281" s="57">
        <v>2.4660000000000002</v>
      </c>
      <c r="L281" s="57">
        <v>42</v>
      </c>
    </row>
    <row r="282" spans="1:13" x14ac:dyDescent="0.2">
      <c r="A282" s="57">
        <v>281</v>
      </c>
      <c r="B282" s="57" t="s">
        <v>68</v>
      </c>
      <c r="C282" s="66" t="s">
        <v>69</v>
      </c>
      <c r="D282" s="57">
        <v>25</v>
      </c>
      <c r="E282" s="66" t="s">
        <v>23</v>
      </c>
      <c r="F282" s="57">
        <v>1</v>
      </c>
      <c r="G282" s="57">
        <v>1</v>
      </c>
      <c r="H282" s="57" t="s">
        <v>52</v>
      </c>
      <c r="I282" s="57">
        <v>5.569</v>
      </c>
      <c r="J282" s="57">
        <v>5.0449999999999999</v>
      </c>
      <c r="K282" s="57">
        <v>28.097999999999999</v>
      </c>
      <c r="L282" s="57">
        <v>21095</v>
      </c>
      <c r="M282" s="57">
        <v>27.257080999999999</v>
      </c>
    </row>
    <row r="283" spans="1:13" x14ac:dyDescent="0.2">
      <c r="A283" s="57">
        <v>282</v>
      </c>
      <c r="B283" s="57" t="s">
        <v>68</v>
      </c>
      <c r="C283" s="66" t="s">
        <v>69</v>
      </c>
      <c r="D283" s="57">
        <v>25</v>
      </c>
      <c r="E283" s="66" t="s">
        <v>23</v>
      </c>
      <c r="F283" s="57">
        <v>1</v>
      </c>
      <c r="G283" s="57">
        <v>1</v>
      </c>
      <c r="H283" s="57" t="s">
        <v>21</v>
      </c>
      <c r="I283" s="57">
        <v>5.569</v>
      </c>
      <c r="J283" s="57">
        <v>0.151</v>
      </c>
      <c r="K283" s="57">
        <v>0.84299999999999997</v>
      </c>
      <c r="L283" s="57">
        <v>633</v>
      </c>
    </row>
    <row r="284" spans="1:13" x14ac:dyDescent="0.2">
      <c r="A284" s="57">
        <v>283</v>
      </c>
      <c r="B284" s="57" t="s">
        <v>68</v>
      </c>
      <c r="C284" s="66" t="s">
        <v>69</v>
      </c>
      <c r="D284" s="57">
        <v>25</v>
      </c>
      <c r="E284" s="66" t="s">
        <v>23</v>
      </c>
      <c r="F284" s="57">
        <v>2</v>
      </c>
      <c r="G284" s="57">
        <v>3</v>
      </c>
      <c r="H284" s="57" t="s">
        <v>52</v>
      </c>
      <c r="I284" s="57">
        <v>5.32</v>
      </c>
      <c r="J284" s="57">
        <v>7.0119999999999996</v>
      </c>
      <c r="K284" s="57">
        <v>37.302</v>
      </c>
      <c r="L284" s="57">
        <v>28005</v>
      </c>
      <c r="M284" s="57">
        <v>34.737760000000002</v>
      </c>
    </row>
    <row r="285" spans="1:13" x14ac:dyDescent="0.2">
      <c r="A285" s="57">
        <v>284</v>
      </c>
      <c r="B285" s="57" t="s">
        <v>68</v>
      </c>
      <c r="C285" s="66" t="s">
        <v>69</v>
      </c>
      <c r="D285" s="57">
        <v>25</v>
      </c>
      <c r="E285" s="66" t="s">
        <v>23</v>
      </c>
      <c r="F285" s="57">
        <v>2</v>
      </c>
      <c r="G285" s="57">
        <v>3</v>
      </c>
      <c r="H285" s="57" t="s">
        <v>21</v>
      </c>
      <c r="I285" s="57">
        <v>5.32</v>
      </c>
      <c r="J285" s="57">
        <v>0.48199999999999998</v>
      </c>
      <c r="K285" s="57">
        <v>2.5649999999999999</v>
      </c>
      <c r="L285" s="57">
        <v>1926</v>
      </c>
    </row>
    <row r="286" spans="1:13" x14ac:dyDescent="0.2">
      <c r="A286" s="57">
        <v>285</v>
      </c>
      <c r="B286" s="57" t="s">
        <v>68</v>
      </c>
      <c r="C286" s="66" t="s">
        <v>69</v>
      </c>
      <c r="D286" s="57">
        <v>25</v>
      </c>
      <c r="E286" s="66" t="s">
        <v>23</v>
      </c>
      <c r="F286" s="57">
        <v>3</v>
      </c>
      <c r="G286" s="57">
        <v>4</v>
      </c>
      <c r="H286" s="57" t="s">
        <v>52</v>
      </c>
      <c r="I286" s="57">
        <v>5.6820000000000004</v>
      </c>
      <c r="J286" s="57">
        <v>11.266999999999999</v>
      </c>
      <c r="K286" s="57">
        <v>64.024000000000001</v>
      </c>
      <c r="L286" s="57">
        <v>48067</v>
      </c>
      <c r="M286" s="57">
        <v>59.205663999999999</v>
      </c>
    </row>
    <row r="287" spans="1:13" x14ac:dyDescent="0.2">
      <c r="A287" s="57">
        <v>286</v>
      </c>
      <c r="B287" s="57" t="s">
        <v>68</v>
      </c>
      <c r="C287" s="66" t="s">
        <v>69</v>
      </c>
      <c r="D287" s="57">
        <v>25</v>
      </c>
      <c r="E287" s="66" t="s">
        <v>23</v>
      </c>
      <c r="F287" s="57">
        <v>3</v>
      </c>
      <c r="G287" s="57">
        <v>4</v>
      </c>
      <c r="H287" s="57" t="s">
        <v>21</v>
      </c>
      <c r="I287" s="57">
        <v>5.6820000000000004</v>
      </c>
      <c r="J287" s="57">
        <v>0.84799999999999998</v>
      </c>
      <c r="K287" s="57">
        <v>4.82</v>
      </c>
      <c r="L287" s="57">
        <v>3619</v>
      </c>
    </row>
    <row r="288" spans="1:13" x14ac:dyDescent="0.2">
      <c r="A288" s="57">
        <v>287</v>
      </c>
      <c r="B288" s="57" t="s">
        <v>68</v>
      </c>
      <c r="C288" s="66" t="s">
        <v>69</v>
      </c>
      <c r="D288" s="57">
        <v>25</v>
      </c>
      <c r="E288" s="66" t="s">
        <v>23</v>
      </c>
      <c r="F288" s="57">
        <v>4</v>
      </c>
      <c r="G288" s="57">
        <v>5</v>
      </c>
      <c r="H288" s="57" t="s">
        <v>52</v>
      </c>
      <c r="I288" s="57">
        <v>4.3840000000000003</v>
      </c>
      <c r="J288" s="57">
        <v>13.227</v>
      </c>
      <c r="K288" s="57">
        <v>57.98</v>
      </c>
      <c r="L288" s="57">
        <v>43529</v>
      </c>
      <c r="M288" s="57">
        <v>55.441663999999996</v>
      </c>
    </row>
    <row r="289" spans="1:13" x14ac:dyDescent="0.2">
      <c r="A289" s="57">
        <v>288</v>
      </c>
      <c r="B289" s="57" t="s">
        <v>68</v>
      </c>
      <c r="C289" s="66" t="s">
        <v>69</v>
      </c>
      <c r="D289" s="57">
        <v>25</v>
      </c>
      <c r="E289" s="66" t="s">
        <v>23</v>
      </c>
      <c r="F289" s="57">
        <v>4</v>
      </c>
      <c r="G289" s="57">
        <v>5</v>
      </c>
      <c r="H289" s="57" t="s">
        <v>21</v>
      </c>
      <c r="I289" s="57">
        <v>4.3840000000000003</v>
      </c>
      <c r="J289" s="57">
        <v>0.57899999999999996</v>
      </c>
      <c r="K289" s="57">
        <v>2.536</v>
      </c>
      <c r="L289" s="57">
        <v>1904</v>
      </c>
    </row>
    <row r="290" spans="1:13" x14ac:dyDescent="0.2">
      <c r="A290" s="57">
        <v>289</v>
      </c>
      <c r="B290" s="57" t="s">
        <v>68</v>
      </c>
      <c r="C290" s="66" t="s">
        <v>69</v>
      </c>
      <c r="D290" s="57">
        <v>25</v>
      </c>
      <c r="E290" s="66" t="s">
        <v>23</v>
      </c>
      <c r="F290" s="57">
        <v>5</v>
      </c>
      <c r="G290" s="57">
        <v>6</v>
      </c>
      <c r="H290" s="57" t="s">
        <v>52</v>
      </c>
      <c r="I290" s="57">
        <v>6.0110000000000001</v>
      </c>
      <c r="J290" s="57">
        <v>20.018999999999998</v>
      </c>
      <c r="K290" s="57">
        <v>120.342</v>
      </c>
      <c r="L290" s="57">
        <v>90348</v>
      </c>
      <c r="M290" s="57">
        <v>115.42500200000001</v>
      </c>
    </row>
    <row r="291" spans="1:13" x14ac:dyDescent="0.2">
      <c r="A291" s="57">
        <v>290</v>
      </c>
      <c r="B291" s="57" t="s">
        <v>68</v>
      </c>
      <c r="C291" s="66" t="s">
        <v>69</v>
      </c>
      <c r="D291" s="57">
        <v>25</v>
      </c>
      <c r="E291" s="66" t="s">
        <v>23</v>
      </c>
      <c r="F291" s="57">
        <v>5</v>
      </c>
      <c r="G291" s="57">
        <v>6</v>
      </c>
      <c r="H291" s="57" t="s">
        <v>21</v>
      </c>
      <c r="I291" s="57">
        <v>6.0110000000000001</v>
      </c>
      <c r="J291" s="57">
        <v>0.81799999999999995</v>
      </c>
      <c r="K291" s="57">
        <v>4.9189999999999996</v>
      </c>
      <c r="L291" s="57">
        <v>3693</v>
      </c>
    </row>
    <row r="292" spans="1:13" x14ac:dyDescent="0.2">
      <c r="A292" s="57">
        <v>291</v>
      </c>
      <c r="B292" s="57" t="s">
        <v>68</v>
      </c>
      <c r="C292" s="66" t="s">
        <v>69</v>
      </c>
      <c r="D292" s="57">
        <v>25</v>
      </c>
      <c r="E292" s="66" t="s">
        <v>23</v>
      </c>
      <c r="F292" s="57">
        <v>6</v>
      </c>
      <c r="G292" s="57">
        <v>7</v>
      </c>
      <c r="H292" s="57" t="s">
        <v>52</v>
      </c>
      <c r="I292" s="57">
        <v>6.0270000000000001</v>
      </c>
      <c r="J292" s="57">
        <v>26.093</v>
      </c>
      <c r="K292" s="57">
        <v>157.26900000000001</v>
      </c>
      <c r="L292" s="57">
        <v>118071</v>
      </c>
      <c r="M292" s="57">
        <v>152.302752</v>
      </c>
    </row>
    <row r="293" spans="1:13" x14ac:dyDescent="0.2">
      <c r="A293" s="57">
        <v>292</v>
      </c>
      <c r="B293" s="57" t="s">
        <v>68</v>
      </c>
      <c r="C293" s="66" t="s">
        <v>69</v>
      </c>
      <c r="D293" s="57">
        <v>25</v>
      </c>
      <c r="E293" s="66" t="s">
        <v>23</v>
      </c>
      <c r="F293" s="57">
        <v>6</v>
      </c>
      <c r="G293" s="57">
        <v>7</v>
      </c>
      <c r="H293" s="57" t="s">
        <v>21</v>
      </c>
      <c r="I293" s="57">
        <v>6.0270000000000001</v>
      </c>
      <c r="J293" s="57">
        <v>0.82399999999999995</v>
      </c>
      <c r="K293" s="57">
        <v>4.9660000000000002</v>
      </c>
      <c r="L293" s="57">
        <v>3728</v>
      </c>
    </row>
    <row r="294" spans="1:13" x14ac:dyDescent="0.2">
      <c r="A294" s="57">
        <v>293</v>
      </c>
      <c r="B294" s="57" t="s">
        <v>68</v>
      </c>
      <c r="C294" s="66" t="s">
        <v>69</v>
      </c>
      <c r="D294" s="57">
        <v>25</v>
      </c>
      <c r="E294" s="66" t="s">
        <v>23</v>
      </c>
      <c r="F294" s="57">
        <v>7</v>
      </c>
      <c r="G294" s="57">
        <v>8</v>
      </c>
      <c r="H294" s="57" t="s">
        <v>52</v>
      </c>
      <c r="I294" s="57">
        <v>5.9420000000000002</v>
      </c>
      <c r="J294" s="57">
        <v>14.587999999999999</v>
      </c>
      <c r="K294" s="57">
        <v>86.679000000000002</v>
      </c>
      <c r="L294" s="57">
        <v>65075</v>
      </c>
      <c r="M294" s="57">
        <v>80.677580000000006</v>
      </c>
    </row>
    <row r="295" spans="1:13" x14ac:dyDescent="0.2">
      <c r="A295" s="57">
        <v>294</v>
      </c>
      <c r="B295" s="57" t="s">
        <v>68</v>
      </c>
      <c r="C295" s="66" t="s">
        <v>69</v>
      </c>
      <c r="D295" s="57">
        <v>25</v>
      </c>
      <c r="E295" s="66" t="s">
        <v>23</v>
      </c>
      <c r="F295" s="57">
        <v>7</v>
      </c>
      <c r="G295" s="57">
        <v>8</v>
      </c>
      <c r="H295" s="57" t="s">
        <v>21</v>
      </c>
      <c r="I295" s="57">
        <v>5.9420000000000002</v>
      </c>
      <c r="J295" s="57">
        <v>1.01</v>
      </c>
      <c r="K295" s="57">
        <v>5.9989999999999997</v>
      </c>
      <c r="L295" s="57">
        <v>4504</v>
      </c>
    </row>
    <row r="296" spans="1:13" x14ac:dyDescent="0.2">
      <c r="A296" s="57">
        <v>295</v>
      </c>
      <c r="B296" s="57" t="s">
        <v>68</v>
      </c>
      <c r="C296" s="66" t="s">
        <v>69</v>
      </c>
      <c r="D296" s="57">
        <v>25</v>
      </c>
      <c r="E296" s="66" t="s">
        <v>23</v>
      </c>
      <c r="F296" s="57">
        <v>8</v>
      </c>
      <c r="G296" s="57">
        <v>9</v>
      </c>
      <c r="H296" s="57" t="s">
        <v>52</v>
      </c>
      <c r="I296" s="57">
        <v>4.2699999999999996</v>
      </c>
      <c r="J296" s="57">
        <v>11.644</v>
      </c>
      <c r="K296" s="57">
        <v>49.723999999999997</v>
      </c>
      <c r="L296" s="57">
        <v>37331</v>
      </c>
      <c r="M296" s="57">
        <v>46.44464</v>
      </c>
    </row>
    <row r="297" spans="1:13" x14ac:dyDescent="0.2">
      <c r="A297" s="57">
        <v>296</v>
      </c>
      <c r="B297" s="57" t="s">
        <v>68</v>
      </c>
      <c r="C297" s="66" t="s">
        <v>69</v>
      </c>
      <c r="D297" s="57">
        <v>25</v>
      </c>
      <c r="E297" s="66" t="s">
        <v>23</v>
      </c>
      <c r="F297" s="57">
        <v>8</v>
      </c>
      <c r="G297" s="57">
        <v>9</v>
      </c>
      <c r="H297" s="57" t="s">
        <v>21</v>
      </c>
      <c r="I297" s="57">
        <v>4.2699999999999996</v>
      </c>
      <c r="J297" s="57">
        <v>0.76800000000000002</v>
      </c>
      <c r="K297" s="57">
        <v>3.278</v>
      </c>
      <c r="L297" s="57">
        <v>2461</v>
      </c>
    </row>
    <row r="298" spans="1:13" x14ac:dyDescent="0.2">
      <c r="A298" s="57">
        <v>297</v>
      </c>
      <c r="B298" s="57" t="s">
        <v>68</v>
      </c>
      <c r="C298" s="66" t="s">
        <v>69</v>
      </c>
      <c r="D298" s="57">
        <v>25</v>
      </c>
      <c r="E298" s="66" t="s">
        <v>23</v>
      </c>
      <c r="F298" s="57">
        <v>9</v>
      </c>
      <c r="G298" s="57">
        <v>10</v>
      </c>
      <c r="H298" s="57" t="s">
        <v>52</v>
      </c>
      <c r="I298" s="57">
        <v>4.9260000000000002</v>
      </c>
      <c r="J298" s="57">
        <v>20.597999999999999</v>
      </c>
      <c r="K298" s="57">
        <v>101.461</v>
      </c>
      <c r="L298" s="57">
        <v>76173</v>
      </c>
      <c r="M298" s="57">
        <v>97.584237999999999</v>
      </c>
    </row>
    <row r="299" spans="1:13" x14ac:dyDescent="0.2">
      <c r="A299" s="57">
        <v>298</v>
      </c>
      <c r="B299" s="57" t="s">
        <v>68</v>
      </c>
      <c r="C299" s="66" t="s">
        <v>69</v>
      </c>
      <c r="D299" s="57">
        <v>25</v>
      </c>
      <c r="E299" s="66" t="s">
        <v>23</v>
      </c>
      <c r="F299" s="57">
        <v>9</v>
      </c>
      <c r="G299" s="57">
        <v>10</v>
      </c>
      <c r="H299" s="57" t="s">
        <v>21</v>
      </c>
      <c r="I299" s="57">
        <v>4.9260000000000002</v>
      </c>
      <c r="J299" s="57">
        <v>0.78700000000000003</v>
      </c>
      <c r="K299" s="57">
        <v>3.8769999999999998</v>
      </c>
      <c r="L299" s="57">
        <v>2911</v>
      </c>
    </row>
    <row r="300" spans="1:13" x14ac:dyDescent="0.2">
      <c r="A300" s="57">
        <v>299</v>
      </c>
      <c r="B300" s="57" t="s">
        <v>68</v>
      </c>
      <c r="C300" s="66" t="s">
        <v>69</v>
      </c>
      <c r="D300" s="57">
        <v>25</v>
      </c>
      <c r="E300" s="66" t="s">
        <v>23</v>
      </c>
      <c r="F300" s="57">
        <v>10</v>
      </c>
      <c r="G300" s="57">
        <v>11</v>
      </c>
      <c r="H300" s="57" t="s">
        <v>52</v>
      </c>
      <c r="I300" s="57">
        <v>5.407</v>
      </c>
      <c r="J300" s="57">
        <v>23.629000000000001</v>
      </c>
      <c r="K300" s="57">
        <v>127.749</v>
      </c>
      <c r="L300" s="57">
        <v>95909</v>
      </c>
      <c r="M300" s="57">
        <v>123.76404099999999</v>
      </c>
    </row>
    <row r="301" spans="1:13" x14ac:dyDescent="0.2">
      <c r="A301" s="57">
        <v>300</v>
      </c>
      <c r="B301" s="57" t="s">
        <v>68</v>
      </c>
      <c r="C301" s="66" t="s">
        <v>69</v>
      </c>
      <c r="D301" s="57">
        <v>25</v>
      </c>
      <c r="E301" s="66" t="s">
        <v>23</v>
      </c>
      <c r="F301" s="57">
        <v>10</v>
      </c>
      <c r="G301" s="57">
        <v>11</v>
      </c>
      <c r="H301" s="57" t="s">
        <v>21</v>
      </c>
      <c r="I301" s="57">
        <v>5.407</v>
      </c>
      <c r="J301" s="57">
        <v>0.73699999999999999</v>
      </c>
      <c r="K301" s="57">
        <v>3.9849999999999999</v>
      </c>
      <c r="L301" s="57">
        <v>2992</v>
      </c>
    </row>
    <row r="302" spans="1:13" x14ac:dyDescent="0.2">
      <c r="A302" s="57">
        <v>301</v>
      </c>
      <c r="B302" s="57" t="s">
        <v>68</v>
      </c>
      <c r="C302" s="66" t="s">
        <v>69</v>
      </c>
      <c r="D302" s="57">
        <v>25</v>
      </c>
      <c r="E302" s="66" t="s">
        <v>23</v>
      </c>
      <c r="F302" s="57">
        <v>11</v>
      </c>
      <c r="G302" s="57">
        <v>13</v>
      </c>
      <c r="H302" s="57" t="s">
        <v>52</v>
      </c>
      <c r="I302" s="57">
        <v>5.5739999999999998</v>
      </c>
      <c r="J302" s="57">
        <v>8.8320000000000007</v>
      </c>
      <c r="K302" s="57">
        <v>49.234999999999999</v>
      </c>
      <c r="L302" s="57">
        <v>36964</v>
      </c>
      <c r="M302" s="57">
        <v>45.433532</v>
      </c>
    </row>
    <row r="303" spans="1:13" x14ac:dyDescent="0.2">
      <c r="A303" s="57">
        <v>302</v>
      </c>
      <c r="B303" s="57" t="s">
        <v>68</v>
      </c>
      <c r="C303" s="66" t="s">
        <v>69</v>
      </c>
      <c r="D303" s="57">
        <v>25</v>
      </c>
      <c r="E303" s="66" t="s">
        <v>23</v>
      </c>
      <c r="F303" s="57">
        <v>11</v>
      </c>
      <c r="G303" s="57">
        <v>13</v>
      </c>
      <c r="H303" s="57" t="s">
        <v>21</v>
      </c>
      <c r="I303" s="57">
        <v>5.5739999999999998</v>
      </c>
      <c r="J303" s="57">
        <v>0.68200000000000005</v>
      </c>
      <c r="K303" s="57">
        <v>3.8029999999999999</v>
      </c>
      <c r="L303" s="57">
        <v>2855</v>
      </c>
    </row>
    <row r="304" spans="1:13" x14ac:dyDescent="0.2">
      <c r="A304" s="57">
        <v>303</v>
      </c>
      <c r="B304" s="57" t="s">
        <v>68</v>
      </c>
      <c r="C304" s="66" t="s">
        <v>69</v>
      </c>
      <c r="D304" s="57">
        <v>25</v>
      </c>
      <c r="E304" s="66" t="s">
        <v>23</v>
      </c>
      <c r="F304" s="57">
        <v>12</v>
      </c>
      <c r="G304" s="57">
        <v>14</v>
      </c>
      <c r="H304" s="57" t="s">
        <v>52</v>
      </c>
      <c r="I304" s="57">
        <v>4.274</v>
      </c>
      <c r="J304" s="57">
        <v>14.079000000000001</v>
      </c>
      <c r="K304" s="57">
        <v>60.179000000000002</v>
      </c>
      <c r="L304" s="57">
        <v>45180</v>
      </c>
      <c r="M304" s="57">
        <v>56.520456000000003</v>
      </c>
    </row>
    <row r="305" spans="1:13" x14ac:dyDescent="0.2">
      <c r="A305" s="57">
        <v>304</v>
      </c>
      <c r="B305" s="57" t="s">
        <v>68</v>
      </c>
      <c r="C305" s="66" t="s">
        <v>69</v>
      </c>
      <c r="D305" s="57">
        <v>25</v>
      </c>
      <c r="E305" s="66" t="s">
        <v>23</v>
      </c>
      <c r="F305" s="57">
        <v>12</v>
      </c>
      <c r="G305" s="57">
        <v>14</v>
      </c>
      <c r="H305" s="57" t="s">
        <v>21</v>
      </c>
      <c r="I305" s="57">
        <v>4.274</v>
      </c>
      <c r="J305" s="57">
        <v>0.85599999999999998</v>
      </c>
      <c r="K305" s="57">
        <v>3.6589999999999998</v>
      </c>
      <c r="L305" s="57">
        <v>2747</v>
      </c>
    </row>
    <row r="306" spans="1:13" x14ac:dyDescent="0.2">
      <c r="A306" s="57">
        <v>305</v>
      </c>
      <c r="B306" s="57" t="s">
        <v>68</v>
      </c>
      <c r="C306" s="66" t="s">
        <v>69</v>
      </c>
      <c r="D306" s="57">
        <v>25</v>
      </c>
      <c r="E306" s="66" t="s">
        <v>23</v>
      </c>
      <c r="F306" s="57">
        <v>13</v>
      </c>
      <c r="G306" s="57">
        <v>15</v>
      </c>
      <c r="H306" s="57" t="s">
        <v>52</v>
      </c>
      <c r="I306" s="57">
        <v>4.7699999999999996</v>
      </c>
      <c r="J306" s="57">
        <v>7.7320000000000002</v>
      </c>
      <c r="K306" s="57">
        <v>36.881</v>
      </c>
      <c r="L306" s="57">
        <v>27689</v>
      </c>
      <c r="M306" s="57">
        <v>34.371980000000001</v>
      </c>
    </row>
    <row r="307" spans="1:13" x14ac:dyDescent="0.2">
      <c r="A307" s="57">
        <v>306</v>
      </c>
      <c r="B307" s="57" t="s">
        <v>68</v>
      </c>
      <c r="C307" s="66" t="s">
        <v>69</v>
      </c>
      <c r="D307" s="57">
        <v>25</v>
      </c>
      <c r="E307" s="66" t="s">
        <v>23</v>
      </c>
      <c r="F307" s="57">
        <v>13</v>
      </c>
      <c r="G307" s="57">
        <v>15</v>
      </c>
      <c r="H307" s="57" t="s">
        <v>21</v>
      </c>
      <c r="I307" s="57">
        <v>4.7699999999999996</v>
      </c>
      <c r="J307" s="57">
        <v>0.52600000000000002</v>
      </c>
      <c r="K307" s="57">
        <v>2.5110000000000001</v>
      </c>
      <c r="L307" s="57">
        <v>1885</v>
      </c>
    </row>
    <row r="308" spans="1:13" x14ac:dyDescent="0.2">
      <c r="A308" s="57">
        <v>307</v>
      </c>
      <c r="B308" s="57" t="s">
        <v>68</v>
      </c>
      <c r="C308" s="66" t="s">
        <v>69</v>
      </c>
      <c r="D308" s="57">
        <v>25</v>
      </c>
      <c r="E308" s="66" t="s">
        <v>23</v>
      </c>
      <c r="F308" s="57">
        <v>14</v>
      </c>
      <c r="G308" s="57">
        <v>16</v>
      </c>
      <c r="H308" s="57" t="s">
        <v>52</v>
      </c>
      <c r="I308" s="57">
        <v>4.5309999999999997</v>
      </c>
      <c r="J308" s="57">
        <v>17.056999999999999</v>
      </c>
      <c r="K308" s="57">
        <v>77.290999999999997</v>
      </c>
      <c r="L308" s="57">
        <v>58027</v>
      </c>
      <c r="M308" s="57">
        <v>73.308250999999998</v>
      </c>
    </row>
    <row r="309" spans="1:13" x14ac:dyDescent="0.2">
      <c r="A309" s="57">
        <v>308</v>
      </c>
      <c r="B309" s="57" t="s">
        <v>68</v>
      </c>
      <c r="C309" s="66" t="s">
        <v>69</v>
      </c>
      <c r="D309" s="57">
        <v>25</v>
      </c>
      <c r="E309" s="66" t="s">
        <v>23</v>
      </c>
      <c r="F309" s="57">
        <v>14</v>
      </c>
      <c r="G309" s="57">
        <v>16</v>
      </c>
      <c r="H309" s="57" t="s">
        <v>21</v>
      </c>
      <c r="I309" s="57">
        <v>4.5309999999999997</v>
      </c>
      <c r="J309" s="57">
        <v>0.879</v>
      </c>
      <c r="K309" s="57">
        <v>3.9809999999999999</v>
      </c>
      <c r="L309" s="57">
        <v>2989</v>
      </c>
    </row>
    <row r="310" spans="1:13" x14ac:dyDescent="0.2">
      <c r="A310" s="57">
        <v>309</v>
      </c>
      <c r="B310" s="57" t="s">
        <v>68</v>
      </c>
      <c r="C310" s="66" t="s">
        <v>69</v>
      </c>
      <c r="D310" s="57">
        <v>25</v>
      </c>
      <c r="E310" s="66" t="s">
        <v>23</v>
      </c>
      <c r="F310" s="57">
        <v>15</v>
      </c>
      <c r="G310" s="57">
        <v>17</v>
      </c>
      <c r="H310" s="57" t="s">
        <v>52</v>
      </c>
      <c r="I310" s="57">
        <v>4.3369999999999997</v>
      </c>
      <c r="J310" s="57">
        <v>12.02</v>
      </c>
      <c r="K310" s="57">
        <v>52.128999999999998</v>
      </c>
      <c r="L310" s="57">
        <v>39136</v>
      </c>
      <c r="M310" s="57">
        <v>48.550975000000001</v>
      </c>
    </row>
    <row r="311" spans="1:13" x14ac:dyDescent="0.2">
      <c r="A311" s="57">
        <v>310</v>
      </c>
      <c r="B311" s="57" t="s">
        <v>68</v>
      </c>
      <c r="C311" s="66" t="s">
        <v>69</v>
      </c>
      <c r="D311" s="57">
        <v>25</v>
      </c>
      <c r="E311" s="66" t="s">
        <v>23</v>
      </c>
      <c r="F311" s="57">
        <v>15</v>
      </c>
      <c r="G311" s="57">
        <v>17</v>
      </c>
      <c r="H311" s="57" t="s">
        <v>21</v>
      </c>
      <c r="I311" s="57">
        <v>4.3369999999999997</v>
      </c>
      <c r="J311" s="57">
        <v>0.82499999999999996</v>
      </c>
      <c r="K311" s="57">
        <v>3.5790000000000002</v>
      </c>
      <c r="L311" s="57">
        <v>2687</v>
      </c>
    </row>
    <row r="312" spans="1:13" x14ac:dyDescent="0.2">
      <c r="A312" s="57">
        <v>311</v>
      </c>
      <c r="B312" s="57" t="s">
        <v>68</v>
      </c>
      <c r="C312" s="66" t="s">
        <v>69</v>
      </c>
      <c r="D312" s="57">
        <v>25</v>
      </c>
      <c r="E312" s="66" t="s">
        <v>23</v>
      </c>
      <c r="F312" s="57">
        <v>16</v>
      </c>
      <c r="G312" s="57">
        <v>18</v>
      </c>
      <c r="H312" s="57" t="s">
        <v>52</v>
      </c>
      <c r="I312" s="57">
        <v>6.0229999999999997</v>
      </c>
      <c r="J312" s="57">
        <v>16.14</v>
      </c>
      <c r="K312" s="57">
        <v>97.212999999999994</v>
      </c>
      <c r="L312" s="57">
        <v>72984</v>
      </c>
      <c r="M312" s="57">
        <v>92.075380999999993</v>
      </c>
    </row>
    <row r="313" spans="1:13" x14ac:dyDescent="0.2">
      <c r="A313" s="57">
        <v>312</v>
      </c>
      <c r="B313" s="57" t="s">
        <v>68</v>
      </c>
      <c r="C313" s="66" t="s">
        <v>69</v>
      </c>
      <c r="D313" s="57">
        <v>25</v>
      </c>
      <c r="E313" s="66" t="s">
        <v>23</v>
      </c>
      <c r="F313" s="57">
        <v>16</v>
      </c>
      <c r="G313" s="57">
        <v>18</v>
      </c>
      <c r="H313" s="57" t="s">
        <v>21</v>
      </c>
      <c r="I313" s="57">
        <v>6.0229999999999997</v>
      </c>
      <c r="J313" s="57">
        <v>0.85299999999999998</v>
      </c>
      <c r="K313" s="57">
        <v>5.14</v>
      </c>
      <c r="L313" s="57">
        <v>3859</v>
      </c>
    </row>
    <row r="314" spans="1:13" x14ac:dyDescent="0.2">
      <c r="A314" s="57">
        <v>313</v>
      </c>
      <c r="B314" s="57" t="s">
        <v>68</v>
      </c>
      <c r="C314" s="66" t="s">
        <v>69</v>
      </c>
      <c r="D314" s="57">
        <v>25</v>
      </c>
      <c r="E314" s="66" t="s">
        <v>23</v>
      </c>
      <c r="F314" s="57">
        <v>17</v>
      </c>
      <c r="G314" s="57">
        <v>19</v>
      </c>
      <c r="H314" s="57" t="s">
        <v>52</v>
      </c>
      <c r="I314" s="57">
        <v>5.399</v>
      </c>
      <c r="J314" s="57">
        <v>18.097999999999999</v>
      </c>
      <c r="K314" s="57">
        <v>97.703999999999994</v>
      </c>
      <c r="L314" s="57">
        <v>73352</v>
      </c>
      <c r="M314" s="57">
        <v>91.743503999999987</v>
      </c>
    </row>
    <row r="315" spans="1:13" x14ac:dyDescent="0.2">
      <c r="A315" s="57">
        <v>314</v>
      </c>
      <c r="B315" s="57" t="s">
        <v>68</v>
      </c>
      <c r="C315" s="66" t="s">
        <v>69</v>
      </c>
      <c r="D315" s="57">
        <v>25</v>
      </c>
      <c r="E315" s="66" t="s">
        <v>23</v>
      </c>
      <c r="F315" s="57">
        <v>17</v>
      </c>
      <c r="G315" s="57">
        <v>19</v>
      </c>
      <c r="H315" s="57" t="s">
        <v>21</v>
      </c>
      <c r="I315" s="57">
        <v>5.399</v>
      </c>
      <c r="J315" s="57">
        <v>1.1040000000000001</v>
      </c>
      <c r="K315" s="57">
        <v>5.9610000000000003</v>
      </c>
      <c r="L315" s="57">
        <v>4475</v>
      </c>
    </row>
    <row r="316" spans="1:13" x14ac:dyDescent="0.2">
      <c r="A316" s="57">
        <v>315</v>
      </c>
      <c r="B316" s="57" t="s">
        <v>68</v>
      </c>
      <c r="C316" s="66" t="s">
        <v>69</v>
      </c>
      <c r="D316" s="57">
        <v>25</v>
      </c>
      <c r="E316" s="66" t="s">
        <v>23</v>
      </c>
      <c r="F316" s="57">
        <v>18</v>
      </c>
      <c r="G316" s="57">
        <v>20</v>
      </c>
      <c r="H316" s="57" t="s">
        <v>52</v>
      </c>
      <c r="I316" s="57">
        <v>5.3029999999999999</v>
      </c>
      <c r="J316" s="57">
        <v>15.922000000000001</v>
      </c>
      <c r="K316" s="57">
        <v>84.43</v>
      </c>
      <c r="L316" s="57">
        <v>63387</v>
      </c>
      <c r="M316" s="57">
        <v>80.526992000000007</v>
      </c>
    </row>
    <row r="317" spans="1:13" x14ac:dyDescent="0.2">
      <c r="A317" s="57">
        <v>316</v>
      </c>
      <c r="B317" s="57" t="s">
        <v>68</v>
      </c>
      <c r="C317" s="66" t="s">
        <v>69</v>
      </c>
      <c r="D317" s="57">
        <v>25</v>
      </c>
      <c r="E317" s="66" t="s">
        <v>23</v>
      </c>
      <c r="F317" s="57">
        <v>18</v>
      </c>
      <c r="G317" s="57">
        <v>20</v>
      </c>
      <c r="H317" s="57" t="s">
        <v>21</v>
      </c>
      <c r="I317" s="57">
        <v>5.3029999999999999</v>
      </c>
      <c r="J317" s="57">
        <v>0.73599999999999999</v>
      </c>
      <c r="K317" s="57">
        <v>3.9039999999999999</v>
      </c>
      <c r="L317" s="57">
        <v>2931</v>
      </c>
    </row>
    <row r="318" spans="1:13" x14ac:dyDescent="0.2">
      <c r="A318" s="57">
        <v>317</v>
      </c>
      <c r="B318" s="57" t="s">
        <v>68</v>
      </c>
      <c r="C318" s="66" t="s">
        <v>69</v>
      </c>
      <c r="D318" s="57">
        <v>25</v>
      </c>
      <c r="E318" s="66" t="s">
        <v>23</v>
      </c>
      <c r="F318" s="57">
        <v>19</v>
      </c>
      <c r="G318" s="57">
        <v>22</v>
      </c>
      <c r="H318" s="57" t="s">
        <v>52</v>
      </c>
      <c r="I318" s="57">
        <v>6.5490000000000004</v>
      </c>
      <c r="J318" s="57">
        <v>6.843</v>
      </c>
      <c r="K318" s="57">
        <v>44.816000000000003</v>
      </c>
      <c r="L318" s="57">
        <v>33646</v>
      </c>
      <c r="M318" s="57">
        <v>39.956642000000002</v>
      </c>
    </row>
    <row r="319" spans="1:13" x14ac:dyDescent="0.2">
      <c r="A319" s="57">
        <v>318</v>
      </c>
      <c r="B319" s="57" t="s">
        <v>68</v>
      </c>
      <c r="C319" s="66" t="s">
        <v>69</v>
      </c>
      <c r="D319" s="57">
        <v>25</v>
      </c>
      <c r="E319" s="66" t="s">
        <v>23</v>
      </c>
      <c r="F319" s="57">
        <v>19</v>
      </c>
      <c r="G319" s="57">
        <v>22</v>
      </c>
      <c r="H319" s="57" t="s">
        <v>21</v>
      </c>
      <c r="I319" s="57">
        <v>6.5490000000000004</v>
      </c>
      <c r="J319" s="57">
        <v>0.74199999999999999</v>
      </c>
      <c r="K319" s="57">
        <v>4.8579999999999997</v>
      </c>
      <c r="L319" s="57">
        <v>3647000</v>
      </c>
    </row>
    <row r="320" spans="1:13" x14ac:dyDescent="0.2">
      <c r="A320" s="57">
        <v>319</v>
      </c>
      <c r="B320" s="57" t="s">
        <v>68</v>
      </c>
      <c r="C320" s="66" t="s">
        <v>69</v>
      </c>
      <c r="D320" s="57">
        <v>25</v>
      </c>
      <c r="E320" s="66" t="s">
        <v>23</v>
      </c>
      <c r="F320" s="57">
        <v>20</v>
      </c>
      <c r="G320" s="57">
        <v>23</v>
      </c>
      <c r="H320" s="57" t="s">
        <v>52</v>
      </c>
      <c r="I320" s="57">
        <v>4.3929999999999998</v>
      </c>
      <c r="J320" s="57">
        <v>13.646000000000001</v>
      </c>
      <c r="K320" s="57">
        <v>59.945999999999998</v>
      </c>
      <c r="L320" s="57">
        <v>45005</v>
      </c>
      <c r="M320" s="57">
        <v>56.317381999999995</v>
      </c>
    </row>
    <row r="321" spans="1:13" x14ac:dyDescent="0.2">
      <c r="A321" s="57">
        <v>320</v>
      </c>
      <c r="B321" s="57" t="s">
        <v>68</v>
      </c>
      <c r="C321" s="66" t="s">
        <v>69</v>
      </c>
      <c r="D321" s="57">
        <v>25</v>
      </c>
      <c r="E321" s="66" t="s">
        <v>23</v>
      </c>
      <c r="F321" s="57">
        <v>20</v>
      </c>
      <c r="G321" s="57">
        <v>23</v>
      </c>
      <c r="H321" s="57" t="s">
        <v>21</v>
      </c>
      <c r="I321" s="57">
        <v>4.3929999999999998</v>
      </c>
      <c r="J321" s="57">
        <v>0.82599999999999996</v>
      </c>
      <c r="K321" s="57">
        <v>3.6280000000000001</v>
      </c>
      <c r="L321" s="57">
        <v>2724</v>
      </c>
    </row>
    <row r="322" spans="1:13" x14ac:dyDescent="0.2">
      <c r="A322" s="57">
        <v>321</v>
      </c>
      <c r="B322" s="57" t="s">
        <v>68</v>
      </c>
      <c r="C322" s="66" t="s">
        <v>69</v>
      </c>
      <c r="D322" s="57">
        <v>25</v>
      </c>
      <c r="E322" s="66" t="s">
        <v>23</v>
      </c>
      <c r="F322" s="57">
        <v>21</v>
      </c>
      <c r="G322" s="57">
        <v>24</v>
      </c>
      <c r="H322" s="57" t="s">
        <v>52</v>
      </c>
      <c r="I322" s="57">
        <v>6.3319999999999999</v>
      </c>
      <c r="J322" s="57">
        <v>20.183</v>
      </c>
      <c r="K322" s="57">
        <v>127.80500000000001</v>
      </c>
      <c r="L322" s="57">
        <v>95951</v>
      </c>
      <c r="M322" s="57">
        <v>121.62496800000001</v>
      </c>
    </row>
    <row r="323" spans="1:13" x14ac:dyDescent="0.2">
      <c r="A323" s="57">
        <v>322</v>
      </c>
      <c r="B323" s="57" t="s">
        <v>68</v>
      </c>
      <c r="C323" s="66" t="s">
        <v>69</v>
      </c>
      <c r="D323" s="57">
        <v>25</v>
      </c>
      <c r="E323" s="66" t="s">
        <v>23</v>
      </c>
      <c r="F323" s="57">
        <v>21</v>
      </c>
      <c r="G323" s="57">
        <v>24</v>
      </c>
      <c r="H323" s="57" t="s">
        <v>21</v>
      </c>
      <c r="I323" s="57">
        <v>6.3319999999999999</v>
      </c>
      <c r="J323" s="57">
        <v>0.97599999999999998</v>
      </c>
      <c r="K323" s="57">
        <v>6.1790000000000003</v>
      </c>
      <c r="L323" s="57">
        <v>4639</v>
      </c>
    </row>
    <row r="324" spans="1:13" x14ac:dyDescent="0.2">
      <c r="A324" s="57">
        <v>323</v>
      </c>
      <c r="B324" s="57" t="s">
        <v>68</v>
      </c>
      <c r="C324" s="66" t="s">
        <v>69</v>
      </c>
      <c r="D324" s="57">
        <v>25</v>
      </c>
      <c r="E324" s="66" t="s">
        <v>23</v>
      </c>
      <c r="F324" s="57">
        <v>22</v>
      </c>
      <c r="G324" s="57">
        <v>25</v>
      </c>
      <c r="H324" s="57" t="s">
        <v>52</v>
      </c>
      <c r="I324" s="57">
        <v>6.1020000000000003</v>
      </c>
      <c r="J324" s="57">
        <v>25.143999999999998</v>
      </c>
      <c r="K324" s="57">
        <v>153.42599999999999</v>
      </c>
      <c r="L324" s="57">
        <v>115186</v>
      </c>
      <c r="M324" s="57">
        <v>148.46507399999999</v>
      </c>
    </row>
    <row r="325" spans="1:13" x14ac:dyDescent="0.2">
      <c r="A325" s="57">
        <v>324</v>
      </c>
      <c r="B325" s="57" t="s">
        <v>68</v>
      </c>
      <c r="C325" s="66" t="s">
        <v>69</v>
      </c>
      <c r="D325" s="57">
        <v>25</v>
      </c>
      <c r="E325" s="66" t="s">
        <v>23</v>
      </c>
      <c r="F325" s="57">
        <v>22</v>
      </c>
      <c r="G325" s="57">
        <v>25</v>
      </c>
      <c r="H325" s="57" t="s">
        <v>21</v>
      </c>
      <c r="I325" s="57">
        <v>6.1020000000000003</v>
      </c>
      <c r="J325" s="57">
        <v>0.81299999999999994</v>
      </c>
      <c r="K325" s="57">
        <v>4.9589999999999996</v>
      </c>
      <c r="L325" s="57">
        <v>3723</v>
      </c>
    </row>
    <row r="326" spans="1:13" x14ac:dyDescent="0.2">
      <c r="A326" s="57">
        <v>325</v>
      </c>
      <c r="B326" s="57" t="s">
        <v>68</v>
      </c>
      <c r="C326" s="66" t="s">
        <v>69</v>
      </c>
      <c r="D326" s="57">
        <v>25</v>
      </c>
      <c r="E326" s="66" t="s">
        <v>23</v>
      </c>
      <c r="F326" s="57">
        <v>23</v>
      </c>
      <c r="G326" s="57">
        <v>26</v>
      </c>
      <c r="H326" s="57" t="s">
        <v>52</v>
      </c>
      <c r="I326" s="57">
        <v>4.851</v>
      </c>
      <c r="J326" s="57">
        <v>13.981</v>
      </c>
      <c r="K326" s="57">
        <v>67.825000000000003</v>
      </c>
      <c r="L326" s="57">
        <v>50920</v>
      </c>
      <c r="M326" s="57">
        <v>65.084185000000005</v>
      </c>
    </row>
    <row r="327" spans="1:13" x14ac:dyDescent="0.2">
      <c r="A327" s="57">
        <v>326</v>
      </c>
      <c r="B327" s="57" t="s">
        <v>68</v>
      </c>
      <c r="C327" s="66" t="s">
        <v>69</v>
      </c>
      <c r="D327" s="57">
        <v>25</v>
      </c>
      <c r="E327" s="66" t="s">
        <v>23</v>
      </c>
      <c r="F327" s="57">
        <v>23</v>
      </c>
      <c r="G327" s="57">
        <v>26</v>
      </c>
      <c r="H327" s="57" t="s">
        <v>21</v>
      </c>
      <c r="I327" s="57">
        <v>4.851</v>
      </c>
      <c r="J327" s="57">
        <v>0.56499999999999995</v>
      </c>
      <c r="K327" s="57">
        <v>2.7429999999999999</v>
      </c>
      <c r="L327" s="57">
        <v>2059</v>
      </c>
    </row>
    <row r="328" spans="1:13" x14ac:dyDescent="0.2">
      <c r="A328" s="57">
        <v>327</v>
      </c>
      <c r="B328" s="57" t="s">
        <v>68</v>
      </c>
      <c r="C328" s="66" t="s">
        <v>69</v>
      </c>
      <c r="D328" s="57">
        <v>25</v>
      </c>
      <c r="E328" s="66" t="s">
        <v>23</v>
      </c>
      <c r="F328" s="57">
        <v>24</v>
      </c>
      <c r="G328" s="57">
        <v>27</v>
      </c>
      <c r="H328" s="57" t="s">
        <v>52</v>
      </c>
      <c r="I328" s="57">
        <v>4.7919999999999998</v>
      </c>
      <c r="J328" s="57">
        <v>13.65</v>
      </c>
      <c r="K328" s="57">
        <v>65.418000000000006</v>
      </c>
      <c r="L328" s="57">
        <v>49113</v>
      </c>
      <c r="M328" s="57">
        <v>63.065128000000009</v>
      </c>
    </row>
    <row r="329" spans="1:13" x14ac:dyDescent="0.2">
      <c r="A329" s="57">
        <v>328</v>
      </c>
      <c r="B329" s="57" t="s">
        <v>68</v>
      </c>
      <c r="C329" s="66" t="s">
        <v>69</v>
      </c>
      <c r="D329" s="57">
        <v>25</v>
      </c>
      <c r="E329" s="66" t="s">
        <v>23</v>
      </c>
      <c r="F329" s="57">
        <v>24</v>
      </c>
      <c r="G329" s="57">
        <v>27</v>
      </c>
      <c r="H329" s="57" t="s">
        <v>21</v>
      </c>
      <c r="I329" s="57">
        <v>4.7919999999999998</v>
      </c>
      <c r="J329" s="57">
        <v>0.49099999999999999</v>
      </c>
      <c r="K329" s="57">
        <v>2.3540000000000001</v>
      </c>
      <c r="L329" s="57">
        <v>1767</v>
      </c>
    </row>
    <row r="330" spans="1:13" x14ac:dyDescent="0.2">
      <c r="A330" s="57">
        <v>329</v>
      </c>
      <c r="B330" s="57" t="s">
        <v>76</v>
      </c>
      <c r="C330" s="66" t="s">
        <v>69</v>
      </c>
      <c r="D330" s="57">
        <v>25</v>
      </c>
      <c r="E330" s="66" t="s">
        <v>77</v>
      </c>
      <c r="F330" s="57">
        <v>1</v>
      </c>
      <c r="G330" s="57">
        <v>21</v>
      </c>
      <c r="H330" s="57" t="s">
        <v>52</v>
      </c>
      <c r="I330" s="57">
        <v>5.7510000000000003</v>
      </c>
      <c r="J330" s="57">
        <v>2.6259999999999999</v>
      </c>
      <c r="K330" s="57">
        <v>15.1</v>
      </c>
      <c r="L330" s="57">
        <v>7176</v>
      </c>
      <c r="M330" s="57">
        <v>11.413608999999999</v>
      </c>
    </row>
    <row r="331" spans="1:13" x14ac:dyDescent="0.2">
      <c r="A331" s="57">
        <v>330</v>
      </c>
      <c r="B331" s="57" t="s">
        <v>76</v>
      </c>
      <c r="C331" s="66" t="s">
        <v>69</v>
      </c>
      <c r="D331" s="57">
        <v>25</v>
      </c>
      <c r="E331" s="66" t="s">
        <v>77</v>
      </c>
      <c r="F331" s="57">
        <v>1</v>
      </c>
      <c r="G331" s="57">
        <v>21</v>
      </c>
      <c r="H331" s="57" t="s">
        <v>21</v>
      </c>
      <c r="I331" s="57">
        <v>5.7510000000000003</v>
      </c>
      <c r="J331" s="57">
        <v>0.64100000000000001</v>
      </c>
      <c r="K331" s="57">
        <v>3.6869999999999998</v>
      </c>
      <c r="L331" s="57">
        <v>1752</v>
      </c>
    </row>
    <row r="332" spans="1:13" x14ac:dyDescent="0.2">
      <c r="A332" s="57">
        <v>331</v>
      </c>
      <c r="B332" s="57" t="s">
        <v>76</v>
      </c>
      <c r="C332" s="66" t="s">
        <v>69</v>
      </c>
      <c r="D332" s="57">
        <v>25</v>
      </c>
      <c r="E332" s="66" t="s">
        <v>77</v>
      </c>
      <c r="F332" s="57">
        <v>2</v>
      </c>
      <c r="G332" s="57">
        <v>28</v>
      </c>
      <c r="H332" s="57" t="s">
        <v>52</v>
      </c>
      <c r="I332" s="57">
        <v>6.8680000000000003</v>
      </c>
      <c r="J332" s="57">
        <v>1.8680000000000001</v>
      </c>
      <c r="K332" s="57">
        <v>12.829000000000001</v>
      </c>
      <c r="L332" s="57">
        <v>6097</v>
      </c>
      <c r="M332" s="57">
        <v>7.9801920000000006</v>
      </c>
    </row>
    <row r="333" spans="1:13" x14ac:dyDescent="0.2">
      <c r="A333" s="57">
        <v>332</v>
      </c>
      <c r="B333" s="57" t="s">
        <v>76</v>
      </c>
      <c r="C333" s="66" t="s">
        <v>69</v>
      </c>
      <c r="D333" s="57">
        <v>25</v>
      </c>
      <c r="E333" s="66" t="s">
        <v>77</v>
      </c>
      <c r="F333" s="57">
        <v>2</v>
      </c>
      <c r="G333" s="57">
        <v>28</v>
      </c>
      <c r="H333" s="57" t="s">
        <v>21</v>
      </c>
      <c r="I333" s="57">
        <v>6.8680000000000003</v>
      </c>
      <c r="J333" s="57">
        <v>0.70599999999999996</v>
      </c>
      <c r="K333" s="57">
        <v>4.8479999999999999</v>
      </c>
      <c r="L333" s="57">
        <v>2304</v>
      </c>
    </row>
    <row r="334" spans="1:13" x14ac:dyDescent="0.2">
      <c r="A334" s="57">
        <v>333</v>
      </c>
      <c r="B334" s="57" t="s">
        <v>76</v>
      </c>
      <c r="C334" s="66" t="s">
        <v>69</v>
      </c>
      <c r="D334" s="57">
        <v>25</v>
      </c>
      <c r="E334" s="66" t="s">
        <v>77</v>
      </c>
      <c r="F334" s="57">
        <v>3</v>
      </c>
      <c r="G334" s="57">
        <v>29</v>
      </c>
      <c r="H334" s="57" t="s">
        <v>52</v>
      </c>
      <c r="I334" s="57">
        <v>6.0940000000000003</v>
      </c>
      <c r="J334" s="57">
        <v>2.024</v>
      </c>
      <c r="K334" s="57">
        <v>12.335000000000001</v>
      </c>
      <c r="L334" s="57">
        <v>5862</v>
      </c>
      <c r="M334" s="57">
        <v>9.0747099999999996</v>
      </c>
    </row>
    <row r="335" spans="1:13" x14ac:dyDescent="0.2">
      <c r="A335" s="57">
        <v>334</v>
      </c>
      <c r="B335" s="57" t="s">
        <v>76</v>
      </c>
      <c r="C335" s="66" t="s">
        <v>69</v>
      </c>
      <c r="D335" s="57">
        <v>25</v>
      </c>
      <c r="E335" s="66" t="s">
        <v>77</v>
      </c>
      <c r="F335" s="57">
        <v>3</v>
      </c>
      <c r="G335" s="57">
        <v>29</v>
      </c>
      <c r="H335" s="57" t="s">
        <v>21</v>
      </c>
      <c r="I335" s="57">
        <v>6.0940000000000003</v>
      </c>
      <c r="J335" s="57">
        <v>0.53500000000000003</v>
      </c>
      <c r="K335" s="57">
        <v>3.2570000000000001</v>
      </c>
      <c r="L335" s="57">
        <v>1548</v>
      </c>
    </row>
    <row r="336" spans="1:13" x14ac:dyDescent="0.2">
      <c r="A336" s="57">
        <v>335</v>
      </c>
      <c r="B336" s="57" t="s">
        <v>76</v>
      </c>
      <c r="C336" s="66" t="s">
        <v>69</v>
      </c>
      <c r="D336" s="57">
        <v>25</v>
      </c>
      <c r="E336" s="66" t="s">
        <v>77</v>
      </c>
      <c r="F336" s="57">
        <v>4</v>
      </c>
      <c r="G336" s="57">
        <v>30</v>
      </c>
      <c r="H336" s="57" t="s">
        <v>52</v>
      </c>
      <c r="I336" s="57">
        <v>4.8520000000000003</v>
      </c>
      <c r="J336" s="57">
        <v>2.6459999999999999</v>
      </c>
      <c r="K336" s="57">
        <v>12.84</v>
      </c>
      <c r="L336" s="57">
        <v>6102</v>
      </c>
      <c r="M336" s="57">
        <v>9.2446680000000008</v>
      </c>
    </row>
    <row r="337" spans="1:13" x14ac:dyDescent="0.2">
      <c r="A337" s="57">
        <v>336</v>
      </c>
      <c r="B337" s="57" t="s">
        <v>76</v>
      </c>
      <c r="C337" s="66" t="s">
        <v>69</v>
      </c>
      <c r="D337" s="57">
        <v>25</v>
      </c>
      <c r="E337" s="66" t="s">
        <v>77</v>
      </c>
      <c r="F337" s="57">
        <v>4</v>
      </c>
      <c r="G337" s="57">
        <v>30</v>
      </c>
      <c r="H337" s="57" t="s">
        <v>21</v>
      </c>
      <c r="I337" s="57">
        <v>4.8520000000000003</v>
      </c>
      <c r="J337" s="57">
        <v>0.74099999999999999</v>
      </c>
      <c r="K337" s="57">
        <v>3.5960000000000001</v>
      </c>
      <c r="L337" s="57">
        <v>1709</v>
      </c>
    </row>
    <row r="338" spans="1:13" x14ac:dyDescent="0.2">
      <c r="A338" s="57">
        <v>337</v>
      </c>
      <c r="B338" s="57" t="s">
        <v>76</v>
      </c>
      <c r="C338" s="66" t="s">
        <v>69</v>
      </c>
      <c r="D338" s="57">
        <v>25</v>
      </c>
      <c r="E338" s="66" t="s">
        <v>77</v>
      </c>
      <c r="F338" s="57">
        <v>5</v>
      </c>
      <c r="G338" s="57">
        <v>31</v>
      </c>
      <c r="H338" s="57" t="s">
        <v>52</v>
      </c>
      <c r="I338" s="57">
        <v>5.7069999999999999</v>
      </c>
      <c r="J338" s="57">
        <v>3.0030000000000001</v>
      </c>
      <c r="K338" s="57">
        <v>17.138999999999999</v>
      </c>
      <c r="L338" s="57">
        <v>8145</v>
      </c>
      <c r="M338" s="57">
        <v>13.338137999999999</v>
      </c>
    </row>
    <row r="339" spans="1:13" x14ac:dyDescent="0.2">
      <c r="A339" s="57">
        <v>338</v>
      </c>
      <c r="B339" s="57" t="s">
        <v>76</v>
      </c>
      <c r="C339" s="66" t="s">
        <v>69</v>
      </c>
      <c r="D339" s="57">
        <v>25</v>
      </c>
      <c r="E339" s="66" t="s">
        <v>77</v>
      </c>
      <c r="F339" s="57">
        <v>5</v>
      </c>
      <c r="G339" s="57">
        <v>31</v>
      </c>
      <c r="H339" s="57" t="s">
        <v>21</v>
      </c>
      <c r="I339" s="57">
        <v>5.7069999999999999</v>
      </c>
      <c r="J339" s="57">
        <v>0.66600000000000004</v>
      </c>
      <c r="K339" s="57">
        <v>3.802</v>
      </c>
      <c r="L339" s="57">
        <v>1807</v>
      </c>
    </row>
    <row r="340" spans="1:13" x14ac:dyDescent="0.2">
      <c r="A340" s="57">
        <v>339</v>
      </c>
      <c r="B340" s="57" t="s">
        <v>76</v>
      </c>
      <c r="C340" s="66" t="s">
        <v>69</v>
      </c>
      <c r="D340" s="57">
        <v>25</v>
      </c>
      <c r="E340" s="66" t="s">
        <v>77</v>
      </c>
      <c r="F340" s="57">
        <v>6</v>
      </c>
      <c r="G340" s="57">
        <v>32</v>
      </c>
      <c r="H340" s="57" t="s">
        <v>52</v>
      </c>
      <c r="I340" s="57">
        <v>5.3970000000000002</v>
      </c>
      <c r="J340" s="57">
        <v>2.0979999999999999</v>
      </c>
      <c r="K340" s="57">
        <v>11.324999999999999</v>
      </c>
      <c r="L340" s="57">
        <v>5382</v>
      </c>
      <c r="M340" s="57">
        <v>8.5401479999999985</v>
      </c>
    </row>
    <row r="341" spans="1:13" x14ac:dyDescent="0.2">
      <c r="A341" s="57">
        <v>340</v>
      </c>
      <c r="B341" s="57" t="s">
        <v>76</v>
      </c>
      <c r="C341" s="66" t="s">
        <v>69</v>
      </c>
      <c r="D341" s="57">
        <v>25</v>
      </c>
      <c r="E341" s="66" t="s">
        <v>77</v>
      </c>
      <c r="F341" s="57">
        <v>6</v>
      </c>
      <c r="G341" s="57">
        <v>32</v>
      </c>
      <c r="H341" s="57" t="s">
        <v>21</v>
      </c>
      <c r="I341" s="57">
        <v>5.3970000000000002</v>
      </c>
      <c r="J341" s="57">
        <v>0.51600000000000001</v>
      </c>
      <c r="K341" s="57">
        <v>2.7839999999999998</v>
      </c>
      <c r="L341" s="57">
        <v>1323</v>
      </c>
    </row>
    <row r="342" spans="1:13" x14ac:dyDescent="0.2">
      <c r="A342" s="57">
        <v>341</v>
      </c>
      <c r="B342" s="57" t="s">
        <v>76</v>
      </c>
      <c r="C342" s="66" t="s">
        <v>69</v>
      </c>
      <c r="D342" s="57">
        <v>25</v>
      </c>
      <c r="E342" s="66" t="s">
        <v>77</v>
      </c>
      <c r="F342" s="57">
        <v>7</v>
      </c>
      <c r="G342" s="57">
        <v>33</v>
      </c>
      <c r="H342" s="57" t="s">
        <v>52</v>
      </c>
      <c r="I342" s="57">
        <v>4.976</v>
      </c>
      <c r="J342" s="57">
        <v>2.5259999999999998</v>
      </c>
      <c r="K342" s="57">
        <v>12.573</v>
      </c>
      <c r="L342" s="57">
        <v>5975</v>
      </c>
      <c r="M342" s="57">
        <v>9.9257679999999997</v>
      </c>
    </row>
    <row r="343" spans="1:13" x14ac:dyDescent="0.2">
      <c r="A343" s="57">
        <v>342</v>
      </c>
      <c r="B343" s="57" t="s">
        <v>76</v>
      </c>
      <c r="C343" s="66" t="s">
        <v>69</v>
      </c>
      <c r="D343" s="57">
        <v>25</v>
      </c>
      <c r="E343" s="66" t="s">
        <v>77</v>
      </c>
      <c r="F343" s="57">
        <v>7</v>
      </c>
      <c r="G343" s="57">
        <v>33</v>
      </c>
      <c r="H343" s="57" t="s">
        <v>21</v>
      </c>
      <c r="I343" s="57">
        <v>4.976</v>
      </c>
      <c r="J343" s="57">
        <v>0.53200000000000003</v>
      </c>
      <c r="K343" s="57">
        <v>2.649</v>
      </c>
      <c r="L343" s="57">
        <v>1259</v>
      </c>
    </row>
    <row r="344" spans="1:13" x14ac:dyDescent="0.2">
      <c r="A344" s="57">
        <v>343</v>
      </c>
      <c r="B344" s="57" t="s">
        <v>76</v>
      </c>
      <c r="C344" s="66" t="s">
        <v>69</v>
      </c>
      <c r="D344" s="57">
        <v>25</v>
      </c>
      <c r="E344" s="66" t="s">
        <v>77</v>
      </c>
      <c r="F344" s="57">
        <v>8</v>
      </c>
      <c r="G344" s="57">
        <v>34</v>
      </c>
      <c r="H344" s="57" t="s">
        <v>52</v>
      </c>
      <c r="I344" s="57">
        <v>4.5750000000000002</v>
      </c>
      <c r="J344" s="57">
        <v>2.1219999999999999</v>
      </c>
      <c r="K344" s="57">
        <v>9.7070000000000007</v>
      </c>
      <c r="L344" s="57">
        <v>4613</v>
      </c>
      <c r="M344" s="57">
        <v>6.71495</v>
      </c>
    </row>
    <row r="345" spans="1:13" x14ac:dyDescent="0.2">
      <c r="A345" s="57">
        <v>344</v>
      </c>
      <c r="B345" s="57" t="s">
        <v>76</v>
      </c>
      <c r="C345" s="66" t="s">
        <v>69</v>
      </c>
      <c r="D345" s="57">
        <v>25</v>
      </c>
      <c r="E345" s="66" t="s">
        <v>77</v>
      </c>
      <c r="F345" s="57">
        <v>8</v>
      </c>
      <c r="G345" s="57">
        <v>34</v>
      </c>
      <c r="H345" s="57" t="s">
        <v>21</v>
      </c>
      <c r="I345" s="57">
        <v>4.5750000000000002</v>
      </c>
      <c r="J345" s="57">
        <v>0.65400000000000003</v>
      </c>
      <c r="K345" s="57">
        <v>2.992</v>
      </c>
      <c r="L345" s="57">
        <v>1422</v>
      </c>
    </row>
    <row r="346" spans="1:13" x14ac:dyDescent="0.2">
      <c r="A346" s="57">
        <v>345</v>
      </c>
      <c r="B346" s="57" t="s">
        <v>76</v>
      </c>
      <c r="C346" s="66" t="s">
        <v>69</v>
      </c>
      <c r="D346" s="57">
        <v>25</v>
      </c>
      <c r="E346" s="66" t="s">
        <v>77</v>
      </c>
      <c r="F346" s="57">
        <v>9</v>
      </c>
      <c r="G346" s="57">
        <v>35</v>
      </c>
      <c r="H346" s="57" t="s">
        <v>52</v>
      </c>
      <c r="I346" s="57">
        <v>5.13</v>
      </c>
      <c r="J346" s="57">
        <v>2.6040000000000001</v>
      </c>
      <c r="K346" s="57">
        <v>13.36</v>
      </c>
      <c r="L346" s="57">
        <v>6349</v>
      </c>
      <c r="M346" s="57">
        <v>9.7638700000000007</v>
      </c>
    </row>
    <row r="347" spans="1:13" x14ac:dyDescent="0.2">
      <c r="A347" s="57">
        <v>346</v>
      </c>
      <c r="B347" s="57" t="s">
        <v>76</v>
      </c>
      <c r="C347" s="66" t="s">
        <v>69</v>
      </c>
      <c r="D347" s="57">
        <v>25</v>
      </c>
      <c r="E347" s="66" t="s">
        <v>77</v>
      </c>
      <c r="F347" s="57">
        <v>9</v>
      </c>
      <c r="G347" s="57">
        <v>35</v>
      </c>
      <c r="H347" s="57" t="s">
        <v>21</v>
      </c>
      <c r="I347" s="57">
        <v>5.13</v>
      </c>
      <c r="J347" s="57">
        <v>0.70099999999999996</v>
      </c>
      <c r="K347" s="57">
        <v>3.5960000000000001</v>
      </c>
      <c r="L347" s="57">
        <v>1709</v>
      </c>
    </row>
    <row r="348" spans="1:13" x14ac:dyDescent="0.2">
      <c r="A348" s="57">
        <v>347</v>
      </c>
      <c r="B348" s="57" t="s">
        <v>76</v>
      </c>
      <c r="C348" s="66" t="s">
        <v>69</v>
      </c>
      <c r="D348" s="57">
        <v>25</v>
      </c>
      <c r="E348" s="66" t="s">
        <v>77</v>
      </c>
      <c r="F348" s="57">
        <v>10</v>
      </c>
      <c r="G348" s="57">
        <v>36</v>
      </c>
      <c r="H348" s="57" t="s">
        <v>52</v>
      </c>
      <c r="I348" s="57">
        <v>4.8780000000000001</v>
      </c>
      <c r="J348" s="57">
        <v>2.57</v>
      </c>
      <c r="K348" s="57">
        <v>12.535</v>
      </c>
      <c r="L348" s="57">
        <v>5957</v>
      </c>
      <c r="M348" s="57">
        <v>9.9984400000000004</v>
      </c>
    </row>
    <row r="349" spans="1:13" x14ac:dyDescent="0.2">
      <c r="A349" s="57">
        <v>348</v>
      </c>
      <c r="B349" s="57" t="s">
        <v>76</v>
      </c>
      <c r="C349" s="66" t="s">
        <v>69</v>
      </c>
      <c r="D349" s="57">
        <v>25</v>
      </c>
      <c r="E349" s="66" t="s">
        <v>77</v>
      </c>
      <c r="F349" s="57">
        <v>10</v>
      </c>
      <c r="G349" s="57">
        <v>36</v>
      </c>
      <c r="H349" s="57" t="s">
        <v>21</v>
      </c>
      <c r="I349" s="57">
        <v>4.8780000000000001</v>
      </c>
      <c r="J349" s="57">
        <v>0.52</v>
      </c>
      <c r="K349" s="57">
        <v>2.536</v>
      </c>
      <c r="L349" s="57">
        <v>1205</v>
      </c>
    </row>
    <row r="350" spans="1:13" x14ac:dyDescent="0.2">
      <c r="A350" s="57">
        <v>349</v>
      </c>
      <c r="B350" s="57" t="s">
        <v>76</v>
      </c>
      <c r="C350" s="66" t="s">
        <v>69</v>
      </c>
      <c r="D350" s="57">
        <v>25</v>
      </c>
      <c r="E350" s="66" t="s">
        <v>77</v>
      </c>
      <c r="F350" s="57">
        <v>11</v>
      </c>
      <c r="G350" s="57">
        <v>37</v>
      </c>
      <c r="H350" s="57" t="s">
        <v>52</v>
      </c>
      <c r="I350" s="57">
        <v>4.9870000000000001</v>
      </c>
      <c r="J350" s="57">
        <v>2.1309999999999998</v>
      </c>
      <c r="K350" s="57">
        <v>10.628</v>
      </c>
      <c r="L350" s="57">
        <v>5051</v>
      </c>
      <c r="M350" s="57">
        <v>8.0696690000000011</v>
      </c>
    </row>
    <row r="351" spans="1:13" x14ac:dyDescent="0.2">
      <c r="A351" s="57">
        <v>350</v>
      </c>
      <c r="B351" s="57" t="s">
        <v>76</v>
      </c>
      <c r="C351" s="66" t="s">
        <v>69</v>
      </c>
      <c r="D351" s="57">
        <v>25</v>
      </c>
      <c r="E351" s="66" t="s">
        <v>77</v>
      </c>
      <c r="F351" s="57">
        <v>11</v>
      </c>
      <c r="G351" s="57">
        <v>37</v>
      </c>
      <c r="H351" s="57" t="s">
        <v>21</v>
      </c>
      <c r="I351" s="57">
        <v>4.9870000000000001</v>
      </c>
      <c r="J351" s="57">
        <v>0.51300000000000001</v>
      </c>
      <c r="K351" s="57">
        <v>2.5590000000000002</v>
      </c>
      <c r="L351" s="57">
        <v>1216</v>
      </c>
    </row>
    <row r="352" spans="1:13" x14ac:dyDescent="0.2">
      <c r="A352" s="57">
        <v>351</v>
      </c>
      <c r="B352" s="57" t="s">
        <v>76</v>
      </c>
      <c r="C352" s="66" t="s">
        <v>69</v>
      </c>
      <c r="D352" s="57">
        <v>25</v>
      </c>
      <c r="E352" s="66" t="s">
        <v>77</v>
      </c>
      <c r="F352" s="57">
        <v>12</v>
      </c>
      <c r="G352" s="57">
        <v>38</v>
      </c>
      <c r="H352" s="57" t="s">
        <v>52</v>
      </c>
      <c r="I352" s="57">
        <v>7.11</v>
      </c>
      <c r="J352" s="57">
        <v>2.0979999999999999</v>
      </c>
      <c r="K352" s="57">
        <v>14.917</v>
      </c>
      <c r="L352" s="57">
        <v>7089</v>
      </c>
      <c r="M352" s="57">
        <v>11.020719999999999</v>
      </c>
    </row>
    <row r="353" spans="1:13" x14ac:dyDescent="0.2">
      <c r="A353" s="57">
        <v>352</v>
      </c>
      <c r="B353" s="57" t="s">
        <v>76</v>
      </c>
      <c r="C353" s="66" t="s">
        <v>69</v>
      </c>
      <c r="D353" s="57">
        <v>25</v>
      </c>
      <c r="E353" s="66" t="s">
        <v>77</v>
      </c>
      <c r="F353" s="57">
        <v>12</v>
      </c>
      <c r="G353" s="57">
        <v>38</v>
      </c>
      <c r="H353" s="57" t="s">
        <v>21</v>
      </c>
      <c r="I353" s="57">
        <v>7.11</v>
      </c>
      <c r="J353" s="57">
        <v>0.54800000000000004</v>
      </c>
      <c r="K353" s="57">
        <v>3.899</v>
      </c>
      <c r="L353" s="57">
        <v>1853</v>
      </c>
    </row>
    <row r="354" spans="1:13" x14ac:dyDescent="0.2">
      <c r="A354" s="57">
        <v>353</v>
      </c>
      <c r="B354" s="57" t="s">
        <v>76</v>
      </c>
      <c r="C354" s="66" t="s">
        <v>69</v>
      </c>
      <c r="D354" s="57">
        <v>25</v>
      </c>
      <c r="E354" s="66" t="s">
        <v>77</v>
      </c>
      <c r="F354" s="57">
        <v>13</v>
      </c>
      <c r="G354" s="57">
        <v>39</v>
      </c>
      <c r="H354" s="57" t="s">
        <v>52</v>
      </c>
      <c r="I354" s="57">
        <v>5.8330000000000002</v>
      </c>
      <c r="J354" s="57">
        <v>2</v>
      </c>
      <c r="K354" s="57">
        <v>11.666</v>
      </c>
      <c r="L354" s="57">
        <v>5544</v>
      </c>
      <c r="M354" s="57">
        <v>7.9328800000000008</v>
      </c>
    </row>
    <row r="355" spans="1:13" x14ac:dyDescent="0.2">
      <c r="A355" s="57">
        <v>354</v>
      </c>
      <c r="B355" s="57" t="s">
        <v>76</v>
      </c>
      <c r="C355" s="66" t="s">
        <v>69</v>
      </c>
      <c r="D355" s="57">
        <v>25</v>
      </c>
      <c r="E355" s="66" t="s">
        <v>77</v>
      </c>
      <c r="F355" s="57">
        <v>13</v>
      </c>
      <c r="G355" s="57">
        <v>39</v>
      </c>
      <c r="H355" s="57" t="s">
        <v>21</v>
      </c>
      <c r="I355" s="57">
        <v>5.8330000000000002</v>
      </c>
      <c r="J355" s="57">
        <v>0.64</v>
      </c>
      <c r="K355" s="57">
        <v>3.7330000000000001</v>
      </c>
      <c r="L355" s="57">
        <v>1774</v>
      </c>
    </row>
    <row r="356" spans="1:13" x14ac:dyDescent="0.2">
      <c r="A356" s="57">
        <v>355</v>
      </c>
      <c r="B356" s="57" t="s">
        <v>76</v>
      </c>
      <c r="C356" s="66" t="s">
        <v>69</v>
      </c>
      <c r="D356" s="57">
        <v>25</v>
      </c>
      <c r="E356" s="66" t="s">
        <v>77</v>
      </c>
      <c r="F356" s="57">
        <v>14</v>
      </c>
      <c r="G356" s="57">
        <v>40</v>
      </c>
      <c r="H356" s="57" t="s">
        <v>52</v>
      </c>
      <c r="I356" s="57">
        <v>4.5750000000000002</v>
      </c>
      <c r="J356" s="57">
        <v>2.734</v>
      </c>
      <c r="K356" s="57">
        <v>12.505000000000001</v>
      </c>
      <c r="L356" s="57">
        <v>5943</v>
      </c>
      <c r="M356" s="57">
        <v>9.7051000000000016</v>
      </c>
    </row>
    <row r="357" spans="1:13" x14ac:dyDescent="0.2">
      <c r="A357" s="57">
        <v>356</v>
      </c>
      <c r="B357" s="57" t="s">
        <v>76</v>
      </c>
      <c r="C357" s="66" t="s">
        <v>69</v>
      </c>
      <c r="D357" s="57">
        <v>25</v>
      </c>
      <c r="E357" s="66" t="s">
        <v>77</v>
      </c>
      <c r="F357" s="57">
        <v>14</v>
      </c>
      <c r="G357" s="57">
        <v>40</v>
      </c>
      <c r="H357" s="57" t="s">
        <v>21</v>
      </c>
      <c r="I357" s="57">
        <v>4.5750000000000002</v>
      </c>
      <c r="J357" s="57">
        <v>0.61199999999999999</v>
      </c>
      <c r="K357" s="57">
        <v>2.8010000000000002</v>
      </c>
      <c r="L357" s="57">
        <v>1331</v>
      </c>
    </row>
    <row r="358" spans="1:13" x14ac:dyDescent="0.2">
      <c r="A358" s="57">
        <v>357</v>
      </c>
      <c r="B358" s="57" t="s">
        <v>76</v>
      </c>
      <c r="C358" s="66" t="s">
        <v>69</v>
      </c>
      <c r="D358" s="57">
        <v>25</v>
      </c>
      <c r="E358" s="66" t="s">
        <v>77</v>
      </c>
      <c r="F358" s="57">
        <v>15</v>
      </c>
      <c r="G358" s="57">
        <v>41</v>
      </c>
      <c r="H358" s="57" t="s">
        <v>52</v>
      </c>
      <c r="I358" s="57">
        <v>5.8449999999999998</v>
      </c>
      <c r="J358" s="57">
        <v>2.5960000000000001</v>
      </c>
      <c r="K358" s="57">
        <v>15.173</v>
      </c>
      <c r="L358" s="57">
        <v>7211</v>
      </c>
      <c r="M358" s="57">
        <v>10.701575</v>
      </c>
    </row>
    <row r="359" spans="1:13" x14ac:dyDescent="0.2">
      <c r="A359" s="57">
        <v>358</v>
      </c>
      <c r="B359" s="57" t="s">
        <v>76</v>
      </c>
      <c r="C359" s="66" t="s">
        <v>69</v>
      </c>
      <c r="D359" s="57">
        <v>25</v>
      </c>
      <c r="E359" s="66" t="s">
        <v>77</v>
      </c>
      <c r="F359" s="57">
        <v>15</v>
      </c>
      <c r="G359" s="57">
        <v>41</v>
      </c>
      <c r="H359" s="57" t="s">
        <v>21</v>
      </c>
      <c r="I359" s="57">
        <v>5.8449999999999998</v>
      </c>
      <c r="J359" s="57">
        <v>0.76500000000000001</v>
      </c>
      <c r="K359" s="57">
        <v>4.4690000000000003</v>
      </c>
      <c r="L359" s="57">
        <v>2124</v>
      </c>
    </row>
    <row r="360" spans="1:13" x14ac:dyDescent="0.2">
      <c r="A360" s="57">
        <v>359</v>
      </c>
      <c r="B360" s="57" t="s">
        <v>76</v>
      </c>
      <c r="C360" s="66" t="s">
        <v>69</v>
      </c>
      <c r="D360" s="57">
        <v>25</v>
      </c>
      <c r="E360" s="66" t="s">
        <v>77</v>
      </c>
      <c r="F360" s="57">
        <v>16</v>
      </c>
      <c r="G360" s="57">
        <v>42</v>
      </c>
      <c r="H360" s="57" t="s">
        <v>52</v>
      </c>
      <c r="I360" s="57">
        <v>4.9720000000000004</v>
      </c>
      <c r="J360" s="57">
        <v>2.4740000000000002</v>
      </c>
      <c r="K360" s="57">
        <v>12.301</v>
      </c>
      <c r="L360" s="57">
        <v>5846</v>
      </c>
      <c r="M360" s="57">
        <v>8.7261319999999998</v>
      </c>
    </row>
    <row r="361" spans="1:13" x14ac:dyDescent="0.2">
      <c r="A361" s="57">
        <v>360</v>
      </c>
      <c r="B361" s="57" t="s">
        <v>76</v>
      </c>
      <c r="C361" s="66" t="s">
        <v>69</v>
      </c>
      <c r="D361" s="57">
        <v>25</v>
      </c>
      <c r="E361" s="66" t="s">
        <v>77</v>
      </c>
      <c r="F361" s="57">
        <v>16</v>
      </c>
      <c r="G361" s="57">
        <v>42</v>
      </c>
      <c r="H361" s="57" t="s">
        <v>21</v>
      </c>
      <c r="I361" s="57">
        <v>4.9720000000000004</v>
      </c>
      <c r="J361" s="57">
        <v>0.71899999999999997</v>
      </c>
      <c r="K361" s="57">
        <v>3.5750000000000002</v>
      </c>
      <c r="L361" s="57">
        <v>1699</v>
      </c>
    </row>
    <row r="362" spans="1:13" x14ac:dyDescent="0.2">
      <c r="A362" s="57">
        <v>361</v>
      </c>
      <c r="B362" s="57" t="s">
        <v>76</v>
      </c>
      <c r="C362" s="66" t="s">
        <v>69</v>
      </c>
      <c r="D362" s="57">
        <v>25</v>
      </c>
      <c r="E362" s="66" t="s">
        <v>77</v>
      </c>
      <c r="F362" s="57">
        <v>17</v>
      </c>
      <c r="G362" s="57">
        <v>43</v>
      </c>
      <c r="H362" s="57" t="s">
        <v>52</v>
      </c>
      <c r="I362" s="57">
        <v>4.7089999999999996</v>
      </c>
      <c r="J362" s="57">
        <v>2.5390000000000001</v>
      </c>
      <c r="K362" s="57">
        <v>11.958</v>
      </c>
      <c r="L362" s="57">
        <v>5683</v>
      </c>
      <c r="M362" s="57">
        <v>8.9724940000000011</v>
      </c>
    </row>
    <row r="363" spans="1:13" x14ac:dyDescent="0.2">
      <c r="A363" s="57">
        <v>362</v>
      </c>
      <c r="B363" s="57" t="s">
        <v>76</v>
      </c>
      <c r="C363" s="66" t="s">
        <v>69</v>
      </c>
      <c r="D363" s="57">
        <v>25</v>
      </c>
      <c r="E363" s="66" t="s">
        <v>77</v>
      </c>
      <c r="F363" s="57">
        <v>17</v>
      </c>
      <c r="G363" s="57">
        <v>43</v>
      </c>
      <c r="H363" s="57" t="s">
        <v>21</v>
      </c>
      <c r="I363" s="57">
        <v>4.7089999999999996</v>
      </c>
      <c r="J363" s="57">
        <v>0.63400000000000001</v>
      </c>
      <c r="K363" s="57">
        <v>2.9860000000000002</v>
      </c>
      <c r="L363" s="57">
        <v>1419</v>
      </c>
    </row>
    <row r="364" spans="1:13" x14ac:dyDescent="0.2">
      <c r="A364" s="57">
        <v>363</v>
      </c>
      <c r="B364" s="57" t="s">
        <v>76</v>
      </c>
      <c r="C364" s="66" t="s">
        <v>69</v>
      </c>
      <c r="D364" s="57">
        <v>25</v>
      </c>
      <c r="E364" s="66" t="s">
        <v>77</v>
      </c>
      <c r="F364" s="57">
        <v>18</v>
      </c>
      <c r="G364" s="57">
        <v>44</v>
      </c>
      <c r="H364" s="57" t="s">
        <v>52</v>
      </c>
      <c r="I364" s="57">
        <v>6.1529999999999996</v>
      </c>
      <c r="J364" s="57">
        <v>2.1739999999999999</v>
      </c>
      <c r="K364" s="57">
        <v>13.375999999999999</v>
      </c>
      <c r="L364" s="57">
        <v>6357</v>
      </c>
      <c r="M364" s="57">
        <v>8.8412389999999998</v>
      </c>
    </row>
    <row r="365" spans="1:13" x14ac:dyDescent="0.2">
      <c r="A365" s="57">
        <v>364</v>
      </c>
      <c r="B365" s="57" t="s">
        <v>76</v>
      </c>
      <c r="C365" s="66" t="s">
        <v>69</v>
      </c>
      <c r="D365" s="57">
        <v>25</v>
      </c>
      <c r="E365" s="66" t="s">
        <v>77</v>
      </c>
      <c r="F365" s="57">
        <v>18</v>
      </c>
      <c r="G365" s="57">
        <v>44</v>
      </c>
      <c r="H365" s="57" t="s">
        <v>21</v>
      </c>
      <c r="I365" s="57">
        <v>6.1529999999999996</v>
      </c>
      <c r="J365" s="57">
        <v>0.73699999999999999</v>
      </c>
      <c r="K365" s="57">
        <v>4.5369999999999999</v>
      </c>
      <c r="L365" s="57">
        <v>2156</v>
      </c>
    </row>
    <row r="366" spans="1:13" x14ac:dyDescent="0.2">
      <c r="A366" s="57">
        <v>365</v>
      </c>
      <c r="B366" s="57" t="s">
        <v>76</v>
      </c>
      <c r="C366" s="66" t="s">
        <v>69</v>
      </c>
      <c r="D366" s="57">
        <v>25</v>
      </c>
      <c r="E366" s="66" t="s">
        <v>77</v>
      </c>
      <c r="F366" s="57">
        <v>19</v>
      </c>
      <c r="G366" s="57">
        <v>45</v>
      </c>
      <c r="H366" s="57" t="s">
        <v>52</v>
      </c>
      <c r="I366" s="57">
        <v>4.9969999999999999</v>
      </c>
      <c r="J366" s="57">
        <v>2.2959999999999998</v>
      </c>
      <c r="K366" s="57">
        <v>11.472</v>
      </c>
      <c r="L366" s="57">
        <v>5452</v>
      </c>
      <c r="M366" s="57">
        <v>8.5437580000000004</v>
      </c>
    </row>
    <row r="367" spans="1:13" x14ac:dyDescent="0.2">
      <c r="A367" s="57">
        <v>366</v>
      </c>
      <c r="B367" s="57" t="s">
        <v>76</v>
      </c>
      <c r="C367" s="66" t="s">
        <v>69</v>
      </c>
      <c r="D367" s="57">
        <v>25</v>
      </c>
      <c r="E367" s="66" t="s">
        <v>77</v>
      </c>
      <c r="F367" s="57">
        <v>19</v>
      </c>
      <c r="G367" s="57">
        <v>45</v>
      </c>
      <c r="H367" s="57" t="s">
        <v>21</v>
      </c>
      <c r="I367" s="57">
        <v>4.9969999999999999</v>
      </c>
      <c r="J367" s="57">
        <v>0.58599999999999997</v>
      </c>
      <c r="K367" s="57">
        <v>2.927</v>
      </c>
      <c r="L367" s="57">
        <v>1391</v>
      </c>
    </row>
    <row r="368" spans="1:13" x14ac:dyDescent="0.2">
      <c r="A368" s="57">
        <v>367</v>
      </c>
      <c r="B368" s="57" t="s">
        <v>76</v>
      </c>
      <c r="C368" s="66" t="s">
        <v>69</v>
      </c>
      <c r="D368" s="57">
        <v>25</v>
      </c>
      <c r="E368" s="66" t="s">
        <v>77</v>
      </c>
      <c r="F368" s="57">
        <v>20</v>
      </c>
      <c r="G368" s="57">
        <v>46</v>
      </c>
      <c r="H368" s="57" t="s">
        <v>52</v>
      </c>
      <c r="I368" s="57">
        <v>5.73</v>
      </c>
      <c r="J368" s="57">
        <v>2.7690000000000001</v>
      </c>
      <c r="K368" s="57">
        <v>15.866</v>
      </c>
      <c r="L368" s="57">
        <v>7540</v>
      </c>
      <c r="M368" s="57">
        <v>13.006729999999999</v>
      </c>
    </row>
    <row r="369" spans="1:13" x14ac:dyDescent="0.2">
      <c r="A369" s="57">
        <v>368</v>
      </c>
      <c r="B369" s="57" t="s">
        <v>76</v>
      </c>
      <c r="C369" s="66" t="s">
        <v>69</v>
      </c>
      <c r="D369" s="57">
        <v>25</v>
      </c>
      <c r="E369" s="66" t="s">
        <v>77</v>
      </c>
      <c r="F369" s="57">
        <v>20</v>
      </c>
      <c r="G369" s="57">
        <v>46</v>
      </c>
      <c r="H369" s="57" t="s">
        <v>21</v>
      </c>
      <c r="I369" s="57">
        <v>5.73</v>
      </c>
      <c r="J369" s="57">
        <v>0.499</v>
      </c>
      <c r="K369" s="57">
        <v>2.8580000000000001</v>
      </c>
      <c r="L369" s="57">
        <v>1358</v>
      </c>
    </row>
    <row r="370" spans="1:13" x14ac:dyDescent="0.2">
      <c r="A370" s="57">
        <v>369</v>
      </c>
      <c r="B370" s="57" t="s">
        <v>76</v>
      </c>
      <c r="C370" s="66" t="s">
        <v>69</v>
      </c>
      <c r="D370" s="57">
        <v>25</v>
      </c>
      <c r="E370" s="66" t="s">
        <v>77</v>
      </c>
      <c r="F370" s="57">
        <v>21</v>
      </c>
      <c r="G370" s="57">
        <v>47</v>
      </c>
      <c r="H370" s="57" t="s">
        <v>52</v>
      </c>
      <c r="I370" s="57">
        <v>5.4790000000000001</v>
      </c>
      <c r="J370" s="57">
        <v>2.1560000000000001</v>
      </c>
      <c r="K370" s="57">
        <v>11.811</v>
      </c>
      <c r="L370" s="57">
        <v>5613</v>
      </c>
      <c r="M370" s="57">
        <v>9.3344920000000009</v>
      </c>
    </row>
    <row r="371" spans="1:13" x14ac:dyDescent="0.2">
      <c r="A371" s="57">
        <v>370</v>
      </c>
      <c r="B371" s="57" t="s">
        <v>76</v>
      </c>
      <c r="C371" s="66" t="s">
        <v>69</v>
      </c>
      <c r="D371" s="57">
        <v>25</v>
      </c>
      <c r="E371" s="66" t="s">
        <v>77</v>
      </c>
      <c r="F371" s="57">
        <v>21</v>
      </c>
      <c r="G371" s="57">
        <v>47</v>
      </c>
      <c r="H371" s="57" t="s">
        <v>21</v>
      </c>
      <c r="I371" s="57">
        <v>5.4790000000000001</v>
      </c>
      <c r="J371" s="57">
        <v>0.45200000000000001</v>
      </c>
      <c r="K371" s="57">
        <v>2.4769999999999999</v>
      </c>
      <c r="L371" s="57">
        <v>1177</v>
      </c>
    </row>
    <row r="372" spans="1:13" x14ac:dyDescent="0.2">
      <c r="A372" s="57">
        <v>371</v>
      </c>
      <c r="B372" s="57" t="s">
        <v>76</v>
      </c>
      <c r="C372" s="66" t="s">
        <v>69</v>
      </c>
      <c r="D372" s="57">
        <v>25</v>
      </c>
      <c r="E372" s="66" t="s">
        <v>77</v>
      </c>
      <c r="F372" s="57">
        <v>22</v>
      </c>
      <c r="G372" s="57">
        <v>48</v>
      </c>
      <c r="H372" s="57" t="s">
        <v>52</v>
      </c>
      <c r="I372" s="57">
        <v>5.1719999999999997</v>
      </c>
      <c r="J372" s="57">
        <v>2.4609999999999999</v>
      </c>
      <c r="K372" s="57">
        <v>12.726000000000001</v>
      </c>
      <c r="L372" s="57">
        <v>6048</v>
      </c>
      <c r="M372" s="57">
        <v>9.281448000000001</v>
      </c>
    </row>
    <row r="373" spans="1:13" x14ac:dyDescent="0.2">
      <c r="A373" s="57">
        <v>372</v>
      </c>
      <c r="B373" s="57" t="s">
        <v>76</v>
      </c>
      <c r="C373" s="66" t="s">
        <v>69</v>
      </c>
      <c r="D373" s="57">
        <v>25</v>
      </c>
      <c r="E373" s="66" t="s">
        <v>77</v>
      </c>
      <c r="F373" s="57">
        <v>22</v>
      </c>
      <c r="G373" s="57">
        <v>48</v>
      </c>
      <c r="H373" s="57" t="s">
        <v>21</v>
      </c>
      <c r="I373" s="57">
        <v>5.1719999999999997</v>
      </c>
      <c r="J373" s="57">
        <v>0.66600000000000004</v>
      </c>
      <c r="K373" s="57">
        <v>3.4470000000000001</v>
      </c>
      <c r="L373" s="57">
        <v>1638</v>
      </c>
    </row>
    <row r="374" spans="1:13" x14ac:dyDescent="0.2">
      <c r="A374" s="57">
        <v>373</v>
      </c>
      <c r="B374" s="57" t="s">
        <v>76</v>
      </c>
      <c r="C374" s="66" t="s">
        <v>69</v>
      </c>
      <c r="D374" s="57">
        <v>25</v>
      </c>
      <c r="E374" s="66" t="s">
        <v>77</v>
      </c>
      <c r="F374" s="57">
        <v>23</v>
      </c>
      <c r="G374" s="57">
        <v>49</v>
      </c>
      <c r="H374" s="57" t="s">
        <v>52</v>
      </c>
      <c r="I374" s="57">
        <v>5.782</v>
      </c>
      <c r="J374" s="57">
        <v>1.9019999999999999</v>
      </c>
      <c r="K374" s="57">
        <v>10.997</v>
      </c>
      <c r="L374" s="57">
        <v>5226</v>
      </c>
      <c r="M374" s="57">
        <v>7.6318760000000001</v>
      </c>
    </row>
    <row r="375" spans="1:13" x14ac:dyDescent="0.2">
      <c r="A375" s="57">
        <v>374</v>
      </c>
      <c r="B375" s="57" t="s">
        <v>76</v>
      </c>
      <c r="C375" s="66" t="s">
        <v>69</v>
      </c>
      <c r="D375" s="57">
        <v>25</v>
      </c>
      <c r="E375" s="66" t="s">
        <v>77</v>
      </c>
      <c r="F375" s="57">
        <v>23</v>
      </c>
      <c r="G375" s="57">
        <v>49</v>
      </c>
      <c r="H375" s="57" t="s">
        <v>21</v>
      </c>
      <c r="I375" s="57">
        <v>5.782</v>
      </c>
      <c r="J375" s="57">
        <v>0.58199999999999996</v>
      </c>
      <c r="K375" s="57">
        <v>3.367</v>
      </c>
      <c r="L375" s="57">
        <v>1600</v>
      </c>
    </row>
    <row r="376" spans="1:13" x14ac:dyDescent="0.2">
      <c r="A376" s="57">
        <v>375</v>
      </c>
      <c r="B376" s="57" t="s">
        <v>76</v>
      </c>
      <c r="C376" s="66" t="s">
        <v>69</v>
      </c>
      <c r="D376" s="57">
        <v>25</v>
      </c>
      <c r="E376" s="66" t="s">
        <v>77</v>
      </c>
      <c r="F376" s="57">
        <v>24</v>
      </c>
      <c r="G376" s="57">
        <v>50</v>
      </c>
      <c r="H376" s="57" t="s">
        <v>52</v>
      </c>
      <c r="I376" s="57">
        <v>6.5990000000000002</v>
      </c>
      <c r="J376" s="57">
        <v>2.3319999999999999</v>
      </c>
      <c r="K376" s="57">
        <v>15.388</v>
      </c>
      <c r="L376" s="57">
        <v>7313</v>
      </c>
      <c r="M376" s="57">
        <v>11.976317</v>
      </c>
    </row>
    <row r="377" spans="1:13" x14ac:dyDescent="0.2">
      <c r="A377" s="57">
        <v>376</v>
      </c>
      <c r="B377" s="57" t="s">
        <v>76</v>
      </c>
      <c r="C377" s="66" t="s">
        <v>69</v>
      </c>
      <c r="D377" s="57">
        <v>25</v>
      </c>
      <c r="E377" s="66" t="s">
        <v>77</v>
      </c>
      <c r="F377" s="57">
        <v>24</v>
      </c>
      <c r="G377" s="57">
        <v>50</v>
      </c>
      <c r="H377" s="57" t="s">
        <v>21</v>
      </c>
      <c r="I377" s="57">
        <v>6.5990000000000002</v>
      </c>
      <c r="J377" s="57">
        <v>0.51700000000000002</v>
      </c>
      <c r="K377" s="57">
        <v>3.4089999999999998</v>
      </c>
      <c r="L377" s="57">
        <v>1620</v>
      </c>
    </row>
    <row r="378" spans="1:13" x14ac:dyDescent="0.2">
      <c r="A378" s="57">
        <v>377</v>
      </c>
      <c r="B378" s="57" t="s">
        <v>68</v>
      </c>
      <c r="C378" s="66" t="s">
        <v>69</v>
      </c>
      <c r="D378" s="57">
        <v>25</v>
      </c>
      <c r="E378" s="66" t="s">
        <v>23</v>
      </c>
      <c r="F378" s="57">
        <v>1</v>
      </c>
      <c r="G378" s="57">
        <v>1</v>
      </c>
      <c r="H378" s="57" t="s">
        <v>78</v>
      </c>
      <c r="I378" s="57">
        <v>9.19</v>
      </c>
      <c r="J378" s="57">
        <v>8.032</v>
      </c>
      <c r="K378" s="57">
        <v>73.816999999999993</v>
      </c>
      <c r="L378" s="57">
        <v>1253</v>
      </c>
      <c r="M378" s="57">
        <v>71.804389999999998</v>
      </c>
    </row>
    <row r="379" spans="1:13" x14ac:dyDescent="0.2">
      <c r="A379" s="57">
        <v>378</v>
      </c>
      <c r="B379" s="57" t="s">
        <v>68</v>
      </c>
      <c r="C379" s="66" t="s">
        <v>69</v>
      </c>
      <c r="D379" s="57">
        <v>25</v>
      </c>
      <c r="E379" s="66" t="s">
        <v>23</v>
      </c>
      <c r="F379" s="57">
        <v>1</v>
      </c>
      <c r="G379" s="57">
        <v>1</v>
      </c>
      <c r="H379" s="57" t="s">
        <v>79</v>
      </c>
      <c r="I379" s="57">
        <v>8.0709999999999997</v>
      </c>
      <c r="J379" s="57">
        <v>6.4160000000000004</v>
      </c>
      <c r="K379" s="57">
        <v>51.783999999999999</v>
      </c>
      <c r="L379" s="57">
        <v>879</v>
      </c>
      <c r="M379" s="57">
        <v>50.016450999999996</v>
      </c>
    </row>
    <row r="380" spans="1:13" x14ac:dyDescent="0.2">
      <c r="A380" s="57">
        <v>379</v>
      </c>
      <c r="B380" s="57" t="s">
        <v>68</v>
      </c>
      <c r="C380" s="66" t="s">
        <v>69</v>
      </c>
      <c r="D380" s="57">
        <v>25</v>
      </c>
      <c r="E380" s="66" t="s">
        <v>23</v>
      </c>
      <c r="F380" s="57">
        <v>1</v>
      </c>
      <c r="G380" s="57">
        <v>1</v>
      </c>
      <c r="H380" s="57" t="s">
        <v>80</v>
      </c>
      <c r="I380" s="57">
        <v>8.0120000000000005</v>
      </c>
      <c r="J380" s="57">
        <v>15.824</v>
      </c>
      <c r="K380" s="57">
        <v>126.779</v>
      </c>
      <c r="L380" s="57">
        <v>2152</v>
      </c>
      <c r="M380" s="57">
        <v>125.024372</v>
      </c>
    </row>
    <row r="381" spans="1:13" x14ac:dyDescent="0.2">
      <c r="A381" s="57">
        <v>380</v>
      </c>
      <c r="B381" s="57" t="s">
        <v>68</v>
      </c>
      <c r="C381" s="66" t="s">
        <v>69</v>
      </c>
      <c r="D381" s="57">
        <v>25</v>
      </c>
      <c r="E381" s="66" t="s">
        <v>23</v>
      </c>
      <c r="F381" s="57">
        <v>1</v>
      </c>
      <c r="G381" s="57">
        <v>1</v>
      </c>
      <c r="H381" s="57" t="s">
        <v>81</v>
      </c>
      <c r="I381" s="57">
        <v>6.4210000000000003</v>
      </c>
      <c r="J381" s="57">
        <v>11.789</v>
      </c>
      <c r="K381" s="57">
        <v>75.701999999999998</v>
      </c>
      <c r="L381" s="57">
        <v>1285</v>
      </c>
      <c r="M381" s="57">
        <v>74.295800999999997</v>
      </c>
    </row>
    <row r="382" spans="1:13" x14ac:dyDescent="0.2">
      <c r="A382" s="57">
        <v>381</v>
      </c>
      <c r="B382" s="57" t="s">
        <v>68</v>
      </c>
      <c r="C382" s="66" t="s">
        <v>69</v>
      </c>
      <c r="D382" s="57">
        <v>25</v>
      </c>
      <c r="E382" s="66" t="s">
        <v>23</v>
      </c>
      <c r="F382" s="57">
        <v>1</v>
      </c>
      <c r="G382" s="57">
        <v>1</v>
      </c>
      <c r="H382" s="57" t="s">
        <v>82</v>
      </c>
      <c r="I382" s="57">
        <v>6.1269999999999998</v>
      </c>
      <c r="J382" s="57">
        <v>50.49</v>
      </c>
      <c r="K382" s="57">
        <v>309.34800000000001</v>
      </c>
      <c r="L382" s="57">
        <v>5251</v>
      </c>
      <c r="M382" s="57">
        <v>308.00618700000001</v>
      </c>
    </row>
    <row r="383" spans="1:13" x14ac:dyDescent="0.2">
      <c r="A383" s="57">
        <v>382</v>
      </c>
      <c r="B383" s="57" t="s">
        <v>68</v>
      </c>
      <c r="C383" s="66" t="s">
        <v>69</v>
      </c>
      <c r="D383" s="57">
        <v>25</v>
      </c>
      <c r="E383" s="66" t="s">
        <v>23</v>
      </c>
      <c r="F383" s="57">
        <v>1</v>
      </c>
      <c r="G383" s="57">
        <v>1</v>
      </c>
      <c r="H383" s="57" t="s">
        <v>21</v>
      </c>
      <c r="I383" s="57">
        <v>6.1859999999999999</v>
      </c>
      <c r="J383" s="57">
        <v>0.219</v>
      </c>
      <c r="K383" s="57">
        <v>1.355</v>
      </c>
      <c r="L383" s="57">
        <v>23</v>
      </c>
    </row>
    <row r="384" spans="1:13" x14ac:dyDescent="0.2">
      <c r="A384" s="57">
        <v>383</v>
      </c>
      <c r="B384" s="57" t="s">
        <v>68</v>
      </c>
      <c r="C384" s="66" t="s">
        <v>69</v>
      </c>
      <c r="D384" s="57">
        <v>25</v>
      </c>
      <c r="E384" s="66" t="s">
        <v>23</v>
      </c>
      <c r="F384" s="57">
        <v>2</v>
      </c>
      <c r="G384" s="57">
        <v>2</v>
      </c>
      <c r="H384" s="57" t="s">
        <v>78</v>
      </c>
      <c r="I384" s="57">
        <v>6.657</v>
      </c>
      <c r="J384" s="57">
        <v>40.902999999999999</v>
      </c>
      <c r="K384" s="57">
        <v>272.29199999999997</v>
      </c>
      <c r="L384" s="57">
        <v>4622</v>
      </c>
      <c r="M384" s="57">
        <v>270.34815599999996</v>
      </c>
    </row>
    <row r="385" spans="1:13" x14ac:dyDescent="0.2">
      <c r="A385" s="57">
        <v>384</v>
      </c>
      <c r="B385" s="57" t="s">
        <v>68</v>
      </c>
      <c r="C385" s="66" t="s">
        <v>69</v>
      </c>
      <c r="D385" s="57">
        <v>25</v>
      </c>
      <c r="E385" s="66" t="s">
        <v>23</v>
      </c>
      <c r="F385" s="57">
        <v>2</v>
      </c>
      <c r="G385" s="57">
        <v>2</v>
      </c>
      <c r="H385" s="57" t="s">
        <v>79</v>
      </c>
      <c r="I385" s="57">
        <v>7.5410000000000004</v>
      </c>
      <c r="J385" s="57">
        <v>13.648</v>
      </c>
      <c r="K385" s="57">
        <v>102.92</v>
      </c>
      <c r="L385" s="57">
        <v>1747</v>
      </c>
      <c r="M385" s="57">
        <v>100.718028</v>
      </c>
    </row>
    <row r="386" spans="1:13" x14ac:dyDescent="0.2">
      <c r="A386" s="57">
        <v>385</v>
      </c>
      <c r="B386" s="57" t="s">
        <v>68</v>
      </c>
      <c r="C386" s="66" t="s">
        <v>69</v>
      </c>
      <c r="D386" s="57">
        <v>25</v>
      </c>
      <c r="E386" s="66" t="s">
        <v>23</v>
      </c>
      <c r="F386" s="57">
        <v>2</v>
      </c>
      <c r="G386" s="57">
        <v>2</v>
      </c>
      <c r="H386" s="57" t="s">
        <v>80</v>
      </c>
      <c r="I386" s="57">
        <v>8.4239999999999995</v>
      </c>
      <c r="J386" s="57">
        <v>17.741</v>
      </c>
      <c r="K386" s="57">
        <v>149.46</v>
      </c>
      <c r="L386" s="57">
        <v>2537</v>
      </c>
      <c r="M386" s="57">
        <v>147.000192</v>
      </c>
    </row>
    <row r="387" spans="1:13" x14ac:dyDescent="0.2">
      <c r="A387" s="57">
        <v>386</v>
      </c>
      <c r="B387" s="57" t="s">
        <v>68</v>
      </c>
      <c r="C387" s="66" t="s">
        <v>69</v>
      </c>
      <c r="D387" s="57">
        <v>25</v>
      </c>
      <c r="E387" s="66" t="s">
        <v>23</v>
      </c>
      <c r="F387" s="57">
        <v>2</v>
      </c>
      <c r="G387" s="57">
        <v>2</v>
      </c>
      <c r="H387" s="57" t="s">
        <v>81</v>
      </c>
      <c r="I387" s="57">
        <v>6.8929999999999998</v>
      </c>
      <c r="J387" s="57">
        <v>18.701000000000001</v>
      </c>
      <c r="K387" s="57">
        <v>128.9</v>
      </c>
      <c r="L387" s="57">
        <v>2188</v>
      </c>
      <c r="M387" s="57">
        <v>126.88724400000001</v>
      </c>
    </row>
    <row r="388" spans="1:13" x14ac:dyDescent="0.2">
      <c r="A388" s="57">
        <v>387</v>
      </c>
      <c r="B388" s="57" t="s">
        <v>68</v>
      </c>
      <c r="C388" s="66" t="s">
        <v>69</v>
      </c>
      <c r="D388" s="57">
        <v>25</v>
      </c>
      <c r="E388" s="66" t="s">
        <v>23</v>
      </c>
      <c r="F388" s="57">
        <v>2</v>
      </c>
      <c r="G388" s="57">
        <v>2</v>
      </c>
      <c r="H388" s="57" t="s">
        <v>82</v>
      </c>
      <c r="I388" s="57">
        <v>6.657</v>
      </c>
      <c r="J388" s="57">
        <v>21.672999999999998</v>
      </c>
      <c r="K388" s="57">
        <v>144.27600000000001</v>
      </c>
      <c r="L388" s="57">
        <v>2449</v>
      </c>
      <c r="M388" s="57">
        <v>142.332156</v>
      </c>
    </row>
    <row r="389" spans="1:13" x14ac:dyDescent="0.2">
      <c r="A389" s="57">
        <v>388</v>
      </c>
      <c r="B389" s="57" t="s">
        <v>68</v>
      </c>
      <c r="C389" s="66" t="s">
        <v>69</v>
      </c>
      <c r="D389" s="57">
        <v>25</v>
      </c>
      <c r="E389" s="66" t="s">
        <v>23</v>
      </c>
      <c r="F389" s="57">
        <v>2</v>
      </c>
      <c r="G389" s="57">
        <v>2</v>
      </c>
      <c r="H389" s="57" t="s">
        <v>21</v>
      </c>
      <c r="I389" s="57">
        <v>6.657</v>
      </c>
      <c r="J389" s="57">
        <v>0.29199999999999998</v>
      </c>
      <c r="K389" s="57">
        <v>1.944</v>
      </c>
      <c r="L389" s="57">
        <v>33</v>
      </c>
    </row>
    <row r="390" spans="1:13" x14ac:dyDescent="0.2">
      <c r="A390" s="57">
        <v>389</v>
      </c>
      <c r="B390" s="57" t="s">
        <v>68</v>
      </c>
      <c r="C390" s="66" t="s">
        <v>69</v>
      </c>
      <c r="D390" s="57">
        <v>25</v>
      </c>
      <c r="E390" s="66" t="s">
        <v>23</v>
      </c>
      <c r="F390" s="57">
        <v>3</v>
      </c>
      <c r="G390" s="57">
        <v>3</v>
      </c>
      <c r="H390" s="57" t="s">
        <v>78</v>
      </c>
      <c r="I390" s="57">
        <v>6.48</v>
      </c>
      <c r="J390" s="57">
        <v>22.545000000000002</v>
      </c>
      <c r="K390" s="57">
        <v>146.102</v>
      </c>
      <c r="L390" s="57">
        <v>2480</v>
      </c>
      <c r="M390" s="57">
        <v>144.63104000000001</v>
      </c>
    </row>
    <row r="391" spans="1:13" x14ac:dyDescent="0.2">
      <c r="A391" s="57">
        <v>390</v>
      </c>
      <c r="B391" s="57" t="s">
        <v>68</v>
      </c>
      <c r="C391" s="66" t="s">
        <v>69</v>
      </c>
      <c r="D391" s="57">
        <v>25</v>
      </c>
      <c r="E391" s="66" t="s">
        <v>23</v>
      </c>
      <c r="F391" s="57">
        <v>3</v>
      </c>
      <c r="G391" s="57">
        <v>3</v>
      </c>
      <c r="H391" s="57" t="s">
        <v>79</v>
      </c>
      <c r="I391" s="57">
        <v>6.5979999999999999</v>
      </c>
      <c r="J391" s="57">
        <v>16.152000000000001</v>
      </c>
      <c r="K391" s="57">
        <v>106.572</v>
      </c>
      <c r="L391" s="57">
        <v>1809</v>
      </c>
      <c r="M391" s="57">
        <v>105.074254</v>
      </c>
    </row>
    <row r="392" spans="1:13" x14ac:dyDescent="0.2">
      <c r="A392" s="57">
        <v>391</v>
      </c>
      <c r="B392" s="57" t="s">
        <v>68</v>
      </c>
      <c r="C392" s="66" t="s">
        <v>69</v>
      </c>
      <c r="D392" s="57">
        <v>25</v>
      </c>
      <c r="E392" s="66" t="s">
        <v>23</v>
      </c>
      <c r="F392" s="57">
        <v>3</v>
      </c>
      <c r="G392" s="57">
        <v>3</v>
      </c>
      <c r="H392" s="57" t="s">
        <v>80</v>
      </c>
      <c r="I392" s="57">
        <v>7.3049999999999997</v>
      </c>
      <c r="J392" s="57">
        <v>23.274000000000001</v>
      </c>
      <c r="K392" s="57">
        <v>170.02099999999999</v>
      </c>
      <c r="L392" s="57">
        <v>2886</v>
      </c>
      <c r="M392" s="57">
        <v>168.362765</v>
      </c>
    </row>
    <row r="393" spans="1:13" x14ac:dyDescent="0.2">
      <c r="A393" s="57">
        <v>392</v>
      </c>
      <c r="B393" s="57" t="s">
        <v>68</v>
      </c>
      <c r="C393" s="66" t="s">
        <v>69</v>
      </c>
      <c r="D393" s="57">
        <v>25</v>
      </c>
      <c r="E393" s="66" t="s">
        <v>23</v>
      </c>
      <c r="F393" s="57">
        <v>3</v>
      </c>
      <c r="G393" s="57">
        <v>3</v>
      </c>
      <c r="H393" s="57" t="s">
        <v>81</v>
      </c>
      <c r="I393" s="57">
        <v>7.718</v>
      </c>
      <c r="J393" s="57">
        <v>15.625999999999999</v>
      </c>
      <c r="K393" s="57">
        <v>120.593</v>
      </c>
      <c r="L393" s="57">
        <v>2047</v>
      </c>
      <c r="M393" s="57">
        <v>118.841014</v>
      </c>
    </row>
    <row r="394" spans="1:13" x14ac:dyDescent="0.2">
      <c r="A394" s="57">
        <v>393</v>
      </c>
      <c r="B394" s="57" t="s">
        <v>68</v>
      </c>
      <c r="C394" s="66" t="s">
        <v>69</v>
      </c>
      <c r="D394" s="57">
        <v>25</v>
      </c>
      <c r="E394" s="66" t="s">
        <v>23</v>
      </c>
      <c r="F394" s="57">
        <v>3</v>
      </c>
      <c r="G394" s="57">
        <v>3</v>
      </c>
      <c r="H394" s="57" t="s">
        <v>82</v>
      </c>
      <c r="I394" s="57">
        <v>7.0110000000000001</v>
      </c>
      <c r="J394" s="57">
        <v>54.125999999999998</v>
      </c>
      <c r="K394" s="57">
        <v>379.45400000000001</v>
      </c>
      <c r="L394" s="57">
        <v>6441</v>
      </c>
      <c r="M394" s="57">
        <v>377.862503</v>
      </c>
    </row>
    <row r="395" spans="1:13" x14ac:dyDescent="0.2">
      <c r="A395" s="57">
        <v>394</v>
      </c>
      <c r="B395" s="57" t="s">
        <v>68</v>
      </c>
      <c r="C395" s="66" t="s">
        <v>69</v>
      </c>
      <c r="D395" s="57">
        <v>25</v>
      </c>
      <c r="E395" s="66" t="s">
        <v>23</v>
      </c>
      <c r="F395" s="57">
        <v>3</v>
      </c>
      <c r="G395" s="57">
        <v>3</v>
      </c>
      <c r="H395" s="57" t="s">
        <v>21</v>
      </c>
      <c r="I395" s="57">
        <v>7.0110000000000001</v>
      </c>
      <c r="J395" s="57">
        <v>0.22700000000000001</v>
      </c>
      <c r="K395" s="57">
        <v>1.591</v>
      </c>
      <c r="L395" s="57">
        <v>27</v>
      </c>
    </row>
    <row r="396" spans="1:13" x14ac:dyDescent="0.2">
      <c r="A396" s="57">
        <v>395</v>
      </c>
      <c r="B396" s="57" t="s">
        <v>68</v>
      </c>
      <c r="C396" s="66" t="s">
        <v>69</v>
      </c>
      <c r="D396" s="57">
        <v>25</v>
      </c>
      <c r="E396" s="66" t="s">
        <v>23</v>
      </c>
      <c r="F396" s="57">
        <v>4</v>
      </c>
      <c r="G396" s="57">
        <v>4</v>
      </c>
      <c r="H396" s="57" t="s">
        <v>78</v>
      </c>
      <c r="I396" s="57">
        <v>7.1280000000000001</v>
      </c>
      <c r="J396" s="57">
        <v>52.603000000000002</v>
      </c>
      <c r="K396" s="57">
        <v>374.976</v>
      </c>
      <c r="L396" s="57">
        <v>6365</v>
      </c>
      <c r="M396" s="57">
        <v>373.44348000000002</v>
      </c>
    </row>
    <row r="397" spans="1:13" x14ac:dyDescent="0.2">
      <c r="A397" s="57">
        <v>396</v>
      </c>
      <c r="B397" s="57" t="s">
        <v>68</v>
      </c>
      <c r="C397" s="66" t="s">
        <v>69</v>
      </c>
      <c r="D397" s="57">
        <v>25</v>
      </c>
      <c r="E397" s="66" t="s">
        <v>23</v>
      </c>
      <c r="F397" s="57">
        <v>4</v>
      </c>
      <c r="G397" s="57">
        <v>4</v>
      </c>
      <c r="H397" s="57" t="s">
        <v>79</v>
      </c>
      <c r="I397" s="57">
        <v>8.1890000000000001</v>
      </c>
      <c r="J397" s="57">
        <v>12.417</v>
      </c>
      <c r="K397" s="57">
        <v>101.68300000000001</v>
      </c>
      <c r="L397" s="57">
        <v>1726</v>
      </c>
      <c r="M397" s="57">
        <v>99.922365000000013</v>
      </c>
    </row>
    <row r="398" spans="1:13" x14ac:dyDescent="0.2">
      <c r="A398" s="57">
        <v>397</v>
      </c>
      <c r="B398" s="57" t="s">
        <v>68</v>
      </c>
      <c r="C398" s="66" t="s">
        <v>69</v>
      </c>
      <c r="D398" s="57">
        <v>25</v>
      </c>
      <c r="E398" s="66" t="s">
        <v>23</v>
      </c>
      <c r="F398" s="57">
        <v>4</v>
      </c>
      <c r="G398" s="57">
        <v>4</v>
      </c>
      <c r="H398" s="57" t="s">
        <v>80</v>
      </c>
      <c r="I398" s="57">
        <v>7.7759999999999998</v>
      </c>
      <c r="J398" s="57">
        <v>13.234999999999999</v>
      </c>
      <c r="K398" s="57">
        <v>102.92</v>
      </c>
      <c r="L398" s="57">
        <v>1747</v>
      </c>
      <c r="M398" s="57">
        <v>101.24816</v>
      </c>
    </row>
    <row r="399" spans="1:13" x14ac:dyDescent="0.2">
      <c r="A399" s="57">
        <v>398</v>
      </c>
      <c r="B399" s="57" t="s">
        <v>68</v>
      </c>
      <c r="C399" s="66" t="s">
        <v>69</v>
      </c>
      <c r="D399" s="57">
        <v>25</v>
      </c>
      <c r="E399" s="66" t="s">
        <v>23</v>
      </c>
      <c r="F399" s="57">
        <v>4</v>
      </c>
      <c r="G399" s="57">
        <v>4</v>
      </c>
      <c r="H399" s="57" t="s">
        <v>81</v>
      </c>
      <c r="I399" s="57">
        <v>7.4820000000000002</v>
      </c>
      <c r="J399" s="57">
        <v>16.882000000000001</v>
      </c>
      <c r="K399" s="57">
        <v>126.30800000000001</v>
      </c>
      <c r="L399" s="57">
        <v>2144</v>
      </c>
      <c r="M399" s="57">
        <v>124.69937</v>
      </c>
    </row>
    <row r="400" spans="1:13" x14ac:dyDescent="0.2">
      <c r="A400" s="57">
        <v>399</v>
      </c>
      <c r="B400" s="57" t="s">
        <v>68</v>
      </c>
      <c r="C400" s="66" t="s">
        <v>69</v>
      </c>
      <c r="D400" s="57">
        <v>25</v>
      </c>
      <c r="E400" s="66" t="s">
        <v>23</v>
      </c>
      <c r="F400" s="57">
        <v>4</v>
      </c>
      <c r="G400" s="57">
        <v>4</v>
      </c>
      <c r="H400" s="57" t="s">
        <v>82</v>
      </c>
      <c r="I400" s="57">
        <v>7.1280000000000001</v>
      </c>
      <c r="J400" s="57">
        <v>19.760000000000002</v>
      </c>
      <c r="K400" s="57">
        <v>140.85900000000001</v>
      </c>
      <c r="L400" s="57">
        <v>2391</v>
      </c>
      <c r="M400" s="57">
        <v>139.32648</v>
      </c>
    </row>
    <row r="401" spans="1:13" x14ac:dyDescent="0.2">
      <c r="A401" s="57">
        <v>400</v>
      </c>
      <c r="B401" s="57" t="s">
        <v>68</v>
      </c>
      <c r="C401" s="66" t="s">
        <v>69</v>
      </c>
      <c r="D401" s="57">
        <v>25</v>
      </c>
      <c r="E401" s="66" t="s">
        <v>23</v>
      </c>
      <c r="F401" s="57">
        <v>4</v>
      </c>
      <c r="G401" s="57">
        <v>4</v>
      </c>
      <c r="H401" s="57" t="s">
        <v>21</v>
      </c>
      <c r="I401" s="57">
        <v>7.1280000000000001</v>
      </c>
      <c r="J401" s="57">
        <v>0.215</v>
      </c>
      <c r="K401" s="57">
        <v>1.532</v>
      </c>
      <c r="L401" s="57">
        <v>26</v>
      </c>
    </row>
    <row r="402" spans="1:13" x14ac:dyDescent="0.2">
      <c r="A402" s="57">
        <v>401</v>
      </c>
      <c r="B402" s="57" t="s">
        <v>68</v>
      </c>
      <c r="C402" s="66" t="s">
        <v>69</v>
      </c>
      <c r="D402" s="57">
        <v>25</v>
      </c>
      <c r="E402" s="66" t="s">
        <v>23</v>
      </c>
      <c r="F402" s="57">
        <v>5</v>
      </c>
      <c r="G402" s="57">
        <v>5</v>
      </c>
      <c r="H402" s="57" t="s">
        <v>78</v>
      </c>
      <c r="I402" s="57">
        <v>8.0709999999999997</v>
      </c>
      <c r="J402" s="57">
        <v>11.285</v>
      </c>
      <c r="K402" s="57">
        <v>91.078000000000003</v>
      </c>
      <c r="L402" s="57">
        <v>1546</v>
      </c>
      <c r="M402" s="57">
        <v>89.060249999999996</v>
      </c>
    </row>
    <row r="403" spans="1:13" x14ac:dyDescent="0.2">
      <c r="A403" s="57">
        <v>402</v>
      </c>
      <c r="B403" s="57" t="s">
        <v>68</v>
      </c>
      <c r="C403" s="66" t="s">
        <v>69</v>
      </c>
      <c r="D403" s="57">
        <v>25</v>
      </c>
      <c r="E403" s="66" t="s">
        <v>23</v>
      </c>
      <c r="F403" s="57">
        <v>5</v>
      </c>
      <c r="G403" s="57">
        <v>5</v>
      </c>
      <c r="H403" s="57" t="s">
        <v>79</v>
      </c>
      <c r="I403" s="57">
        <v>7.2460000000000004</v>
      </c>
      <c r="J403" s="57">
        <v>12.163</v>
      </c>
      <c r="K403" s="57">
        <v>88.132999999999996</v>
      </c>
      <c r="L403" s="57">
        <v>1496</v>
      </c>
      <c r="M403" s="57">
        <v>86.3215</v>
      </c>
    </row>
    <row r="404" spans="1:13" x14ac:dyDescent="0.2">
      <c r="A404" s="57">
        <v>403</v>
      </c>
      <c r="B404" s="57" t="s">
        <v>68</v>
      </c>
      <c r="C404" s="66" t="s">
        <v>69</v>
      </c>
      <c r="D404" s="57">
        <v>25</v>
      </c>
      <c r="E404" s="66" t="s">
        <v>23</v>
      </c>
      <c r="F404" s="57">
        <v>5</v>
      </c>
      <c r="G404" s="57">
        <v>5</v>
      </c>
      <c r="H404" s="57" t="s">
        <v>80</v>
      </c>
      <c r="I404" s="57">
        <v>7.4820000000000002</v>
      </c>
      <c r="J404" s="57">
        <v>10.465</v>
      </c>
      <c r="K404" s="57">
        <v>78.293999999999997</v>
      </c>
      <c r="L404" s="57">
        <v>1329</v>
      </c>
      <c r="M404" s="57">
        <v>76.42349999999999</v>
      </c>
    </row>
    <row r="405" spans="1:13" x14ac:dyDescent="0.2">
      <c r="A405" s="57">
        <v>404</v>
      </c>
      <c r="B405" s="57" t="s">
        <v>68</v>
      </c>
      <c r="C405" s="66" t="s">
        <v>69</v>
      </c>
      <c r="D405" s="57">
        <v>25</v>
      </c>
      <c r="E405" s="66" t="s">
        <v>23</v>
      </c>
      <c r="F405" s="57">
        <v>5</v>
      </c>
      <c r="G405" s="57">
        <v>5</v>
      </c>
      <c r="H405" s="57" t="s">
        <v>81</v>
      </c>
      <c r="I405" s="57">
        <v>7.423</v>
      </c>
      <c r="J405" s="57">
        <v>8.2379999999999995</v>
      </c>
      <c r="K405" s="57">
        <v>61.151000000000003</v>
      </c>
      <c r="L405" s="57">
        <v>1038</v>
      </c>
      <c r="M405" s="57">
        <v>59.295250000000003</v>
      </c>
    </row>
    <row r="406" spans="1:13" x14ac:dyDescent="0.2">
      <c r="A406" s="57">
        <v>405</v>
      </c>
      <c r="B406" s="57" t="s">
        <v>68</v>
      </c>
      <c r="C406" s="66" t="s">
        <v>69</v>
      </c>
      <c r="D406" s="57">
        <v>25</v>
      </c>
      <c r="E406" s="66" t="s">
        <v>23</v>
      </c>
      <c r="F406" s="57">
        <v>5</v>
      </c>
      <c r="G406" s="57">
        <v>5</v>
      </c>
      <c r="H406" s="57" t="s">
        <v>82</v>
      </c>
      <c r="I406" s="57">
        <v>7.3049999999999997</v>
      </c>
      <c r="J406" s="57">
        <v>37.548000000000002</v>
      </c>
      <c r="K406" s="57">
        <v>274.29500000000002</v>
      </c>
      <c r="L406" s="57">
        <v>4656</v>
      </c>
      <c r="M406" s="57">
        <v>272.46875</v>
      </c>
    </row>
    <row r="407" spans="1:13" x14ac:dyDescent="0.2">
      <c r="A407" s="57">
        <v>406</v>
      </c>
      <c r="B407" s="57" t="s">
        <v>68</v>
      </c>
      <c r="C407" s="66" t="s">
        <v>69</v>
      </c>
      <c r="D407" s="57">
        <v>25</v>
      </c>
      <c r="E407" s="66" t="s">
        <v>23</v>
      </c>
      <c r="F407" s="57">
        <v>5</v>
      </c>
      <c r="G407" s="57">
        <v>5</v>
      </c>
      <c r="H407" s="57" t="s">
        <v>21</v>
      </c>
      <c r="I407" s="57">
        <v>7.3049999999999997</v>
      </c>
      <c r="J407" s="57">
        <v>0.25</v>
      </c>
      <c r="K407" s="57">
        <v>1.8260000000000001</v>
      </c>
      <c r="L407" s="57">
        <v>31</v>
      </c>
    </row>
    <row r="408" spans="1:13" x14ac:dyDescent="0.2">
      <c r="A408" s="57">
        <v>407</v>
      </c>
      <c r="B408" s="57" t="s">
        <v>68</v>
      </c>
      <c r="C408" s="66" t="s">
        <v>69</v>
      </c>
      <c r="D408" s="57">
        <v>25</v>
      </c>
      <c r="E408" s="66" t="s">
        <v>23</v>
      </c>
      <c r="F408" s="57">
        <v>6</v>
      </c>
      <c r="G408" s="57">
        <v>6</v>
      </c>
      <c r="H408" s="57" t="s">
        <v>78</v>
      </c>
      <c r="I408" s="57">
        <v>7.0110000000000001</v>
      </c>
      <c r="J408" s="57">
        <v>5.9329999999999998</v>
      </c>
      <c r="K408" s="57">
        <v>41.591999999999999</v>
      </c>
      <c r="L408" s="57">
        <v>706</v>
      </c>
      <c r="M408" s="57">
        <v>40.526327999999999</v>
      </c>
    </row>
    <row r="409" spans="1:13" x14ac:dyDescent="0.2">
      <c r="A409" s="57">
        <v>408</v>
      </c>
      <c r="B409" s="57" t="s">
        <v>68</v>
      </c>
      <c r="C409" s="66" t="s">
        <v>69</v>
      </c>
      <c r="D409" s="57">
        <v>25</v>
      </c>
      <c r="E409" s="66" t="s">
        <v>23</v>
      </c>
      <c r="F409" s="57">
        <v>6</v>
      </c>
      <c r="G409" s="57">
        <v>6</v>
      </c>
      <c r="H409" s="57" t="s">
        <v>79</v>
      </c>
      <c r="I409" s="57">
        <v>7.069</v>
      </c>
      <c r="J409" s="57">
        <v>3.9329999999999998</v>
      </c>
      <c r="K409" s="57">
        <v>27.806999999999999</v>
      </c>
      <c r="L409" s="57">
        <v>472</v>
      </c>
      <c r="M409" s="57">
        <v>26.732512</v>
      </c>
    </row>
    <row r="410" spans="1:13" x14ac:dyDescent="0.2">
      <c r="A410" s="57">
        <v>409</v>
      </c>
      <c r="B410" s="57" t="s">
        <v>68</v>
      </c>
      <c r="C410" s="66" t="s">
        <v>69</v>
      </c>
      <c r="D410" s="57">
        <v>25</v>
      </c>
      <c r="E410" s="66" t="s">
        <v>23</v>
      </c>
      <c r="F410" s="57">
        <v>6</v>
      </c>
      <c r="G410" s="57">
        <v>6</v>
      </c>
      <c r="H410" s="57" t="s">
        <v>80</v>
      </c>
      <c r="I410" s="57">
        <v>7.6589999999999998</v>
      </c>
      <c r="J410" s="57">
        <v>12.808</v>
      </c>
      <c r="K410" s="57">
        <v>98.088999999999999</v>
      </c>
      <c r="L410" s="57">
        <v>1665</v>
      </c>
      <c r="M410" s="57">
        <v>96.924831999999995</v>
      </c>
    </row>
    <row r="411" spans="1:13" x14ac:dyDescent="0.2">
      <c r="A411" s="57">
        <v>410</v>
      </c>
      <c r="B411" s="57" t="s">
        <v>68</v>
      </c>
      <c r="C411" s="66" t="s">
        <v>69</v>
      </c>
      <c r="D411" s="57">
        <v>25</v>
      </c>
      <c r="E411" s="66" t="s">
        <v>23</v>
      </c>
      <c r="F411" s="57">
        <v>6</v>
      </c>
      <c r="G411" s="57">
        <v>6</v>
      </c>
      <c r="H411" s="57" t="s">
        <v>81</v>
      </c>
      <c r="I411" s="57">
        <v>8.5419999999999998</v>
      </c>
      <c r="J411" s="57">
        <v>8.1859999999999999</v>
      </c>
      <c r="K411" s="57">
        <v>69.929000000000002</v>
      </c>
      <c r="L411" s="57">
        <v>1187</v>
      </c>
      <c r="M411" s="57">
        <v>68.630616000000003</v>
      </c>
    </row>
    <row r="412" spans="1:13" x14ac:dyDescent="0.2">
      <c r="A412" s="57">
        <v>411</v>
      </c>
      <c r="B412" s="57" t="s">
        <v>68</v>
      </c>
      <c r="C412" s="66" t="s">
        <v>69</v>
      </c>
      <c r="D412" s="57">
        <v>25</v>
      </c>
      <c r="E412" s="66" t="s">
        <v>23</v>
      </c>
      <c r="F412" s="57">
        <v>6</v>
      </c>
      <c r="G412" s="57">
        <v>6</v>
      </c>
      <c r="H412" s="57" t="s">
        <v>82</v>
      </c>
      <c r="I412" s="57">
        <v>6.5979999999999999</v>
      </c>
      <c r="J412" s="57">
        <v>52.036000000000001</v>
      </c>
      <c r="K412" s="57">
        <v>343.34100000000001</v>
      </c>
      <c r="L412" s="57">
        <v>5828</v>
      </c>
      <c r="M412" s="57">
        <v>342.33810399999999</v>
      </c>
    </row>
    <row r="413" spans="1:13" x14ac:dyDescent="0.2">
      <c r="A413" s="57">
        <v>412</v>
      </c>
      <c r="B413" s="57" t="s">
        <v>68</v>
      </c>
      <c r="C413" s="66" t="s">
        <v>69</v>
      </c>
      <c r="D413" s="57">
        <v>25</v>
      </c>
      <c r="E413" s="66" t="s">
        <v>23</v>
      </c>
      <c r="F413" s="57">
        <v>6</v>
      </c>
      <c r="G413" s="57">
        <v>6</v>
      </c>
      <c r="H413" s="57" t="s">
        <v>21</v>
      </c>
      <c r="I413" s="57">
        <v>6.5979999999999999</v>
      </c>
      <c r="J413" s="57">
        <v>0.152</v>
      </c>
      <c r="K413" s="57">
        <v>1.002</v>
      </c>
      <c r="L413" s="57">
        <v>17</v>
      </c>
    </row>
    <row r="414" spans="1:13" x14ac:dyDescent="0.2">
      <c r="A414" s="57">
        <v>413</v>
      </c>
      <c r="B414" s="57" t="s">
        <v>68</v>
      </c>
      <c r="C414" s="66" t="s">
        <v>69</v>
      </c>
      <c r="D414" s="57">
        <v>25</v>
      </c>
      <c r="E414" s="66" t="s">
        <v>23</v>
      </c>
      <c r="F414" s="57">
        <v>7</v>
      </c>
      <c r="G414" s="57">
        <v>7</v>
      </c>
      <c r="H414" s="57" t="s">
        <v>78</v>
      </c>
      <c r="I414" s="57">
        <v>6.1269999999999998</v>
      </c>
      <c r="J414" s="57">
        <v>60.087000000000003</v>
      </c>
      <c r="K414" s="57">
        <v>368.14299999999997</v>
      </c>
      <c r="L414" s="57">
        <v>6249</v>
      </c>
      <c r="M414" s="57">
        <v>366.72766299999995</v>
      </c>
    </row>
    <row r="415" spans="1:13" x14ac:dyDescent="0.2">
      <c r="A415" s="57">
        <v>414</v>
      </c>
      <c r="B415" s="57" t="s">
        <v>68</v>
      </c>
      <c r="C415" s="66" t="s">
        <v>69</v>
      </c>
      <c r="D415" s="57">
        <v>25</v>
      </c>
      <c r="E415" s="66" t="s">
        <v>23</v>
      </c>
      <c r="F415" s="57">
        <v>7</v>
      </c>
      <c r="G415" s="57">
        <v>7</v>
      </c>
      <c r="H415" s="57" t="s">
        <v>79</v>
      </c>
      <c r="I415" s="57">
        <v>7.718</v>
      </c>
      <c r="J415" s="57">
        <v>11.031000000000001</v>
      </c>
      <c r="K415" s="57">
        <v>85.128</v>
      </c>
      <c r="L415" s="57">
        <v>1445</v>
      </c>
      <c r="M415" s="57">
        <v>83.345141999999996</v>
      </c>
    </row>
    <row r="416" spans="1:13" x14ac:dyDescent="0.2">
      <c r="A416" s="57">
        <v>415</v>
      </c>
      <c r="B416" s="57" t="s">
        <v>68</v>
      </c>
      <c r="C416" s="66" t="s">
        <v>69</v>
      </c>
      <c r="D416" s="57">
        <v>25</v>
      </c>
      <c r="E416" s="66" t="s">
        <v>23</v>
      </c>
      <c r="F416" s="57">
        <v>7</v>
      </c>
      <c r="G416" s="57">
        <v>7</v>
      </c>
      <c r="H416" s="57" t="s">
        <v>80</v>
      </c>
      <c r="I416" s="57">
        <v>7.5410000000000004</v>
      </c>
      <c r="J416" s="57">
        <v>16.937999999999999</v>
      </c>
      <c r="K416" s="57">
        <v>127.72199999999999</v>
      </c>
      <c r="L416" s="57">
        <v>2168</v>
      </c>
      <c r="M416" s="57">
        <v>125.98002899999999</v>
      </c>
    </row>
    <row r="417" spans="1:13" x14ac:dyDescent="0.2">
      <c r="A417" s="57">
        <v>416</v>
      </c>
      <c r="B417" s="57" t="s">
        <v>68</v>
      </c>
      <c r="C417" s="66" t="s">
        <v>69</v>
      </c>
      <c r="D417" s="57">
        <v>25</v>
      </c>
      <c r="E417" s="66" t="s">
        <v>23</v>
      </c>
      <c r="F417" s="57">
        <v>7</v>
      </c>
      <c r="G417" s="57">
        <v>7</v>
      </c>
      <c r="H417" s="57" t="s">
        <v>81</v>
      </c>
      <c r="I417" s="57">
        <v>9.7210000000000001</v>
      </c>
      <c r="J417" s="57">
        <v>8.8179999999999996</v>
      </c>
      <c r="K417" s="57">
        <v>85.716999999999999</v>
      </c>
      <c r="L417" s="57">
        <v>1455</v>
      </c>
      <c r="M417" s="57">
        <v>83.471448999999993</v>
      </c>
    </row>
    <row r="418" spans="1:13" x14ac:dyDescent="0.2">
      <c r="A418" s="57">
        <v>417</v>
      </c>
      <c r="B418" s="57" t="s">
        <v>68</v>
      </c>
      <c r="C418" s="66" t="s">
        <v>69</v>
      </c>
      <c r="D418" s="57">
        <v>25</v>
      </c>
      <c r="E418" s="66" t="s">
        <v>23</v>
      </c>
      <c r="F418" s="57">
        <v>7</v>
      </c>
      <c r="G418" s="57">
        <v>7</v>
      </c>
      <c r="H418" s="57" t="s">
        <v>82</v>
      </c>
      <c r="I418" s="57">
        <v>7.8940000000000001</v>
      </c>
      <c r="J418" s="57">
        <v>19.134</v>
      </c>
      <c r="K418" s="57">
        <v>151.05099999999999</v>
      </c>
      <c r="L418" s="57">
        <v>2564</v>
      </c>
      <c r="M418" s="57">
        <v>149.227486</v>
      </c>
    </row>
    <row r="419" spans="1:13" x14ac:dyDescent="0.2">
      <c r="A419" s="57">
        <v>418</v>
      </c>
      <c r="B419" s="57" t="s">
        <v>68</v>
      </c>
      <c r="C419" s="66" t="s">
        <v>69</v>
      </c>
      <c r="D419" s="57">
        <v>25</v>
      </c>
      <c r="E419" s="66" t="s">
        <v>23</v>
      </c>
      <c r="F419" s="57">
        <v>7</v>
      </c>
      <c r="G419" s="57">
        <v>7</v>
      </c>
      <c r="H419" s="57" t="s">
        <v>21</v>
      </c>
      <c r="I419" s="57">
        <v>7.8940000000000001</v>
      </c>
      <c r="J419" s="57">
        <v>0.23100000000000001</v>
      </c>
      <c r="K419" s="57">
        <v>1.8260000000000001</v>
      </c>
      <c r="L419" s="57">
        <v>31</v>
      </c>
    </row>
    <row r="420" spans="1:13" x14ac:dyDescent="0.2">
      <c r="A420" s="57">
        <v>419</v>
      </c>
      <c r="B420" s="57" t="s">
        <v>68</v>
      </c>
      <c r="C420" s="66" t="s">
        <v>69</v>
      </c>
      <c r="D420" s="57">
        <v>25</v>
      </c>
      <c r="E420" s="66" t="s">
        <v>23</v>
      </c>
      <c r="F420" s="57">
        <v>8</v>
      </c>
      <c r="G420" s="57">
        <v>8</v>
      </c>
      <c r="H420" s="57" t="s">
        <v>78</v>
      </c>
      <c r="I420" s="57">
        <v>6.8929999999999998</v>
      </c>
      <c r="J420" s="57">
        <v>11.375999999999999</v>
      </c>
      <c r="K420" s="57">
        <v>78.412000000000006</v>
      </c>
      <c r="L420" s="57">
        <v>1331</v>
      </c>
      <c r="M420" s="57">
        <v>76.888647000000006</v>
      </c>
    </row>
    <row r="421" spans="1:13" x14ac:dyDescent="0.2">
      <c r="A421" s="57">
        <v>420</v>
      </c>
      <c r="B421" s="57" t="s">
        <v>68</v>
      </c>
      <c r="C421" s="66" t="s">
        <v>69</v>
      </c>
      <c r="D421" s="57">
        <v>25</v>
      </c>
      <c r="E421" s="66" t="s">
        <v>23</v>
      </c>
      <c r="F421" s="57">
        <v>8</v>
      </c>
      <c r="G421" s="57">
        <v>8</v>
      </c>
      <c r="H421" s="57" t="s">
        <v>79</v>
      </c>
      <c r="I421" s="57">
        <v>8.6010000000000009</v>
      </c>
      <c r="J421" s="57">
        <v>6.7949999999999999</v>
      </c>
      <c r="K421" s="57">
        <v>58.441000000000003</v>
      </c>
      <c r="L421" s="57">
        <v>992</v>
      </c>
      <c r="M421" s="57">
        <v>56.540179000000002</v>
      </c>
    </row>
    <row r="422" spans="1:13" x14ac:dyDescent="0.2">
      <c r="A422" s="57">
        <v>421</v>
      </c>
      <c r="B422" s="57" t="s">
        <v>68</v>
      </c>
      <c r="C422" s="66" t="s">
        <v>69</v>
      </c>
      <c r="D422" s="57">
        <v>25</v>
      </c>
      <c r="E422" s="66" t="s">
        <v>23</v>
      </c>
      <c r="F422" s="57">
        <v>8</v>
      </c>
      <c r="G422" s="57">
        <v>8</v>
      </c>
      <c r="H422" s="57" t="s">
        <v>80</v>
      </c>
      <c r="I422" s="57">
        <v>6.3630000000000004</v>
      </c>
      <c r="J422" s="57">
        <v>15.417</v>
      </c>
      <c r="K422" s="57">
        <v>98.088999999999999</v>
      </c>
      <c r="L422" s="57">
        <v>1665</v>
      </c>
      <c r="M422" s="57">
        <v>96.682777000000002</v>
      </c>
    </row>
    <row r="423" spans="1:13" x14ac:dyDescent="0.2">
      <c r="A423" s="57">
        <v>422</v>
      </c>
      <c r="B423" s="57" t="s">
        <v>68</v>
      </c>
      <c r="C423" s="66" t="s">
        <v>69</v>
      </c>
      <c r="D423" s="57">
        <v>25</v>
      </c>
      <c r="E423" s="66" t="s">
        <v>23</v>
      </c>
      <c r="F423" s="57">
        <v>8</v>
      </c>
      <c r="G423" s="57">
        <v>8</v>
      </c>
      <c r="H423" s="57" t="s">
        <v>81</v>
      </c>
      <c r="I423" s="57">
        <v>8.0120000000000005</v>
      </c>
      <c r="J423" s="57">
        <v>11.14</v>
      </c>
      <c r="K423" s="57">
        <v>89.251999999999995</v>
      </c>
      <c r="L423" s="57">
        <v>1515</v>
      </c>
      <c r="M423" s="57">
        <v>87.481347999999997</v>
      </c>
    </row>
    <row r="424" spans="1:13" x14ac:dyDescent="0.2">
      <c r="A424" s="57">
        <v>423</v>
      </c>
      <c r="B424" s="57" t="s">
        <v>68</v>
      </c>
      <c r="C424" s="66" t="s">
        <v>69</v>
      </c>
      <c r="D424" s="57">
        <v>25</v>
      </c>
      <c r="E424" s="66" t="s">
        <v>23</v>
      </c>
      <c r="F424" s="57">
        <v>8</v>
      </c>
      <c r="G424" s="57">
        <v>8</v>
      </c>
      <c r="H424" s="57" t="s">
        <v>82</v>
      </c>
      <c r="I424" s="57">
        <v>6.5389999999999997</v>
      </c>
      <c r="J424" s="57">
        <v>48.018000000000001</v>
      </c>
      <c r="K424" s="57">
        <v>314.00200000000001</v>
      </c>
      <c r="L424" s="57">
        <v>5330</v>
      </c>
      <c r="M424" s="57">
        <v>312.55688100000003</v>
      </c>
    </row>
    <row r="425" spans="1:13" x14ac:dyDescent="0.2">
      <c r="A425" s="57">
        <v>424</v>
      </c>
      <c r="B425" s="57" t="s">
        <v>68</v>
      </c>
      <c r="C425" s="66" t="s">
        <v>69</v>
      </c>
      <c r="D425" s="57">
        <v>25</v>
      </c>
      <c r="E425" s="66" t="s">
        <v>23</v>
      </c>
      <c r="F425" s="57">
        <v>8</v>
      </c>
      <c r="G425" s="57">
        <v>8</v>
      </c>
      <c r="H425" s="57" t="s">
        <v>21</v>
      </c>
      <c r="I425" s="57">
        <v>6.657</v>
      </c>
      <c r="J425" s="57">
        <v>0.221</v>
      </c>
      <c r="K425" s="57">
        <v>1.4730000000000001</v>
      </c>
      <c r="L425" s="57">
        <v>25</v>
      </c>
    </row>
    <row r="426" spans="1:13" x14ac:dyDescent="0.2">
      <c r="A426" s="57">
        <v>425</v>
      </c>
      <c r="B426" s="57" t="s">
        <v>68</v>
      </c>
      <c r="C426" s="66" t="s">
        <v>69</v>
      </c>
      <c r="D426" s="57">
        <v>25</v>
      </c>
      <c r="E426" s="66" t="s">
        <v>23</v>
      </c>
      <c r="F426" s="57">
        <v>9</v>
      </c>
      <c r="G426" s="57">
        <v>9</v>
      </c>
      <c r="H426" s="57" t="s">
        <v>78</v>
      </c>
      <c r="I426" s="57">
        <v>6.117</v>
      </c>
      <c r="J426" s="57">
        <v>6.548</v>
      </c>
      <c r="K426" s="57">
        <v>40.054000000000002</v>
      </c>
      <c r="L426" s="57">
        <v>681</v>
      </c>
      <c r="M426" s="57">
        <v>40.052764366000005</v>
      </c>
    </row>
    <row r="427" spans="1:13" x14ac:dyDescent="0.2">
      <c r="A427" s="57">
        <v>426</v>
      </c>
      <c r="B427" s="57" t="s">
        <v>68</v>
      </c>
      <c r="C427" s="66" t="s">
        <v>69</v>
      </c>
      <c r="D427" s="57">
        <v>25</v>
      </c>
      <c r="E427" s="66" t="s">
        <v>23</v>
      </c>
      <c r="F427" s="57">
        <v>9</v>
      </c>
      <c r="G427" s="57">
        <v>9</v>
      </c>
      <c r="H427" s="57" t="s">
        <v>79</v>
      </c>
      <c r="I427" s="57">
        <v>5.4109999999999996</v>
      </c>
      <c r="J427" s="57">
        <v>5.38</v>
      </c>
      <c r="K427" s="57">
        <v>29.114000000000001</v>
      </c>
      <c r="L427" s="57">
        <v>495</v>
      </c>
      <c r="M427" s="57">
        <v>29.112906978000002</v>
      </c>
    </row>
    <row r="428" spans="1:13" x14ac:dyDescent="0.2">
      <c r="A428" s="57">
        <v>427</v>
      </c>
      <c r="B428" s="57" t="s">
        <v>68</v>
      </c>
      <c r="C428" s="66" t="s">
        <v>69</v>
      </c>
      <c r="D428" s="57">
        <v>25</v>
      </c>
      <c r="E428" s="66" t="s">
        <v>23</v>
      </c>
      <c r="F428" s="57">
        <v>9</v>
      </c>
      <c r="G428" s="57">
        <v>9</v>
      </c>
      <c r="H428" s="57" t="s">
        <v>80</v>
      </c>
      <c r="I428" s="57">
        <v>6.0579999999999998</v>
      </c>
      <c r="J428" s="57">
        <v>4.2910000000000004</v>
      </c>
      <c r="K428" s="57">
        <v>25.997</v>
      </c>
      <c r="L428" s="57">
        <v>442</v>
      </c>
      <c r="M428" s="57">
        <v>25.995776284000002</v>
      </c>
    </row>
    <row r="429" spans="1:13" x14ac:dyDescent="0.2">
      <c r="A429" s="57">
        <v>428</v>
      </c>
      <c r="B429" s="57" t="s">
        <v>68</v>
      </c>
      <c r="C429" s="66" t="s">
        <v>69</v>
      </c>
      <c r="D429" s="57">
        <v>25</v>
      </c>
      <c r="E429" s="66" t="s">
        <v>23</v>
      </c>
      <c r="F429" s="57">
        <v>9</v>
      </c>
      <c r="G429" s="57">
        <v>9</v>
      </c>
      <c r="H429" s="57" t="s">
        <v>81</v>
      </c>
      <c r="I429" s="57">
        <v>6.8230000000000004</v>
      </c>
      <c r="J429" s="57">
        <v>4.7930000000000001</v>
      </c>
      <c r="K429" s="57">
        <v>32.701999999999998</v>
      </c>
      <c r="L429" s="57">
        <v>556</v>
      </c>
      <c r="M429" s="57">
        <v>32.700621753999997</v>
      </c>
    </row>
    <row r="430" spans="1:13" x14ac:dyDescent="0.2">
      <c r="A430" s="57">
        <v>429</v>
      </c>
      <c r="B430" s="57" t="s">
        <v>68</v>
      </c>
      <c r="C430" s="66" t="s">
        <v>69</v>
      </c>
      <c r="D430" s="57">
        <v>25</v>
      </c>
      <c r="E430" s="66" t="s">
        <v>23</v>
      </c>
      <c r="F430" s="57">
        <v>9</v>
      </c>
      <c r="G430" s="57">
        <v>9</v>
      </c>
      <c r="H430" s="57" t="s">
        <v>82</v>
      </c>
      <c r="I430" s="57">
        <v>6.47</v>
      </c>
      <c r="J430" s="57">
        <v>18.245000000000001</v>
      </c>
      <c r="K430" s="57">
        <v>118.04600000000001</v>
      </c>
      <c r="L430" s="57">
        <v>2007</v>
      </c>
      <c r="M430" s="57">
        <v>118.04469306</v>
      </c>
    </row>
    <row r="431" spans="1:13" x14ac:dyDescent="0.2">
      <c r="A431" s="57">
        <v>430</v>
      </c>
      <c r="B431" s="57" t="s">
        <v>68</v>
      </c>
      <c r="C431" s="66" t="s">
        <v>69</v>
      </c>
      <c r="D431" s="57">
        <v>25</v>
      </c>
      <c r="E431" s="66" t="s">
        <v>23</v>
      </c>
      <c r="F431" s="57">
        <v>9</v>
      </c>
      <c r="G431" s="57">
        <v>9</v>
      </c>
      <c r="H431" s="57" t="s">
        <v>21</v>
      </c>
      <c r="I431" s="57">
        <v>5.5289999999999999</v>
      </c>
      <c r="J431" s="57">
        <v>2.02E-4</v>
      </c>
      <c r="K431" s="57">
        <v>1.1180000000000001</v>
      </c>
      <c r="L431" s="57">
        <v>19</v>
      </c>
    </row>
    <row r="432" spans="1:13" x14ac:dyDescent="0.2">
      <c r="A432" s="57">
        <v>431</v>
      </c>
      <c r="B432" s="57" t="s">
        <v>68</v>
      </c>
      <c r="C432" s="66" t="s">
        <v>69</v>
      </c>
      <c r="D432" s="57">
        <v>25</v>
      </c>
      <c r="E432" s="66" t="s">
        <v>23</v>
      </c>
      <c r="F432" s="57">
        <v>10</v>
      </c>
      <c r="G432" s="57">
        <v>10</v>
      </c>
      <c r="H432" s="57" t="s">
        <v>78</v>
      </c>
      <c r="I432" s="57">
        <v>9.1170000000000009</v>
      </c>
      <c r="J432" s="57">
        <v>22.103000000000002</v>
      </c>
      <c r="K432" s="57">
        <v>201.50700000000001</v>
      </c>
      <c r="L432" s="57">
        <v>3426</v>
      </c>
      <c r="M432" s="57">
        <v>196.01856599999999</v>
      </c>
    </row>
    <row r="433" spans="1:13" x14ac:dyDescent="0.2">
      <c r="A433" s="57">
        <v>432</v>
      </c>
      <c r="B433" s="57" t="s">
        <v>68</v>
      </c>
      <c r="C433" s="66" t="s">
        <v>69</v>
      </c>
      <c r="D433" s="57">
        <v>25</v>
      </c>
      <c r="E433" s="66" t="s">
        <v>23</v>
      </c>
      <c r="F433" s="57">
        <v>10</v>
      </c>
      <c r="G433" s="57">
        <v>10</v>
      </c>
      <c r="H433" s="57" t="s">
        <v>79</v>
      </c>
      <c r="I433" s="57">
        <v>8.7050000000000001</v>
      </c>
      <c r="J433" s="57">
        <v>16.344999999999999</v>
      </c>
      <c r="K433" s="57">
        <v>142.27799999999999</v>
      </c>
      <c r="L433" s="57">
        <v>2419</v>
      </c>
      <c r="M433" s="57">
        <v>137.03758999999999</v>
      </c>
    </row>
    <row r="434" spans="1:13" x14ac:dyDescent="0.2">
      <c r="A434" s="57">
        <v>433</v>
      </c>
      <c r="B434" s="57" t="s">
        <v>68</v>
      </c>
      <c r="C434" s="66" t="s">
        <v>69</v>
      </c>
      <c r="D434" s="57">
        <v>25</v>
      </c>
      <c r="E434" s="66" t="s">
        <v>23</v>
      </c>
      <c r="F434" s="57">
        <v>10</v>
      </c>
      <c r="G434" s="57">
        <v>10</v>
      </c>
      <c r="H434" s="57" t="s">
        <v>80</v>
      </c>
      <c r="I434" s="57">
        <v>5.0579999999999998</v>
      </c>
      <c r="J434" s="57">
        <v>13.628</v>
      </c>
      <c r="K434" s="57">
        <v>68.933999999999997</v>
      </c>
      <c r="L434" s="57">
        <v>1172</v>
      </c>
      <c r="M434" s="57">
        <v>65.889083999999997</v>
      </c>
    </row>
    <row r="435" spans="1:13" x14ac:dyDescent="0.2">
      <c r="A435" s="57">
        <v>434</v>
      </c>
      <c r="B435" s="57" t="s">
        <v>68</v>
      </c>
      <c r="C435" s="66" t="s">
        <v>69</v>
      </c>
      <c r="D435" s="57">
        <v>25</v>
      </c>
      <c r="E435" s="66" t="s">
        <v>23</v>
      </c>
      <c r="F435" s="57">
        <v>10</v>
      </c>
      <c r="G435" s="57">
        <v>10</v>
      </c>
      <c r="H435" s="57" t="s">
        <v>81</v>
      </c>
      <c r="I435" s="57">
        <v>6.7640000000000002</v>
      </c>
      <c r="J435" s="57">
        <v>10.983000000000001</v>
      </c>
      <c r="K435" s="57">
        <v>74.286000000000001</v>
      </c>
      <c r="L435" s="57">
        <v>1263</v>
      </c>
      <c r="M435" s="57">
        <v>70.214072000000002</v>
      </c>
    </row>
    <row r="436" spans="1:13" x14ac:dyDescent="0.2">
      <c r="A436" s="57">
        <v>435</v>
      </c>
      <c r="B436" s="57" t="s">
        <v>68</v>
      </c>
      <c r="C436" s="66" t="s">
        <v>69</v>
      </c>
      <c r="D436" s="57">
        <v>25</v>
      </c>
      <c r="E436" s="66" t="s">
        <v>23</v>
      </c>
      <c r="F436" s="57">
        <v>10</v>
      </c>
      <c r="G436" s="57">
        <v>10</v>
      </c>
      <c r="H436" s="57" t="s">
        <v>82</v>
      </c>
      <c r="I436" s="57">
        <v>6.0579999999999998</v>
      </c>
      <c r="J436" s="57">
        <v>35.65</v>
      </c>
      <c r="K436" s="57">
        <v>215.976</v>
      </c>
      <c r="L436" s="57">
        <v>3672</v>
      </c>
      <c r="M436" s="57">
        <v>212.32908399999999</v>
      </c>
    </row>
    <row r="437" spans="1:13" x14ac:dyDescent="0.2">
      <c r="A437" s="57">
        <v>436</v>
      </c>
      <c r="B437" s="57" t="s">
        <v>68</v>
      </c>
      <c r="C437" s="66" t="s">
        <v>69</v>
      </c>
      <c r="D437" s="57">
        <v>25</v>
      </c>
      <c r="E437" s="66" t="s">
        <v>23</v>
      </c>
      <c r="F437" s="57">
        <v>10</v>
      </c>
      <c r="G437" s="57">
        <v>10</v>
      </c>
      <c r="H437" s="57" t="s">
        <v>21</v>
      </c>
      <c r="I437" s="57">
        <v>6.0579999999999998</v>
      </c>
      <c r="J437" s="57">
        <v>0.60199999999999998</v>
      </c>
      <c r="K437" s="57">
        <v>3.6469999999999998</v>
      </c>
      <c r="L437" s="57">
        <v>62</v>
      </c>
    </row>
    <row r="438" spans="1:13" x14ac:dyDescent="0.2">
      <c r="A438" s="57">
        <v>437</v>
      </c>
      <c r="B438" s="57" t="s">
        <v>68</v>
      </c>
      <c r="C438" s="66" t="s">
        <v>69</v>
      </c>
      <c r="D438" s="57">
        <v>25</v>
      </c>
      <c r="E438" s="66" t="s">
        <v>23</v>
      </c>
      <c r="F438" s="57">
        <v>11</v>
      </c>
      <c r="G438" s="57">
        <v>11</v>
      </c>
      <c r="H438" s="57" t="s">
        <v>78</v>
      </c>
      <c r="I438" s="57">
        <v>6.1760000000000002</v>
      </c>
      <c r="J438" s="57">
        <v>14.086</v>
      </c>
      <c r="K438" s="57">
        <v>86.99</v>
      </c>
      <c r="L438" s="57">
        <v>1479</v>
      </c>
      <c r="M438" s="57">
        <v>84.000816</v>
      </c>
    </row>
    <row r="439" spans="1:13" x14ac:dyDescent="0.2">
      <c r="A439" s="57">
        <v>438</v>
      </c>
      <c r="B439" s="57" t="s">
        <v>68</v>
      </c>
      <c r="C439" s="66" t="s">
        <v>69</v>
      </c>
      <c r="D439" s="57">
        <v>25</v>
      </c>
      <c r="E439" s="66" t="s">
        <v>23</v>
      </c>
      <c r="F439" s="57">
        <v>11</v>
      </c>
      <c r="G439" s="57">
        <v>11</v>
      </c>
      <c r="H439" s="57" t="s">
        <v>79</v>
      </c>
      <c r="I439" s="57">
        <v>8.0579999999999998</v>
      </c>
      <c r="J439" s="57">
        <v>10.095000000000001</v>
      </c>
      <c r="K439" s="57">
        <v>81.343999999999994</v>
      </c>
      <c r="L439" s="57">
        <v>1383</v>
      </c>
      <c r="M439" s="57">
        <v>77.443928</v>
      </c>
    </row>
    <row r="440" spans="1:13" x14ac:dyDescent="0.2">
      <c r="A440" s="57">
        <v>439</v>
      </c>
      <c r="B440" s="57" t="s">
        <v>68</v>
      </c>
      <c r="C440" s="66" t="s">
        <v>69</v>
      </c>
      <c r="D440" s="57">
        <v>25</v>
      </c>
      <c r="E440" s="66" t="s">
        <v>23</v>
      </c>
      <c r="F440" s="57">
        <v>11</v>
      </c>
      <c r="G440" s="57">
        <v>11</v>
      </c>
      <c r="H440" s="57" t="s">
        <v>80</v>
      </c>
      <c r="I440" s="57">
        <v>6.117</v>
      </c>
      <c r="J440" s="57">
        <v>28.779</v>
      </c>
      <c r="K440" s="57">
        <v>176.03899999999999</v>
      </c>
      <c r="L440" s="57">
        <v>2993</v>
      </c>
      <c r="M440" s="57">
        <v>173.078372</v>
      </c>
    </row>
    <row r="441" spans="1:13" x14ac:dyDescent="0.2">
      <c r="A441" s="57">
        <v>440</v>
      </c>
      <c r="B441" s="57" t="s">
        <v>68</v>
      </c>
      <c r="C441" s="66" t="s">
        <v>69</v>
      </c>
      <c r="D441" s="57">
        <v>25</v>
      </c>
      <c r="E441" s="66" t="s">
        <v>23</v>
      </c>
      <c r="F441" s="57">
        <v>11</v>
      </c>
      <c r="G441" s="57">
        <v>11</v>
      </c>
      <c r="H441" s="57" t="s">
        <v>81</v>
      </c>
      <c r="I441" s="57">
        <v>7.6459999999999999</v>
      </c>
      <c r="J441" s="57">
        <v>27.568999999999999</v>
      </c>
      <c r="K441" s="57">
        <v>210.8</v>
      </c>
      <c r="L441" s="57">
        <v>3584</v>
      </c>
      <c r="M441" s="57">
        <v>207.09933600000002</v>
      </c>
    </row>
    <row r="442" spans="1:13" x14ac:dyDescent="0.2">
      <c r="A442" s="57">
        <v>441</v>
      </c>
      <c r="B442" s="57" t="s">
        <v>68</v>
      </c>
      <c r="C442" s="66" t="s">
        <v>69</v>
      </c>
      <c r="D442" s="57">
        <v>25</v>
      </c>
      <c r="E442" s="66" t="s">
        <v>23</v>
      </c>
      <c r="F442" s="57">
        <v>11</v>
      </c>
      <c r="G442" s="57">
        <v>11</v>
      </c>
      <c r="H442" s="57" t="s">
        <v>82</v>
      </c>
      <c r="I442" s="57">
        <v>8.9990000000000006</v>
      </c>
      <c r="J442" s="57">
        <v>16.457999999999998</v>
      </c>
      <c r="K442" s="57">
        <v>148.101</v>
      </c>
      <c r="L442" s="57">
        <v>2518</v>
      </c>
      <c r="M442" s="57">
        <v>143.745484</v>
      </c>
    </row>
    <row r="443" spans="1:13" x14ac:dyDescent="0.2">
      <c r="A443" s="57">
        <v>442</v>
      </c>
      <c r="B443" s="57" t="s">
        <v>68</v>
      </c>
      <c r="C443" s="66" t="s">
        <v>69</v>
      </c>
      <c r="D443" s="57">
        <v>25</v>
      </c>
      <c r="E443" s="66" t="s">
        <v>23</v>
      </c>
      <c r="F443" s="57">
        <v>11</v>
      </c>
      <c r="G443" s="57">
        <v>11</v>
      </c>
      <c r="H443" s="57" t="s">
        <v>21</v>
      </c>
      <c r="I443" s="57">
        <v>8.9990000000000006</v>
      </c>
      <c r="J443" s="57">
        <v>0.48399999999999999</v>
      </c>
      <c r="K443" s="57">
        <v>4.3520000000000003</v>
      </c>
      <c r="L443" s="57">
        <v>74</v>
      </c>
    </row>
    <row r="444" spans="1:13" x14ac:dyDescent="0.2">
      <c r="A444" s="57">
        <v>443</v>
      </c>
      <c r="B444" s="57" t="s">
        <v>68</v>
      </c>
      <c r="C444" s="66" t="s">
        <v>69</v>
      </c>
      <c r="D444" s="57">
        <v>25</v>
      </c>
      <c r="E444" s="66" t="s">
        <v>23</v>
      </c>
      <c r="F444" s="57">
        <v>12</v>
      </c>
      <c r="G444" s="57">
        <v>12</v>
      </c>
      <c r="H444" s="57" t="s">
        <v>78</v>
      </c>
      <c r="I444" s="57">
        <v>5.7640000000000002</v>
      </c>
      <c r="J444" s="57">
        <v>58.744999999999997</v>
      </c>
      <c r="K444" s="57">
        <v>338.61</v>
      </c>
      <c r="L444" s="57">
        <v>5757</v>
      </c>
      <c r="M444" s="57">
        <v>336.89809200000002</v>
      </c>
    </row>
    <row r="445" spans="1:13" x14ac:dyDescent="0.2">
      <c r="A445" s="57">
        <v>444</v>
      </c>
      <c r="B445" s="57" t="s">
        <v>68</v>
      </c>
      <c r="C445" s="66" t="s">
        <v>69</v>
      </c>
      <c r="D445" s="57">
        <v>25</v>
      </c>
      <c r="E445" s="66" t="s">
        <v>23</v>
      </c>
      <c r="F445" s="57">
        <v>12</v>
      </c>
      <c r="G445" s="57">
        <v>12</v>
      </c>
      <c r="H445" s="57" t="s">
        <v>79</v>
      </c>
      <c r="I445" s="57">
        <v>6.8230000000000004</v>
      </c>
      <c r="J445" s="57">
        <v>14.026</v>
      </c>
      <c r="K445" s="57">
        <v>95.694999999999993</v>
      </c>
      <c r="L445" s="57">
        <v>1627</v>
      </c>
      <c r="M445" s="57">
        <v>93.668568999999991</v>
      </c>
    </row>
    <row r="446" spans="1:13" x14ac:dyDescent="0.2">
      <c r="A446" s="57">
        <v>445</v>
      </c>
      <c r="B446" s="57" t="s">
        <v>68</v>
      </c>
      <c r="C446" s="66" t="s">
        <v>69</v>
      </c>
      <c r="D446" s="57">
        <v>25</v>
      </c>
      <c r="E446" s="66" t="s">
        <v>23</v>
      </c>
      <c r="F446" s="57">
        <v>12</v>
      </c>
      <c r="G446" s="57">
        <v>12</v>
      </c>
      <c r="H446" s="57" t="s">
        <v>80</v>
      </c>
      <c r="I446" s="57">
        <v>6.47</v>
      </c>
      <c r="J446" s="57">
        <v>17.655000000000001</v>
      </c>
      <c r="K446" s="57">
        <v>114.223</v>
      </c>
      <c r="L446" s="57">
        <v>1942</v>
      </c>
      <c r="M446" s="57">
        <v>112.30141</v>
      </c>
    </row>
    <row r="447" spans="1:13" x14ac:dyDescent="0.2">
      <c r="A447" s="57">
        <v>446</v>
      </c>
      <c r="B447" s="57" t="s">
        <v>68</v>
      </c>
      <c r="C447" s="66" t="s">
        <v>69</v>
      </c>
      <c r="D447" s="57">
        <v>25</v>
      </c>
      <c r="E447" s="66" t="s">
        <v>23</v>
      </c>
      <c r="F447" s="57">
        <v>12</v>
      </c>
      <c r="G447" s="57">
        <v>12</v>
      </c>
      <c r="H447" s="57" t="s">
        <v>81</v>
      </c>
      <c r="I447" s="57">
        <v>8.7050000000000001</v>
      </c>
      <c r="J447" s="57">
        <v>6.9320000000000004</v>
      </c>
      <c r="K447" s="57">
        <v>60.345999999999997</v>
      </c>
      <c r="L447" s="57">
        <v>1026</v>
      </c>
      <c r="M447" s="57">
        <v>57.760614999999994</v>
      </c>
    </row>
    <row r="448" spans="1:13" x14ac:dyDescent="0.2">
      <c r="A448" s="57">
        <v>447</v>
      </c>
      <c r="B448" s="57" t="s">
        <v>68</v>
      </c>
      <c r="C448" s="66" t="s">
        <v>69</v>
      </c>
      <c r="D448" s="57">
        <v>25</v>
      </c>
      <c r="E448" s="66" t="s">
        <v>23</v>
      </c>
      <c r="F448" s="57">
        <v>12</v>
      </c>
      <c r="G448" s="57">
        <v>12</v>
      </c>
      <c r="H448" s="57" t="s">
        <v>82</v>
      </c>
      <c r="I448" s="57">
        <v>8.5280000000000005</v>
      </c>
      <c r="J448" s="57">
        <v>10.448</v>
      </c>
      <c r="K448" s="57">
        <v>89.108000000000004</v>
      </c>
      <c r="L448" s="57">
        <v>1515</v>
      </c>
      <c r="M448" s="57">
        <v>86.575184000000007</v>
      </c>
    </row>
    <row r="449" spans="1:13" x14ac:dyDescent="0.2">
      <c r="A449" s="57">
        <v>448</v>
      </c>
      <c r="B449" s="57" t="s">
        <v>68</v>
      </c>
      <c r="C449" s="66" t="s">
        <v>69</v>
      </c>
      <c r="D449" s="57">
        <v>25</v>
      </c>
      <c r="E449" s="66" t="s">
        <v>23</v>
      </c>
      <c r="F449" s="57">
        <v>12</v>
      </c>
      <c r="G449" s="57">
        <v>12</v>
      </c>
      <c r="H449" s="57" t="s">
        <v>21</v>
      </c>
      <c r="I449" s="57">
        <v>8.5280000000000005</v>
      </c>
      <c r="J449" s="57">
        <v>0.29699999999999999</v>
      </c>
      <c r="K449" s="57">
        <v>2.5289999999999999</v>
      </c>
      <c r="L449" s="57">
        <v>43</v>
      </c>
    </row>
    <row r="450" spans="1:13" x14ac:dyDescent="0.2">
      <c r="A450" s="57">
        <v>449</v>
      </c>
      <c r="B450" s="57" t="s">
        <v>68</v>
      </c>
      <c r="C450" s="66" t="s">
        <v>69</v>
      </c>
      <c r="D450" s="57">
        <v>25</v>
      </c>
      <c r="E450" s="66" t="s">
        <v>23</v>
      </c>
      <c r="F450" s="57">
        <v>13</v>
      </c>
      <c r="G450" s="57">
        <v>13</v>
      </c>
      <c r="H450" s="57" t="s">
        <v>78</v>
      </c>
      <c r="I450" s="57">
        <v>7.3520000000000003</v>
      </c>
      <c r="J450" s="57">
        <v>2.16</v>
      </c>
      <c r="K450" s="57">
        <v>15.881</v>
      </c>
      <c r="L450" s="57">
        <v>270</v>
      </c>
      <c r="M450" s="57">
        <v>14.153280000000001</v>
      </c>
    </row>
    <row r="451" spans="1:13" x14ac:dyDescent="0.2">
      <c r="A451" s="57">
        <v>450</v>
      </c>
      <c r="B451" s="57" t="s">
        <v>68</v>
      </c>
      <c r="C451" s="66" t="s">
        <v>69</v>
      </c>
      <c r="D451" s="57">
        <v>25</v>
      </c>
      <c r="E451" s="66" t="s">
        <v>23</v>
      </c>
      <c r="F451" s="57">
        <v>13</v>
      </c>
      <c r="G451" s="57">
        <v>13</v>
      </c>
      <c r="H451" s="57" t="s">
        <v>79</v>
      </c>
      <c r="I451" s="57">
        <v>6.94</v>
      </c>
      <c r="J451" s="57">
        <v>2.72</v>
      </c>
      <c r="K451" s="57">
        <v>18.88</v>
      </c>
      <c r="L451" s="57">
        <v>321</v>
      </c>
      <c r="M451" s="57">
        <v>17.249099999999999</v>
      </c>
    </row>
    <row r="452" spans="1:13" x14ac:dyDescent="0.2">
      <c r="A452" s="57">
        <v>451</v>
      </c>
      <c r="B452" s="57" t="s">
        <v>68</v>
      </c>
      <c r="C452" s="66" t="s">
        <v>69</v>
      </c>
      <c r="D452" s="57">
        <v>25</v>
      </c>
      <c r="E452" s="66" t="s">
        <v>23</v>
      </c>
      <c r="F452" s="57">
        <v>13</v>
      </c>
      <c r="G452" s="57">
        <v>13</v>
      </c>
      <c r="H452" s="57" t="s">
        <v>80</v>
      </c>
      <c r="I452" s="57">
        <v>5.2939999999999996</v>
      </c>
      <c r="J452" s="57">
        <v>11.411</v>
      </c>
      <c r="K452" s="57">
        <v>60.405000000000001</v>
      </c>
      <c r="L452" s="57">
        <v>1027</v>
      </c>
      <c r="M452" s="57">
        <v>59.160910000000001</v>
      </c>
    </row>
    <row r="453" spans="1:13" x14ac:dyDescent="0.2">
      <c r="A453" s="57">
        <v>452</v>
      </c>
      <c r="B453" s="57" t="s">
        <v>68</v>
      </c>
      <c r="C453" s="66" t="s">
        <v>69</v>
      </c>
      <c r="D453" s="57">
        <v>25</v>
      </c>
      <c r="E453" s="66" t="s">
        <v>23</v>
      </c>
      <c r="F453" s="57">
        <v>13</v>
      </c>
      <c r="G453" s="57">
        <v>13</v>
      </c>
      <c r="H453" s="57" t="s">
        <v>81</v>
      </c>
      <c r="I453" s="57">
        <v>7.8810000000000002</v>
      </c>
      <c r="J453" s="57">
        <v>8.2759999999999998</v>
      </c>
      <c r="K453" s="57">
        <v>65.227999999999994</v>
      </c>
      <c r="L453" s="57">
        <v>1109</v>
      </c>
      <c r="M453" s="57">
        <v>63.375964999999994</v>
      </c>
    </row>
    <row r="454" spans="1:13" x14ac:dyDescent="0.2">
      <c r="A454" s="57">
        <v>453</v>
      </c>
      <c r="B454" s="57" t="s">
        <v>68</v>
      </c>
      <c r="C454" s="66" t="s">
        <v>69</v>
      </c>
      <c r="D454" s="57">
        <v>25</v>
      </c>
      <c r="E454" s="66" t="s">
        <v>23</v>
      </c>
      <c r="F454" s="57">
        <v>13</v>
      </c>
      <c r="G454" s="57">
        <v>13</v>
      </c>
      <c r="H454" s="57" t="s">
        <v>82</v>
      </c>
      <c r="I454" s="57">
        <v>7.7640000000000002</v>
      </c>
      <c r="J454" s="57">
        <v>10.417</v>
      </c>
      <c r="K454" s="57">
        <v>80.873000000000005</v>
      </c>
      <c r="L454" s="57">
        <v>1375</v>
      </c>
      <c r="M454" s="57">
        <v>79.048460000000006</v>
      </c>
    </row>
    <row r="455" spans="1:13" x14ac:dyDescent="0.2">
      <c r="A455" s="57">
        <v>454</v>
      </c>
      <c r="B455" s="57" t="s">
        <v>68</v>
      </c>
      <c r="C455" s="66" t="s">
        <v>69</v>
      </c>
      <c r="D455" s="57">
        <v>25</v>
      </c>
      <c r="E455" s="66" t="s">
        <v>23</v>
      </c>
      <c r="F455" s="57">
        <v>13</v>
      </c>
      <c r="G455" s="57">
        <v>13</v>
      </c>
      <c r="H455" s="57" t="s">
        <v>21</v>
      </c>
      <c r="I455" s="57">
        <v>7.7640000000000002</v>
      </c>
      <c r="J455" s="57">
        <v>0.23499999999999999</v>
      </c>
      <c r="K455" s="57">
        <v>1.823</v>
      </c>
      <c r="L455" s="57">
        <v>31</v>
      </c>
    </row>
    <row r="456" spans="1:13" x14ac:dyDescent="0.2">
      <c r="A456" s="57">
        <v>455</v>
      </c>
      <c r="B456" s="57" t="s">
        <v>68</v>
      </c>
      <c r="C456" s="66" t="s">
        <v>69</v>
      </c>
      <c r="D456" s="57">
        <v>25</v>
      </c>
      <c r="E456" s="66" t="s">
        <v>23</v>
      </c>
      <c r="F456" s="57">
        <v>14</v>
      </c>
      <c r="G456" s="57">
        <v>14</v>
      </c>
      <c r="H456" s="57" t="s">
        <v>78</v>
      </c>
      <c r="I456" s="57">
        <v>9.5280000000000005</v>
      </c>
      <c r="J456" s="57">
        <v>17.481000000000002</v>
      </c>
      <c r="K456" s="57">
        <v>166.57</v>
      </c>
      <c r="L456" s="57">
        <v>2832</v>
      </c>
      <c r="M456" s="57">
        <v>164.40714399999999</v>
      </c>
    </row>
    <row r="457" spans="1:13" x14ac:dyDescent="0.2">
      <c r="A457" s="57">
        <v>456</v>
      </c>
      <c r="B457" s="57" t="s">
        <v>68</v>
      </c>
      <c r="C457" s="66" t="s">
        <v>69</v>
      </c>
      <c r="D457" s="57">
        <v>25</v>
      </c>
      <c r="E457" s="66" t="s">
        <v>23</v>
      </c>
      <c r="F457" s="57">
        <v>14</v>
      </c>
      <c r="G457" s="57">
        <v>14</v>
      </c>
      <c r="H457" s="57" t="s">
        <v>79</v>
      </c>
      <c r="I457" s="57">
        <v>8.8230000000000004</v>
      </c>
      <c r="J457" s="57">
        <v>19.38</v>
      </c>
      <c r="K457" s="57">
        <v>170.98099999999999</v>
      </c>
      <c r="L457" s="57">
        <v>2907</v>
      </c>
      <c r="M457" s="57">
        <v>168.97817899999998</v>
      </c>
    </row>
    <row r="458" spans="1:13" x14ac:dyDescent="0.2">
      <c r="A458" s="57">
        <v>457</v>
      </c>
      <c r="B458" s="57" t="s">
        <v>68</v>
      </c>
      <c r="C458" s="66" t="s">
        <v>69</v>
      </c>
      <c r="D458" s="57">
        <v>25</v>
      </c>
      <c r="E458" s="66" t="s">
        <v>23</v>
      </c>
      <c r="F458" s="57">
        <v>14</v>
      </c>
      <c r="G458" s="57">
        <v>14</v>
      </c>
      <c r="H458" s="57" t="s">
        <v>80</v>
      </c>
      <c r="I458" s="57">
        <v>4.7050000000000001</v>
      </c>
      <c r="J458" s="57">
        <v>55.412999999999997</v>
      </c>
      <c r="K458" s="57">
        <v>260.73599999999999</v>
      </c>
      <c r="L458" s="57">
        <v>4433</v>
      </c>
      <c r="M458" s="57">
        <v>259.66796499999998</v>
      </c>
    </row>
    <row r="459" spans="1:13" x14ac:dyDescent="0.2">
      <c r="A459" s="57">
        <v>458</v>
      </c>
      <c r="B459" s="57" t="s">
        <v>68</v>
      </c>
      <c r="C459" s="66" t="s">
        <v>69</v>
      </c>
      <c r="D459" s="57">
        <v>25</v>
      </c>
      <c r="E459" s="66" t="s">
        <v>23</v>
      </c>
      <c r="F459" s="57">
        <v>14</v>
      </c>
      <c r="G459" s="57">
        <v>14</v>
      </c>
      <c r="H459" s="57" t="s">
        <v>81</v>
      </c>
      <c r="I459" s="57">
        <v>6.2930000000000001</v>
      </c>
      <c r="J459" s="57">
        <v>10.103</v>
      </c>
      <c r="K459" s="57">
        <v>63.581000000000003</v>
      </c>
      <c r="L459" s="57">
        <v>1081</v>
      </c>
      <c r="M459" s="57">
        <v>62.152489000000003</v>
      </c>
    </row>
    <row r="460" spans="1:13" x14ac:dyDescent="0.2">
      <c r="A460" s="57">
        <v>459</v>
      </c>
      <c r="B460" s="57" t="s">
        <v>68</v>
      </c>
      <c r="C460" s="66" t="s">
        <v>69</v>
      </c>
      <c r="D460" s="57">
        <v>25</v>
      </c>
      <c r="E460" s="66" t="s">
        <v>23</v>
      </c>
      <c r="F460" s="57">
        <v>14</v>
      </c>
      <c r="G460" s="57">
        <v>14</v>
      </c>
      <c r="H460" s="57" t="s">
        <v>82</v>
      </c>
      <c r="I460" s="57">
        <v>7.5289999999999999</v>
      </c>
      <c r="J460" s="57">
        <v>8.4529999999999994</v>
      </c>
      <c r="K460" s="57">
        <v>63.64</v>
      </c>
      <c r="L460" s="57">
        <v>1082</v>
      </c>
      <c r="M460" s="57">
        <v>61.930917000000001</v>
      </c>
    </row>
    <row r="461" spans="1:13" x14ac:dyDescent="0.2">
      <c r="A461" s="57">
        <v>460</v>
      </c>
      <c r="B461" s="57" t="s">
        <v>68</v>
      </c>
      <c r="C461" s="66" t="s">
        <v>69</v>
      </c>
      <c r="D461" s="57">
        <v>25</v>
      </c>
      <c r="E461" s="66" t="s">
        <v>23</v>
      </c>
      <c r="F461" s="57">
        <v>14</v>
      </c>
      <c r="G461" s="57">
        <v>14</v>
      </c>
      <c r="H461" s="57" t="s">
        <v>21</v>
      </c>
      <c r="I461" s="57">
        <v>7.5289999999999999</v>
      </c>
      <c r="J461" s="57">
        <v>0.22700000000000001</v>
      </c>
      <c r="K461" s="57">
        <v>1.706</v>
      </c>
      <c r="L461" s="57">
        <v>29</v>
      </c>
    </row>
    <row r="462" spans="1:13" x14ac:dyDescent="0.2">
      <c r="A462" s="57">
        <v>461</v>
      </c>
      <c r="B462" s="57" t="s">
        <v>68</v>
      </c>
      <c r="C462" s="66" t="s">
        <v>69</v>
      </c>
      <c r="D462" s="57">
        <v>25</v>
      </c>
      <c r="E462" s="66" t="s">
        <v>23</v>
      </c>
      <c r="F462" s="57">
        <v>15</v>
      </c>
      <c r="G462" s="57">
        <v>15</v>
      </c>
      <c r="H462" s="57" t="s">
        <v>78</v>
      </c>
      <c r="I462" s="57">
        <v>6.5289999999999999</v>
      </c>
      <c r="J462" s="57">
        <v>14.523</v>
      </c>
      <c r="K462" s="57">
        <v>94.813000000000002</v>
      </c>
      <c r="L462" s="57">
        <v>1612</v>
      </c>
      <c r="M462" s="57">
        <v>91.026179999999997</v>
      </c>
    </row>
    <row r="463" spans="1:13" x14ac:dyDescent="0.2">
      <c r="A463" s="57">
        <v>462</v>
      </c>
      <c r="B463" s="57" t="s">
        <v>68</v>
      </c>
      <c r="C463" s="66" t="s">
        <v>69</v>
      </c>
      <c r="D463" s="57">
        <v>25</v>
      </c>
      <c r="E463" s="66" t="s">
        <v>23</v>
      </c>
      <c r="F463" s="57">
        <v>15</v>
      </c>
      <c r="G463" s="57">
        <v>15</v>
      </c>
      <c r="H463" s="57" t="s">
        <v>79</v>
      </c>
      <c r="I463" s="57">
        <v>9.2929999999999993</v>
      </c>
      <c r="J463" s="57">
        <v>9.266</v>
      </c>
      <c r="K463" s="57">
        <v>86.108000000000004</v>
      </c>
      <c r="L463" s="57">
        <v>1464</v>
      </c>
      <c r="M463" s="57">
        <v>80.718060000000008</v>
      </c>
    </row>
    <row r="464" spans="1:13" x14ac:dyDescent="0.2">
      <c r="A464" s="57">
        <v>463</v>
      </c>
      <c r="B464" s="57" t="s">
        <v>68</v>
      </c>
      <c r="C464" s="66" t="s">
        <v>69</v>
      </c>
      <c r="D464" s="57">
        <v>25</v>
      </c>
      <c r="E464" s="66" t="s">
        <v>23</v>
      </c>
      <c r="F464" s="57">
        <v>15</v>
      </c>
      <c r="G464" s="57">
        <v>15</v>
      </c>
      <c r="H464" s="57" t="s">
        <v>80</v>
      </c>
      <c r="I464" s="57">
        <v>8.4700000000000006</v>
      </c>
      <c r="J464" s="57">
        <v>10.833</v>
      </c>
      <c r="K464" s="57">
        <v>91.754999999999995</v>
      </c>
      <c r="L464" s="57">
        <v>1560</v>
      </c>
      <c r="M464" s="57">
        <v>86.842399999999998</v>
      </c>
    </row>
    <row r="465" spans="1:13" x14ac:dyDescent="0.2">
      <c r="A465" s="57">
        <v>464</v>
      </c>
      <c r="B465" s="57" t="s">
        <v>68</v>
      </c>
      <c r="C465" s="66" t="s">
        <v>69</v>
      </c>
      <c r="D465" s="57">
        <v>25</v>
      </c>
      <c r="E465" s="66" t="s">
        <v>23</v>
      </c>
      <c r="F465" s="57">
        <v>15</v>
      </c>
      <c r="G465" s="57">
        <v>15</v>
      </c>
      <c r="H465" s="57" t="s">
        <v>81</v>
      </c>
      <c r="I465" s="57">
        <v>7.117</v>
      </c>
      <c r="J465" s="57">
        <v>57.521000000000001</v>
      </c>
      <c r="K465" s="57">
        <v>409.36700000000002</v>
      </c>
      <c r="L465" s="57">
        <v>6960</v>
      </c>
      <c r="M465" s="57">
        <v>405.23914000000002</v>
      </c>
    </row>
    <row r="466" spans="1:13" x14ac:dyDescent="0.2">
      <c r="A466" s="57">
        <v>465</v>
      </c>
      <c r="B466" s="57" t="s">
        <v>68</v>
      </c>
      <c r="C466" s="66" t="s">
        <v>69</v>
      </c>
      <c r="D466" s="57">
        <v>25</v>
      </c>
      <c r="E466" s="66" t="s">
        <v>23</v>
      </c>
      <c r="F466" s="57">
        <v>15</v>
      </c>
      <c r="G466" s="57">
        <v>15</v>
      </c>
      <c r="H466" s="57" t="s">
        <v>82</v>
      </c>
      <c r="I466" s="57">
        <v>7.7050000000000001</v>
      </c>
      <c r="J466" s="57">
        <v>57.557000000000002</v>
      </c>
      <c r="K466" s="57">
        <v>443.48</v>
      </c>
      <c r="L466" s="57">
        <v>7540</v>
      </c>
      <c r="M466" s="57">
        <v>439.0111</v>
      </c>
    </row>
    <row r="467" spans="1:13" x14ac:dyDescent="0.2">
      <c r="A467" s="57">
        <v>466</v>
      </c>
      <c r="B467" s="57" t="s">
        <v>68</v>
      </c>
      <c r="C467" s="66" t="s">
        <v>69</v>
      </c>
      <c r="D467" s="57">
        <v>25</v>
      </c>
      <c r="E467" s="66" t="s">
        <v>23</v>
      </c>
      <c r="F467" s="57">
        <v>15</v>
      </c>
      <c r="G467" s="57">
        <v>15</v>
      </c>
      <c r="H467" s="57" t="s">
        <v>21</v>
      </c>
      <c r="I467" s="57">
        <v>7.7050000000000001</v>
      </c>
      <c r="J467" s="57">
        <v>0.57999999999999996</v>
      </c>
      <c r="K467" s="57">
        <v>4.47</v>
      </c>
      <c r="L467" s="57">
        <v>76</v>
      </c>
    </row>
    <row r="468" spans="1:13" x14ac:dyDescent="0.2">
      <c r="A468" s="57">
        <v>467</v>
      </c>
      <c r="B468" s="57" t="s">
        <v>68</v>
      </c>
      <c r="C468" s="66" t="s">
        <v>69</v>
      </c>
      <c r="D468" s="57">
        <v>25</v>
      </c>
      <c r="E468" s="66" t="s">
        <v>23</v>
      </c>
      <c r="F468" s="57">
        <v>16</v>
      </c>
      <c r="G468" s="57">
        <v>16</v>
      </c>
      <c r="H468" s="57" t="s">
        <v>78</v>
      </c>
      <c r="I468" s="57">
        <v>9.7050000000000001</v>
      </c>
      <c r="J468" s="57">
        <v>7.4669999999999996</v>
      </c>
      <c r="K468" s="57">
        <v>72.462999999999994</v>
      </c>
      <c r="L468" s="57">
        <v>1232</v>
      </c>
      <c r="M468" s="57">
        <v>67.940469999999991</v>
      </c>
    </row>
    <row r="469" spans="1:13" x14ac:dyDescent="0.2">
      <c r="A469" s="57">
        <v>468</v>
      </c>
      <c r="B469" s="57" t="s">
        <v>68</v>
      </c>
      <c r="C469" s="66" t="s">
        <v>69</v>
      </c>
      <c r="D469" s="57">
        <v>25</v>
      </c>
      <c r="E469" s="66" t="s">
        <v>23</v>
      </c>
      <c r="F469" s="57">
        <v>16</v>
      </c>
      <c r="G469" s="57">
        <v>16</v>
      </c>
      <c r="H469" s="57" t="s">
        <v>79</v>
      </c>
      <c r="I469" s="57">
        <v>7.9989999999999997</v>
      </c>
      <c r="J469" s="57">
        <v>9.1180000000000003</v>
      </c>
      <c r="K469" s="57">
        <v>72.933000000000007</v>
      </c>
      <c r="L469" s="57">
        <v>1240</v>
      </c>
      <c r="M469" s="57">
        <v>69.205466000000001</v>
      </c>
    </row>
    <row r="470" spans="1:13" x14ac:dyDescent="0.2">
      <c r="A470" s="57">
        <v>469</v>
      </c>
      <c r="B470" s="57" t="s">
        <v>68</v>
      </c>
      <c r="C470" s="66" t="s">
        <v>69</v>
      </c>
      <c r="D470" s="57">
        <v>25</v>
      </c>
      <c r="E470" s="66" t="s">
        <v>23</v>
      </c>
      <c r="F470" s="57">
        <v>16</v>
      </c>
      <c r="G470" s="57">
        <v>16</v>
      </c>
      <c r="H470" s="57" t="s">
        <v>80</v>
      </c>
      <c r="I470" s="57">
        <v>6.5880000000000001</v>
      </c>
      <c r="J470" s="57">
        <v>54.134</v>
      </c>
      <c r="K470" s="57">
        <v>356.608</v>
      </c>
      <c r="L470" s="57">
        <v>6063</v>
      </c>
      <c r="M470" s="57">
        <v>353.53799200000003</v>
      </c>
    </row>
    <row r="471" spans="1:13" x14ac:dyDescent="0.2">
      <c r="A471" s="57">
        <v>470</v>
      </c>
      <c r="B471" s="57" t="s">
        <v>68</v>
      </c>
      <c r="C471" s="66" t="s">
        <v>69</v>
      </c>
      <c r="D471" s="57">
        <v>25</v>
      </c>
      <c r="E471" s="66" t="s">
        <v>23</v>
      </c>
      <c r="F471" s="57">
        <v>16</v>
      </c>
      <c r="G471" s="57">
        <v>16</v>
      </c>
      <c r="H471" s="57" t="s">
        <v>81</v>
      </c>
      <c r="I471" s="57">
        <v>8.9990000000000006</v>
      </c>
      <c r="J471" s="57">
        <v>22.175999999999998</v>
      </c>
      <c r="K471" s="57">
        <v>199.566</v>
      </c>
      <c r="L471" s="57">
        <v>3393</v>
      </c>
      <c r="M471" s="57">
        <v>195.372466</v>
      </c>
    </row>
    <row r="472" spans="1:13" x14ac:dyDescent="0.2">
      <c r="A472" s="57">
        <v>471</v>
      </c>
      <c r="B472" s="57" t="s">
        <v>68</v>
      </c>
      <c r="C472" s="66" t="s">
        <v>69</v>
      </c>
      <c r="D472" s="57">
        <v>25</v>
      </c>
      <c r="E472" s="66" t="s">
        <v>23</v>
      </c>
      <c r="F472" s="57">
        <v>16</v>
      </c>
      <c r="G472" s="57">
        <v>16</v>
      </c>
      <c r="H472" s="57" t="s">
        <v>82</v>
      </c>
      <c r="I472" s="57">
        <v>10.234</v>
      </c>
      <c r="J472" s="57">
        <v>15.006</v>
      </c>
      <c r="K472" s="57">
        <v>153.571</v>
      </c>
      <c r="L472" s="57">
        <v>2611</v>
      </c>
      <c r="M472" s="57">
        <v>148.80195599999999</v>
      </c>
    </row>
    <row r="473" spans="1:13" x14ac:dyDescent="0.2">
      <c r="A473" s="57">
        <v>472</v>
      </c>
      <c r="B473" s="57" t="s">
        <v>68</v>
      </c>
      <c r="C473" s="66" t="s">
        <v>69</v>
      </c>
      <c r="D473" s="57">
        <v>25</v>
      </c>
      <c r="E473" s="66" t="s">
        <v>23</v>
      </c>
      <c r="F473" s="57">
        <v>16</v>
      </c>
      <c r="G473" s="57">
        <v>16</v>
      </c>
      <c r="H473" s="57" t="s">
        <v>21</v>
      </c>
      <c r="I473" s="57">
        <v>10.234</v>
      </c>
      <c r="J473" s="57">
        <v>0.46600000000000003</v>
      </c>
      <c r="K473" s="57">
        <v>4.7640000000000002</v>
      </c>
      <c r="L473" s="57">
        <v>81</v>
      </c>
    </row>
    <row r="474" spans="1:13" x14ac:dyDescent="0.2">
      <c r="A474" s="57">
        <v>473</v>
      </c>
      <c r="B474" s="57" t="s">
        <v>68</v>
      </c>
      <c r="C474" s="66" t="s">
        <v>69</v>
      </c>
      <c r="D474" s="57">
        <v>25</v>
      </c>
      <c r="E474" s="66" t="s">
        <v>23</v>
      </c>
      <c r="F474" s="57">
        <v>17</v>
      </c>
      <c r="G474" s="57">
        <v>17</v>
      </c>
      <c r="H474" s="57" t="s">
        <v>78</v>
      </c>
      <c r="I474" s="57">
        <v>8.5280000000000005</v>
      </c>
      <c r="J474" s="57">
        <v>7.9029999999999996</v>
      </c>
      <c r="K474" s="57">
        <v>67.403999999999996</v>
      </c>
      <c r="L474" s="57">
        <v>1146</v>
      </c>
      <c r="M474" s="57">
        <v>64.205999999999989</v>
      </c>
    </row>
    <row r="475" spans="1:13" x14ac:dyDescent="0.2">
      <c r="A475" s="57">
        <v>474</v>
      </c>
      <c r="B475" s="57" t="s">
        <v>68</v>
      </c>
      <c r="C475" s="66" t="s">
        <v>69</v>
      </c>
      <c r="D475" s="57">
        <v>25</v>
      </c>
      <c r="E475" s="66" t="s">
        <v>23</v>
      </c>
      <c r="F475" s="57">
        <v>17</v>
      </c>
      <c r="G475" s="57">
        <v>17</v>
      </c>
      <c r="H475" s="57" t="s">
        <v>79</v>
      </c>
      <c r="I475" s="57">
        <v>7.47</v>
      </c>
      <c r="J475" s="57">
        <v>5.2279999999999998</v>
      </c>
      <c r="K475" s="57">
        <v>39.055</v>
      </c>
      <c r="L475" s="57">
        <v>664</v>
      </c>
      <c r="M475" s="57">
        <v>36.253749999999997</v>
      </c>
    </row>
    <row r="476" spans="1:13" x14ac:dyDescent="0.2">
      <c r="A476" s="57">
        <v>475</v>
      </c>
      <c r="B476" s="57" t="s">
        <v>68</v>
      </c>
      <c r="C476" s="66" t="s">
        <v>69</v>
      </c>
      <c r="D476" s="57">
        <v>25</v>
      </c>
      <c r="E476" s="66" t="s">
        <v>23</v>
      </c>
      <c r="F476" s="57">
        <v>17</v>
      </c>
      <c r="G476" s="57">
        <v>17</v>
      </c>
      <c r="H476" s="57" t="s">
        <v>80</v>
      </c>
      <c r="I476" s="57">
        <v>7.7050000000000001</v>
      </c>
      <c r="J476" s="57">
        <v>26.664000000000001</v>
      </c>
      <c r="K476" s="57">
        <v>205.44800000000001</v>
      </c>
      <c r="L476" s="57">
        <v>3493</v>
      </c>
      <c r="M476" s="57">
        <v>202.55862500000001</v>
      </c>
    </row>
    <row r="477" spans="1:13" x14ac:dyDescent="0.2">
      <c r="A477" s="57">
        <v>476</v>
      </c>
      <c r="B477" s="57" t="s">
        <v>68</v>
      </c>
      <c r="C477" s="66" t="s">
        <v>69</v>
      </c>
      <c r="D477" s="57">
        <v>25</v>
      </c>
      <c r="E477" s="66" t="s">
        <v>23</v>
      </c>
      <c r="F477" s="57">
        <v>17</v>
      </c>
      <c r="G477" s="57">
        <v>17</v>
      </c>
      <c r="H477" s="57" t="s">
        <v>81</v>
      </c>
      <c r="I477" s="57">
        <v>4.7640000000000002</v>
      </c>
      <c r="J477" s="57">
        <v>6.4809999999999999</v>
      </c>
      <c r="K477" s="57">
        <v>30.879000000000001</v>
      </c>
      <c r="L477" s="57">
        <v>525</v>
      </c>
      <c r="M477" s="57">
        <v>29.092500000000001</v>
      </c>
    </row>
    <row r="478" spans="1:13" x14ac:dyDescent="0.2">
      <c r="A478" s="57">
        <v>477</v>
      </c>
      <c r="B478" s="57" t="s">
        <v>68</v>
      </c>
      <c r="C478" s="66" t="s">
        <v>69</v>
      </c>
      <c r="D478" s="57">
        <v>25</v>
      </c>
      <c r="E478" s="66" t="s">
        <v>23</v>
      </c>
      <c r="F478" s="57">
        <v>17</v>
      </c>
      <c r="G478" s="57">
        <v>17</v>
      </c>
      <c r="H478" s="57" t="s">
        <v>82</v>
      </c>
      <c r="I478" s="57">
        <v>5.1760000000000002</v>
      </c>
      <c r="J478" s="57">
        <v>4.5229999999999997</v>
      </c>
      <c r="K478" s="57">
        <v>23.408999999999999</v>
      </c>
      <c r="L478" s="57">
        <v>398</v>
      </c>
      <c r="M478" s="57">
        <v>21.468</v>
      </c>
    </row>
    <row r="479" spans="1:13" x14ac:dyDescent="0.2">
      <c r="A479" s="57">
        <v>478</v>
      </c>
      <c r="B479" s="57" t="s">
        <v>68</v>
      </c>
      <c r="C479" s="66" t="s">
        <v>69</v>
      </c>
      <c r="D479" s="57">
        <v>25</v>
      </c>
      <c r="E479" s="66" t="s">
        <v>23</v>
      </c>
      <c r="F479" s="57">
        <v>17</v>
      </c>
      <c r="G479" s="57">
        <v>17</v>
      </c>
      <c r="H479" s="57" t="s">
        <v>21</v>
      </c>
      <c r="I479" s="57">
        <v>5.1760000000000002</v>
      </c>
      <c r="J479" s="57">
        <v>0.375</v>
      </c>
      <c r="K479" s="57">
        <v>1.9410000000000001</v>
      </c>
      <c r="L479" s="57">
        <v>33</v>
      </c>
    </row>
    <row r="480" spans="1:13" x14ac:dyDescent="0.2">
      <c r="A480" s="57">
        <v>479</v>
      </c>
      <c r="B480" s="57" t="s">
        <v>68</v>
      </c>
      <c r="C480" s="66" t="s">
        <v>69</v>
      </c>
      <c r="D480" s="57">
        <v>25</v>
      </c>
      <c r="E480" s="66" t="s">
        <v>23</v>
      </c>
      <c r="F480" s="57">
        <v>18</v>
      </c>
      <c r="G480" s="57">
        <v>18</v>
      </c>
      <c r="H480" s="57" t="s">
        <v>78</v>
      </c>
      <c r="I480" s="57">
        <v>8.4109999999999996</v>
      </c>
      <c r="J480" s="57">
        <v>51.356999999999999</v>
      </c>
      <c r="K480" s="57">
        <v>431.952</v>
      </c>
      <c r="L480" s="57">
        <v>7344</v>
      </c>
      <c r="M480" s="57">
        <v>427.88107600000001</v>
      </c>
    </row>
    <row r="481" spans="1:13" x14ac:dyDescent="0.2">
      <c r="A481" s="57">
        <v>480</v>
      </c>
      <c r="B481" s="57" t="s">
        <v>68</v>
      </c>
      <c r="C481" s="66" t="s">
        <v>69</v>
      </c>
      <c r="D481" s="57">
        <v>25</v>
      </c>
      <c r="E481" s="66" t="s">
        <v>23</v>
      </c>
      <c r="F481" s="57">
        <v>18</v>
      </c>
      <c r="G481" s="57">
        <v>18</v>
      </c>
      <c r="H481" s="57" t="s">
        <v>79</v>
      </c>
      <c r="I481" s="57">
        <v>6.7640000000000002</v>
      </c>
      <c r="J481" s="57">
        <v>18.791</v>
      </c>
      <c r="K481" s="57">
        <v>127.104</v>
      </c>
      <c r="L481" s="57">
        <v>2161</v>
      </c>
      <c r="M481" s="57">
        <v>123.830224</v>
      </c>
    </row>
    <row r="482" spans="1:13" x14ac:dyDescent="0.2">
      <c r="A482" s="57">
        <v>481</v>
      </c>
      <c r="B482" s="57" t="s">
        <v>68</v>
      </c>
      <c r="C482" s="66" t="s">
        <v>69</v>
      </c>
      <c r="D482" s="57">
        <v>25</v>
      </c>
      <c r="E482" s="66" t="s">
        <v>23</v>
      </c>
      <c r="F482" s="57">
        <v>18</v>
      </c>
      <c r="G482" s="57">
        <v>18</v>
      </c>
      <c r="H482" s="57" t="s">
        <v>80</v>
      </c>
      <c r="I482" s="57">
        <v>8.1760000000000002</v>
      </c>
      <c r="J482" s="57">
        <v>13.763</v>
      </c>
      <c r="K482" s="57">
        <v>112.517</v>
      </c>
      <c r="L482" s="57">
        <v>1913</v>
      </c>
      <c r="M482" s="57">
        <v>108.559816</v>
      </c>
    </row>
    <row r="483" spans="1:13" x14ac:dyDescent="0.2">
      <c r="A483" s="57">
        <v>482</v>
      </c>
      <c r="B483" s="57" t="s">
        <v>68</v>
      </c>
      <c r="C483" s="66" t="s">
        <v>69</v>
      </c>
      <c r="D483" s="57">
        <v>25</v>
      </c>
      <c r="E483" s="66" t="s">
        <v>23</v>
      </c>
      <c r="F483" s="57">
        <v>18</v>
      </c>
      <c r="G483" s="57">
        <v>18</v>
      </c>
      <c r="H483" s="57" t="s">
        <v>81</v>
      </c>
      <c r="I483" s="57">
        <v>5.5880000000000001</v>
      </c>
      <c r="J483" s="57">
        <v>9.7579999999999991</v>
      </c>
      <c r="K483" s="57">
        <v>54.523000000000003</v>
      </c>
      <c r="L483" s="57">
        <v>927</v>
      </c>
      <c r="M483" s="57">
        <v>51.818408000000005</v>
      </c>
    </row>
    <row r="484" spans="1:13" x14ac:dyDescent="0.2">
      <c r="A484" s="57">
        <v>483</v>
      </c>
      <c r="B484" s="57" t="s">
        <v>68</v>
      </c>
      <c r="C484" s="66" t="s">
        <v>69</v>
      </c>
      <c r="D484" s="57">
        <v>25</v>
      </c>
      <c r="E484" s="66" t="s">
        <v>23</v>
      </c>
      <c r="F484" s="57">
        <v>18</v>
      </c>
      <c r="G484" s="57">
        <v>18</v>
      </c>
      <c r="H484" s="57" t="s">
        <v>82</v>
      </c>
      <c r="I484" s="57">
        <v>7.5289999999999999</v>
      </c>
      <c r="J484" s="57">
        <v>8.57</v>
      </c>
      <c r="K484" s="57">
        <v>64.522000000000006</v>
      </c>
      <c r="L484" s="57">
        <v>1097</v>
      </c>
      <c r="M484" s="57">
        <v>60.877964000000006</v>
      </c>
    </row>
    <row r="485" spans="1:13" x14ac:dyDescent="0.2">
      <c r="A485" s="57">
        <v>484</v>
      </c>
      <c r="B485" s="57" t="s">
        <v>68</v>
      </c>
      <c r="C485" s="66" t="s">
        <v>69</v>
      </c>
      <c r="D485" s="57">
        <v>25</v>
      </c>
      <c r="E485" s="66" t="s">
        <v>23</v>
      </c>
      <c r="F485" s="57">
        <v>18</v>
      </c>
      <c r="G485" s="57">
        <v>18</v>
      </c>
      <c r="H485" s="57" t="s">
        <v>21</v>
      </c>
      <c r="I485" s="57">
        <v>7.5289999999999999</v>
      </c>
      <c r="J485" s="57">
        <v>0.48399999999999999</v>
      </c>
      <c r="K485" s="57">
        <v>3.6469999999999998</v>
      </c>
      <c r="L485" s="57">
        <v>62</v>
      </c>
    </row>
    <row r="486" spans="1:13" x14ac:dyDescent="0.2">
      <c r="A486" s="57">
        <v>485</v>
      </c>
      <c r="B486" s="57" t="s">
        <v>68</v>
      </c>
      <c r="C486" s="66" t="s">
        <v>69</v>
      </c>
      <c r="D486" s="57">
        <v>25</v>
      </c>
      <c r="E486" s="66" t="s">
        <v>23</v>
      </c>
      <c r="F486" s="57">
        <v>19</v>
      </c>
      <c r="G486" s="57">
        <v>19</v>
      </c>
      <c r="H486" s="57" t="s">
        <v>78</v>
      </c>
      <c r="I486" s="57">
        <v>7.9989999999999997</v>
      </c>
      <c r="J486" s="57">
        <v>11.074</v>
      </c>
      <c r="K486" s="57">
        <v>88.578000000000003</v>
      </c>
      <c r="L486" s="57">
        <v>1506</v>
      </c>
      <c r="M486" s="57">
        <v>85.730356</v>
      </c>
    </row>
    <row r="487" spans="1:13" x14ac:dyDescent="0.2">
      <c r="A487" s="57">
        <v>486</v>
      </c>
      <c r="B487" s="57" t="s">
        <v>68</v>
      </c>
      <c r="C487" s="66" t="s">
        <v>69</v>
      </c>
      <c r="D487" s="57">
        <v>25</v>
      </c>
      <c r="E487" s="66" t="s">
        <v>23</v>
      </c>
      <c r="F487" s="57">
        <v>19</v>
      </c>
      <c r="G487" s="57">
        <v>19</v>
      </c>
      <c r="H487" s="57" t="s">
        <v>79</v>
      </c>
      <c r="I487" s="57">
        <v>7.2930000000000001</v>
      </c>
      <c r="J487" s="57">
        <v>10.177</v>
      </c>
      <c r="K487" s="57">
        <v>74.227000000000004</v>
      </c>
      <c r="L487" s="57">
        <v>1262</v>
      </c>
      <c r="M487" s="57">
        <v>71.63069200000001</v>
      </c>
    </row>
    <row r="488" spans="1:13" x14ac:dyDescent="0.2">
      <c r="A488" s="57">
        <v>487</v>
      </c>
      <c r="B488" s="57" t="s">
        <v>68</v>
      </c>
      <c r="C488" s="66" t="s">
        <v>69</v>
      </c>
      <c r="D488" s="57">
        <v>25</v>
      </c>
      <c r="E488" s="66" t="s">
        <v>23</v>
      </c>
      <c r="F488" s="57">
        <v>19</v>
      </c>
      <c r="G488" s="57">
        <v>19</v>
      </c>
      <c r="H488" s="57" t="s">
        <v>80</v>
      </c>
      <c r="I488" s="57">
        <v>6.8230000000000004</v>
      </c>
      <c r="J488" s="57">
        <v>45.871000000000002</v>
      </c>
      <c r="K488" s="57">
        <v>312.96499999999997</v>
      </c>
      <c r="L488" s="57">
        <v>5321</v>
      </c>
      <c r="M488" s="57">
        <v>310.53601199999997</v>
      </c>
    </row>
    <row r="489" spans="1:13" x14ac:dyDescent="0.2">
      <c r="A489" s="57">
        <v>488</v>
      </c>
      <c r="B489" s="57" t="s">
        <v>68</v>
      </c>
      <c r="C489" s="66" t="s">
        <v>69</v>
      </c>
      <c r="D489" s="57">
        <v>25</v>
      </c>
      <c r="E489" s="66" t="s">
        <v>23</v>
      </c>
      <c r="F489" s="57">
        <v>19</v>
      </c>
      <c r="G489" s="57">
        <v>19</v>
      </c>
      <c r="H489" s="57" t="s">
        <v>81</v>
      </c>
      <c r="I489" s="57">
        <v>5.9989999999999997</v>
      </c>
      <c r="J489" s="57">
        <v>10.824</v>
      </c>
      <c r="K489" s="57">
        <v>64.933999999999997</v>
      </c>
      <c r="L489" s="57">
        <v>1104</v>
      </c>
      <c r="M489" s="57">
        <v>62.798355999999998</v>
      </c>
    </row>
    <row r="490" spans="1:13" x14ac:dyDescent="0.2">
      <c r="A490" s="57">
        <v>489</v>
      </c>
      <c r="B490" s="57" t="s">
        <v>68</v>
      </c>
      <c r="C490" s="66" t="s">
        <v>69</v>
      </c>
      <c r="D490" s="57">
        <v>25</v>
      </c>
      <c r="E490" s="66" t="s">
        <v>23</v>
      </c>
      <c r="F490" s="57">
        <v>19</v>
      </c>
      <c r="G490" s="57">
        <v>19</v>
      </c>
      <c r="H490" s="57" t="s">
        <v>82</v>
      </c>
      <c r="I490" s="57">
        <v>7.94</v>
      </c>
      <c r="J490" s="57">
        <v>13.519</v>
      </c>
      <c r="K490" s="57">
        <v>107.34099999999999</v>
      </c>
      <c r="L490" s="57">
        <v>1825</v>
      </c>
      <c r="M490" s="57">
        <v>104.51436</v>
      </c>
    </row>
    <row r="491" spans="1:13" x14ac:dyDescent="0.2">
      <c r="A491" s="57">
        <v>490</v>
      </c>
      <c r="B491" s="57" t="s">
        <v>68</v>
      </c>
      <c r="C491" s="66" t="s">
        <v>69</v>
      </c>
      <c r="D491" s="57">
        <v>25</v>
      </c>
      <c r="E491" s="66" t="s">
        <v>23</v>
      </c>
      <c r="F491" s="57">
        <v>19</v>
      </c>
      <c r="G491" s="57">
        <v>19</v>
      </c>
      <c r="H491" s="57" t="s">
        <v>21</v>
      </c>
      <c r="I491" s="57">
        <v>7.94</v>
      </c>
      <c r="J491" s="57">
        <v>0.35599999999999998</v>
      </c>
      <c r="K491" s="57">
        <v>2.823</v>
      </c>
      <c r="L491" s="57">
        <v>48</v>
      </c>
    </row>
    <row r="492" spans="1:13" x14ac:dyDescent="0.2">
      <c r="A492" s="57">
        <v>491</v>
      </c>
      <c r="B492" s="57" t="s">
        <v>68</v>
      </c>
      <c r="C492" s="66" t="s">
        <v>69</v>
      </c>
      <c r="D492" s="57">
        <v>25</v>
      </c>
      <c r="E492" s="66" t="s">
        <v>23</v>
      </c>
      <c r="F492" s="57">
        <v>20</v>
      </c>
      <c r="G492" s="57">
        <v>20</v>
      </c>
      <c r="H492" s="57" t="s">
        <v>78</v>
      </c>
      <c r="I492" s="57">
        <v>7.3520000000000003</v>
      </c>
      <c r="J492" s="57">
        <v>21.335999999999999</v>
      </c>
      <c r="K492" s="57">
        <v>156.86500000000001</v>
      </c>
      <c r="L492" s="57">
        <v>2667</v>
      </c>
      <c r="M492" s="57">
        <v>154.041832</v>
      </c>
    </row>
    <row r="493" spans="1:13" x14ac:dyDescent="0.2">
      <c r="A493" s="57">
        <v>492</v>
      </c>
      <c r="B493" s="57" t="s">
        <v>68</v>
      </c>
      <c r="C493" s="66" t="s">
        <v>69</v>
      </c>
      <c r="D493" s="57">
        <v>25</v>
      </c>
      <c r="E493" s="66" t="s">
        <v>23</v>
      </c>
      <c r="F493" s="57">
        <v>20</v>
      </c>
      <c r="G493" s="57">
        <v>20</v>
      </c>
      <c r="H493" s="57" t="s">
        <v>79</v>
      </c>
      <c r="I493" s="57">
        <v>7.3520000000000003</v>
      </c>
      <c r="J493" s="57">
        <v>8.048</v>
      </c>
      <c r="K493" s="57">
        <v>59.17</v>
      </c>
      <c r="L493" s="57">
        <v>1006</v>
      </c>
      <c r="M493" s="57">
        <v>56.346831999999999</v>
      </c>
    </row>
    <row r="494" spans="1:13" x14ac:dyDescent="0.2">
      <c r="A494" s="57">
        <v>493</v>
      </c>
      <c r="B494" s="57" t="s">
        <v>68</v>
      </c>
      <c r="C494" s="66" t="s">
        <v>69</v>
      </c>
      <c r="D494" s="57">
        <v>25</v>
      </c>
      <c r="E494" s="66" t="s">
        <v>23</v>
      </c>
      <c r="F494" s="57">
        <v>20</v>
      </c>
      <c r="G494" s="57">
        <v>20</v>
      </c>
      <c r="H494" s="57" t="s">
        <v>80</v>
      </c>
      <c r="I494" s="57">
        <v>6.0579999999999998</v>
      </c>
      <c r="J494" s="57">
        <v>11.66</v>
      </c>
      <c r="K494" s="57">
        <v>70.638999999999996</v>
      </c>
      <c r="L494" s="57">
        <v>1201</v>
      </c>
      <c r="M494" s="57">
        <v>68.312727999999993</v>
      </c>
    </row>
    <row r="495" spans="1:13" x14ac:dyDescent="0.2">
      <c r="A495" s="57">
        <v>494</v>
      </c>
      <c r="B495" s="57" t="s">
        <v>68</v>
      </c>
      <c r="C495" s="66" t="s">
        <v>69</v>
      </c>
      <c r="D495" s="57">
        <v>25</v>
      </c>
      <c r="E495" s="66" t="s">
        <v>23</v>
      </c>
      <c r="F495" s="57">
        <v>20</v>
      </c>
      <c r="G495" s="57">
        <v>20</v>
      </c>
      <c r="H495" s="57" t="s">
        <v>81</v>
      </c>
      <c r="I495" s="57">
        <v>9.4700000000000006</v>
      </c>
      <c r="J495" s="57">
        <v>11.031000000000001</v>
      </c>
      <c r="K495" s="57">
        <v>104.459</v>
      </c>
      <c r="L495" s="57">
        <v>1776</v>
      </c>
      <c r="M495" s="57">
        <v>100.82252</v>
      </c>
    </row>
    <row r="496" spans="1:13" x14ac:dyDescent="0.2">
      <c r="A496" s="57">
        <v>495</v>
      </c>
      <c r="B496" s="57" t="s">
        <v>68</v>
      </c>
      <c r="C496" s="66" t="s">
        <v>69</v>
      </c>
      <c r="D496" s="57">
        <v>25</v>
      </c>
      <c r="E496" s="66" t="s">
        <v>23</v>
      </c>
      <c r="F496" s="57">
        <v>20</v>
      </c>
      <c r="G496" s="57">
        <v>20</v>
      </c>
      <c r="H496" s="57" t="s">
        <v>82</v>
      </c>
      <c r="I496" s="57">
        <v>8.8810000000000002</v>
      </c>
      <c r="J496" s="57">
        <v>17.265000000000001</v>
      </c>
      <c r="K496" s="57">
        <v>153.33600000000001</v>
      </c>
      <c r="L496" s="57">
        <v>2607</v>
      </c>
      <c r="M496" s="57">
        <v>149.92569600000002</v>
      </c>
    </row>
    <row r="497" spans="1:13" x14ac:dyDescent="0.2">
      <c r="A497" s="57">
        <v>496</v>
      </c>
      <c r="B497" s="57" t="s">
        <v>68</v>
      </c>
      <c r="C497" s="66" t="s">
        <v>69</v>
      </c>
      <c r="D497" s="57">
        <v>25</v>
      </c>
      <c r="E497" s="66" t="s">
        <v>23</v>
      </c>
      <c r="F497" s="57">
        <v>20</v>
      </c>
      <c r="G497" s="57">
        <v>20</v>
      </c>
      <c r="H497" s="57" t="s">
        <v>21</v>
      </c>
      <c r="I497" s="57">
        <v>8.8810000000000002</v>
      </c>
      <c r="J497" s="57">
        <v>0.38400000000000001</v>
      </c>
      <c r="K497" s="57">
        <v>3.411</v>
      </c>
      <c r="L497" s="57">
        <v>58</v>
      </c>
    </row>
    <row r="498" spans="1:13" x14ac:dyDescent="0.2">
      <c r="A498" s="57">
        <v>497</v>
      </c>
      <c r="B498" s="57" t="s">
        <v>76</v>
      </c>
      <c r="C498" s="66" t="s">
        <v>69</v>
      </c>
      <c r="D498" s="57">
        <v>25</v>
      </c>
      <c r="E498" s="66" t="s">
        <v>77</v>
      </c>
      <c r="F498" s="57">
        <v>1</v>
      </c>
      <c r="G498" s="57">
        <v>1</v>
      </c>
      <c r="H498" s="57" t="s">
        <v>78</v>
      </c>
      <c r="I498" s="57">
        <v>6.5880000000000001</v>
      </c>
      <c r="J498" s="57">
        <v>9.5449999999999999</v>
      </c>
      <c r="K498" s="57">
        <v>62.875</v>
      </c>
      <c r="L498" s="57">
        <v>1069</v>
      </c>
      <c r="M498" s="57">
        <v>62.499484000000002</v>
      </c>
    </row>
    <row r="499" spans="1:13" x14ac:dyDescent="0.2">
      <c r="A499" s="57">
        <v>498</v>
      </c>
      <c r="B499" s="57" t="s">
        <v>76</v>
      </c>
      <c r="C499" s="66" t="s">
        <v>69</v>
      </c>
      <c r="D499" s="57">
        <v>25</v>
      </c>
      <c r="E499" s="66" t="s">
        <v>77</v>
      </c>
      <c r="F499" s="57">
        <v>1</v>
      </c>
      <c r="G499" s="57">
        <v>1</v>
      </c>
      <c r="H499" s="57" t="s">
        <v>79</v>
      </c>
      <c r="I499" s="57">
        <v>5.1760000000000002</v>
      </c>
      <c r="J499" s="57">
        <v>3.58</v>
      </c>
      <c r="K499" s="57">
        <v>18.527000000000001</v>
      </c>
      <c r="L499" s="57">
        <v>315</v>
      </c>
      <c r="M499" s="57">
        <v>18.231968000000002</v>
      </c>
    </row>
    <row r="500" spans="1:13" x14ac:dyDescent="0.2">
      <c r="A500" s="57">
        <v>499</v>
      </c>
      <c r="B500" s="57" t="s">
        <v>76</v>
      </c>
      <c r="C500" s="66" t="s">
        <v>69</v>
      </c>
      <c r="D500" s="57">
        <v>25</v>
      </c>
      <c r="E500" s="66" t="s">
        <v>77</v>
      </c>
      <c r="F500" s="57">
        <v>1</v>
      </c>
      <c r="G500" s="57">
        <v>1</v>
      </c>
      <c r="H500" s="57" t="s">
        <v>80</v>
      </c>
      <c r="I500" s="57">
        <v>6.5289999999999999</v>
      </c>
      <c r="J500" s="57">
        <v>8.5679999999999996</v>
      </c>
      <c r="K500" s="57">
        <v>55.935000000000002</v>
      </c>
      <c r="L500" s="57">
        <v>951</v>
      </c>
      <c r="M500" s="57">
        <v>55.562847000000005</v>
      </c>
    </row>
    <row r="501" spans="1:13" x14ac:dyDescent="0.2">
      <c r="A501" s="57">
        <v>500</v>
      </c>
      <c r="B501" s="57" t="s">
        <v>76</v>
      </c>
      <c r="C501" s="66" t="s">
        <v>69</v>
      </c>
      <c r="D501" s="57">
        <v>25</v>
      </c>
      <c r="E501" s="66" t="s">
        <v>77</v>
      </c>
      <c r="F501" s="57">
        <v>1</v>
      </c>
      <c r="G501" s="57">
        <v>1</v>
      </c>
      <c r="H501" s="57" t="s">
        <v>81</v>
      </c>
      <c r="I501" s="57">
        <v>5.6459999999999999</v>
      </c>
      <c r="J501" s="57">
        <v>3.2709999999999999</v>
      </c>
      <c r="K501" s="57">
        <v>18.469000000000001</v>
      </c>
      <c r="L501" s="57">
        <v>314</v>
      </c>
      <c r="M501" s="57">
        <v>18.147178</v>
      </c>
    </row>
    <row r="502" spans="1:13" x14ac:dyDescent="0.2">
      <c r="A502" s="57">
        <v>501</v>
      </c>
      <c r="B502" s="57" t="s">
        <v>76</v>
      </c>
      <c r="C502" s="66" t="s">
        <v>69</v>
      </c>
      <c r="D502" s="57">
        <v>25</v>
      </c>
      <c r="E502" s="66" t="s">
        <v>77</v>
      </c>
      <c r="F502" s="57">
        <v>1</v>
      </c>
      <c r="G502" s="57">
        <v>1</v>
      </c>
      <c r="H502" s="57" t="s">
        <v>82</v>
      </c>
      <c r="I502" s="57">
        <v>6.117</v>
      </c>
      <c r="J502" s="57">
        <v>1.702</v>
      </c>
      <c r="K502" s="57">
        <v>10.411</v>
      </c>
      <c r="L502" s="57">
        <v>177</v>
      </c>
      <c r="M502" s="57">
        <v>10.062331</v>
      </c>
    </row>
    <row r="503" spans="1:13" x14ac:dyDescent="0.2">
      <c r="A503" s="57">
        <v>502</v>
      </c>
      <c r="B503" s="57" t="s">
        <v>76</v>
      </c>
      <c r="C503" s="66" t="s">
        <v>69</v>
      </c>
      <c r="D503" s="57">
        <v>25</v>
      </c>
      <c r="E503" s="66" t="s">
        <v>77</v>
      </c>
      <c r="F503" s="57">
        <v>1</v>
      </c>
      <c r="G503" s="57">
        <v>1</v>
      </c>
      <c r="H503" s="57" t="s">
        <v>21</v>
      </c>
      <c r="I503" s="57">
        <v>5.1760000000000002</v>
      </c>
      <c r="J503" s="57">
        <v>5.7000000000000002E-2</v>
      </c>
      <c r="K503" s="57">
        <v>0.29399999999999998</v>
      </c>
      <c r="L503" s="57">
        <v>5</v>
      </c>
    </row>
    <row r="504" spans="1:13" x14ac:dyDescent="0.2">
      <c r="A504" s="57">
        <v>503</v>
      </c>
      <c r="B504" s="57" t="s">
        <v>76</v>
      </c>
      <c r="C504" s="66" t="s">
        <v>69</v>
      </c>
      <c r="D504" s="57">
        <v>25</v>
      </c>
      <c r="E504" s="66" t="s">
        <v>77</v>
      </c>
      <c r="F504" s="57">
        <v>2</v>
      </c>
      <c r="G504" s="57">
        <v>2</v>
      </c>
      <c r="H504" s="57" t="s">
        <v>78</v>
      </c>
      <c r="I504" s="57">
        <v>8.7639999999999993</v>
      </c>
      <c r="J504" s="57">
        <v>11.289</v>
      </c>
      <c r="K504" s="57">
        <v>98.93</v>
      </c>
      <c r="L504" s="57">
        <v>1682</v>
      </c>
      <c r="M504" s="57">
        <v>97.96596000000001</v>
      </c>
    </row>
    <row r="505" spans="1:13" x14ac:dyDescent="0.2">
      <c r="A505" s="57">
        <v>504</v>
      </c>
      <c r="B505" s="57" t="s">
        <v>76</v>
      </c>
      <c r="C505" s="66" t="s">
        <v>69</v>
      </c>
      <c r="D505" s="57">
        <v>25</v>
      </c>
      <c r="E505" s="66" t="s">
        <v>77</v>
      </c>
      <c r="F505" s="57">
        <v>2</v>
      </c>
      <c r="G505" s="57">
        <v>2</v>
      </c>
      <c r="H505" s="57" t="s">
        <v>79</v>
      </c>
      <c r="I505" s="57">
        <v>7.8230000000000004</v>
      </c>
      <c r="J505" s="57">
        <v>13.728999999999999</v>
      </c>
      <c r="K505" s="57">
        <v>107.4</v>
      </c>
      <c r="L505" s="57">
        <v>1826</v>
      </c>
      <c r="M505" s="57">
        <v>106.53947000000001</v>
      </c>
    </row>
    <row r="506" spans="1:13" x14ac:dyDescent="0.2">
      <c r="A506" s="57">
        <v>505</v>
      </c>
      <c r="B506" s="57" t="s">
        <v>76</v>
      </c>
      <c r="C506" s="66" t="s">
        <v>69</v>
      </c>
      <c r="D506" s="57">
        <v>25</v>
      </c>
      <c r="E506" s="66" t="s">
        <v>77</v>
      </c>
      <c r="F506" s="57">
        <v>2</v>
      </c>
      <c r="G506" s="57">
        <v>2</v>
      </c>
      <c r="H506" s="57" t="s">
        <v>80</v>
      </c>
      <c r="I506" s="57">
        <v>7.1760000000000002</v>
      </c>
      <c r="J506" s="57">
        <v>7.8440000000000003</v>
      </c>
      <c r="K506" s="57">
        <v>56.287999999999997</v>
      </c>
      <c r="L506" s="57">
        <v>957</v>
      </c>
      <c r="M506" s="57">
        <v>55.498639999999995</v>
      </c>
    </row>
    <row r="507" spans="1:13" x14ac:dyDescent="0.2">
      <c r="A507" s="57">
        <v>506</v>
      </c>
      <c r="B507" s="57" t="s">
        <v>76</v>
      </c>
      <c r="C507" s="66" t="s">
        <v>69</v>
      </c>
      <c r="D507" s="57">
        <v>25</v>
      </c>
      <c r="E507" s="66" t="s">
        <v>77</v>
      </c>
      <c r="F507" s="57">
        <v>2</v>
      </c>
      <c r="G507" s="57">
        <v>2</v>
      </c>
      <c r="H507" s="57" t="s">
        <v>81</v>
      </c>
      <c r="I507" s="57">
        <v>6.3520000000000003</v>
      </c>
      <c r="J507" s="57">
        <v>5.5369999999999999</v>
      </c>
      <c r="K507" s="57">
        <v>35.173000000000002</v>
      </c>
      <c r="L507" s="57">
        <v>598</v>
      </c>
      <c r="M507" s="57">
        <v>34.47428</v>
      </c>
    </row>
    <row r="508" spans="1:13" x14ac:dyDescent="0.2">
      <c r="A508" s="57">
        <v>507</v>
      </c>
      <c r="B508" s="57" t="s">
        <v>76</v>
      </c>
      <c r="C508" s="66" t="s">
        <v>69</v>
      </c>
      <c r="D508" s="57">
        <v>25</v>
      </c>
      <c r="E508" s="66" t="s">
        <v>77</v>
      </c>
      <c r="F508" s="57">
        <v>2</v>
      </c>
      <c r="G508" s="57">
        <v>2</v>
      </c>
      <c r="H508" s="57" t="s">
        <v>82</v>
      </c>
      <c r="I508" s="57">
        <v>6.0579999999999998</v>
      </c>
      <c r="J508" s="57">
        <v>5.4169999999999998</v>
      </c>
      <c r="K508" s="57">
        <v>32.82</v>
      </c>
      <c r="L508" s="57">
        <v>558</v>
      </c>
      <c r="M508" s="57">
        <v>32.153620000000004</v>
      </c>
    </row>
    <row r="509" spans="1:13" x14ac:dyDescent="0.2">
      <c r="A509" s="57">
        <v>508</v>
      </c>
      <c r="B509" s="57" t="s">
        <v>76</v>
      </c>
      <c r="C509" s="66" t="s">
        <v>69</v>
      </c>
      <c r="D509" s="57">
        <v>25</v>
      </c>
      <c r="E509" s="66" t="s">
        <v>77</v>
      </c>
      <c r="F509" s="57">
        <v>2</v>
      </c>
      <c r="G509" s="57">
        <v>2</v>
      </c>
      <c r="H509" s="57" t="s">
        <v>21</v>
      </c>
      <c r="I509" s="57">
        <v>4.2939999999999996</v>
      </c>
      <c r="J509" s="57">
        <v>0.11</v>
      </c>
      <c r="K509" s="57">
        <v>0.47099999999999997</v>
      </c>
      <c r="L509" s="57">
        <v>8</v>
      </c>
    </row>
    <row r="510" spans="1:13" x14ac:dyDescent="0.2">
      <c r="A510" s="57">
        <v>509</v>
      </c>
      <c r="B510" s="57" t="s">
        <v>76</v>
      </c>
      <c r="C510" s="66" t="s">
        <v>69</v>
      </c>
      <c r="D510" s="57">
        <v>25</v>
      </c>
      <c r="E510" s="66" t="s">
        <v>77</v>
      </c>
      <c r="F510" s="57">
        <v>3</v>
      </c>
      <c r="G510" s="57">
        <v>3</v>
      </c>
      <c r="H510" s="57" t="s">
        <v>78</v>
      </c>
      <c r="I510" s="57">
        <v>7.9989999999999997</v>
      </c>
      <c r="J510" s="57">
        <v>8.1690000000000005</v>
      </c>
      <c r="K510" s="57">
        <v>65.346000000000004</v>
      </c>
      <c r="L510" s="57">
        <v>1111</v>
      </c>
      <c r="M510" s="57">
        <v>64.46611</v>
      </c>
    </row>
    <row r="511" spans="1:13" x14ac:dyDescent="0.2">
      <c r="A511" s="57">
        <v>510</v>
      </c>
      <c r="B511" s="57" t="s">
        <v>76</v>
      </c>
      <c r="C511" s="66" t="s">
        <v>69</v>
      </c>
      <c r="D511" s="57">
        <v>25</v>
      </c>
      <c r="E511" s="66" t="s">
        <v>77</v>
      </c>
      <c r="F511" s="57">
        <v>3</v>
      </c>
      <c r="G511" s="57">
        <v>3</v>
      </c>
      <c r="H511" s="57" t="s">
        <v>79</v>
      </c>
      <c r="I511" s="57">
        <v>7.0579999999999998</v>
      </c>
      <c r="J511" s="57">
        <v>5.8</v>
      </c>
      <c r="K511" s="57">
        <v>40.936999999999998</v>
      </c>
      <c r="L511" s="57">
        <v>696</v>
      </c>
      <c r="M511" s="57">
        <v>40.160619999999994</v>
      </c>
    </row>
    <row r="512" spans="1:13" x14ac:dyDescent="0.2">
      <c r="A512" s="57">
        <v>511</v>
      </c>
      <c r="B512" s="57" t="s">
        <v>76</v>
      </c>
      <c r="C512" s="66" t="s">
        <v>69</v>
      </c>
      <c r="D512" s="57">
        <v>25</v>
      </c>
      <c r="E512" s="66" t="s">
        <v>77</v>
      </c>
      <c r="F512" s="57">
        <v>3</v>
      </c>
      <c r="G512" s="57">
        <v>3</v>
      </c>
      <c r="H512" s="57" t="s">
        <v>80</v>
      </c>
      <c r="I512" s="57">
        <v>7.8230000000000004</v>
      </c>
      <c r="J512" s="57">
        <v>9.9619999999999997</v>
      </c>
      <c r="K512" s="57">
        <v>77.933000000000007</v>
      </c>
      <c r="L512" s="57">
        <v>1325</v>
      </c>
      <c r="M512" s="57">
        <v>77.07247000000001</v>
      </c>
    </row>
    <row r="513" spans="1:13" x14ac:dyDescent="0.2">
      <c r="A513" s="57">
        <v>512</v>
      </c>
      <c r="B513" s="57" t="s">
        <v>76</v>
      </c>
      <c r="C513" s="66" t="s">
        <v>69</v>
      </c>
      <c r="D513" s="57">
        <v>25</v>
      </c>
      <c r="E513" s="66" t="s">
        <v>77</v>
      </c>
      <c r="F513" s="57">
        <v>3</v>
      </c>
      <c r="G513" s="57">
        <v>3</v>
      </c>
      <c r="H513" s="57" t="s">
        <v>81</v>
      </c>
      <c r="I513" s="57">
        <v>6.5880000000000001</v>
      </c>
      <c r="J513" s="57">
        <v>5.6609999999999996</v>
      </c>
      <c r="K513" s="57">
        <v>37.29</v>
      </c>
      <c r="L513" s="57">
        <v>634</v>
      </c>
      <c r="M513" s="57">
        <v>36.56532</v>
      </c>
    </row>
    <row r="514" spans="1:13" x14ac:dyDescent="0.2">
      <c r="A514" s="57">
        <v>513</v>
      </c>
      <c r="B514" s="57" t="s">
        <v>76</v>
      </c>
      <c r="C514" s="66" t="s">
        <v>69</v>
      </c>
      <c r="D514" s="57">
        <v>25</v>
      </c>
      <c r="E514" s="66" t="s">
        <v>77</v>
      </c>
      <c r="F514" s="57">
        <v>3</v>
      </c>
      <c r="G514" s="57">
        <v>3</v>
      </c>
      <c r="H514" s="57" t="s">
        <v>82</v>
      </c>
      <c r="I514" s="57">
        <v>5.5289999999999999</v>
      </c>
      <c r="J514" s="57">
        <v>2.681</v>
      </c>
      <c r="K514" s="57">
        <v>14.821999999999999</v>
      </c>
      <c r="L514" s="57">
        <v>252</v>
      </c>
      <c r="M514" s="57">
        <v>14.213809999999999</v>
      </c>
    </row>
    <row r="515" spans="1:13" x14ac:dyDescent="0.2">
      <c r="A515" s="57">
        <v>514</v>
      </c>
      <c r="B515" s="57" t="s">
        <v>76</v>
      </c>
      <c r="C515" s="66" t="s">
        <v>69</v>
      </c>
      <c r="D515" s="57">
        <v>25</v>
      </c>
      <c r="E515" s="66" t="s">
        <v>77</v>
      </c>
      <c r="F515" s="57">
        <v>3</v>
      </c>
      <c r="G515" s="57">
        <v>3</v>
      </c>
      <c r="H515" s="57" t="s">
        <v>21</v>
      </c>
      <c r="I515" s="57">
        <v>4.8230000000000004</v>
      </c>
      <c r="J515" s="57">
        <v>0.11</v>
      </c>
      <c r="K515" s="57">
        <v>0.52900000000000003</v>
      </c>
      <c r="L515" s="57">
        <v>9</v>
      </c>
    </row>
    <row r="516" spans="1:13" x14ac:dyDescent="0.2">
      <c r="A516" s="57">
        <v>515</v>
      </c>
      <c r="B516" s="57" t="s">
        <v>76</v>
      </c>
      <c r="C516" s="66" t="s">
        <v>69</v>
      </c>
      <c r="D516" s="57">
        <v>25</v>
      </c>
      <c r="E516" s="66" t="s">
        <v>77</v>
      </c>
      <c r="F516" s="57">
        <v>4</v>
      </c>
      <c r="G516" s="57">
        <v>4</v>
      </c>
      <c r="H516" s="57" t="s">
        <v>78</v>
      </c>
      <c r="I516" s="57">
        <v>7.3520000000000003</v>
      </c>
      <c r="J516" s="57">
        <v>7.2480000000000002</v>
      </c>
      <c r="K516" s="57">
        <v>53.287999999999997</v>
      </c>
      <c r="L516" s="57">
        <v>906</v>
      </c>
      <c r="M516" s="57">
        <v>51.824951999999996</v>
      </c>
    </row>
    <row r="517" spans="1:13" x14ac:dyDescent="0.2">
      <c r="A517" s="57">
        <v>516</v>
      </c>
      <c r="B517" s="57" t="s">
        <v>76</v>
      </c>
      <c r="C517" s="66" t="s">
        <v>69</v>
      </c>
      <c r="D517" s="57">
        <v>25</v>
      </c>
      <c r="E517" s="66" t="s">
        <v>77</v>
      </c>
      <c r="F517" s="57">
        <v>4</v>
      </c>
      <c r="G517" s="57">
        <v>4</v>
      </c>
      <c r="H517" s="57" t="s">
        <v>79</v>
      </c>
      <c r="I517" s="57">
        <v>6.7640000000000002</v>
      </c>
      <c r="J517" s="57">
        <v>6.2169999999999996</v>
      </c>
      <c r="K517" s="57">
        <v>42.054000000000002</v>
      </c>
      <c r="L517" s="57">
        <v>715</v>
      </c>
      <c r="M517" s="57">
        <v>40.707964000000004</v>
      </c>
    </row>
    <row r="518" spans="1:13" x14ac:dyDescent="0.2">
      <c r="A518" s="57">
        <v>517</v>
      </c>
      <c r="B518" s="57" t="s">
        <v>76</v>
      </c>
      <c r="C518" s="66" t="s">
        <v>69</v>
      </c>
      <c r="D518" s="57">
        <v>25</v>
      </c>
      <c r="E518" s="66" t="s">
        <v>77</v>
      </c>
      <c r="F518" s="57">
        <v>4</v>
      </c>
      <c r="G518" s="57">
        <v>4</v>
      </c>
      <c r="H518" s="57" t="s">
        <v>80</v>
      </c>
      <c r="I518" s="57">
        <v>7.8230000000000004</v>
      </c>
      <c r="J518" s="57">
        <v>11.564</v>
      </c>
      <c r="K518" s="57">
        <v>90.460999999999999</v>
      </c>
      <c r="L518" s="57">
        <v>1538</v>
      </c>
      <c r="M518" s="57">
        <v>88.904223000000002</v>
      </c>
    </row>
    <row r="519" spans="1:13" x14ac:dyDescent="0.2">
      <c r="A519" s="57">
        <v>518</v>
      </c>
      <c r="B519" s="57" t="s">
        <v>76</v>
      </c>
      <c r="C519" s="66" t="s">
        <v>69</v>
      </c>
      <c r="D519" s="57">
        <v>25</v>
      </c>
      <c r="E519" s="66" t="s">
        <v>77</v>
      </c>
      <c r="F519" s="57">
        <v>4</v>
      </c>
      <c r="G519" s="57">
        <v>4</v>
      </c>
      <c r="H519" s="57" t="s">
        <v>81</v>
      </c>
      <c r="I519" s="57">
        <v>6.6459999999999999</v>
      </c>
      <c r="J519" s="57">
        <v>6.7169999999999996</v>
      </c>
      <c r="K519" s="57">
        <v>44.642000000000003</v>
      </c>
      <c r="L519" s="57">
        <v>759</v>
      </c>
      <c r="M519" s="57">
        <v>43.319446000000006</v>
      </c>
    </row>
    <row r="520" spans="1:13" x14ac:dyDescent="0.2">
      <c r="A520" s="57">
        <v>519</v>
      </c>
      <c r="B520" s="57" t="s">
        <v>76</v>
      </c>
      <c r="C520" s="66" t="s">
        <v>69</v>
      </c>
      <c r="D520" s="57">
        <v>25</v>
      </c>
      <c r="E520" s="66" t="s">
        <v>77</v>
      </c>
      <c r="F520" s="57">
        <v>4</v>
      </c>
      <c r="G520" s="57">
        <v>4</v>
      </c>
      <c r="H520" s="57" t="s">
        <v>82</v>
      </c>
      <c r="I520" s="57">
        <v>4.5880000000000001</v>
      </c>
      <c r="J520" s="57">
        <v>1.3080000000000001</v>
      </c>
      <c r="K520" s="57">
        <v>5.9989999999999997</v>
      </c>
      <c r="L520" s="57">
        <v>102</v>
      </c>
      <c r="M520" s="57">
        <v>5.0859879999999995</v>
      </c>
    </row>
    <row r="521" spans="1:13" x14ac:dyDescent="0.2">
      <c r="A521" s="57">
        <v>520</v>
      </c>
      <c r="B521" s="57" t="s">
        <v>76</v>
      </c>
      <c r="C521" s="66" t="s">
        <v>69</v>
      </c>
      <c r="D521" s="57">
        <v>25</v>
      </c>
      <c r="E521" s="66" t="s">
        <v>77</v>
      </c>
      <c r="F521" s="57">
        <v>4</v>
      </c>
      <c r="G521" s="57">
        <v>4</v>
      </c>
      <c r="H521" s="57" t="s">
        <v>21</v>
      </c>
      <c r="I521" s="57">
        <v>10.352</v>
      </c>
      <c r="J521" s="57">
        <v>0.19900000000000001</v>
      </c>
      <c r="K521" s="57">
        <v>2.0590000000000002</v>
      </c>
      <c r="L521" s="57">
        <v>35</v>
      </c>
    </row>
    <row r="522" spans="1:13" x14ac:dyDescent="0.2">
      <c r="A522" s="57">
        <v>521</v>
      </c>
      <c r="B522" s="57" t="s">
        <v>76</v>
      </c>
      <c r="C522" s="66" t="s">
        <v>69</v>
      </c>
      <c r="D522" s="57">
        <v>25</v>
      </c>
      <c r="E522" s="66" t="s">
        <v>77</v>
      </c>
      <c r="F522" s="57">
        <v>5</v>
      </c>
      <c r="G522" s="57">
        <v>5</v>
      </c>
      <c r="H522" s="57" t="s">
        <v>78</v>
      </c>
      <c r="I522" s="57">
        <v>8.3520000000000003</v>
      </c>
      <c r="J522" s="57">
        <v>4.6970000000000001</v>
      </c>
      <c r="K522" s="57">
        <v>39.231000000000002</v>
      </c>
      <c r="L522" s="57">
        <v>667</v>
      </c>
      <c r="M522" s="57">
        <v>38.078423999999998</v>
      </c>
    </row>
    <row r="523" spans="1:13" x14ac:dyDescent="0.2">
      <c r="A523" s="57">
        <v>522</v>
      </c>
      <c r="B523" s="57" t="s">
        <v>76</v>
      </c>
      <c r="C523" s="66" t="s">
        <v>69</v>
      </c>
      <c r="D523" s="57">
        <v>25</v>
      </c>
      <c r="E523" s="66" t="s">
        <v>77</v>
      </c>
      <c r="F523" s="57">
        <v>5</v>
      </c>
      <c r="G523" s="57">
        <v>5</v>
      </c>
      <c r="H523" s="57" t="s">
        <v>79</v>
      </c>
      <c r="I523" s="57">
        <v>9.2929999999999993</v>
      </c>
      <c r="J523" s="57">
        <v>4.968</v>
      </c>
      <c r="K523" s="57">
        <v>46.170999999999999</v>
      </c>
      <c r="L523" s="57">
        <v>785</v>
      </c>
      <c r="M523" s="57">
        <v>44.888565999999997</v>
      </c>
    </row>
    <row r="524" spans="1:13" x14ac:dyDescent="0.2">
      <c r="A524" s="57">
        <v>523</v>
      </c>
      <c r="B524" s="57" t="s">
        <v>76</v>
      </c>
      <c r="C524" s="66" t="s">
        <v>69</v>
      </c>
      <c r="D524" s="57">
        <v>25</v>
      </c>
      <c r="E524" s="66" t="s">
        <v>77</v>
      </c>
      <c r="F524" s="57">
        <v>5</v>
      </c>
      <c r="G524" s="57">
        <v>5</v>
      </c>
      <c r="H524" s="57" t="s">
        <v>80</v>
      </c>
      <c r="I524" s="57">
        <v>7.47</v>
      </c>
      <c r="J524" s="57">
        <v>5.9370000000000003</v>
      </c>
      <c r="K524" s="57">
        <v>44.347999999999999</v>
      </c>
      <c r="L524" s="57">
        <v>754</v>
      </c>
      <c r="M524" s="57">
        <v>43.317140000000002</v>
      </c>
    </row>
    <row r="525" spans="1:13" x14ac:dyDescent="0.2">
      <c r="A525" s="57">
        <v>524</v>
      </c>
      <c r="B525" s="57" t="s">
        <v>76</v>
      </c>
      <c r="C525" s="66" t="s">
        <v>69</v>
      </c>
      <c r="D525" s="57">
        <v>25</v>
      </c>
      <c r="E525" s="66" t="s">
        <v>77</v>
      </c>
      <c r="F525" s="57">
        <v>5</v>
      </c>
      <c r="G525" s="57">
        <v>5</v>
      </c>
      <c r="H525" s="57" t="s">
        <v>81</v>
      </c>
      <c r="I525" s="57">
        <v>8.5869999999999997</v>
      </c>
      <c r="J525" s="57">
        <v>3.6509999999999998</v>
      </c>
      <c r="K525" s="57">
        <v>31.349</v>
      </c>
      <c r="L525" s="57">
        <v>533</v>
      </c>
      <c r="M525" s="57">
        <v>30.163993999999999</v>
      </c>
    </row>
    <row r="526" spans="1:13" x14ac:dyDescent="0.2">
      <c r="A526" s="57">
        <v>525</v>
      </c>
      <c r="B526" s="57" t="s">
        <v>76</v>
      </c>
      <c r="C526" s="66" t="s">
        <v>69</v>
      </c>
      <c r="D526" s="57">
        <v>25</v>
      </c>
      <c r="E526" s="66" t="s">
        <v>77</v>
      </c>
      <c r="F526" s="57">
        <v>5</v>
      </c>
      <c r="G526" s="57">
        <v>5</v>
      </c>
      <c r="H526" s="57" t="s">
        <v>82</v>
      </c>
      <c r="I526" s="57">
        <v>5.1760000000000002</v>
      </c>
      <c r="J526" s="57">
        <v>1.9319999999999999</v>
      </c>
      <c r="K526" s="57">
        <v>9.9990000000000006</v>
      </c>
      <c r="L526" s="57">
        <v>170</v>
      </c>
      <c r="M526" s="57">
        <v>9.2847120000000007</v>
      </c>
    </row>
    <row r="527" spans="1:13" x14ac:dyDescent="0.2">
      <c r="A527" s="57">
        <v>526</v>
      </c>
      <c r="B527" s="57" t="s">
        <v>76</v>
      </c>
      <c r="C527" s="66" t="s">
        <v>69</v>
      </c>
      <c r="D527" s="57">
        <v>25</v>
      </c>
      <c r="E527" s="66" t="s">
        <v>77</v>
      </c>
      <c r="F527" s="57">
        <v>5</v>
      </c>
      <c r="G527" s="57">
        <v>5</v>
      </c>
      <c r="H527" s="57" t="s">
        <v>21</v>
      </c>
      <c r="I527" s="57">
        <v>10.234</v>
      </c>
      <c r="J527" s="57">
        <v>0.13800000000000001</v>
      </c>
      <c r="K527" s="57">
        <v>1.4119999999999999</v>
      </c>
      <c r="L527" s="57">
        <v>24</v>
      </c>
    </row>
    <row r="528" spans="1:13" x14ac:dyDescent="0.2">
      <c r="A528" s="57">
        <v>527</v>
      </c>
      <c r="B528" s="57" t="s">
        <v>76</v>
      </c>
      <c r="C528" s="66" t="s">
        <v>69</v>
      </c>
      <c r="D528" s="57">
        <v>25</v>
      </c>
      <c r="E528" s="66" t="s">
        <v>77</v>
      </c>
      <c r="F528" s="57">
        <v>6</v>
      </c>
      <c r="G528" s="57">
        <v>6</v>
      </c>
      <c r="H528" s="57" t="s">
        <v>78</v>
      </c>
      <c r="I528" s="57">
        <v>5.9409999999999998</v>
      </c>
      <c r="J528" s="57">
        <v>3.8420000000000001</v>
      </c>
      <c r="K528" s="57">
        <v>22.821000000000002</v>
      </c>
      <c r="L528" s="57">
        <v>388</v>
      </c>
      <c r="M528" s="57">
        <v>22.036788000000001</v>
      </c>
    </row>
    <row r="529" spans="1:13" x14ac:dyDescent="0.2">
      <c r="A529" s="57">
        <v>528</v>
      </c>
      <c r="B529" s="57" t="s">
        <v>76</v>
      </c>
      <c r="C529" s="66" t="s">
        <v>69</v>
      </c>
      <c r="D529" s="57">
        <v>25</v>
      </c>
      <c r="E529" s="66" t="s">
        <v>77</v>
      </c>
      <c r="F529" s="57">
        <v>6</v>
      </c>
      <c r="G529" s="57">
        <v>6</v>
      </c>
      <c r="H529" s="57" t="s">
        <v>79</v>
      </c>
      <c r="I529" s="57">
        <v>6.4109999999999996</v>
      </c>
      <c r="J529" s="57">
        <v>7.4039999999999999</v>
      </c>
      <c r="K529" s="57">
        <v>47.465000000000003</v>
      </c>
      <c r="L529" s="57">
        <v>807</v>
      </c>
      <c r="M529" s="57">
        <v>46.618748000000004</v>
      </c>
    </row>
    <row r="530" spans="1:13" x14ac:dyDescent="0.2">
      <c r="A530" s="57">
        <v>529</v>
      </c>
      <c r="B530" s="57" t="s">
        <v>76</v>
      </c>
      <c r="C530" s="66" t="s">
        <v>69</v>
      </c>
      <c r="D530" s="57">
        <v>25</v>
      </c>
      <c r="E530" s="66" t="s">
        <v>77</v>
      </c>
      <c r="F530" s="57">
        <v>6</v>
      </c>
      <c r="G530" s="57">
        <v>6</v>
      </c>
      <c r="H530" s="57" t="s">
        <v>80</v>
      </c>
      <c r="I530" s="57">
        <v>6.6459999999999999</v>
      </c>
      <c r="J530" s="57">
        <v>6.3719999999999999</v>
      </c>
      <c r="K530" s="57">
        <v>42.347999999999999</v>
      </c>
      <c r="L530" s="57">
        <v>720</v>
      </c>
      <c r="M530" s="57">
        <v>41.470728000000001</v>
      </c>
    </row>
    <row r="531" spans="1:13" x14ac:dyDescent="0.2">
      <c r="A531" s="57">
        <v>530</v>
      </c>
      <c r="B531" s="57" t="s">
        <v>76</v>
      </c>
      <c r="C531" s="66" t="s">
        <v>69</v>
      </c>
      <c r="D531" s="57">
        <v>25</v>
      </c>
      <c r="E531" s="66" t="s">
        <v>77</v>
      </c>
      <c r="F531" s="57">
        <v>6</v>
      </c>
      <c r="G531" s="57">
        <v>6</v>
      </c>
      <c r="H531" s="57" t="s">
        <v>81</v>
      </c>
      <c r="I531" s="57">
        <v>6.47</v>
      </c>
      <c r="J531" s="57">
        <v>3.8</v>
      </c>
      <c r="K531" s="57">
        <v>24.585999999999999</v>
      </c>
      <c r="L531" s="57">
        <v>418</v>
      </c>
      <c r="M531" s="57">
        <v>23.731959999999997</v>
      </c>
    </row>
    <row r="532" spans="1:13" x14ac:dyDescent="0.2">
      <c r="A532" s="57">
        <v>531</v>
      </c>
      <c r="B532" s="57" t="s">
        <v>76</v>
      </c>
      <c r="C532" s="66" t="s">
        <v>69</v>
      </c>
      <c r="D532" s="57">
        <v>25</v>
      </c>
      <c r="E532" s="66" t="s">
        <v>77</v>
      </c>
      <c r="F532" s="57">
        <v>6</v>
      </c>
      <c r="G532" s="57">
        <v>6</v>
      </c>
      <c r="H532" s="57" t="s">
        <v>82</v>
      </c>
      <c r="I532" s="57">
        <v>6.6459999999999999</v>
      </c>
      <c r="J532" s="57">
        <v>4.7610000000000001</v>
      </c>
      <c r="K532" s="57">
        <v>31.643999999999998</v>
      </c>
      <c r="L532" s="57">
        <v>538</v>
      </c>
      <c r="M532" s="57">
        <v>30.766727999999997</v>
      </c>
    </row>
    <row r="533" spans="1:13" x14ac:dyDescent="0.2">
      <c r="A533" s="57">
        <v>532</v>
      </c>
      <c r="B533" s="57" t="s">
        <v>76</v>
      </c>
      <c r="C533" s="66" t="s">
        <v>69</v>
      </c>
      <c r="D533" s="57">
        <v>25</v>
      </c>
      <c r="E533" s="66" t="s">
        <v>77</v>
      </c>
      <c r="F533" s="57">
        <v>6</v>
      </c>
      <c r="G533" s="57">
        <v>6</v>
      </c>
      <c r="H533" s="57" t="s">
        <v>21</v>
      </c>
      <c r="I533" s="57">
        <v>14.292999999999999</v>
      </c>
      <c r="J533" s="57">
        <v>0.13200000000000001</v>
      </c>
      <c r="K533" s="57">
        <v>1.8819999999999999</v>
      </c>
      <c r="L533" s="57">
        <v>32</v>
      </c>
    </row>
    <row r="534" spans="1:13" x14ac:dyDescent="0.2">
      <c r="A534" s="57">
        <v>533</v>
      </c>
      <c r="B534" s="57" t="s">
        <v>76</v>
      </c>
      <c r="C534" s="66" t="s">
        <v>69</v>
      </c>
      <c r="D534" s="57">
        <v>25</v>
      </c>
      <c r="E534" s="66" t="s">
        <v>77</v>
      </c>
      <c r="F534" s="57">
        <v>7</v>
      </c>
      <c r="G534" s="57">
        <v>7</v>
      </c>
      <c r="H534" s="57" t="s">
        <v>78</v>
      </c>
      <c r="I534" s="57">
        <v>7.2930000000000001</v>
      </c>
      <c r="J534" s="57">
        <v>10.113</v>
      </c>
      <c r="K534" s="57">
        <v>73.757000000000005</v>
      </c>
      <c r="L534" s="57">
        <v>1254</v>
      </c>
      <c r="M534" s="57">
        <v>71.394068000000004</v>
      </c>
    </row>
    <row r="535" spans="1:13" x14ac:dyDescent="0.2">
      <c r="A535" s="57">
        <v>534</v>
      </c>
      <c r="B535" s="57" t="s">
        <v>76</v>
      </c>
      <c r="C535" s="66" t="s">
        <v>69</v>
      </c>
      <c r="D535" s="57">
        <v>25</v>
      </c>
      <c r="E535" s="66" t="s">
        <v>77</v>
      </c>
      <c r="F535" s="57">
        <v>7</v>
      </c>
      <c r="G535" s="57">
        <v>7</v>
      </c>
      <c r="H535" s="57" t="s">
        <v>79</v>
      </c>
      <c r="I535" s="57">
        <v>6.117</v>
      </c>
      <c r="J535" s="57">
        <v>4.4809999999999999</v>
      </c>
      <c r="K535" s="57">
        <v>27.408999999999999</v>
      </c>
      <c r="L535" s="57">
        <v>466</v>
      </c>
      <c r="M535" s="57">
        <v>25.427091999999998</v>
      </c>
    </row>
    <row r="536" spans="1:13" x14ac:dyDescent="0.2">
      <c r="A536" s="57">
        <v>535</v>
      </c>
      <c r="B536" s="57" t="s">
        <v>76</v>
      </c>
      <c r="C536" s="66" t="s">
        <v>69</v>
      </c>
      <c r="D536" s="57">
        <v>25</v>
      </c>
      <c r="E536" s="66" t="s">
        <v>77</v>
      </c>
      <c r="F536" s="57">
        <v>7</v>
      </c>
      <c r="G536" s="57">
        <v>7</v>
      </c>
      <c r="H536" s="57" t="s">
        <v>80</v>
      </c>
      <c r="I536" s="57">
        <v>5.0579999999999998</v>
      </c>
      <c r="J536" s="57">
        <v>6.7670000000000003</v>
      </c>
      <c r="K536" s="57">
        <v>34.231999999999999</v>
      </c>
      <c r="L536" s="57">
        <v>582</v>
      </c>
      <c r="M536" s="57">
        <v>32.593207999999997</v>
      </c>
    </row>
    <row r="537" spans="1:13" x14ac:dyDescent="0.2">
      <c r="A537" s="57">
        <v>536</v>
      </c>
      <c r="B537" s="57" t="s">
        <v>76</v>
      </c>
      <c r="C537" s="66" t="s">
        <v>69</v>
      </c>
      <c r="D537" s="57">
        <v>25</v>
      </c>
      <c r="E537" s="66" t="s">
        <v>77</v>
      </c>
      <c r="F537" s="57">
        <v>7</v>
      </c>
      <c r="G537" s="57">
        <v>7</v>
      </c>
      <c r="H537" s="57" t="s">
        <v>81</v>
      </c>
      <c r="I537" s="57">
        <v>7.117</v>
      </c>
      <c r="J537" s="57">
        <v>16.86</v>
      </c>
      <c r="K537" s="57">
        <v>119.98699999999999</v>
      </c>
      <c r="L537" s="57">
        <v>2040</v>
      </c>
      <c r="M537" s="57">
        <v>117.68109199999999</v>
      </c>
    </row>
    <row r="538" spans="1:13" x14ac:dyDescent="0.2">
      <c r="A538" s="57">
        <v>537</v>
      </c>
      <c r="B538" s="57" t="s">
        <v>76</v>
      </c>
      <c r="C538" s="66" t="s">
        <v>69</v>
      </c>
      <c r="D538" s="57">
        <v>25</v>
      </c>
      <c r="E538" s="66" t="s">
        <v>77</v>
      </c>
      <c r="F538" s="57">
        <v>7</v>
      </c>
      <c r="G538" s="57">
        <v>7</v>
      </c>
      <c r="H538" s="57" t="s">
        <v>82</v>
      </c>
      <c r="I538" s="57">
        <v>5.4109999999999996</v>
      </c>
      <c r="J538" s="57">
        <v>4.5869999999999997</v>
      </c>
      <c r="K538" s="57">
        <v>24.821000000000002</v>
      </c>
      <c r="L538" s="57">
        <v>422</v>
      </c>
      <c r="M538" s="57">
        <v>23.067836</v>
      </c>
    </row>
    <row r="539" spans="1:13" x14ac:dyDescent="0.2">
      <c r="A539" s="57">
        <v>538</v>
      </c>
      <c r="B539" s="57" t="s">
        <v>76</v>
      </c>
      <c r="C539" s="66" t="s">
        <v>69</v>
      </c>
      <c r="D539" s="57">
        <v>25</v>
      </c>
      <c r="E539" s="66" t="s">
        <v>77</v>
      </c>
      <c r="F539" s="57">
        <v>7</v>
      </c>
      <c r="G539" s="57">
        <v>7</v>
      </c>
      <c r="H539" s="57" t="s">
        <v>21</v>
      </c>
      <c r="I539" s="57">
        <v>8.5280000000000005</v>
      </c>
      <c r="J539" s="57">
        <v>0.32400000000000001</v>
      </c>
      <c r="K539" s="57">
        <v>2.7639999999999998</v>
      </c>
      <c r="L539" s="57">
        <v>47</v>
      </c>
    </row>
    <row r="540" spans="1:13" x14ac:dyDescent="0.2">
      <c r="A540" s="57">
        <v>539</v>
      </c>
      <c r="B540" s="57" t="s">
        <v>76</v>
      </c>
      <c r="C540" s="66" t="s">
        <v>69</v>
      </c>
      <c r="D540" s="57">
        <v>25</v>
      </c>
      <c r="E540" s="66" t="s">
        <v>77</v>
      </c>
      <c r="F540" s="57">
        <v>8</v>
      </c>
      <c r="G540" s="57">
        <v>8</v>
      </c>
      <c r="H540" s="57" t="s">
        <v>78</v>
      </c>
      <c r="I540" s="57">
        <v>8.2929999999999993</v>
      </c>
      <c r="J540" s="57">
        <v>9.1839999999999993</v>
      </c>
      <c r="K540" s="57">
        <v>76.168000000000006</v>
      </c>
      <c r="L540" s="57">
        <v>1295</v>
      </c>
      <c r="M540" s="57">
        <v>75.197719000000006</v>
      </c>
    </row>
    <row r="541" spans="1:13" x14ac:dyDescent="0.2">
      <c r="A541" s="57">
        <v>540</v>
      </c>
      <c r="B541" s="57" t="s">
        <v>76</v>
      </c>
      <c r="C541" s="66" t="s">
        <v>69</v>
      </c>
      <c r="D541" s="57">
        <v>25</v>
      </c>
      <c r="E541" s="66" t="s">
        <v>77</v>
      </c>
      <c r="F541" s="57">
        <v>8</v>
      </c>
      <c r="G541" s="57">
        <v>8</v>
      </c>
      <c r="H541" s="57" t="s">
        <v>79</v>
      </c>
      <c r="I541" s="57">
        <v>7.94</v>
      </c>
      <c r="J541" s="57">
        <v>7.0960000000000001</v>
      </c>
      <c r="K541" s="57">
        <v>56.347000000000001</v>
      </c>
      <c r="L541" s="57">
        <v>958</v>
      </c>
      <c r="M541" s="57">
        <v>55.418019999999999</v>
      </c>
    </row>
    <row r="542" spans="1:13" x14ac:dyDescent="0.2">
      <c r="A542" s="57">
        <v>541</v>
      </c>
      <c r="B542" s="57" t="s">
        <v>76</v>
      </c>
      <c r="C542" s="66" t="s">
        <v>69</v>
      </c>
      <c r="D542" s="57">
        <v>25</v>
      </c>
      <c r="E542" s="66" t="s">
        <v>77</v>
      </c>
      <c r="F542" s="57">
        <v>8</v>
      </c>
      <c r="G542" s="57">
        <v>8</v>
      </c>
      <c r="H542" s="57" t="s">
        <v>80</v>
      </c>
      <c r="I542" s="57">
        <v>6.7640000000000002</v>
      </c>
      <c r="J542" s="57">
        <v>6.1130000000000004</v>
      </c>
      <c r="K542" s="57">
        <v>41.347999999999999</v>
      </c>
      <c r="L542" s="57">
        <v>703</v>
      </c>
      <c r="M542" s="57">
        <v>40.556612000000001</v>
      </c>
    </row>
    <row r="543" spans="1:13" x14ac:dyDescent="0.2">
      <c r="A543" s="57">
        <v>542</v>
      </c>
      <c r="B543" s="57" t="s">
        <v>76</v>
      </c>
      <c r="C543" s="66" t="s">
        <v>69</v>
      </c>
      <c r="D543" s="57">
        <v>25</v>
      </c>
      <c r="E543" s="66" t="s">
        <v>77</v>
      </c>
      <c r="F543" s="57">
        <v>8</v>
      </c>
      <c r="G543" s="57">
        <v>8</v>
      </c>
      <c r="H543" s="57" t="s">
        <v>81</v>
      </c>
      <c r="I543" s="57">
        <v>7.6459999999999999</v>
      </c>
      <c r="J543" s="57">
        <v>4.2229999999999999</v>
      </c>
      <c r="K543" s="57">
        <v>32.290999999999997</v>
      </c>
      <c r="L543" s="57">
        <v>549</v>
      </c>
      <c r="M543" s="57">
        <v>31.396417999999997</v>
      </c>
    </row>
    <row r="544" spans="1:13" x14ac:dyDescent="0.2">
      <c r="A544" s="57">
        <v>543</v>
      </c>
      <c r="B544" s="57" t="s">
        <v>76</v>
      </c>
      <c r="C544" s="66" t="s">
        <v>69</v>
      </c>
      <c r="D544" s="57">
        <v>25</v>
      </c>
      <c r="E544" s="66" t="s">
        <v>77</v>
      </c>
      <c r="F544" s="57">
        <v>8</v>
      </c>
      <c r="G544" s="57">
        <v>8</v>
      </c>
      <c r="H544" s="57" t="s">
        <v>82</v>
      </c>
      <c r="I544" s="57">
        <v>4.7050000000000001</v>
      </c>
      <c r="J544" s="57">
        <v>3.2250000000000001</v>
      </c>
      <c r="K544" s="57">
        <v>15.175000000000001</v>
      </c>
      <c r="L544" s="57">
        <v>258</v>
      </c>
      <c r="M544" s="57">
        <v>14.624515000000001</v>
      </c>
    </row>
    <row r="545" spans="1:13" x14ac:dyDescent="0.2">
      <c r="A545" s="57">
        <v>544</v>
      </c>
      <c r="B545" s="57" t="s">
        <v>76</v>
      </c>
      <c r="C545" s="66" t="s">
        <v>69</v>
      </c>
      <c r="D545" s="57">
        <v>25</v>
      </c>
      <c r="E545" s="66" t="s">
        <v>77</v>
      </c>
      <c r="F545" s="57">
        <v>8</v>
      </c>
      <c r="G545" s="57">
        <v>8</v>
      </c>
      <c r="H545" s="57" t="s">
        <v>21</v>
      </c>
      <c r="I545" s="57">
        <v>7.5289999999999999</v>
      </c>
      <c r="J545" s="57">
        <v>0.11700000000000001</v>
      </c>
      <c r="K545" s="57">
        <v>0.88200000000000001</v>
      </c>
      <c r="L545" s="57">
        <v>15</v>
      </c>
    </row>
    <row r="546" spans="1:13" x14ac:dyDescent="0.2">
      <c r="A546" s="57">
        <v>545</v>
      </c>
      <c r="B546" s="57" t="s">
        <v>76</v>
      </c>
      <c r="C546" s="66" t="s">
        <v>69</v>
      </c>
      <c r="D546" s="57">
        <v>25</v>
      </c>
      <c r="E546" s="66" t="s">
        <v>77</v>
      </c>
      <c r="F546" s="57">
        <v>9</v>
      </c>
      <c r="G546" s="57">
        <v>9</v>
      </c>
      <c r="H546" s="57" t="s">
        <v>78</v>
      </c>
      <c r="I546" s="57">
        <v>7.7050000000000001</v>
      </c>
      <c r="J546" s="57">
        <v>6.2140000000000004</v>
      </c>
      <c r="K546" s="57">
        <v>47.877000000000002</v>
      </c>
      <c r="L546" s="57">
        <v>814</v>
      </c>
      <c r="M546" s="57">
        <v>45.349760000000003</v>
      </c>
    </row>
    <row r="547" spans="1:13" x14ac:dyDescent="0.2">
      <c r="A547" s="57">
        <v>546</v>
      </c>
      <c r="B547" s="57" t="s">
        <v>76</v>
      </c>
      <c r="C547" s="66" t="s">
        <v>69</v>
      </c>
      <c r="D547" s="57">
        <v>25</v>
      </c>
      <c r="E547" s="66" t="s">
        <v>77</v>
      </c>
      <c r="F547" s="57">
        <v>9</v>
      </c>
      <c r="G547" s="57">
        <v>9</v>
      </c>
      <c r="H547" s="57" t="s">
        <v>79</v>
      </c>
      <c r="I547" s="57">
        <v>7.117</v>
      </c>
      <c r="J547" s="57">
        <v>6.3390000000000004</v>
      </c>
      <c r="K547" s="57">
        <v>45.113</v>
      </c>
      <c r="L547" s="57">
        <v>767</v>
      </c>
      <c r="M547" s="57">
        <v>42.778624000000001</v>
      </c>
    </row>
    <row r="548" spans="1:13" x14ac:dyDescent="0.2">
      <c r="A548" s="57">
        <v>547</v>
      </c>
      <c r="B548" s="57" t="s">
        <v>76</v>
      </c>
      <c r="C548" s="66" t="s">
        <v>69</v>
      </c>
      <c r="D548" s="57">
        <v>25</v>
      </c>
      <c r="E548" s="66" t="s">
        <v>77</v>
      </c>
      <c r="F548" s="57">
        <v>9</v>
      </c>
      <c r="G548" s="57">
        <v>9</v>
      </c>
      <c r="H548" s="57" t="s">
        <v>80</v>
      </c>
      <c r="I548" s="57">
        <v>5.8230000000000004</v>
      </c>
      <c r="J548" s="57">
        <v>2.9489999999999998</v>
      </c>
      <c r="K548" s="57">
        <v>17.175000000000001</v>
      </c>
      <c r="L548" s="57">
        <v>292</v>
      </c>
      <c r="M548" s="57">
        <v>15.265056000000001</v>
      </c>
    </row>
    <row r="549" spans="1:13" x14ac:dyDescent="0.2">
      <c r="A549" s="57">
        <v>548</v>
      </c>
      <c r="B549" s="57" t="s">
        <v>76</v>
      </c>
      <c r="C549" s="66" t="s">
        <v>69</v>
      </c>
      <c r="D549" s="57">
        <v>25</v>
      </c>
      <c r="E549" s="66" t="s">
        <v>77</v>
      </c>
      <c r="F549" s="57">
        <v>9</v>
      </c>
      <c r="G549" s="57">
        <v>9</v>
      </c>
      <c r="H549" s="57" t="s">
        <v>81</v>
      </c>
      <c r="I549" s="57">
        <v>8.2929999999999993</v>
      </c>
      <c r="J549" s="57">
        <v>4.3970000000000002</v>
      </c>
      <c r="K549" s="57">
        <v>36.466999999999999</v>
      </c>
      <c r="L549" s="57">
        <v>620</v>
      </c>
      <c r="M549" s="57">
        <v>33.746896</v>
      </c>
    </row>
    <row r="550" spans="1:13" x14ac:dyDescent="0.2">
      <c r="A550" s="57">
        <v>549</v>
      </c>
      <c r="B550" s="57" t="s">
        <v>76</v>
      </c>
      <c r="C550" s="66" t="s">
        <v>69</v>
      </c>
      <c r="D550" s="57">
        <v>25</v>
      </c>
      <c r="E550" s="66" t="s">
        <v>77</v>
      </c>
      <c r="F550" s="57">
        <v>9</v>
      </c>
      <c r="G550" s="57">
        <v>9</v>
      </c>
      <c r="H550" s="57" t="s">
        <v>82</v>
      </c>
      <c r="I550" s="57">
        <v>6.3520000000000003</v>
      </c>
      <c r="J550" s="57">
        <v>4.7690000000000001</v>
      </c>
      <c r="K550" s="57">
        <v>30.291</v>
      </c>
      <c r="L550" s="57">
        <v>515</v>
      </c>
      <c r="M550" s="57">
        <v>28.207543999999999</v>
      </c>
    </row>
    <row r="551" spans="1:13" x14ac:dyDescent="0.2">
      <c r="A551" s="57">
        <v>550</v>
      </c>
      <c r="B551" s="57" t="s">
        <v>76</v>
      </c>
      <c r="C551" s="66" t="s">
        <v>69</v>
      </c>
      <c r="D551" s="57">
        <v>25</v>
      </c>
      <c r="E551" s="66" t="s">
        <v>77</v>
      </c>
      <c r="F551" s="57">
        <v>9</v>
      </c>
      <c r="G551" s="57">
        <v>9</v>
      </c>
      <c r="H551" s="57" t="s">
        <v>21</v>
      </c>
      <c r="I551" s="57">
        <v>6.8230000000000004</v>
      </c>
      <c r="J551" s="57">
        <v>0.32800000000000001</v>
      </c>
      <c r="K551" s="57">
        <v>2.2349999999999999</v>
      </c>
      <c r="L551" s="57">
        <v>38</v>
      </c>
    </row>
    <row r="552" spans="1:13" x14ac:dyDescent="0.2">
      <c r="A552" s="57">
        <v>551</v>
      </c>
      <c r="B552" s="57" t="s">
        <v>76</v>
      </c>
      <c r="C552" s="66" t="s">
        <v>69</v>
      </c>
      <c r="D552" s="57">
        <v>25</v>
      </c>
      <c r="E552" s="66" t="s">
        <v>77</v>
      </c>
      <c r="F552" s="57">
        <v>10</v>
      </c>
      <c r="G552" s="57">
        <v>10</v>
      </c>
      <c r="H552" s="57" t="s">
        <v>78</v>
      </c>
      <c r="I552" s="57">
        <v>8.9990000000000006</v>
      </c>
      <c r="J552" s="57">
        <v>6.5880000000000001</v>
      </c>
      <c r="K552" s="57">
        <v>59.287999999999997</v>
      </c>
      <c r="L552" s="57">
        <v>1008</v>
      </c>
      <c r="M552" s="57">
        <v>54.581522999999997</v>
      </c>
    </row>
    <row r="553" spans="1:13" x14ac:dyDescent="0.2">
      <c r="A553" s="57">
        <v>552</v>
      </c>
      <c r="B553" s="57" t="s">
        <v>76</v>
      </c>
      <c r="C553" s="66" t="s">
        <v>69</v>
      </c>
      <c r="D553" s="57">
        <v>25</v>
      </c>
      <c r="E553" s="66" t="s">
        <v>77</v>
      </c>
      <c r="F553" s="57">
        <v>10</v>
      </c>
      <c r="G553" s="57">
        <v>10</v>
      </c>
      <c r="H553" s="57" t="s">
        <v>79</v>
      </c>
      <c r="I553" s="57">
        <v>8.234</v>
      </c>
      <c r="J553" s="57">
        <v>4.9640000000000004</v>
      </c>
      <c r="K553" s="57">
        <v>40.878</v>
      </c>
      <c r="L553" s="57">
        <v>695</v>
      </c>
      <c r="M553" s="57">
        <v>36.571618000000001</v>
      </c>
    </row>
    <row r="554" spans="1:13" x14ac:dyDescent="0.2">
      <c r="A554" s="57">
        <v>553</v>
      </c>
      <c r="B554" s="57" t="s">
        <v>76</v>
      </c>
      <c r="C554" s="66" t="s">
        <v>69</v>
      </c>
      <c r="D554" s="57">
        <v>25</v>
      </c>
      <c r="E554" s="66" t="s">
        <v>77</v>
      </c>
      <c r="F554" s="57">
        <v>10</v>
      </c>
      <c r="G554" s="57">
        <v>10</v>
      </c>
      <c r="H554" s="57" t="s">
        <v>80</v>
      </c>
      <c r="I554" s="57">
        <v>7.7640000000000002</v>
      </c>
      <c r="J554" s="57">
        <v>10.72</v>
      </c>
      <c r="K554" s="57">
        <v>83.225999999999999</v>
      </c>
      <c r="L554" s="57">
        <v>1415</v>
      </c>
      <c r="M554" s="57">
        <v>79.165427999999991</v>
      </c>
    </row>
    <row r="555" spans="1:13" x14ac:dyDescent="0.2">
      <c r="A555" s="57">
        <v>554</v>
      </c>
      <c r="B555" s="57" t="s">
        <v>76</v>
      </c>
      <c r="C555" s="66" t="s">
        <v>69</v>
      </c>
      <c r="D555" s="57">
        <v>25</v>
      </c>
      <c r="E555" s="66" t="s">
        <v>77</v>
      </c>
      <c r="F555" s="57">
        <v>10</v>
      </c>
      <c r="G555" s="57">
        <v>10</v>
      </c>
      <c r="H555" s="57" t="s">
        <v>81</v>
      </c>
      <c r="I555" s="57">
        <v>8.0579999999999998</v>
      </c>
      <c r="J555" s="57">
        <v>8.4309999999999992</v>
      </c>
      <c r="K555" s="57">
        <v>67.933999999999997</v>
      </c>
      <c r="L555" s="57">
        <v>1155</v>
      </c>
      <c r="M555" s="57">
        <v>63.719665999999997</v>
      </c>
    </row>
    <row r="556" spans="1:13" x14ac:dyDescent="0.2">
      <c r="A556" s="57">
        <v>555</v>
      </c>
      <c r="B556" s="57" t="s">
        <v>76</v>
      </c>
      <c r="C556" s="66" t="s">
        <v>69</v>
      </c>
      <c r="D556" s="57">
        <v>25</v>
      </c>
      <c r="E556" s="66" t="s">
        <v>77</v>
      </c>
      <c r="F556" s="57">
        <v>10</v>
      </c>
      <c r="G556" s="57">
        <v>10</v>
      </c>
      <c r="H556" s="57" t="s">
        <v>82</v>
      </c>
      <c r="I556" s="57">
        <v>5.2939999999999996</v>
      </c>
      <c r="J556" s="57">
        <v>4.3109999999999999</v>
      </c>
      <c r="K556" s="57">
        <v>22.821000000000002</v>
      </c>
      <c r="L556" s="57">
        <v>388</v>
      </c>
      <c r="M556" s="57">
        <v>20.052238000000003</v>
      </c>
    </row>
    <row r="557" spans="1:13" x14ac:dyDescent="0.2">
      <c r="A557" s="57">
        <v>556</v>
      </c>
      <c r="B557" s="57" t="s">
        <v>76</v>
      </c>
      <c r="C557" s="66" t="s">
        <v>69</v>
      </c>
      <c r="D557" s="57">
        <v>25</v>
      </c>
      <c r="E557" s="66" t="s">
        <v>77</v>
      </c>
      <c r="F557" s="57">
        <v>10</v>
      </c>
      <c r="G557" s="57">
        <v>10</v>
      </c>
      <c r="H557" s="57" t="s">
        <v>21</v>
      </c>
      <c r="I557" s="57">
        <v>8.8810000000000002</v>
      </c>
      <c r="J557" s="57">
        <v>0.52300000000000002</v>
      </c>
      <c r="K557" s="57">
        <v>4.6470000000000002</v>
      </c>
      <c r="L557" s="57">
        <v>79</v>
      </c>
    </row>
    <row r="558" spans="1:13" x14ac:dyDescent="0.2">
      <c r="A558" s="57">
        <v>557</v>
      </c>
      <c r="B558" s="57" t="s">
        <v>76</v>
      </c>
      <c r="C558" s="66" t="s">
        <v>69</v>
      </c>
      <c r="D558" s="57">
        <v>25</v>
      </c>
      <c r="E558" s="66" t="s">
        <v>77</v>
      </c>
      <c r="F558" s="57">
        <v>11</v>
      </c>
      <c r="G558" s="57">
        <v>11</v>
      </c>
      <c r="H558" s="57" t="s">
        <v>78</v>
      </c>
      <c r="I558" s="57">
        <v>8.5869999999999997</v>
      </c>
      <c r="J558" s="57">
        <v>12.781000000000001</v>
      </c>
      <c r="K558" s="57">
        <v>109.753</v>
      </c>
      <c r="L558" s="57">
        <v>1866</v>
      </c>
      <c r="M558" s="57">
        <v>108.77408200000001</v>
      </c>
    </row>
    <row r="559" spans="1:13" x14ac:dyDescent="0.2">
      <c r="A559" s="57">
        <v>558</v>
      </c>
      <c r="B559" s="57" t="s">
        <v>76</v>
      </c>
      <c r="C559" s="66" t="s">
        <v>69</v>
      </c>
      <c r="D559" s="57">
        <v>25</v>
      </c>
      <c r="E559" s="66" t="s">
        <v>77</v>
      </c>
      <c r="F559" s="57">
        <v>11</v>
      </c>
      <c r="G559" s="57">
        <v>11</v>
      </c>
      <c r="H559" s="57" t="s">
        <v>79</v>
      </c>
      <c r="I559" s="57">
        <v>7.4109999999999996</v>
      </c>
      <c r="J559" s="57">
        <v>7.7380000000000004</v>
      </c>
      <c r="K559" s="57">
        <v>57.347000000000001</v>
      </c>
      <c r="L559" s="57">
        <v>975</v>
      </c>
      <c r="M559" s="57">
        <v>56.502146000000003</v>
      </c>
    </row>
    <row r="560" spans="1:13" x14ac:dyDescent="0.2">
      <c r="A560" s="57">
        <v>559</v>
      </c>
      <c r="B560" s="57" t="s">
        <v>76</v>
      </c>
      <c r="C560" s="66" t="s">
        <v>69</v>
      </c>
      <c r="D560" s="57">
        <v>25</v>
      </c>
      <c r="E560" s="66" t="s">
        <v>77</v>
      </c>
      <c r="F560" s="57">
        <v>11</v>
      </c>
      <c r="G560" s="57">
        <v>11</v>
      </c>
      <c r="H560" s="57" t="s">
        <v>80</v>
      </c>
      <c r="I560" s="57">
        <v>6.5880000000000001</v>
      </c>
      <c r="J560" s="57">
        <v>7.4020000000000001</v>
      </c>
      <c r="K560" s="57">
        <v>48.759</v>
      </c>
      <c r="L560" s="57">
        <v>829</v>
      </c>
      <c r="M560" s="57">
        <v>48.007967999999998</v>
      </c>
    </row>
    <row r="561" spans="1:13" x14ac:dyDescent="0.2">
      <c r="A561" s="57">
        <v>560</v>
      </c>
      <c r="B561" s="57" t="s">
        <v>76</v>
      </c>
      <c r="C561" s="66" t="s">
        <v>69</v>
      </c>
      <c r="D561" s="57">
        <v>25</v>
      </c>
      <c r="E561" s="66" t="s">
        <v>77</v>
      </c>
      <c r="F561" s="57">
        <v>11</v>
      </c>
      <c r="G561" s="57">
        <v>11</v>
      </c>
      <c r="H561" s="57" t="s">
        <v>81</v>
      </c>
      <c r="I561" s="57">
        <v>7.5869999999999997</v>
      </c>
      <c r="J561" s="57">
        <v>5.14</v>
      </c>
      <c r="K561" s="57">
        <v>38.996000000000002</v>
      </c>
      <c r="L561" s="57">
        <v>663</v>
      </c>
      <c r="M561" s="57">
        <v>38.131081999999999</v>
      </c>
    </row>
    <row r="562" spans="1:13" x14ac:dyDescent="0.2">
      <c r="A562" s="57">
        <v>561</v>
      </c>
      <c r="B562" s="57" t="s">
        <v>76</v>
      </c>
      <c r="C562" s="66" t="s">
        <v>69</v>
      </c>
      <c r="D562" s="57">
        <v>25</v>
      </c>
      <c r="E562" s="66" t="s">
        <v>77</v>
      </c>
      <c r="F562" s="57">
        <v>11</v>
      </c>
      <c r="G562" s="57">
        <v>11</v>
      </c>
      <c r="H562" s="57" t="s">
        <v>82</v>
      </c>
      <c r="I562" s="57">
        <v>7.1760000000000002</v>
      </c>
      <c r="J562" s="57">
        <v>2.4750000000000001</v>
      </c>
      <c r="K562" s="57">
        <v>17.763000000000002</v>
      </c>
      <c r="L562" s="57">
        <v>302</v>
      </c>
      <c r="M562" s="57">
        <v>16.944936000000002</v>
      </c>
    </row>
    <row r="563" spans="1:13" x14ac:dyDescent="0.2">
      <c r="A563" s="57">
        <v>562</v>
      </c>
      <c r="B563" s="57" t="s">
        <v>76</v>
      </c>
      <c r="C563" s="66" t="s">
        <v>69</v>
      </c>
      <c r="D563" s="57">
        <v>25</v>
      </c>
      <c r="E563" s="66" t="s">
        <v>77</v>
      </c>
      <c r="F563" s="57">
        <v>11</v>
      </c>
      <c r="G563" s="57">
        <v>11</v>
      </c>
      <c r="H563" s="57" t="s">
        <v>21</v>
      </c>
      <c r="I563" s="57">
        <v>8.234</v>
      </c>
      <c r="J563" s="57">
        <v>0.114</v>
      </c>
      <c r="K563" s="57">
        <v>0.94099999999999995</v>
      </c>
      <c r="L563" s="57">
        <v>16</v>
      </c>
    </row>
    <row r="564" spans="1:13" x14ac:dyDescent="0.2">
      <c r="A564" s="57">
        <v>563</v>
      </c>
      <c r="B564" s="57" t="s">
        <v>76</v>
      </c>
      <c r="C564" s="66" t="s">
        <v>69</v>
      </c>
      <c r="D564" s="57">
        <v>25</v>
      </c>
      <c r="E564" s="66" t="s">
        <v>77</v>
      </c>
      <c r="F564" s="57">
        <v>12</v>
      </c>
      <c r="G564" s="57">
        <v>12</v>
      </c>
      <c r="H564" s="57" t="s">
        <v>78</v>
      </c>
      <c r="I564" s="57">
        <v>5.1760000000000002</v>
      </c>
      <c r="J564" s="57">
        <v>5.75</v>
      </c>
      <c r="K564" s="57">
        <v>29.760999999999999</v>
      </c>
      <c r="L564" s="57">
        <v>506</v>
      </c>
      <c r="M564" s="57">
        <v>27.835528</v>
      </c>
    </row>
    <row r="565" spans="1:13" x14ac:dyDescent="0.2">
      <c r="A565" s="57">
        <v>564</v>
      </c>
      <c r="B565" s="57" t="s">
        <v>76</v>
      </c>
      <c r="C565" s="66" t="s">
        <v>69</v>
      </c>
      <c r="D565" s="57">
        <v>25</v>
      </c>
      <c r="E565" s="66" t="s">
        <v>77</v>
      </c>
      <c r="F565" s="57">
        <v>12</v>
      </c>
      <c r="G565" s="57">
        <v>12</v>
      </c>
      <c r="H565" s="57" t="s">
        <v>79</v>
      </c>
      <c r="I565" s="57">
        <v>6.94</v>
      </c>
      <c r="J565" s="57">
        <v>8.2460000000000004</v>
      </c>
      <c r="K565" s="57">
        <v>57.228999999999999</v>
      </c>
      <c r="L565" s="57">
        <v>973</v>
      </c>
      <c r="M565" s="57">
        <v>54.647320000000001</v>
      </c>
    </row>
    <row r="566" spans="1:13" x14ac:dyDescent="0.2">
      <c r="A566" s="57">
        <v>565</v>
      </c>
      <c r="B566" s="57" t="s">
        <v>76</v>
      </c>
      <c r="C566" s="66" t="s">
        <v>69</v>
      </c>
      <c r="D566" s="57">
        <v>25</v>
      </c>
      <c r="E566" s="66" t="s">
        <v>77</v>
      </c>
      <c r="F566" s="57">
        <v>12</v>
      </c>
      <c r="G566" s="57">
        <v>12</v>
      </c>
      <c r="H566" s="57" t="s">
        <v>80</v>
      </c>
      <c r="I566" s="57">
        <v>7.5869999999999997</v>
      </c>
      <c r="J566" s="57">
        <v>13.558</v>
      </c>
      <c r="K566" s="57">
        <v>102.871</v>
      </c>
      <c r="L566" s="57">
        <v>1749</v>
      </c>
      <c r="M566" s="57">
        <v>100.048636</v>
      </c>
    </row>
    <row r="567" spans="1:13" x14ac:dyDescent="0.2">
      <c r="A567" s="57">
        <v>566</v>
      </c>
      <c r="B567" s="57" t="s">
        <v>76</v>
      </c>
      <c r="C567" s="66" t="s">
        <v>69</v>
      </c>
      <c r="D567" s="57">
        <v>25</v>
      </c>
      <c r="E567" s="66" t="s">
        <v>77</v>
      </c>
      <c r="F567" s="57">
        <v>12</v>
      </c>
      <c r="G567" s="57">
        <v>12</v>
      </c>
      <c r="H567" s="57" t="s">
        <v>81</v>
      </c>
      <c r="I567" s="57">
        <v>7.7640000000000002</v>
      </c>
      <c r="J567" s="57">
        <v>7.0609999999999999</v>
      </c>
      <c r="K567" s="57">
        <v>54.817</v>
      </c>
      <c r="L567" s="57">
        <v>932</v>
      </c>
      <c r="M567" s="57">
        <v>51.928792000000001</v>
      </c>
    </row>
    <row r="568" spans="1:13" x14ac:dyDescent="0.2">
      <c r="A568" s="57">
        <v>567</v>
      </c>
      <c r="B568" s="57" t="s">
        <v>76</v>
      </c>
      <c r="C568" s="66" t="s">
        <v>69</v>
      </c>
      <c r="D568" s="57">
        <v>25</v>
      </c>
      <c r="E568" s="66" t="s">
        <v>77</v>
      </c>
      <c r="F568" s="57">
        <v>12</v>
      </c>
      <c r="G568" s="57">
        <v>12</v>
      </c>
      <c r="H568" s="57" t="s">
        <v>82</v>
      </c>
      <c r="I568" s="57">
        <v>8.8810000000000002</v>
      </c>
      <c r="J568" s="57">
        <v>7.3380000000000001</v>
      </c>
      <c r="K568" s="57">
        <v>65.168999999999997</v>
      </c>
      <c r="L568" s="57">
        <v>1108</v>
      </c>
      <c r="M568" s="57">
        <v>61.865268</v>
      </c>
    </row>
    <row r="569" spans="1:13" x14ac:dyDescent="0.2">
      <c r="A569" s="57">
        <v>568</v>
      </c>
      <c r="B569" s="57" t="s">
        <v>76</v>
      </c>
      <c r="C569" s="66" t="s">
        <v>69</v>
      </c>
      <c r="D569" s="57">
        <v>25</v>
      </c>
      <c r="E569" s="66" t="s">
        <v>77</v>
      </c>
      <c r="F569" s="57">
        <v>12</v>
      </c>
      <c r="G569" s="57">
        <v>12</v>
      </c>
      <c r="H569" s="57" t="s">
        <v>21</v>
      </c>
      <c r="I569" s="57">
        <v>7.117</v>
      </c>
      <c r="J569" s="57">
        <v>0.372</v>
      </c>
      <c r="K569" s="57">
        <v>2.6469999999999998</v>
      </c>
      <c r="L569" s="57">
        <v>45</v>
      </c>
    </row>
    <row r="570" spans="1:13" x14ac:dyDescent="0.2">
      <c r="A570" s="57">
        <v>569</v>
      </c>
      <c r="B570" s="57" t="s">
        <v>76</v>
      </c>
      <c r="C570" s="66" t="s">
        <v>69</v>
      </c>
      <c r="D570" s="57">
        <v>25</v>
      </c>
      <c r="E570" s="66" t="s">
        <v>77</v>
      </c>
      <c r="F570" s="57">
        <v>13</v>
      </c>
      <c r="G570" s="57">
        <v>13</v>
      </c>
      <c r="H570" s="57" t="s">
        <v>78</v>
      </c>
      <c r="I570" s="57">
        <v>7.8230000000000004</v>
      </c>
      <c r="J570" s="57">
        <v>5.1050000000000004</v>
      </c>
      <c r="K570" s="57">
        <v>39.936999999999998</v>
      </c>
      <c r="L570" s="57">
        <v>679</v>
      </c>
      <c r="M570" s="57">
        <v>38.356753999999995</v>
      </c>
    </row>
    <row r="571" spans="1:13" x14ac:dyDescent="0.2">
      <c r="A571" s="57">
        <v>570</v>
      </c>
      <c r="B571" s="57" t="s">
        <v>76</v>
      </c>
      <c r="C571" s="66" t="s">
        <v>69</v>
      </c>
      <c r="D571" s="57">
        <v>25</v>
      </c>
      <c r="E571" s="66" t="s">
        <v>77</v>
      </c>
      <c r="F571" s="57">
        <v>13</v>
      </c>
      <c r="G571" s="57">
        <v>13</v>
      </c>
      <c r="H571" s="57" t="s">
        <v>79</v>
      </c>
      <c r="I571" s="57">
        <v>6.117</v>
      </c>
      <c r="J571" s="57">
        <v>4.9619999999999997</v>
      </c>
      <c r="K571" s="57">
        <v>30.35</v>
      </c>
      <c r="L571" s="57">
        <v>516</v>
      </c>
      <c r="M571" s="57">
        <v>29.114366</v>
      </c>
    </row>
    <row r="572" spans="1:13" x14ac:dyDescent="0.2">
      <c r="A572" s="57">
        <v>571</v>
      </c>
      <c r="B572" s="57" t="s">
        <v>76</v>
      </c>
      <c r="C572" s="66" t="s">
        <v>69</v>
      </c>
      <c r="D572" s="57">
        <v>25</v>
      </c>
      <c r="E572" s="66" t="s">
        <v>77</v>
      </c>
      <c r="F572" s="57">
        <v>13</v>
      </c>
      <c r="G572" s="57">
        <v>13</v>
      </c>
      <c r="H572" s="57" t="s">
        <v>80</v>
      </c>
      <c r="I572" s="57">
        <v>4.117</v>
      </c>
      <c r="J572" s="57">
        <v>2.286</v>
      </c>
      <c r="K572" s="57">
        <v>9.4109999999999996</v>
      </c>
      <c r="L572" s="57">
        <v>160</v>
      </c>
      <c r="M572" s="57">
        <v>8.5793660000000003</v>
      </c>
    </row>
    <row r="573" spans="1:13" x14ac:dyDescent="0.2">
      <c r="A573" s="57">
        <v>572</v>
      </c>
      <c r="B573" s="57" t="s">
        <v>76</v>
      </c>
      <c r="C573" s="66" t="s">
        <v>69</v>
      </c>
      <c r="D573" s="57">
        <v>25</v>
      </c>
      <c r="E573" s="66" t="s">
        <v>77</v>
      </c>
      <c r="F573" s="57">
        <v>13</v>
      </c>
      <c r="G573" s="57">
        <v>13</v>
      </c>
      <c r="H573" s="57" t="s">
        <v>81</v>
      </c>
      <c r="I573" s="57">
        <v>5.8819999999999997</v>
      </c>
      <c r="J573" s="57">
        <v>8.5299999999999994</v>
      </c>
      <c r="K573" s="57">
        <v>50.170999999999999</v>
      </c>
      <c r="L573" s="57">
        <v>853</v>
      </c>
      <c r="M573" s="57">
        <v>48.982835999999999</v>
      </c>
    </row>
    <row r="574" spans="1:13" x14ac:dyDescent="0.2">
      <c r="A574" s="57">
        <v>573</v>
      </c>
      <c r="B574" s="57" t="s">
        <v>76</v>
      </c>
      <c r="C574" s="66" t="s">
        <v>69</v>
      </c>
      <c r="D574" s="57">
        <v>25</v>
      </c>
      <c r="E574" s="66" t="s">
        <v>77</v>
      </c>
      <c r="F574" s="57">
        <v>13</v>
      </c>
      <c r="G574" s="57">
        <v>13</v>
      </c>
      <c r="H574" s="57" t="s">
        <v>82</v>
      </c>
      <c r="I574" s="57">
        <v>6.2930000000000001</v>
      </c>
      <c r="J574" s="57">
        <v>9.0839999999999996</v>
      </c>
      <c r="K574" s="57">
        <v>57.17</v>
      </c>
      <c r="L574" s="57">
        <v>972</v>
      </c>
      <c r="M574" s="57">
        <v>55.898814000000002</v>
      </c>
    </row>
    <row r="575" spans="1:13" x14ac:dyDescent="0.2">
      <c r="A575" s="57">
        <v>574</v>
      </c>
      <c r="B575" s="57" t="s">
        <v>76</v>
      </c>
      <c r="C575" s="66" t="s">
        <v>69</v>
      </c>
      <c r="D575" s="57">
        <v>25</v>
      </c>
      <c r="E575" s="66" t="s">
        <v>77</v>
      </c>
      <c r="F575" s="57">
        <v>13</v>
      </c>
      <c r="G575" s="57">
        <v>13</v>
      </c>
      <c r="H575" s="57" t="s">
        <v>21</v>
      </c>
      <c r="I575" s="57">
        <v>5.2350000000000003</v>
      </c>
      <c r="J575" s="57">
        <v>0.20200000000000001</v>
      </c>
      <c r="K575" s="57">
        <v>1.0589999999999999</v>
      </c>
      <c r="L575" s="57">
        <v>18</v>
      </c>
    </row>
    <row r="576" spans="1:13" x14ac:dyDescent="0.2">
      <c r="A576" s="57">
        <v>575</v>
      </c>
      <c r="B576" s="57" t="s">
        <v>76</v>
      </c>
      <c r="C576" s="66" t="s">
        <v>69</v>
      </c>
      <c r="D576" s="57">
        <v>25</v>
      </c>
      <c r="E576" s="66" t="s">
        <v>77</v>
      </c>
      <c r="F576" s="57">
        <v>14</v>
      </c>
      <c r="G576" s="57">
        <v>14</v>
      </c>
      <c r="H576" s="57" t="s">
        <v>78</v>
      </c>
      <c r="I576" s="57">
        <v>7.1760000000000002</v>
      </c>
      <c r="J576" s="57">
        <v>11.779</v>
      </c>
      <c r="K576" s="57">
        <v>84.52</v>
      </c>
      <c r="L576" s="57">
        <v>1437</v>
      </c>
      <c r="M576" s="57">
        <v>83.235495999999998</v>
      </c>
    </row>
    <row r="577" spans="1:13" x14ac:dyDescent="0.2">
      <c r="A577" s="57">
        <v>576</v>
      </c>
      <c r="B577" s="57" t="s">
        <v>76</v>
      </c>
      <c r="C577" s="66" t="s">
        <v>69</v>
      </c>
      <c r="D577" s="57">
        <v>25</v>
      </c>
      <c r="E577" s="66" t="s">
        <v>77</v>
      </c>
      <c r="F577" s="57">
        <v>14</v>
      </c>
      <c r="G577" s="57">
        <v>14</v>
      </c>
      <c r="H577" s="57" t="s">
        <v>79</v>
      </c>
      <c r="I577" s="57">
        <v>7.234</v>
      </c>
      <c r="J577" s="57">
        <v>9.8539999999999992</v>
      </c>
      <c r="K577" s="57">
        <v>71.286000000000001</v>
      </c>
      <c r="L577" s="57">
        <v>1212</v>
      </c>
      <c r="M577" s="57">
        <v>69.991113999999996</v>
      </c>
    </row>
    <row r="578" spans="1:13" x14ac:dyDescent="0.2">
      <c r="A578" s="57">
        <v>577</v>
      </c>
      <c r="B578" s="57" t="s">
        <v>76</v>
      </c>
      <c r="C578" s="66" t="s">
        <v>69</v>
      </c>
      <c r="D578" s="57">
        <v>25</v>
      </c>
      <c r="E578" s="66" t="s">
        <v>77</v>
      </c>
      <c r="F578" s="57">
        <v>14</v>
      </c>
      <c r="G578" s="57">
        <v>14</v>
      </c>
      <c r="H578" s="57" t="s">
        <v>80</v>
      </c>
      <c r="I578" s="57">
        <v>7.7640000000000002</v>
      </c>
      <c r="J578" s="57">
        <v>14.803000000000001</v>
      </c>
      <c r="K578" s="57">
        <v>114.928</v>
      </c>
      <c r="L578" s="57">
        <v>1954</v>
      </c>
      <c r="M578" s="57">
        <v>113.53824399999999</v>
      </c>
    </row>
    <row r="579" spans="1:13" x14ac:dyDescent="0.2">
      <c r="A579" s="57">
        <v>578</v>
      </c>
      <c r="B579" s="57" t="s">
        <v>76</v>
      </c>
      <c r="C579" s="66" t="s">
        <v>69</v>
      </c>
      <c r="D579" s="57">
        <v>25</v>
      </c>
      <c r="E579" s="66" t="s">
        <v>77</v>
      </c>
      <c r="F579" s="57">
        <v>14</v>
      </c>
      <c r="G579" s="57">
        <v>14</v>
      </c>
      <c r="H579" s="57" t="s">
        <v>81</v>
      </c>
      <c r="I579" s="57">
        <v>6.8230000000000004</v>
      </c>
      <c r="J579" s="57">
        <v>9.3879999999999999</v>
      </c>
      <c r="K579" s="57">
        <v>64.052000000000007</v>
      </c>
      <c r="L579" s="57">
        <v>1089</v>
      </c>
      <c r="M579" s="57">
        <v>62.830683000000008</v>
      </c>
    </row>
    <row r="580" spans="1:13" x14ac:dyDescent="0.2">
      <c r="A580" s="57">
        <v>579</v>
      </c>
      <c r="B580" s="57" t="s">
        <v>76</v>
      </c>
      <c r="C580" s="66" t="s">
        <v>69</v>
      </c>
      <c r="D580" s="57">
        <v>25</v>
      </c>
      <c r="E580" s="66" t="s">
        <v>77</v>
      </c>
      <c r="F580" s="57">
        <v>14</v>
      </c>
      <c r="G580" s="57">
        <v>14</v>
      </c>
      <c r="H580" s="57" t="s">
        <v>82</v>
      </c>
      <c r="I580" s="57">
        <v>4</v>
      </c>
      <c r="J580" s="57">
        <v>5.3970000000000002</v>
      </c>
      <c r="K580" s="57">
        <v>21.585999999999999</v>
      </c>
      <c r="L580" s="57">
        <v>367</v>
      </c>
      <c r="M580" s="57">
        <v>20.869999999999997</v>
      </c>
    </row>
    <row r="581" spans="1:13" x14ac:dyDescent="0.2">
      <c r="A581" s="57">
        <v>580</v>
      </c>
      <c r="B581" s="57" t="s">
        <v>76</v>
      </c>
      <c r="C581" s="66" t="s">
        <v>69</v>
      </c>
      <c r="D581" s="57">
        <v>25</v>
      </c>
      <c r="E581" s="66" t="s">
        <v>77</v>
      </c>
      <c r="F581" s="57">
        <v>14</v>
      </c>
      <c r="G581" s="57">
        <v>14</v>
      </c>
      <c r="H581" s="57" t="s">
        <v>21</v>
      </c>
      <c r="I581" s="57">
        <v>6.2350000000000003</v>
      </c>
      <c r="J581" s="57">
        <v>0.17899999999999999</v>
      </c>
      <c r="K581" s="57">
        <v>1.1180000000000001</v>
      </c>
      <c r="L581" s="57">
        <v>19</v>
      </c>
    </row>
    <row r="582" spans="1:13" x14ac:dyDescent="0.2">
      <c r="A582" s="57">
        <v>581</v>
      </c>
      <c r="B582" s="57" t="s">
        <v>76</v>
      </c>
      <c r="C582" s="66" t="s">
        <v>69</v>
      </c>
      <c r="D582" s="57">
        <v>25</v>
      </c>
      <c r="E582" s="66" t="s">
        <v>77</v>
      </c>
      <c r="F582" s="57">
        <v>15</v>
      </c>
      <c r="G582" s="57">
        <v>15</v>
      </c>
      <c r="H582" s="57" t="s">
        <v>78</v>
      </c>
      <c r="I582" s="57">
        <v>6.3520000000000003</v>
      </c>
      <c r="J582" s="57">
        <v>6.4260000000000002</v>
      </c>
      <c r="K582" s="57">
        <v>40.819000000000003</v>
      </c>
      <c r="L582" s="57">
        <v>694</v>
      </c>
      <c r="M582" s="57">
        <v>39.250056000000001</v>
      </c>
    </row>
    <row r="583" spans="1:13" x14ac:dyDescent="0.2">
      <c r="A583" s="57">
        <v>582</v>
      </c>
      <c r="B583" s="57" t="s">
        <v>76</v>
      </c>
      <c r="C583" s="66" t="s">
        <v>69</v>
      </c>
      <c r="D583" s="57">
        <v>25</v>
      </c>
      <c r="E583" s="66" t="s">
        <v>77</v>
      </c>
      <c r="F583" s="57">
        <v>15</v>
      </c>
      <c r="G583" s="57">
        <v>15</v>
      </c>
      <c r="H583" s="57" t="s">
        <v>79</v>
      </c>
      <c r="I583" s="57">
        <v>6.4109999999999996</v>
      </c>
      <c r="J583" s="57">
        <v>6.33</v>
      </c>
      <c r="K583" s="57">
        <v>40.584000000000003</v>
      </c>
      <c r="L583" s="57">
        <v>690</v>
      </c>
      <c r="M583" s="57">
        <v>39.000483000000003</v>
      </c>
    </row>
    <row r="584" spans="1:13" x14ac:dyDescent="0.2">
      <c r="A584" s="57">
        <v>583</v>
      </c>
      <c r="B584" s="57" t="s">
        <v>76</v>
      </c>
      <c r="C584" s="66" t="s">
        <v>69</v>
      </c>
      <c r="D584" s="57">
        <v>25</v>
      </c>
      <c r="E584" s="66" t="s">
        <v>77</v>
      </c>
      <c r="F584" s="57">
        <v>15</v>
      </c>
      <c r="G584" s="57">
        <v>15</v>
      </c>
      <c r="H584" s="57" t="s">
        <v>80</v>
      </c>
      <c r="I584" s="57">
        <v>6.6459999999999999</v>
      </c>
      <c r="J584" s="57">
        <v>4.5659999999999998</v>
      </c>
      <c r="K584" s="57">
        <v>30.35</v>
      </c>
      <c r="L584" s="57">
        <v>516</v>
      </c>
      <c r="M584" s="57">
        <v>28.708438000000001</v>
      </c>
    </row>
    <row r="585" spans="1:13" x14ac:dyDescent="0.2">
      <c r="A585" s="57">
        <v>584</v>
      </c>
      <c r="B585" s="57" t="s">
        <v>76</v>
      </c>
      <c r="C585" s="66" t="s">
        <v>69</v>
      </c>
      <c r="D585" s="57">
        <v>25</v>
      </c>
      <c r="E585" s="66" t="s">
        <v>77</v>
      </c>
      <c r="F585" s="57">
        <v>15</v>
      </c>
      <c r="G585" s="57">
        <v>15</v>
      </c>
      <c r="H585" s="57" t="s">
        <v>81</v>
      </c>
      <c r="I585" s="57">
        <v>7.3520000000000003</v>
      </c>
      <c r="J585" s="57">
        <v>4.4560000000000004</v>
      </c>
      <c r="K585" s="57">
        <v>32.761000000000003</v>
      </c>
      <c r="L585" s="57">
        <v>557</v>
      </c>
      <c r="M585" s="57">
        <v>30.945056000000001</v>
      </c>
    </row>
    <row r="586" spans="1:13" x14ac:dyDescent="0.2">
      <c r="A586" s="57">
        <v>585</v>
      </c>
      <c r="B586" s="57" t="s">
        <v>76</v>
      </c>
      <c r="C586" s="66" t="s">
        <v>69</v>
      </c>
      <c r="D586" s="57">
        <v>25</v>
      </c>
      <c r="E586" s="66" t="s">
        <v>77</v>
      </c>
      <c r="F586" s="57">
        <v>15</v>
      </c>
      <c r="G586" s="57">
        <v>15</v>
      </c>
      <c r="H586" s="57" t="s">
        <v>82</v>
      </c>
      <c r="I586" s="57">
        <v>4.6470000000000002</v>
      </c>
      <c r="J586" s="57">
        <v>2.7850000000000001</v>
      </c>
      <c r="K586" s="57">
        <v>12.94</v>
      </c>
      <c r="L586" s="57">
        <v>220</v>
      </c>
      <c r="M586" s="57">
        <v>11.792190999999999</v>
      </c>
    </row>
    <row r="587" spans="1:13" x14ac:dyDescent="0.2">
      <c r="A587" s="57">
        <v>586</v>
      </c>
      <c r="B587" s="57" t="s">
        <v>76</v>
      </c>
      <c r="C587" s="66" t="s">
        <v>69</v>
      </c>
      <c r="D587" s="57">
        <v>25</v>
      </c>
      <c r="E587" s="66" t="s">
        <v>77</v>
      </c>
      <c r="F587" s="57">
        <v>15</v>
      </c>
      <c r="G587" s="57">
        <v>15</v>
      </c>
      <c r="H587" s="57" t="s">
        <v>21</v>
      </c>
      <c r="I587" s="57">
        <v>5.47</v>
      </c>
      <c r="J587" s="57">
        <v>0.247</v>
      </c>
      <c r="K587" s="57">
        <v>1.353</v>
      </c>
      <c r="L587" s="57">
        <v>23</v>
      </c>
    </row>
    <row r="588" spans="1:13" x14ac:dyDescent="0.2">
      <c r="A588" s="57">
        <v>587</v>
      </c>
      <c r="B588" s="57" t="s">
        <v>76</v>
      </c>
      <c r="C588" s="66" t="s">
        <v>69</v>
      </c>
      <c r="D588" s="57">
        <v>25</v>
      </c>
      <c r="E588" s="66" t="s">
        <v>77</v>
      </c>
      <c r="F588" s="57">
        <v>16</v>
      </c>
      <c r="G588" s="57">
        <v>16</v>
      </c>
      <c r="H588" s="57" t="s">
        <v>78</v>
      </c>
      <c r="I588" s="57">
        <v>6.3520000000000003</v>
      </c>
      <c r="J588" s="57">
        <v>14.185</v>
      </c>
      <c r="K588" s="57">
        <v>90.108000000000004</v>
      </c>
      <c r="L588" s="57">
        <v>1532</v>
      </c>
      <c r="M588" s="57">
        <v>87.630719999999997</v>
      </c>
    </row>
    <row r="589" spans="1:13" x14ac:dyDescent="0.2">
      <c r="A589" s="57">
        <v>588</v>
      </c>
      <c r="B589" s="57" t="s">
        <v>76</v>
      </c>
      <c r="C589" s="66" t="s">
        <v>69</v>
      </c>
      <c r="D589" s="57">
        <v>25</v>
      </c>
      <c r="E589" s="66" t="s">
        <v>77</v>
      </c>
      <c r="F589" s="57">
        <v>16</v>
      </c>
      <c r="G589" s="57">
        <v>16</v>
      </c>
      <c r="H589" s="57" t="s">
        <v>79</v>
      </c>
      <c r="I589" s="57">
        <v>8.234</v>
      </c>
      <c r="J589" s="57">
        <v>13.593</v>
      </c>
      <c r="K589" s="57">
        <v>111.929</v>
      </c>
      <c r="L589" s="57">
        <v>1903</v>
      </c>
      <c r="M589" s="57">
        <v>108.71774000000001</v>
      </c>
    </row>
    <row r="590" spans="1:13" x14ac:dyDescent="0.2">
      <c r="A590" s="57">
        <v>589</v>
      </c>
      <c r="B590" s="57" t="s">
        <v>76</v>
      </c>
      <c r="C590" s="66" t="s">
        <v>69</v>
      </c>
      <c r="D590" s="57">
        <v>25</v>
      </c>
      <c r="E590" s="66" t="s">
        <v>77</v>
      </c>
      <c r="F590" s="57">
        <v>16</v>
      </c>
      <c r="G590" s="57">
        <v>16</v>
      </c>
      <c r="H590" s="57" t="s">
        <v>80</v>
      </c>
      <c r="I590" s="57">
        <v>7.47</v>
      </c>
      <c r="J590" s="57">
        <v>4.3940000000000001</v>
      </c>
      <c r="K590" s="57">
        <v>32.82</v>
      </c>
      <c r="L590" s="57">
        <v>558</v>
      </c>
      <c r="M590" s="57">
        <v>29.906700000000001</v>
      </c>
    </row>
    <row r="591" spans="1:13" x14ac:dyDescent="0.2">
      <c r="A591" s="57">
        <v>590</v>
      </c>
      <c r="B591" s="57" t="s">
        <v>76</v>
      </c>
      <c r="C591" s="66" t="s">
        <v>69</v>
      </c>
      <c r="D591" s="57">
        <v>25</v>
      </c>
      <c r="E591" s="66" t="s">
        <v>77</v>
      </c>
      <c r="F591" s="57">
        <v>16</v>
      </c>
      <c r="G591" s="57">
        <v>16</v>
      </c>
      <c r="H591" s="57" t="s">
        <v>81</v>
      </c>
      <c r="I591" s="57">
        <v>8.7639999999999993</v>
      </c>
      <c r="J591" s="57">
        <v>3.2890000000000001</v>
      </c>
      <c r="K591" s="57">
        <v>28.82</v>
      </c>
      <c r="L591" s="57">
        <v>490</v>
      </c>
      <c r="M591" s="57">
        <v>25.40204</v>
      </c>
    </row>
    <row r="592" spans="1:13" x14ac:dyDescent="0.2">
      <c r="A592" s="57">
        <v>591</v>
      </c>
      <c r="B592" s="57" t="s">
        <v>76</v>
      </c>
      <c r="C592" s="66" t="s">
        <v>69</v>
      </c>
      <c r="D592" s="57">
        <v>25</v>
      </c>
      <c r="E592" s="66" t="s">
        <v>77</v>
      </c>
      <c r="F592" s="57">
        <v>16</v>
      </c>
      <c r="G592" s="57">
        <v>16</v>
      </c>
      <c r="H592" s="57" t="s">
        <v>82</v>
      </c>
      <c r="I592" s="57">
        <v>5.47</v>
      </c>
      <c r="J592" s="57">
        <v>2.1080000000000001</v>
      </c>
      <c r="K592" s="57">
        <v>11.528</v>
      </c>
      <c r="L592" s="57">
        <v>196</v>
      </c>
      <c r="M592" s="57">
        <v>9.3947000000000003</v>
      </c>
    </row>
    <row r="593" spans="1:13" x14ac:dyDescent="0.2">
      <c r="A593" s="57">
        <v>592</v>
      </c>
      <c r="B593" s="57" t="s">
        <v>76</v>
      </c>
      <c r="C593" s="66" t="s">
        <v>69</v>
      </c>
      <c r="D593" s="57">
        <v>25</v>
      </c>
      <c r="E593" s="66" t="s">
        <v>77</v>
      </c>
      <c r="F593" s="57">
        <v>16</v>
      </c>
      <c r="G593" s="57">
        <v>16</v>
      </c>
      <c r="H593" s="57" t="s">
        <v>21</v>
      </c>
      <c r="I593" s="57">
        <v>4.8230000000000004</v>
      </c>
      <c r="J593" s="57">
        <v>0.39</v>
      </c>
      <c r="K593" s="57">
        <v>1.8819999999999999</v>
      </c>
      <c r="L593" s="57">
        <v>32</v>
      </c>
    </row>
    <row r="594" spans="1:13" x14ac:dyDescent="0.2">
      <c r="A594" s="57">
        <v>593</v>
      </c>
      <c r="B594" s="57" t="s">
        <v>76</v>
      </c>
      <c r="C594" s="66" t="s">
        <v>69</v>
      </c>
      <c r="D594" s="57">
        <v>25</v>
      </c>
      <c r="E594" s="66" t="s">
        <v>77</v>
      </c>
      <c r="F594" s="57">
        <v>17</v>
      </c>
      <c r="G594" s="57">
        <v>17</v>
      </c>
      <c r="H594" s="57" t="s">
        <v>78</v>
      </c>
      <c r="I594" s="57">
        <v>8.9990000000000006</v>
      </c>
      <c r="J594" s="57">
        <v>9.1959999999999997</v>
      </c>
      <c r="K594" s="57">
        <v>82.756</v>
      </c>
      <c r="L594" s="57">
        <v>1407</v>
      </c>
      <c r="M594" s="57">
        <v>81.118182000000004</v>
      </c>
    </row>
    <row r="595" spans="1:13" x14ac:dyDescent="0.2">
      <c r="A595" s="57">
        <v>594</v>
      </c>
      <c r="B595" s="57" t="s">
        <v>76</v>
      </c>
      <c r="C595" s="66" t="s">
        <v>69</v>
      </c>
      <c r="D595" s="57">
        <v>25</v>
      </c>
      <c r="E595" s="66" t="s">
        <v>77</v>
      </c>
      <c r="F595" s="57">
        <v>17</v>
      </c>
      <c r="G595" s="57">
        <v>17</v>
      </c>
      <c r="H595" s="57" t="s">
        <v>79</v>
      </c>
      <c r="I595" s="57">
        <v>10.411</v>
      </c>
      <c r="J595" s="57">
        <v>5.8529999999999998</v>
      </c>
      <c r="K595" s="57">
        <v>60.933999999999997</v>
      </c>
      <c r="L595" s="57">
        <v>1036</v>
      </c>
      <c r="M595" s="57">
        <v>59.039197999999999</v>
      </c>
    </row>
    <row r="596" spans="1:13" x14ac:dyDescent="0.2">
      <c r="A596" s="57">
        <v>595</v>
      </c>
      <c r="B596" s="57" t="s">
        <v>76</v>
      </c>
      <c r="C596" s="66" t="s">
        <v>69</v>
      </c>
      <c r="D596" s="57">
        <v>25</v>
      </c>
      <c r="E596" s="66" t="s">
        <v>77</v>
      </c>
      <c r="F596" s="57">
        <v>17</v>
      </c>
      <c r="G596" s="57">
        <v>17</v>
      </c>
      <c r="H596" s="57" t="s">
        <v>80</v>
      </c>
      <c r="I596" s="57">
        <v>7.6459999999999999</v>
      </c>
      <c r="J596" s="57">
        <v>7.3769999999999998</v>
      </c>
      <c r="K596" s="57">
        <v>56.405999999999999</v>
      </c>
      <c r="L596" s="57">
        <v>959</v>
      </c>
      <c r="M596" s="57">
        <v>55.014427999999995</v>
      </c>
    </row>
    <row r="597" spans="1:13" x14ac:dyDescent="0.2">
      <c r="A597" s="57">
        <v>596</v>
      </c>
      <c r="B597" s="57" t="s">
        <v>76</v>
      </c>
      <c r="C597" s="66" t="s">
        <v>69</v>
      </c>
      <c r="D597" s="57">
        <v>25</v>
      </c>
      <c r="E597" s="66" t="s">
        <v>77</v>
      </c>
      <c r="F597" s="57">
        <v>17</v>
      </c>
      <c r="G597" s="57">
        <v>17</v>
      </c>
      <c r="H597" s="57" t="s">
        <v>81</v>
      </c>
      <c r="I597" s="57">
        <v>6.4109999999999996</v>
      </c>
      <c r="J597" s="57">
        <v>5.1829999999999998</v>
      </c>
      <c r="K597" s="57">
        <v>33.231999999999999</v>
      </c>
      <c r="L597" s="57">
        <v>565</v>
      </c>
      <c r="M597" s="57">
        <v>32.065198000000002</v>
      </c>
    </row>
    <row r="598" spans="1:13" x14ac:dyDescent="0.2">
      <c r="A598" s="57">
        <v>597</v>
      </c>
      <c r="B598" s="57" t="s">
        <v>76</v>
      </c>
      <c r="C598" s="66" t="s">
        <v>69</v>
      </c>
      <c r="D598" s="57">
        <v>25</v>
      </c>
      <c r="E598" s="66" t="s">
        <v>77</v>
      </c>
      <c r="F598" s="57">
        <v>17</v>
      </c>
      <c r="G598" s="57">
        <v>17</v>
      </c>
      <c r="H598" s="57" t="s">
        <v>82</v>
      </c>
      <c r="I598" s="57">
        <v>3.5289999999999999</v>
      </c>
      <c r="J598" s="57">
        <v>2.5499999999999998</v>
      </c>
      <c r="K598" s="57">
        <v>8.9990000000000006</v>
      </c>
      <c r="L598" s="57">
        <v>153</v>
      </c>
      <c r="M598" s="57">
        <v>8.3567220000000013</v>
      </c>
    </row>
    <row r="599" spans="1:13" x14ac:dyDescent="0.2">
      <c r="A599" s="57">
        <v>598</v>
      </c>
      <c r="B599" s="57" t="s">
        <v>76</v>
      </c>
      <c r="C599" s="66" t="s">
        <v>69</v>
      </c>
      <c r="D599" s="57">
        <v>25</v>
      </c>
      <c r="E599" s="66" t="s">
        <v>77</v>
      </c>
      <c r="F599" s="57">
        <v>17</v>
      </c>
      <c r="G599" s="57">
        <v>17</v>
      </c>
      <c r="H599" s="57" t="s">
        <v>21</v>
      </c>
      <c r="I599" s="57">
        <v>5.1760000000000002</v>
      </c>
      <c r="J599" s="57">
        <v>0.182</v>
      </c>
      <c r="K599" s="57">
        <v>0.94099999999999995</v>
      </c>
      <c r="L599" s="57">
        <v>16</v>
      </c>
    </row>
    <row r="600" spans="1:13" x14ac:dyDescent="0.2">
      <c r="A600" s="57">
        <v>599</v>
      </c>
      <c r="B600" s="57" t="s">
        <v>76</v>
      </c>
      <c r="C600" s="66" t="s">
        <v>69</v>
      </c>
      <c r="D600" s="57">
        <v>25</v>
      </c>
      <c r="E600" s="66" t="s">
        <v>77</v>
      </c>
      <c r="F600" s="57">
        <v>18</v>
      </c>
      <c r="G600" s="57">
        <v>18</v>
      </c>
      <c r="H600" s="57" t="s">
        <v>78</v>
      </c>
      <c r="I600" s="57">
        <v>8.234</v>
      </c>
      <c r="J600" s="57">
        <v>9.4</v>
      </c>
      <c r="K600" s="57">
        <v>77.403000000000006</v>
      </c>
      <c r="L600" s="57">
        <v>1316</v>
      </c>
      <c r="M600" s="57">
        <v>76.365516</v>
      </c>
    </row>
    <row r="601" spans="1:13" x14ac:dyDescent="0.2">
      <c r="A601" s="57">
        <v>600</v>
      </c>
      <c r="B601" s="57" t="s">
        <v>76</v>
      </c>
      <c r="C601" s="66" t="s">
        <v>69</v>
      </c>
      <c r="D601" s="57">
        <v>25</v>
      </c>
      <c r="E601" s="66" t="s">
        <v>77</v>
      </c>
      <c r="F601" s="57">
        <v>18</v>
      </c>
      <c r="G601" s="57">
        <v>18</v>
      </c>
      <c r="H601" s="57" t="s">
        <v>79</v>
      </c>
      <c r="I601" s="57">
        <v>8.234</v>
      </c>
      <c r="J601" s="57">
        <v>5.8289999999999997</v>
      </c>
      <c r="K601" s="57">
        <v>47.994999999999997</v>
      </c>
      <c r="L601" s="57">
        <v>816</v>
      </c>
      <c r="M601" s="57">
        <v>46.957515999999998</v>
      </c>
    </row>
    <row r="602" spans="1:13" x14ac:dyDescent="0.2">
      <c r="A602" s="57">
        <v>601</v>
      </c>
      <c r="B602" s="57" t="s">
        <v>76</v>
      </c>
      <c r="C602" s="66" t="s">
        <v>69</v>
      </c>
      <c r="D602" s="57">
        <v>25</v>
      </c>
      <c r="E602" s="66" t="s">
        <v>77</v>
      </c>
      <c r="F602" s="57">
        <v>18</v>
      </c>
      <c r="G602" s="57">
        <v>18</v>
      </c>
      <c r="H602" s="57" t="s">
        <v>80</v>
      </c>
      <c r="I602" s="57">
        <v>8.4700000000000006</v>
      </c>
      <c r="J602" s="57">
        <v>8.66</v>
      </c>
      <c r="K602" s="57">
        <v>73.344999999999999</v>
      </c>
      <c r="L602" s="57">
        <v>1247</v>
      </c>
      <c r="M602" s="57">
        <v>72.277779999999993</v>
      </c>
    </row>
    <row r="603" spans="1:13" x14ac:dyDescent="0.2">
      <c r="A603" s="57">
        <v>602</v>
      </c>
      <c r="B603" s="57" t="s">
        <v>76</v>
      </c>
      <c r="C603" s="66" t="s">
        <v>69</v>
      </c>
      <c r="D603" s="57">
        <v>25</v>
      </c>
      <c r="E603" s="66" t="s">
        <v>77</v>
      </c>
      <c r="F603" s="57">
        <v>18</v>
      </c>
      <c r="G603" s="57">
        <v>18</v>
      </c>
      <c r="H603" s="57" t="s">
        <v>81</v>
      </c>
      <c r="I603" s="57">
        <v>7.2930000000000001</v>
      </c>
      <c r="J603" s="57">
        <v>7.774</v>
      </c>
      <c r="K603" s="57">
        <v>56.7</v>
      </c>
      <c r="L603" s="57">
        <v>964</v>
      </c>
      <c r="M603" s="57">
        <v>55.781082000000005</v>
      </c>
    </row>
    <row r="604" spans="1:13" x14ac:dyDescent="0.2">
      <c r="A604" s="57">
        <v>603</v>
      </c>
      <c r="B604" s="57" t="s">
        <v>76</v>
      </c>
      <c r="C604" s="66" t="s">
        <v>69</v>
      </c>
      <c r="D604" s="57">
        <v>25</v>
      </c>
      <c r="E604" s="66" t="s">
        <v>77</v>
      </c>
      <c r="F604" s="57">
        <v>18</v>
      </c>
      <c r="G604" s="57">
        <v>18</v>
      </c>
      <c r="H604" s="57" t="s">
        <v>82</v>
      </c>
      <c r="I604" s="57">
        <v>4.3520000000000003</v>
      </c>
      <c r="J604" s="57">
        <v>3.7839999999999998</v>
      </c>
      <c r="K604" s="57">
        <v>16.469000000000001</v>
      </c>
      <c r="L604" s="57">
        <v>280</v>
      </c>
      <c r="M604" s="57">
        <v>15.920648000000002</v>
      </c>
    </row>
    <row r="605" spans="1:13" x14ac:dyDescent="0.2">
      <c r="A605" s="57">
        <v>604</v>
      </c>
      <c r="B605" s="57" t="s">
        <v>76</v>
      </c>
      <c r="C605" s="66" t="s">
        <v>69</v>
      </c>
      <c r="D605" s="57">
        <v>25</v>
      </c>
      <c r="E605" s="66" t="s">
        <v>77</v>
      </c>
      <c r="F605" s="57">
        <v>18</v>
      </c>
      <c r="G605" s="57">
        <v>18</v>
      </c>
      <c r="H605" s="57" t="s">
        <v>21</v>
      </c>
      <c r="I605" s="57">
        <v>5.117</v>
      </c>
      <c r="J605" s="57">
        <v>0.126</v>
      </c>
      <c r="K605" s="57">
        <v>0.64700000000000002</v>
      </c>
      <c r="L605" s="57">
        <v>11</v>
      </c>
    </row>
    <row r="606" spans="1:13" x14ac:dyDescent="0.2">
      <c r="A606" s="57">
        <v>605</v>
      </c>
      <c r="B606" s="57" t="s">
        <v>76</v>
      </c>
      <c r="C606" s="66" t="s">
        <v>69</v>
      </c>
      <c r="D606" s="57">
        <v>25</v>
      </c>
      <c r="E606" s="66" t="s">
        <v>77</v>
      </c>
      <c r="F606" s="57">
        <v>19</v>
      </c>
      <c r="G606" s="57">
        <v>19</v>
      </c>
      <c r="H606" s="57" t="s">
        <v>78</v>
      </c>
      <c r="I606" s="57">
        <v>7.5289999999999999</v>
      </c>
      <c r="J606" s="57">
        <v>8.7189999999999994</v>
      </c>
      <c r="K606" s="57">
        <v>65.64</v>
      </c>
      <c r="L606" s="57">
        <v>1116</v>
      </c>
      <c r="M606" s="57">
        <v>64.887100000000004</v>
      </c>
    </row>
    <row r="607" spans="1:13" x14ac:dyDescent="0.2">
      <c r="A607" s="57">
        <v>606</v>
      </c>
      <c r="B607" s="57" t="s">
        <v>76</v>
      </c>
      <c r="C607" s="66" t="s">
        <v>69</v>
      </c>
      <c r="D607" s="57">
        <v>25</v>
      </c>
      <c r="E607" s="66" t="s">
        <v>77</v>
      </c>
      <c r="F607" s="57">
        <v>19</v>
      </c>
      <c r="G607" s="57">
        <v>19</v>
      </c>
      <c r="H607" s="57" t="s">
        <v>79</v>
      </c>
      <c r="I607" s="57">
        <v>7.117</v>
      </c>
      <c r="J607" s="57">
        <v>6.5289999999999999</v>
      </c>
      <c r="K607" s="57">
        <v>46.465000000000003</v>
      </c>
      <c r="L607" s="57">
        <v>790</v>
      </c>
      <c r="M607" s="57">
        <v>45.753300000000003</v>
      </c>
    </row>
    <row r="608" spans="1:13" x14ac:dyDescent="0.2">
      <c r="A608" s="57">
        <v>607</v>
      </c>
      <c r="B608" s="57" t="s">
        <v>76</v>
      </c>
      <c r="C608" s="66" t="s">
        <v>69</v>
      </c>
      <c r="D608" s="57">
        <v>25</v>
      </c>
      <c r="E608" s="66" t="s">
        <v>77</v>
      </c>
      <c r="F608" s="57">
        <v>19</v>
      </c>
      <c r="G608" s="57">
        <v>19</v>
      </c>
      <c r="H608" s="57" t="s">
        <v>80</v>
      </c>
      <c r="I608" s="57">
        <v>6.117</v>
      </c>
      <c r="J608" s="57">
        <v>8.9039999999999999</v>
      </c>
      <c r="K608" s="57">
        <v>54.465000000000003</v>
      </c>
      <c r="L608" s="57">
        <v>926</v>
      </c>
      <c r="M608" s="57">
        <v>53.853300000000004</v>
      </c>
    </row>
    <row r="609" spans="1:13" x14ac:dyDescent="0.2">
      <c r="A609" s="57">
        <v>608</v>
      </c>
      <c r="B609" s="57" t="s">
        <v>76</v>
      </c>
      <c r="C609" s="66" t="s">
        <v>69</v>
      </c>
      <c r="D609" s="57">
        <v>25</v>
      </c>
      <c r="E609" s="66" t="s">
        <v>77</v>
      </c>
      <c r="F609" s="57">
        <v>19</v>
      </c>
      <c r="G609" s="57">
        <v>19</v>
      </c>
      <c r="H609" s="57" t="s">
        <v>81</v>
      </c>
      <c r="I609" s="57">
        <v>6.7640000000000002</v>
      </c>
      <c r="J609" s="57">
        <v>5.93</v>
      </c>
      <c r="K609" s="57">
        <v>40.113</v>
      </c>
      <c r="L609" s="57">
        <v>682</v>
      </c>
      <c r="M609" s="57">
        <v>39.436599999999999</v>
      </c>
    </row>
    <row r="610" spans="1:13" x14ac:dyDescent="0.2">
      <c r="A610" s="57">
        <v>609</v>
      </c>
      <c r="B610" s="57" t="s">
        <v>76</v>
      </c>
      <c r="C610" s="66" t="s">
        <v>69</v>
      </c>
      <c r="D610" s="57">
        <v>25</v>
      </c>
      <c r="E610" s="66" t="s">
        <v>77</v>
      </c>
      <c r="F610" s="57">
        <v>19</v>
      </c>
      <c r="G610" s="57">
        <v>19</v>
      </c>
      <c r="H610" s="57" t="s">
        <v>82</v>
      </c>
      <c r="I610" s="57">
        <v>5.1760000000000002</v>
      </c>
      <c r="J610" s="57">
        <v>3.7050000000000001</v>
      </c>
      <c r="K610" s="57">
        <v>19.173999999999999</v>
      </c>
      <c r="L610" s="57">
        <v>326</v>
      </c>
      <c r="M610" s="57">
        <v>18.656399999999998</v>
      </c>
    </row>
    <row r="611" spans="1:13" x14ac:dyDescent="0.2">
      <c r="A611" s="57">
        <v>610</v>
      </c>
      <c r="B611" s="57" t="s">
        <v>76</v>
      </c>
      <c r="C611" s="66" t="s">
        <v>69</v>
      </c>
      <c r="D611" s="57">
        <v>25</v>
      </c>
      <c r="E611" s="66" t="s">
        <v>77</v>
      </c>
      <c r="F611" s="57">
        <v>19</v>
      </c>
      <c r="G611" s="57">
        <v>19</v>
      </c>
      <c r="H611" s="57" t="s">
        <v>21</v>
      </c>
      <c r="I611" s="57">
        <v>5.2939999999999996</v>
      </c>
      <c r="J611" s="57">
        <v>0.1</v>
      </c>
      <c r="K611" s="57">
        <v>0.52900000000000003</v>
      </c>
      <c r="L611" s="57">
        <v>9</v>
      </c>
    </row>
    <row r="612" spans="1:13" x14ac:dyDescent="0.2">
      <c r="A612" s="57">
        <v>611</v>
      </c>
      <c r="B612" s="57" t="s">
        <v>76</v>
      </c>
      <c r="C612" s="66" t="s">
        <v>69</v>
      </c>
      <c r="D612" s="57">
        <v>25</v>
      </c>
      <c r="E612" s="66" t="s">
        <v>77</v>
      </c>
      <c r="F612" s="57">
        <v>20</v>
      </c>
      <c r="G612" s="57">
        <v>20</v>
      </c>
      <c r="H612" s="57" t="s">
        <v>78</v>
      </c>
      <c r="I612" s="57">
        <v>7.8810000000000002</v>
      </c>
      <c r="J612" s="57">
        <v>4.0970000000000004</v>
      </c>
      <c r="K612" s="57">
        <v>32.290999999999997</v>
      </c>
      <c r="L612" s="57">
        <v>549</v>
      </c>
      <c r="M612" s="57">
        <v>31.053682999999996</v>
      </c>
    </row>
    <row r="613" spans="1:13" x14ac:dyDescent="0.2">
      <c r="A613" s="57">
        <v>612</v>
      </c>
      <c r="B613" s="57" t="s">
        <v>76</v>
      </c>
      <c r="C613" s="66" t="s">
        <v>69</v>
      </c>
      <c r="D613" s="57">
        <v>25</v>
      </c>
      <c r="E613" s="66" t="s">
        <v>77</v>
      </c>
      <c r="F613" s="57">
        <v>20</v>
      </c>
      <c r="G613" s="57">
        <v>20</v>
      </c>
      <c r="H613" s="57" t="s">
        <v>79</v>
      </c>
      <c r="I613" s="57">
        <v>7.7640000000000002</v>
      </c>
      <c r="J613" s="57">
        <v>4.1820000000000004</v>
      </c>
      <c r="K613" s="57">
        <v>32.466999999999999</v>
      </c>
      <c r="L613" s="57">
        <v>552</v>
      </c>
      <c r="M613" s="57">
        <v>31.248051999999998</v>
      </c>
    </row>
    <row r="614" spans="1:13" x14ac:dyDescent="0.2">
      <c r="A614" s="57">
        <v>613</v>
      </c>
      <c r="B614" s="57" t="s">
        <v>76</v>
      </c>
      <c r="C614" s="66" t="s">
        <v>69</v>
      </c>
      <c r="D614" s="57">
        <v>25</v>
      </c>
      <c r="E614" s="66" t="s">
        <v>77</v>
      </c>
      <c r="F614" s="57">
        <v>20</v>
      </c>
      <c r="G614" s="57">
        <v>20</v>
      </c>
      <c r="H614" s="57" t="s">
        <v>80</v>
      </c>
      <c r="I614" s="57">
        <v>8.3520000000000003</v>
      </c>
      <c r="J614" s="57">
        <v>10.119999999999999</v>
      </c>
      <c r="K614" s="57">
        <v>84.52</v>
      </c>
      <c r="L614" s="57">
        <v>1437</v>
      </c>
      <c r="M614" s="57">
        <v>83.208736000000002</v>
      </c>
    </row>
    <row r="615" spans="1:13" x14ac:dyDescent="0.2">
      <c r="A615" s="57">
        <v>614</v>
      </c>
      <c r="B615" s="57" t="s">
        <v>76</v>
      </c>
      <c r="C615" s="66" t="s">
        <v>69</v>
      </c>
      <c r="D615" s="57">
        <v>25</v>
      </c>
      <c r="E615" s="66" t="s">
        <v>77</v>
      </c>
      <c r="F615" s="57">
        <v>20</v>
      </c>
      <c r="G615" s="57">
        <v>20</v>
      </c>
      <c r="H615" s="57" t="s">
        <v>81</v>
      </c>
      <c r="I615" s="57">
        <v>7.9989999999999997</v>
      </c>
      <c r="J615" s="57">
        <v>14.044</v>
      </c>
      <c r="K615" s="57">
        <v>112.34099999999999</v>
      </c>
      <c r="L615" s="57">
        <v>1910</v>
      </c>
      <c r="M615" s="57">
        <v>111.085157</v>
      </c>
    </row>
    <row r="616" spans="1:13" x14ac:dyDescent="0.2">
      <c r="A616" s="57">
        <v>615</v>
      </c>
      <c r="B616" s="57" t="s">
        <v>76</v>
      </c>
      <c r="C616" s="66" t="s">
        <v>69</v>
      </c>
      <c r="D616" s="57">
        <v>25</v>
      </c>
      <c r="E616" s="66" t="s">
        <v>77</v>
      </c>
      <c r="F616" s="57">
        <v>20</v>
      </c>
      <c r="G616" s="57">
        <v>20</v>
      </c>
      <c r="H616" s="57" t="s">
        <v>82</v>
      </c>
      <c r="I616" s="57">
        <v>7.1760000000000002</v>
      </c>
      <c r="J616" s="57">
        <v>3.3610000000000002</v>
      </c>
      <c r="K616" s="57">
        <v>24.114999999999998</v>
      </c>
      <c r="L616" s="57">
        <v>410</v>
      </c>
      <c r="M616" s="57">
        <v>22.988367999999998</v>
      </c>
    </row>
    <row r="617" spans="1:13" x14ac:dyDescent="0.2">
      <c r="A617" s="57">
        <v>616</v>
      </c>
      <c r="B617" s="57" t="s">
        <v>76</v>
      </c>
      <c r="C617" s="66" t="s">
        <v>69</v>
      </c>
      <c r="D617" s="57">
        <v>25</v>
      </c>
      <c r="E617" s="66" t="s">
        <v>77</v>
      </c>
      <c r="F617" s="57">
        <v>20</v>
      </c>
      <c r="G617" s="57">
        <v>20</v>
      </c>
      <c r="H617" s="57" t="s">
        <v>21</v>
      </c>
      <c r="I617" s="57">
        <v>10.117000000000001</v>
      </c>
      <c r="J617" s="57">
        <v>0.157</v>
      </c>
      <c r="K617" s="57">
        <v>1.5880000000000001</v>
      </c>
      <c r="L617" s="57">
        <v>27</v>
      </c>
    </row>
  </sheetData>
  <autoFilter ref="A1:M617" xr:uid="{1BBA3E80-80C7-49B0-8765-40F73C8A9BDD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61FA-8862-4929-BAE5-8FE544924BC4}">
  <dimension ref="A1:G8"/>
  <sheetViews>
    <sheetView workbookViewId="0"/>
  </sheetViews>
  <sheetFormatPr baseColWidth="10" defaultColWidth="11" defaultRowHeight="16" x14ac:dyDescent="0.2"/>
  <cols>
    <col min="1" max="2" width="12.6640625" style="57" bestFit="1" customWidth="1"/>
    <col min="3" max="7" width="11.83203125" style="57" bestFit="1" customWidth="1"/>
    <col min="8" max="16384" width="11" style="57"/>
  </cols>
  <sheetData>
    <row r="1" spans="1:7" x14ac:dyDescent="0.2">
      <c r="A1" s="66" t="s">
        <v>84</v>
      </c>
    </row>
    <row r="2" spans="1:7" ht="17" thickBot="1" x14ac:dyDescent="0.25">
      <c r="A2" s="64" t="s">
        <v>53</v>
      </c>
      <c r="B2" s="64" t="s">
        <v>54</v>
      </c>
      <c r="C2" s="64" t="s">
        <v>55</v>
      </c>
      <c r="D2" s="64" t="s">
        <v>56</v>
      </c>
      <c r="E2" s="64" t="s">
        <v>57</v>
      </c>
      <c r="F2" s="64" t="s">
        <v>52</v>
      </c>
      <c r="G2" s="64" t="s">
        <v>85</v>
      </c>
    </row>
    <row r="3" spans="1:7" x14ac:dyDescent="0.2">
      <c r="A3" s="66" t="s">
        <v>23</v>
      </c>
      <c r="B3" s="66" t="s">
        <v>40</v>
      </c>
      <c r="C3" s="57">
        <v>2.911424846695505E-6</v>
      </c>
      <c r="D3" s="57">
        <v>6.4636849185961547E-14</v>
      </c>
      <c r="E3" s="57">
        <v>2.7356183702286318E-19</v>
      </c>
      <c r="F3" s="57">
        <v>2.4156732285126319E-25</v>
      </c>
      <c r="G3" s="57">
        <v>1.0105994848384541E-31</v>
      </c>
    </row>
    <row r="6" spans="1:7" x14ac:dyDescent="0.2">
      <c r="A6" s="66" t="s">
        <v>58</v>
      </c>
    </row>
    <row r="7" spans="1:7" ht="17" thickBot="1" x14ac:dyDescent="0.25">
      <c r="A7" s="64" t="s">
        <v>53</v>
      </c>
      <c r="B7" s="64" t="s">
        <v>54</v>
      </c>
      <c r="C7" s="64" t="s">
        <v>55</v>
      </c>
      <c r="D7" s="64" t="s">
        <v>56</v>
      </c>
      <c r="E7" s="64" t="s">
        <v>57</v>
      </c>
      <c r="F7" s="64" t="s">
        <v>52</v>
      </c>
      <c r="G7" s="64" t="s">
        <v>85</v>
      </c>
    </row>
    <row r="8" spans="1:7" x14ac:dyDescent="0.2">
      <c r="A8" s="66" t="s">
        <v>23</v>
      </c>
      <c r="B8" s="66" t="s">
        <v>40</v>
      </c>
      <c r="C8" s="57">
        <v>4.4054213054587165E-6</v>
      </c>
      <c r="D8" s="57">
        <v>1.7865048678598409E-6</v>
      </c>
      <c r="E8" s="57">
        <v>3.5436541989230693E-7</v>
      </c>
      <c r="F8" s="57">
        <v>5.1012746910270983E-9</v>
      </c>
      <c r="G8" s="57">
        <v>5.7829684692226528E-13</v>
      </c>
    </row>
  </sheetData>
  <conditionalFormatting sqref="C3:G3 C8:G8">
    <cfRule type="cellIs" dxfId="2" priority="1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0C33-1E3C-E540-8A76-3BA0BB682B02}">
  <dimension ref="A1:N75"/>
  <sheetViews>
    <sheetView topLeftCell="A53" workbookViewId="0">
      <selection activeCell="E32" sqref="E32"/>
    </sheetView>
  </sheetViews>
  <sheetFormatPr baseColWidth="10" defaultRowHeight="16" x14ac:dyDescent="0.2"/>
  <sheetData>
    <row r="1" spans="1:14" x14ac:dyDescent="0.2">
      <c r="A1" s="48" t="s">
        <v>22</v>
      </c>
      <c r="B1" s="48" t="s">
        <v>0</v>
      </c>
      <c r="C1" s="48" t="s">
        <v>1</v>
      </c>
      <c r="D1" s="48" t="s">
        <v>21</v>
      </c>
      <c r="E1" s="48" t="s">
        <v>2</v>
      </c>
      <c r="F1" s="48" t="s">
        <v>3</v>
      </c>
      <c r="G1" s="48" t="s">
        <v>25</v>
      </c>
      <c r="H1" s="48" t="s">
        <v>4</v>
      </c>
      <c r="I1" s="48" t="s">
        <v>28</v>
      </c>
      <c r="J1" s="48" t="s">
        <v>29</v>
      </c>
      <c r="K1" s="48" t="s">
        <v>30</v>
      </c>
      <c r="L1" s="48" t="s">
        <v>31</v>
      </c>
      <c r="M1" s="48" t="s">
        <v>32</v>
      </c>
      <c r="N1" s="48" t="s">
        <v>26</v>
      </c>
    </row>
    <row r="2" spans="1:14" x14ac:dyDescent="0.2">
      <c r="A2" s="66" t="s">
        <v>13</v>
      </c>
      <c r="B2" s="66" t="s">
        <v>14</v>
      </c>
      <c r="C2" s="57">
        <v>171</v>
      </c>
      <c r="D2" s="66" t="s">
        <v>39</v>
      </c>
      <c r="E2" s="57">
        <v>25</v>
      </c>
      <c r="F2" s="57">
        <v>10</v>
      </c>
      <c r="G2" s="57">
        <v>1</v>
      </c>
      <c r="H2" s="57" t="s">
        <v>27</v>
      </c>
      <c r="I2" s="57">
        <v>17</v>
      </c>
      <c r="J2" s="57">
        <v>23</v>
      </c>
      <c r="K2" s="57">
        <v>0</v>
      </c>
      <c r="L2" s="57">
        <v>1</v>
      </c>
      <c r="M2" s="57">
        <v>5</v>
      </c>
      <c r="N2" s="57">
        <v>46</v>
      </c>
    </row>
    <row r="3" spans="1:14" x14ac:dyDescent="0.2">
      <c r="A3" s="66" t="s">
        <v>13</v>
      </c>
      <c r="B3" s="66" t="s">
        <v>14</v>
      </c>
      <c r="C3" s="57">
        <v>171</v>
      </c>
      <c r="D3" s="66" t="s">
        <v>39</v>
      </c>
      <c r="E3" s="57">
        <v>25</v>
      </c>
      <c r="F3" s="57">
        <v>10</v>
      </c>
      <c r="G3" s="57">
        <v>2</v>
      </c>
      <c r="H3" s="57" t="s">
        <v>27</v>
      </c>
      <c r="I3" s="57">
        <v>22</v>
      </c>
      <c r="J3" s="57">
        <v>24</v>
      </c>
      <c r="K3" s="57">
        <v>2</v>
      </c>
      <c r="L3" s="57">
        <v>2</v>
      </c>
      <c r="M3" s="57">
        <v>5</v>
      </c>
      <c r="N3" s="57">
        <v>55</v>
      </c>
    </row>
    <row r="4" spans="1:14" x14ac:dyDescent="0.2">
      <c r="A4" s="66" t="s">
        <v>13</v>
      </c>
      <c r="B4" s="66" t="s">
        <v>14</v>
      </c>
      <c r="C4" s="57">
        <v>171</v>
      </c>
      <c r="D4" s="66" t="s">
        <v>39</v>
      </c>
      <c r="E4" s="57">
        <v>25</v>
      </c>
      <c r="F4" s="57">
        <v>10</v>
      </c>
      <c r="G4" s="57">
        <v>3</v>
      </c>
      <c r="H4" s="57" t="s">
        <v>27</v>
      </c>
      <c r="I4" s="57">
        <v>21</v>
      </c>
      <c r="J4" s="57">
        <v>24</v>
      </c>
      <c r="K4" s="57">
        <v>2</v>
      </c>
      <c r="L4" s="57">
        <v>0</v>
      </c>
      <c r="M4" s="57">
        <v>4</v>
      </c>
      <c r="N4" s="57">
        <v>51</v>
      </c>
    </row>
    <row r="5" spans="1:14" x14ac:dyDescent="0.2">
      <c r="A5" s="66" t="s">
        <v>13</v>
      </c>
      <c r="B5" s="66" t="s">
        <v>14</v>
      </c>
      <c r="C5" s="57">
        <v>171</v>
      </c>
      <c r="D5" s="66" t="s">
        <v>39</v>
      </c>
      <c r="E5" s="57">
        <v>25</v>
      </c>
      <c r="F5" s="57">
        <v>10</v>
      </c>
      <c r="G5" s="57">
        <v>4</v>
      </c>
      <c r="H5" s="57" t="s">
        <v>27</v>
      </c>
      <c r="I5" s="57">
        <v>23</v>
      </c>
      <c r="J5" s="57">
        <v>24</v>
      </c>
      <c r="K5" s="57">
        <v>1</v>
      </c>
      <c r="L5" s="57">
        <v>0</v>
      </c>
      <c r="M5" s="57">
        <v>4</v>
      </c>
      <c r="N5" s="57">
        <v>52</v>
      </c>
    </row>
    <row r="6" spans="1:14" x14ac:dyDescent="0.2">
      <c r="A6" s="66" t="s">
        <v>13</v>
      </c>
      <c r="B6" s="66" t="s">
        <v>14</v>
      </c>
      <c r="C6" s="57">
        <v>171</v>
      </c>
      <c r="D6" s="66" t="s">
        <v>39</v>
      </c>
      <c r="E6" s="57">
        <v>25</v>
      </c>
      <c r="F6" s="57">
        <v>10</v>
      </c>
      <c r="G6" s="57">
        <v>5</v>
      </c>
      <c r="H6" s="57" t="s">
        <v>27</v>
      </c>
      <c r="I6" s="57">
        <v>17</v>
      </c>
      <c r="J6" s="57">
        <v>23</v>
      </c>
      <c r="K6" s="57">
        <v>1</v>
      </c>
      <c r="L6" s="57">
        <v>1</v>
      </c>
      <c r="M6" s="57">
        <v>4</v>
      </c>
      <c r="N6" s="57">
        <v>46</v>
      </c>
    </row>
    <row r="7" spans="1:14" x14ac:dyDescent="0.2">
      <c r="A7" s="66" t="s">
        <v>13</v>
      </c>
      <c r="B7" s="66" t="s">
        <v>14</v>
      </c>
      <c r="C7" s="57">
        <v>171</v>
      </c>
      <c r="D7" s="66" t="s">
        <v>39</v>
      </c>
      <c r="E7" s="57">
        <v>25</v>
      </c>
      <c r="F7" s="57">
        <v>10</v>
      </c>
      <c r="G7" s="57">
        <v>6</v>
      </c>
      <c r="H7" s="57" t="s">
        <v>27</v>
      </c>
      <c r="I7" s="57">
        <v>22</v>
      </c>
      <c r="J7" s="57">
        <v>24</v>
      </c>
      <c r="K7" s="57">
        <v>1</v>
      </c>
      <c r="L7" s="57">
        <v>0</v>
      </c>
      <c r="M7" s="57">
        <v>4</v>
      </c>
      <c r="N7" s="57">
        <v>51</v>
      </c>
    </row>
    <row r="8" spans="1:14" x14ac:dyDescent="0.2">
      <c r="A8" s="66" t="s">
        <v>13</v>
      </c>
      <c r="B8" s="66" t="s">
        <v>14</v>
      </c>
      <c r="C8" s="57">
        <v>171</v>
      </c>
      <c r="D8" s="66" t="s">
        <v>39</v>
      </c>
      <c r="E8" s="57">
        <v>25</v>
      </c>
      <c r="F8" s="57">
        <v>10</v>
      </c>
      <c r="G8" s="57">
        <v>7</v>
      </c>
      <c r="H8" s="57" t="s">
        <v>27</v>
      </c>
      <c r="I8" s="57">
        <v>18</v>
      </c>
      <c r="J8" s="57">
        <v>24</v>
      </c>
      <c r="K8" s="57">
        <v>1</v>
      </c>
      <c r="L8" s="57">
        <v>0</v>
      </c>
      <c r="M8" s="57">
        <v>4</v>
      </c>
      <c r="N8" s="57">
        <v>47</v>
      </c>
    </row>
    <row r="9" spans="1:14" x14ac:dyDescent="0.2">
      <c r="A9" s="66" t="s">
        <v>13</v>
      </c>
      <c r="B9" s="66" t="s">
        <v>14</v>
      </c>
      <c r="C9" s="57">
        <v>171</v>
      </c>
      <c r="D9" s="66" t="s">
        <v>39</v>
      </c>
      <c r="E9" s="57">
        <v>25</v>
      </c>
      <c r="F9" s="57">
        <v>10</v>
      </c>
      <c r="G9" s="57">
        <v>8</v>
      </c>
      <c r="H9" s="57" t="s">
        <v>27</v>
      </c>
      <c r="I9" s="57">
        <v>18</v>
      </c>
      <c r="J9" s="57">
        <v>24</v>
      </c>
      <c r="K9" s="57">
        <v>0</v>
      </c>
      <c r="L9" s="57">
        <v>0</v>
      </c>
      <c r="M9" s="57">
        <v>4</v>
      </c>
      <c r="N9" s="57">
        <v>46</v>
      </c>
    </row>
    <row r="10" spans="1:14" x14ac:dyDescent="0.2">
      <c r="A10" s="66" t="s">
        <v>13</v>
      </c>
      <c r="B10" s="66" t="s">
        <v>14</v>
      </c>
      <c r="C10" s="57">
        <v>171</v>
      </c>
      <c r="D10" s="66" t="s">
        <v>39</v>
      </c>
      <c r="E10" s="57">
        <v>25</v>
      </c>
      <c r="F10" s="57">
        <v>10</v>
      </c>
      <c r="G10" s="57">
        <v>9</v>
      </c>
      <c r="H10" s="57" t="s">
        <v>27</v>
      </c>
      <c r="I10" s="57">
        <v>17</v>
      </c>
      <c r="J10" s="57">
        <v>24</v>
      </c>
      <c r="K10" s="57">
        <v>0</v>
      </c>
      <c r="L10" s="57">
        <v>0</v>
      </c>
      <c r="M10" s="57">
        <v>4</v>
      </c>
      <c r="N10" s="57">
        <v>45</v>
      </c>
    </row>
    <row r="11" spans="1:14" x14ac:dyDescent="0.2">
      <c r="A11" s="66" t="s">
        <v>13</v>
      </c>
      <c r="B11" s="66" t="s">
        <v>14</v>
      </c>
      <c r="C11" s="57">
        <v>171</v>
      </c>
      <c r="D11" s="66" t="s">
        <v>39</v>
      </c>
      <c r="E11" s="57">
        <v>25</v>
      </c>
      <c r="F11" s="57">
        <v>10</v>
      </c>
      <c r="G11" s="57">
        <v>10</v>
      </c>
      <c r="H11" s="57" t="s">
        <v>27</v>
      </c>
      <c r="I11" s="57">
        <v>18</v>
      </c>
      <c r="J11" s="57">
        <v>24</v>
      </c>
      <c r="K11" s="57">
        <v>1</v>
      </c>
      <c r="L11" s="57">
        <v>1</v>
      </c>
      <c r="M11" s="57">
        <v>4</v>
      </c>
      <c r="N11" s="57">
        <v>48</v>
      </c>
    </row>
    <row r="12" spans="1:14" x14ac:dyDescent="0.2">
      <c r="A12" s="66" t="s">
        <v>13</v>
      </c>
      <c r="B12" s="66" t="s">
        <v>14</v>
      </c>
      <c r="C12" s="57">
        <v>171</v>
      </c>
      <c r="D12" s="66" t="s">
        <v>39</v>
      </c>
      <c r="E12" s="57">
        <v>25</v>
      </c>
      <c r="F12" s="57">
        <v>10</v>
      </c>
      <c r="G12" s="48" t="s">
        <v>5</v>
      </c>
      <c r="H12" s="48" t="s">
        <v>6</v>
      </c>
      <c r="I12" s="67">
        <v>19.3</v>
      </c>
      <c r="J12" s="67">
        <v>23.8</v>
      </c>
      <c r="K12" s="67">
        <v>0.9</v>
      </c>
      <c r="L12" s="67">
        <v>0.5</v>
      </c>
      <c r="M12" s="67">
        <v>4.2</v>
      </c>
      <c r="N12" s="67">
        <v>48.7</v>
      </c>
    </row>
    <row r="13" spans="1:14" x14ac:dyDescent="0.2">
      <c r="A13" s="66" t="s">
        <v>13</v>
      </c>
      <c r="B13" s="66" t="s">
        <v>14</v>
      </c>
      <c r="C13" s="57">
        <v>171</v>
      </c>
      <c r="D13" s="66" t="s">
        <v>39</v>
      </c>
      <c r="E13" s="57">
        <v>25</v>
      </c>
      <c r="F13" s="57">
        <v>10</v>
      </c>
      <c r="G13" s="48" t="s">
        <v>5</v>
      </c>
      <c r="H13" s="48" t="s">
        <v>7</v>
      </c>
      <c r="I13" s="67">
        <v>2.4060109910158096</v>
      </c>
      <c r="J13" s="67">
        <v>0.42163702135578396</v>
      </c>
      <c r="K13" s="67">
        <v>0.73786478737262184</v>
      </c>
      <c r="L13" s="67">
        <v>0.70710678118654757</v>
      </c>
      <c r="M13" s="67">
        <v>0.42163702135578385</v>
      </c>
      <c r="N13" s="67">
        <v>3.3349995835415371</v>
      </c>
    </row>
    <row r="14" spans="1:14" x14ac:dyDescent="0.2">
      <c r="A14" s="66" t="s">
        <v>13</v>
      </c>
      <c r="B14" s="66" t="s">
        <v>14</v>
      </c>
      <c r="C14" s="57">
        <v>171</v>
      </c>
      <c r="D14" s="66" t="s">
        <v>23</v>
      </c>
      <c r="E14" s="57">
        <v>25</v>
      </c>
      <c r="F14" s="57">
        <v>10</v>
      </c>
      <c r="G14" s="57">
        <v>1</v>
      </c>
      <c r="H14" s="57" t="s">
        <v>27</v>
      </c>
      <c r="I14" s="57">
        <v>22</v>
      </c>
      <c r="J14" s="57">
        <v>23</v>
      </c>
      <c r="K14" s="57">
        <v>4</v>
      </c>
      <c r="L14" s="57">
        <v>2</v>
      </c>
      <c r="M14" s="57">
        <v>5</v>
      </c>
      <c r="N14" s="57">
        <v>56</v>
      </c>
    </row>
    <row r="15" spans="1:14" x14ac:dyDescent="0.2">
      <c r="A15" s="66" t="s">
        <v>13</v>
      </c>
      <c r="B15" s="66" t="s">
        <v>14</v>
      </c>
      <c r="C15" s="57">
        <v>171</v>
      </c>
      <c r="D15" s="66" t="s">
        <v>23</v>
      </c>
      <c r="E15" s="57">
        <v>25</v>
      </c>
      <c r="F15" s="57">
        <v>10</v>
      </c>
      <c r="G15" s="57">
        <v>2</v>
      </c>
      <c r="H15" s="57" t="s">
        <v>27</v>
      </c>
      <c r="I15" s="57">
        <v>20</v>
      </c>
      <c r="J15" s="57">
        <v>23</v>
      </c>
      <c r="K15" s="57">
        <v>2</v>
      </c>
      <c r="L15" s="57">
        <v>2</v>
      </c>
      <c r="M15" s="57">
        <v>5</v>
      </c>
      <c r="N15" s="57">
        <v>52</v>
      </c>
    </row>
    <row r="16" spans="1:14" x14ac:dyDescent="0.2">
      <c r="A16" s="66" t="s">
        <v>13</v>
      </c>
      <c r="B16" s="66" t="s">
        <v>14</v>
      </c>
      <c r="C16" s="57">
        <v>171</v>
      </c>
      <c r="D16" s="66" t="s">
        <v>23</v>
      </c>
      <c r="E16" s="57">
        <v>25</v>
      </c>
      <c r="F16" s="57">
        <v>10</v>
      </c>
      <c r="G16" s="57">
        <v>3</v>
      </c>
      <c r="H16" s="57" t="s">
        <v>27</v>
      </c>
      <c r="I16" s="57">
        <v>22</v>
      </c>
      <c r="J16" s="57">
        <v>23</v>
      </c>
      <c r="K16" s="57">
        <v>1</v>
      </c>
      <c r="L16" s="57">
        <v>2</v>
      </c>
      <c r="M16" s="57">
        <v>5</v>
      </c>
      <c r="N16" s="57">
        <v>53</v>
      </c>
    </row>
    <row r="17" spans="1:14" x14ac:dyDescent="0.2">
      <c r="A17" s="66" t="s">
        <v>13</v>
      </c>
      <c r="B17" s="66" t="s">
        <v>14</v>
      </c>
      <c r="C17" s="57">
        <v>171</v>
      </c>
      <c r="D17" s="66" t="s">
        <v>23</v>
      </c>
      <c r="E17" s="57">
        <v>25</v>
      </c>
      <c r="F17" s="57">
        <v>10</v>
      </c>
      <c r="G17" s="57">
        <v>4</v>
      </c>
      <c r="H17" s="57" t="s">
        <v>27</v>
      </c>
      <c r="I17" s="57">
        <v>23</v>
      </c>
      <c r="J17" s="57">
        <v>24</v>
      </c>
      <c r="K17" s="57">
        <v>3</v>
      </c>
      <c r="L17" s="57">
        <v>2</v>
      </c>
      <c r="M17" s="57">
        <v>5</v>
      </c>
      <c r="N17" s="57">
        <v>57</v>
      </c>
    </row>
    <row r="18" spans="1:14" x14ac:dyDescent="0.2">
      <c r="A18" s="66" t="s">
        <v>13</v>
      </c>
      <c r="B18" s="66" t="s">
        <v>14</v>
      </c>
      <c r="C18" s="57">
        <v>171</v>
      </c>
      <c r="D18" s="66" t="s">
        <v>23</v>
      </c>
      <c r="E18" s="57">
        <v>25</v>
      </c>
      <c r="F18" s="57">
        <v>10</v>
      </c>
      <c r="G18" s="57">
        <v>5</v>
      </c>
      <c r="H18" s="57" t="s">
        <v>27</v>
      </c>
      <c r="I18" s="57">
        <v>23</v>
      </c>
      <c r="J18" s="57">
        <v>23</v>
      </c>
      <c r="K18" s="57">
        <v>3</v>
      </c>
      <c r="L18" s="57">
        <v>2</v>
      </c>
      <c r="M18" s="57">
        <v>4</v>
      </c>
      <c r="N18" s="57">
        <v>55</v>
      </c>
    </row>
    <row r="19" spans="1:14" x14ac:dyDescent="0.2">
      <c r="A19" s="66" t="s">
        <v>13</v>
      </c>
      <c r="B19" s="66" t="s">
        <v>14</v>
      </c>
      <c r="C19" s="57">
        <v>171</v>
      </c>
      <c r="D19" s="66" t="s">
        <v>23</v>
      </c>
      <c r="E19" s="57">
        <v>25</v>
      </c>
      <c r="F19" s="57">
        <v>10</v>
      </c>
      <c r="G19" s="57">
        <v>6</v>
      </c>
      <c r="H19" s="57" t="s">
        <v>27</v>
      </c>
      <c r="I19" s="57">
        <v>24</v>
      </c>
      <c r="J19" s="57">
        <v>24</v>
      </c>
      <c r="K19" s="57">
        <v>3</v>
      </c>
      <c r="L19" s="57">
        <v>2</v>
      </c>
      <c r="M19" s="57">
        <v>5</v>
      </c>
      <c r="N19" s="57">
        <v>58</v>
      </c>
    </row>
    <row r="20" spans="1:14" x14ac:dyDescent="0.2">
      <c r="A20" s="66" t="s">
        <v>13</v>
      </c>
      <c r="B20" s="66" t="s">
        <v>14</v>
      </c>
      <c r="C20" s="57">
        <v>171</v>
      </c>
      <c r="D20" s="66" t="s">
        <v>23</v>
      </c>
      <c r="E20" s="57">
        <v>25</v>
      </c>
      <c r="F20" s="57">
        <v>10</v>
      </c>
      <c r="G20" s="57">
        <v>7</v>
      </c>
      <c r="H20" s="57" t="s">
        <v>27</v>
      </c>
      <c r="I20" s="57">
        <v>24</v>
      </c>
      <c r="J20" s="57">
        <v>24</v>
      </c>
      <c r="K20" s="57">
        <v>3</v>
      </c>
      <c r="L20" s="57">
        <v>2</v>
      </c>
      <c r="M20" s="57">
        <v>5</v>
      </c>
      <c r="N20" s="57">
        <v>58</v>
      </c>
    </row>
    <row r="21" spans="1:14" x14ac:dyDescent="0.2">
      <c r="A21" s="66" t="s">
        <v>13</v>
      </c>
      <c r="B21" s="66" t="s">
        <v>14</v>
      </c>
      <c r="C21" s="57">
        <v>171</v>
      </c>
      <c r="D21" s="66" t="s">
        <v>23</v>
      </c>
      <c r="E21" s="57">
        <v>25</v>
      </c>
      <c r="F21" s="57">
        <v>10</v>
      </c>
      <c r="G21" s="57">
        <v>8</v>
      </c>
      <c r="H21" s="57" t="s">
        <v>27</v>
      </c>
      <c r="I21" s="57">
        <v>24</v>
      </c>
      <c r="J21" s="57">
        <v>24</v>
      </c>
      <c r="K21" s="57">
        <v>1</v>
      </c>
      <c r="L21" s="57">
        <v>2</v>
      </c>
      <c r="M21" s="57">
        <v>5</v>
      </c>
      <c r="N21" s="57">
        <v>56</v>
      </c>
    </row>
    <row r="22" spans="1:14" x14ac:dyDescent="0.2">
      <c r="A22" s="66" t="s">
        <v>13</v>
      </c>
      <c r="B22" s="66" t="s">
        <v>14</v>
      </c>
      <c r="C22" s="57">
        <v>171</v>
      </c>
      <c r="D22" s="66" t="s">
        <v>23</v>
      </c>
      <c r="E22" s="57">
        <v>25</v>
      </c>
      <c r="F22" s="57">
        <v>10</v>
      </c>
      <c r="G22" s="57">
        <v>9</v>
      </c>
      <c r="H22" s="57" t="s">
        <v>27</v>
      </c>
      <c r="I22" s="57">
        <v>22</v>
      </c>
      <c r="J22" s="57">
        <v>23</v>
      </c>
      <c r="K22" s="57">
        <v>2</v>
      </c>
      <c r="L22" s="57">
        <v>2</v>
      </c>
      <c r="M22" s="57">
        <v>5</v>
      </c>
      <c r="N22" s="57">
        <v>54</v>
      </c>
    </row>
    <row r="23" spans="1:14" x14ac:dyDescent="0.2">
      <c r="A23" s="66" t="s">
        <v>13</v>
      </c>
      <c r="B23" s="66" t="s">
        <v>14</v>
      </c>
      <c r="C23" s="57">
        <v>171</v>
      </c>
      <c r="D23" s="66" t="s">
        <v>23</v>
      </c>
      <c r="E23" s="57">
        <v>25</v>
      </c>
      <c r="F23" s="57">
        <v>10</v>
      </c>
      <c r="G23" s="57">
        <v>10</v>
      </c>
      <c r="H23" s="57" t="s">
        <v>27</v>
      </c>
      <c r="I23" s="57">
        <v>24</v>
      </c>
      <c r="J23" s="57">
        <v>24</v>
      </c>
      <c r="K23" s="57">
        <v>5</v>
      </c>
      <c r="L23" s="57">
        <v>2</v>
      </c>
      <c r="M23" s="57">
        <v>5</v>
      </c>
      <c r="N23" s="57">
        <v>60</v>
      </c>
    </row>
    <row r="24" spans="1:14" x14ac:dyDescent="0.2">
      <c r="A24" s="66" t="s">
        <v>13</v>
      </c>
      <c r="B24" s="66" t="s">
        <v>14</v>
      </c>
      <c r="C24" s="57">
        <v>171</v>
      </c>
      <c r="D24" s="66" t="s">
        <v>23</v>
      </c>
      <c r="E24" s="57">
        <v>25</v>
      </c>
      <c r="F24" s="57">
        <v>10</v>
      </c>
      <c r="G24" s="48" t="s">
        <v>5</v>
      </c>
      <c r="H24" s="48" t="s">
        <v>6</v>
      </c>
      <c r="I24" s="67">
        <v>22.8</v>
      </c>
      <c r="J24" s="67">
        <v>23.5</v>
      </c>
      <c r="K24" s="67">
        <v>2.7</v>
      </c>
      <c r="L24" s="67">
        <v>2</v>
      </c>
      <c r="M24" s="67">
        <v>4.9000000000000004</v>
      </c>
      <c r="N24" s="67">
        <v>55.9</v>
      </c>
    </row>
    <row r="25" spans="1:14" x14ac:dyDescent="0.2">
      <c r="A25" s="66" t="s">
        <v>13</v>
      </c>
      <c r="B25" s="66" t="s">
        <v>14</v>
      </c>
      <c r="C25" s="57">
        <v>171</v>
      </c>
      <c r="D25" s="66" t="s">
        <v>23</v>
      </c>
      <c r="E25" s="57">
        <v>25</v>
      </c>
      <c r="F25" s="57">
        <v>10</v>
      </c>
      <c r="G25" s="48" t="s">
        <v>5</v>
      </c>
      <c r="H25" s="48" t="s">
        <v>7</v>
      </c>
      <c r="I25" s="67">
        <v>1.3165611772087664</v>
      </c>
      <c r="J25" s="67">
        <v>0.52704627669472992</v>
      </c>
      <c r="K25" s="67">
        <v>1.2516655570345723</v>
      </c>
      <c r="L25" s="67">
        <v>0</v>
      </c>
      <c r="M25" s="67">
        <v>0.31622776601683789</v>
      </c>
      <c r="N25" s="67">
        <v>2.4698178070456938</v>
      </c>
    </row>
    <row r="26" spans="1:14" x14ac:dyDescent="0.2">
      <c r="A26" s="66" t="s">
        <v>13</v>
      </c>
      <c r="B26" s="66" t="s">
        <v>14</v>
      </c>
      <c r="C26" s="57">
        <v>171</v>
      </c>
      <c r="D26" s="66" t="s">
        <v>40</v>
      </c>
      <c r="E26" s="57">
        <v>25</v>
      </c>
      <c r="F26" s="57">
        <v>12</v>
      </c>
      <c r="G26" s="57">
        <v>1</v>
      </c>
      <c r="H26" s="57" t="s">
        <v>27</v>
      </c>
      <c r="I26" s="57">
        <v>18</v>
      </c>
      <c r="J26" s="57">
        <v>24</v>
      </c>
      <c r="K26" s="57">
        <v>1</v>
      </c>
      <c r="L26" s="57">
        <v>0</v>
      </c>
      <c r="M26" s="57">
        <v>4</v>
      </c>
      <c r="N26" s="57">
        <v>47</v>
      </c>
    </row>
    <row r="27" spans="1:14" x14ac:dyDescent="0.2">
      <c r="A27" s="66" t="s">
        <v>13</v>
      </c>
      <c r="B27" s="66" t="s">
        <v>14</v>
      </c>
      <c r="C27" s="57">
        <v>171</v>
      </c>
      <c r="D27" s="66" t="s">
        <v>40</v>
      </c>
      <c r="E27" s="57">
        <v>25</v>
      </c>
      <c r="F27" s="57">
        <v>12</v>
      </c>
      <c r="G27" s="57">
        <v>2</v>
      </c>
      <c r="H27" s="57" t="s">
        <v>27</v>
      </c>
      <c r="I27" s="57">
        <v>18</v>
      </c>
      <c r="J27" s="57">
        <v>23</v>
      </c>
      <c r="K27" s="57">
        <v>0</v>
      </c>
      <c r="L27" s="57">
        <v>0</v>
      </c>
      <c r="M27" s="57">
        <v>4</v>
      </c>
      <c r="N27" s="57">
        <v>45</v>
      </c>
    </row>
    <row r="28" spans="1:14" x14ac:dyDescent="0.2">
      <c r="A28" s="66" t="s">
        <v>13</v>
      </c>
      <c r="B28" s="66" t="s">
        <v>14</v>
      </c>
      <c r="C28" s="57">
        <v>171</v>
      </c>
      <c r="D28" s="66" t="s">
        <v>40</v>
      </c>
      <c r="E28" s="57">
        <v>25</v>
      </c>
      <c r="F28" s="57">
        <v>12</v>
      </c>
      <c r="G28" s="57">
        <v>3</v>
      </c>
      <c r="H28" s="57" t="s">
        <v>27</v>
      </c>
      <c r="I28" s="57">
        <v>16</v>
      </c>
      <c r="J28" s="57">
        <v>22</v>
      </c>
      <c r="K28" s="57">
        <v>0</v>
      </c>
      <c r="L28" s="57">
        <v>0</v>
      </c>
      <c r="M28" s="57">
        <v>4</v>
      </c>
      <c r="N28" s="57">
        <v>42</v>
      </c>
    </row>
    <row r="29" spans="1:14" x14ac:dyDescent="0.2">
      <c r="A29" s="66" t="s">
        <v>13</v>
      </c>
      <c r="B29" s="66" t="s">
        <v>14</v>
      </c>
      <c r="C29" s="57">
        <v>171</v>
      </c>
      <c r="D29" s="66" t="s">
        <v>40</v>
      </c>
      <c r="E29" s="57">
        <v>25</v>
      </c>
      <c r="F29" s="57">
        <v>12</v>
      </c>
      <c r="G29" s="57">
        <v>4</v>
      </c>
      <c r="H29" s="57" t="s">
        <v>27</v>
      </c>
      <c r="I29" s="57">
        <v>14</v>
      </c>
      <c r="J29" s="57">
        <v>24</v>
      </c>
      <c r="K29" s="57">
        <v>1</v>
      </c>
      <c r="L29" s="57">
        <v>0</v>
      </c>
      <c r="M29" s="57">
        <v>4</v>
      </c>
      <c r="N29" s="57">
        <v>43</v>
      </c>
    </row>
    <row r="30" spans="1:14" x14ac:dyDescent="0.2">
      <c r="A30" s="66" t="s">
        <v>13</v>
      </c>
      <c r="B30" s="66" t="s">
        <v>14</v>
      </c>
      <c r="C30" s="57">
        <v>171</v>
      </c>
      <c r="D30" s="66" t="s">
        <v>40</v>
      </c>
      <c r="E30" s="57">
        <v>25</v>
      </c>
      <c r="F30" s="57">
        <v>12</v>
      </c>
      <c r="G30" s="57">
        <v>5</v>
      </c>
      <c r="H30" s="57" t="s">
        <v>27</v>
      </c>
      <c r="I30" s="57">
        <v>16</v>
      </c>
      <c r="J30" s="57">
        <v>23</v>
      </c>
      <c r="K30" s="57">
        <v>0</v>
      </c>
      <c r="L30" s="57">
        <v>0</v>
      </c>
      <c r="M30" s="57">
        <v>4</v>
      </c>
      <c r="N30" s="57">
        <v>43</v>
      </c>
    </row>
    <row r="31" spans="1:14" x14ac:dyDescent="0.2">
      <c r="A31" s="66" t="s">
        <v>13</v>
      </c>
      <c r="B31" s="66" t="s">
        <v>14</v>
      </c>
      <c r="C31" s="57">
        <v>171</v>
      </c>
      <c r="D31" s="66" t="s">
        <v>40</v>
      </c>
      <c r="E31" s="57">
        <v>25</v>
      </c>
      <c r="F31" s="57">
        <v>12</v>
      </c>
      <c r="G31" s="57">
        <v>6</v>
      </c>
      <c r="H31" s="57" t="s">
        <v>27</v>
      </c>
      <c r="I31" s="57">
        <v>18</v>
      </c>
      <c r="J31" s="57">
        <v>24</v>
      </c>
      <c r="K31" s="57">
        <v>1</v>
      </c>
      <c r="L31" s="57">
        <v>0</v>
      </c>
      <c r="M31" s="57">
        <v>5</v>
      </c>
      <c r="N31" s="57">
        <v>48</v>
      </c>
    </row>
    <row r="32" spans="1:14" x14ac:dyDescent="0.2">
      <c r="A32" s="66" t="s">
        <v>13</v>
      </c>
      <c r="B32" s="66" t="s">
        <v>14</v>
      </c>
      <c r="C32" s="57">
        <v>171</v>
      </c>
      <c r="D32" s="66" t="s">
        <v>40</v>
      </c>
      <c r="E32" s="57">
        <v>25</v>
      </c>
      <c r="F32" s="57">
        <v>12</v>
      </c>
      <c r="G32" s="57">
        <v>7</v>
      </c>
      <c r="H32" s="57" t="s">
        <v>27</v>
      </c>
      <c r="I32" s="57">
        <v>18</v>
      </c>
      <c r="J32" s="57">
        <v>23</v>
      </c>
      <c r="K32" s="57">
        <v>0</v>
      </c>
      <c r="L32" s="57">
        <v>0</v>
      </c>
      <c r="M32" s="57">
        <v>4</v>
      </c>
      <c r="N32" s="57">
        <v>45</v>
      </c>
    </row>
    <row r="33" spans="1:14" x14ac:dyDescent="0.2">
      <c r="A33" s="66" t="s">
        <v>13</v>
      </c>
      <c r="B33" s="66" t="s">
        <v>14</v>
      </c>
      <c r="C33" s="57">
        <v>171</v>
      </c>
      <c r="D33" s="66" t="s">
        <v>40</v>
      </c>
      <c r="E33" s="57">
        <v>25</v>
      </c>
      <c r="F33" s="57">
        <v>12</v>
      </c>
      <c r="G33" s="57">
        <v>8</v>
      </c>
      <c r="H33" s="57" t="s">
        <v>27</v>
      </c>
      <c r="I33" s="57">
        <v>18</v>
      </c>
      <c r="J33" s="57">
        <v>23</v>
      </c>
      <c r="K33" s="57">
        <v>0</v>
      </c>
      <c r="L33" s="57">
        <v>0</v>
      </c>
      <c r="M33" s="57">
        <v>4</v>
      </c>
      <c r="N33" s="57">
        <v>45</v>
      </c>
    </row>
    <row r="34" spans="1:14" x14ac:dyDescent="0.2">
      <c r="A34" s="66" t="s">
        <v>13</v>
      </c>
      <c r="B34" s="66" t="s">
        <v>14</v>
      </c>
      <c r="C34" s="57">
        <v>171</v>
      </c>
      <c r="D34" s="66" t="s">
        <v>40</v>
      </c>
      <c r="E34" s="57">
        <v>25</v>
      </c>
      <c r="F34" s="57">
        <v>12</v>
      </c>
      <c r="G34" s="57">
        <v>9</v>
      </c>
      <c r="H34" s="57" t="s">
        <v>27</v>
      </c>
      <c r="I34" s="57">
        <v>18</v>
      </c>
      <c r="J34" s="57">
        <v>23</v>
      </c>
      <c r="K34" s="57">
        <v>0</v>
      </c>
      <c r="L34" s="57">
        <v>0</v>
      </c>
      <c r="M34" s="57">
        <v>4</v>
      </c>
      <c r="N34" s="57">
        <v>45</v>
      </c>
    </row>
    <row r="35" spans="1:14" x14ac:dyDescent="0.2">
      <c r="A35" s="66" t="s">
        <v>13</v>
      </c>
      <c r="B35" s="66" t="s">
        <v>14</v>
      </c>
      <c r="C35" s="57">
        <v>171</v>
      </c>
      <c r="D35" s="66" t="s">
        <v>40</v>
      </c>
      <c r="E35" s="57">
        <v>25</v>
      </c>
      <c r="F35" s="57">
        <v>12</v>
      </c>
      <c r="G35" s="57">
        <v>10</v>
      </c>
      <c r="H35" s="57" t="s">
        <v>27</v>
      </c>
      <c r="I35" s="57">
        <v>18</v>
      </c>
      <c r="J35" s="57">
        <v>24</v>
      </c>
      <c r="K35" s="57">
        <v>0</v>
      </c>
      <c r="L35" s="57">
        <v>0</v>
      </c>
      <c r="M35" s="57">
        <v>4</v>
      </c>
      <c r="N35" s="57">
        <v>46</v>
      </c>
    </row>
    <row r="36" spans="1:14" x14ac:dyDescent="0.2">
      <c r="A36" s="66" t="s">
        <v>13</v>
      </c>
      <c r="B36" s="66" t="s">
        <v>14</v>
      </c>
      <c r="C36" s="57">
        <v>171</v>
      </c>
      <c r="D36" s="66" t="s">
        <v>40</v>
      </c>
      <c r="E36" s="57">
        <v>25</v>
      </c>
      <c r="F36" s="57">
        <v>12</v>
      </c>
      <c r="G36" s="57">
        <v>11</v>
      </c>
      <c r="H36" s="57" t="s">
        <v>27</v>
      </c>
      <c r="I36" s="57">
        <v>18</v>
      </c>
      <c r="J36" s="57">
        <v>24</v>
      </c>
      <c r="K36" s="57">
        <v>1</v>
      </c>
      <c r="L36" s="57">
        <v>0</v>
      </c>
      <c r="M36" s="57">
        <v>4</v>
      </c>
      <c r="N36" s="57">
        <v>47</v>
      </c>
    </row>
    <row r="37" spans="1:14" x14ac:dyDescent="0.2">
      <c r="A37" s="66" t="s">
        <v>13</v>
      </c>
      <c r="B37" s="66" t="s">
        <v>14</v>
      </c>
      <c r="C37" s="57">
        <v>171</v>
      </c>
      <c r="D37" s="66" t="s">
        <v>40</v>
      </c>
      <c r="E37" s="57">
        <v>25</v>
      </c>
      <c r="F37" s="57">
        <v>12</v>
      </c>
      <c r="G37" s="57">
        <v>12</v>
      </c>
      <c r="H37" s="57" t="s">
        <v>27</v>
      </c>
      <c r="I37" s="57">
        <v>18</v>
      </c>
      <c r="J37" s="57">
        <v>24</v>
      </c>
      <c r="K37" s="57">
        <v>0</v>
      </c>
      <c r="L37" s="57">
        <v>0</v>
      </c>
      <c r="M37" s="57">
        <v>5</v>
      </c>
      <c r="N37" s="57">
        <v>47</v>
      </c>
    </row>
    <row r="38" spans="1:14" x14ac:dyDescent="0.2">
      <c r="A38" s="66" t="s">
        <v>13</v>
      </c>
      <c r="B38" s="66" t="s">
        <v>14</v>
      </c>
      <c r="C38" s="57">
        <v>171</v>
      </c>
      <c r="D38" s="66" t="s">
        <v>40</v>
      </c>
      <c r="E38" s="57">
        <v>25</v>
      </c>
      <c r="F38" s="57">
        <v>12</v>
      </c>
      <c r="G38" s="48" t="s">
        <v>5</v>
      </c>
      <c r="H38" s="48" t="s">
        <v>6</v>
      </c>
      <c r="I38" s="67">
        <v>17.333333333333332</v>
      </c>
      <c r="J38" s="67">
        <v>23.416666666666668</v>
      </c>
      <c r="K38" s="67">
        <v>0.33333333333333331</v>
      </c>
      <c r="L38" s="67">
        <v>0</v>
      </c>
      <c r="M38" s="67">
        <v>4.166666666666667</v>
      </c>
      <c r="N38" s="67">
        <v>45.25</v>
      </c>
    </row>
    <row r="39" spans="1:14" x14ac:dyDescent="0.2">
      <c r="A39" s="66" t="s">
        <v>13</v>
      </c>
      <c r="B39" s="66" t="s">
        <v>14</v>
      </c>
      <c r="C39" s="57">
        <v>171</v>
      </c>
      <c r="D39" s="66" t="s">
        <v>40</v>
      </c>
      <c r="E39" s="57">
        <v>25</v>
      </c>
      <c r="F39" s="57">
        <v>12</v>
      </c>
      <c r="G39" s="48" t="s">
        <v>5</v>
      </c>
      <c r="H39" s="48" t="s">
        <v>7</v>
      </c>
      <c r="I39" s="67">
        <v>1.3026778945578592</v>
      </c>
      <c r="J39" s="67">
        <v>0.66855792342152154</v>
      </c>
      <c r="K39" s="67">
        <v>0.49236596391733095</v>
      </c>
      <c r="L39" s="67">
        <v>0</v>
      </c>
      <c r="M39" s="67">
        <v>0.38924947208076155</v>
      </c>
      <c r="N39" s="67">
        <v>1.864744681524183</v>
      </c>
    </row>
    <row r="40" spans="1:14" x14ac:dyDescent="0.2">
      <c r="A40" s="66" t="s">
        <v>13</v>
      </c>
      <c r="B40" s="66" t="s">
        <v>14</v>
      </c>
      <c r="C40" s="57">
        <v>171</v>
      </c>
      <c r="D40" s="66" t="s">
        <v>86</v>
      </c>
      <c r="E40" s="57">
        <v>25</v>
      </c>
      <c r="F40" s="57">
        <v>10</v>
      </c>
      <c r="G40" s="57">
        <v>1</v>
      </c>
      <c r="H40" s="57" t="s">
        <v>27</v>
      </c>
      <c r="I40" s="57">
        <v>19</v>
      </c>
      <c r="J40" s="57">
        <v>23</v>
      </c>
      <c r="K40" s="57">
        <v>1</v>
      </c>
      <c r="L40" s="57">
        <v>2</v>
      </c>
      <c r="M40" s="57">
        <v>5</v>
      </c>
      <c r="N40" s="57">
        <v>50</v>
      </c>
    </row>
    <row r="41" spans="1:14" x14ac:dyDescent="0.2">
      <c r="A41" s="66" t="s">
        <v>13</v>
      </c>
      <c r="B41" s="66" t="s">
        <v>14</v>
      </c>
      <c r="C41" s="57">
        <v>171</v>
      </c>
      <c r="D41" s="66" t="s">
        <v>86</v>
      </c>
      <c r="E41" s="57">
        <v>25</v>
      </c>
      <c r="F41" s="57">
        <v>10</v>
      </c>
      <c r="G41" s="57">
        <v>2</v>
      </c>
      <c r="H41" s="57" t="s">
        <v>27</v>
      </c>
      <c r="I41" s="57">
        <v>23</v>
      </c>
      <c r="J41" s="57">
        <v>24</v>
      </c>
      <c r="K41" s="57">
        <v>2</v>
      </c>
      <c r="L41" s="57">
        <v>2</v>
      </c>
      <c r="M41" s="57">
        <v>5</v>
      </c>
      <c r="N41" s="57">
        <v>56</v>
      </c>
    </row>
    <row r="42" spans="1:14" x14ac:dyDescent="0.2">
      <c r="A42" s="66" t="s">
        <v>13</v>
      </c>
      <c r="B42" s="66" t="s">
        <v>14</v>
      </c>
      <c r="C42" s="57">
        <v>171</v>
      </c>
      <c r="D42" s="66" t="s">
        <v>86</v>
      </c>
      <c r="E42" s="57">
        <v>25</v>
      </c>
      <c r="F42" s="57">
        <v>10</v>
      </c>
      <c r="G42" s="57">
        <v>3</v>
      </c>
      <c r="H42" s="57" t="s">
        <v>27</v>
      </c>
      <c r="I42" s="57">
        <v>22</v>
      </c>
      <c r="J42" s="57">
        <v>23</v>
      </c>
      <c r="K42" s="57">
        <v>3</v>
      </c>
      <c r="L42" s="57">
        <v>1</v>
      </c>
      <c r="M42" s="57">
        <v>5</v>
      </c>
      <c r="N42" s="57">
        <v>54</v>
      </c>
    </row>
    <row r="43" spans="1:14" x14ac:dyDescent="0.2">
      <c r="A43" s="66" t="s">
        <v>13</v>
      </c>
      <c r="B43" s="66" t="s">
        <v>14</v>
      </c>
      <c r="C43" s="57">
        <v>171</v>
      </c>
      <c r="D43" s="66" t="s">
        <v>86</v>
      </c>
      <c r="E43" s="57">
        <v>25</v>
      </c>
      <c r="F43" s="57">
        <v>10</v>
      </c>
      <c r="G43" s="57">
        <v>4</v>
      </c>
      <c r="H43" s="57" t="s">
        <v>27</v>
      </c>
      <c r="I43" s="57">
        <v>21</v>
      </c>
      <c r="J43" s="57">
        <v>24</v>
      </c>
      <c r="K43" s="57">
        <v>2</v>
      </c>
      <c r="L43" s="57">
        <v>2</v>
      </c>
      <c r="M43" s="57">
        <v>5</v>
      </c>
      <c r="N43" s="57">
        <v>54</v>
      </c>
    </row>
    <row r="44" spans="1:14" x14ac:dyDescent="0.2">
      <c r="A44" s="66" t="s">
        <v>13</v>
      </c>
      <c r="B44" s="66" t="s">
        <v>14</v>
      </c>
      <c r="C44" s="57">
        <v>171</v>
      </c>
      <c r="D44" s="66" t="s">
        <v>86</v>
      </c>
      <c r="E44" s="57">
        <v>25</v>
      </c>
      <c r="F44" s="57">
        <v>10</v>
      </c>
      <c r="G44" s="57">
        <v>5</v>
      </c>
      <c r="H44" s="57" t="s">
        <v>27</v>
      </c>
      <c r="I44" s="57">
        <v>22</v>
      </c>
      <c r="J44" s="57">
        <v>24</v>
      </c>
      <c r="K44" s="57">
        <v>2</v>
      </c>
      <c r="L44" s="57">
        <v>2</v>
      </c>
      <c r="M44" s="57">
        <v>5</v>
      </c>
      <c r="N44" s="57">
        <v>55</v>
      </c>
    </row>
    <row r="45" spans="1:14" x14ac:dyDescent="0.2">
      <c r="A45" s="66" t="s">
        <v>13</v>
      </c>
      <c r="B45" s="66" t="s">
        <v>14</v>
      </c>
      <c r="C45" s="57">
        <v>171</v>
      </c>
      <c r="D45" s="66" t="s">
        <v>86</v>
      </c>
      <c r="E45" s="57">
        <v>25</v>
      </c>
      <c r="F45" s="57">
        <v>10</v>
      </c>
      <c r="G45" s="57">
        <v>6</v>
      </c>
      <c r="H45" s="57" t="s">
        <v>27</v>
      </c>
      <c r="I45" s="57">
        <v>20</v>
      </c>
      <c r="J45" s="57">
        <v>22</v>
      </c>
      <c r="K45" s="57">
        <v>2</v>
      </c>
      <c r="L45" s="57">
        <v>2</v>
      </c>
      <c r="M45" s="57">
        <v>5</v>
      </c>
      <c r="N45" s="57">
        <v>51</v>
      </c>
    </row>
    <row r="46" spans="1:14" x14ac:dyDescent="0.2">
      <c r="A46" s="66" t="s">
        <v>13</v>
      </c>
      <c r="B46" s="66" t="s">
        <v>14</v>
      </c>
      <c r="C46" s="57">
        <v>171</v>
      </c>
      <c r="D46" s="66" t="s">
        <v>86</v>
      </c>
      <c r="E46" s="57">
        <v>25</v>
      </c>
      <c r="F46" s="57">
        <v>10</v>
      </c>
      <c r="G46" s="57">
        <v>7</v>
      </c>
      <c r="H46" s="57" t="s">
        <v>27</v>
      </c>
      <c r="I46" s="57">
        <v>20</v>
      </c>
      <c r="J46" s="57">
        <v>23</v>
      </c>
      <c r="K46" s="57">
        <v>3</v>
      </c>
      <c r="L46" s="57">
        <v>2</v>
      </c>
      <c r="M46" s="57">
        <v>5</v>
      </c>
      <c r="N46" s="57">
        <v>53</v>
      </c>
    </row>
    <row r="47" spans="1:14" x14ac:dyDescent="0.2">
      <c r="A47" s="66" t="s">
        <v>13</v>
      </c>
      <c r="B47" s="66" t="s">
        <v>14</v>
      </c>
      <c r="C47" s="57">
        <v>171</v>
      </c>
      <c r="D47" s="66" t="s">
        <v>86</v>
      </c>
      <c r="E47" s="57">
        <v>25</v>
      </c>
      <c r="F47" s="57">
        <v>10</v>
      </c>
      <c r="G47" s="57">
        <v>8</v>
      </c>
      <c r="H47" s="57" t="s">
        <v>27</v>
      </c>
      <c r="I47" s="57">
        <v>23</v>
      </c>
      <c r="J47" s="57">
        <v>23</v>
      </c>
      <c r="K47" s="57">
        <v>3</v>
      </c>
      <c r="L47" s="57">
        <v>2</v>
      </c>
      <c r="M47" s="57">
        <v>4</v>
      </c>
      <c r="N47" s="57">
        <v>55</v>
      </c>
    </row>
    <row r="48" spans="1:14" x14ac:dyDescent="0.2">
      <c r="A48" s="66" t="s">
        <v>13</v>
      </c>
      <c r="B48" s="66" t="s">
        <v>14</v>
      </c>
      <c r="C48" s="57">
        <v>171</v>
      </c>
      <c r="D48" s="66" t="s">
        <v>86</v>
      </c>
      <c r="E48" s="57">
        <v>25</v>
      </c>
      <c r="F48" s="57">
        <v>10</v>
      </c>
      <c r="G48" s="57">
        <v>9</v>
      </c>
      <c r="H48" s="57" t="s">
        <v>27</v>
      </c>
      <c r="I48" s="57">
        <v>23</v>
      </c>
      <c r="J48" s="57">
        <v>24</v>
      </c>
      <c r="K48" s="57">
        <v>3</v>
      </c>
      <c r="L48" s="57">
        <v>2</v>
      </c>
      <c r="M48" s="57">
        <v>5</v>
      </c>
      <c r="N48" s="57">
        <v>57</v>
      </c>
    </row>
    <row r="49" spans="1:14" x14ac:dyDescent="0.2">
      <c r="A49" s="66" t="s">
        <v>13</v>
      </c>
      <c r="B49" s="66" t="s">
        <v>14</v>
      </c>
      <c r="C49" s="57">
        <v>171</v>
      </c>
      <c r="D49" s="66" t="s">
        <v>86</v>
      </c>
      <c r="E49" s="57">
        <v>25</v>
      </c>
      <c r="F49" s="57">
        <v>10</v>
      </c>
      <c r="G49" s="57">
        <v>10</v>
      </c>
      <c r="H49" s="57" t="s">
        <v>27</v>
      </c>
      <c r="I49" s="57">
        <v>23</v>
      </c>
      <c r="J49" s="57">
        <v>24</v>
      </c>
      <c r="K49" s="57">
        <v>3</v>
      </c>
      <c r="L49" s="57">
        <v>1</v>
      </c>
      <c r="M49" s="57">
        <v>5</v>
      </c>
      <c r="N49" s="57">
        <v>56</v>
      </c>
    </row>
    <row r="50" spans="1:14" x14ac:dyDescent="0.2">
      <c r="A50" s="66" t="s">
        <v>13</v>
      </c>
      <c r="B50" s="66" t="s">
        <v>14</v>
      </c>
      <c r="C50" s="57">
        <v>171</v>
      </c>
      <c r="D50" s="66" t="s">
        <v>86</v>
      </c>
      <c r="E50" s="57">
        <v>25</v>
      </c>
      <c r="F50" s="57">
        <v>10</v>
      </c>
      <c r="G50" s="48" t="s">
        <v>5</v>
      </c>
      <c r="H50" s="48" t="s">
        <v>6</v>
      </c>
      <c r="I50" s="67">
        <v>21.6</v>
      </c>
      <c r="J50" s="67">
        <v>23.4</v>
      </c>
      <c r="K50" s="67">
        <v>2.4</v>
      </c>
      <c r="L50" s="67">
        <v>1.8</v>
      </c>
      <c r="M50" s="67">
        <v>4.9000000000000004</v>
      </c>
      <c r="N50" s="67">
        <v>54.1</v>
      </c>
    </row>
    <row r="51" spans="1:14" x14ac:dyDescent="0.2">
      <c r="A51" s="66" t="s">
        <v>13</v>
      </c>
      <c r="B51" s="66" t="s">
        <v>14</v>
      </c>
      <c r="C51" s="57">
        <v>171</v>
      </c>
      <c r="D51" s="66" t="s">
        <v>86</v>
      </c>
      <c r="E51" s="57">
        <v>25</v>
      </c>
      <c r="F51" s="57">
        <v>10</v>
      </c>
      <c r="G51" s="48" t="s">
        <v>5</v>
      </c>
      <c r="H51" s="48" t="s">
        <v>7</v>
      </c>
      <c r="I51" s="67">
        <v>1.5055453054181622</v>
      </c>
      <c r="J51" s="67">
        <v>0.69920589878010109</v>
      </c>
      <c r="K51" s="67">
        <v>0.69920589878010087</v>
      </c>
      <c r="L51" s="67">
        <v>0.42163702135578407</v>
      </c>
      <c r="M51" s="67">
        <v>0.31622776601683794</v>
      </c>
      <c r="N51" s="67">
        <v>2.2335820757001272</v>
      </c>
    </row>
    <row r="52" spans="1:14" x14ac:dyDescent="0.2">
      <c r="A52" s="66" t="s">
        <v>13</v>
      </c>
      <c r="B52" s="66" t="s">
        <v>14</v>
      </c>
      <c r="C52" s="57">
        <v>171</v>
      </c>
      <c r="D52" s="66" t="s">
        <v>87</v>
      </c>
      <c r="E52" s="57">
        <v>25</v>
      </c>
      <c r="F52" s="57">
        <v>10</v>
      </c>
      <c r="G52" s="57">
        <v>1</v>
      </c>
      <c r="H52" s="57" t="s">
        <v>27</v>
      </c>
      <c r="I52" s="57">
        <v>22</v>
      </c>
      <c r="J52" s="57">
        <v>24</v>
      </c>
      <c r="K52" s="57">
        <v>1</v>
      </c>
      <c r="L52" s="57">
        <v>2</v>
      </c>
      <c r="M52" s="57">
        <v>5</v>
      </c>
      <c r="N52" s="57">
        <v>54</v>
      </c>
    </row>
    <row r="53" spans="1:14" x14ac:dyDescent="0.2">
      <c r="A53" s="66" t="s">
        <v>13</v>
      </c>
      <c r="B53" s="66" t="s">
        <v>14</v>
      </c>
      <c r="C53" s="57">
        <v>171</v>
      </c>
      <c r="D53" s="66" t="s">
        <v>87</v>
      </c>
      <c r="E53" s="57">
        <v>25</v>
      </c>
      <c r="F53" s="57">
        <v>10</v>
      </c>
      <c r="G53" s="57">
        <v>2</v>
      </c>
      <c r="H53" s="57" t="s">
        <v>27</v>
      </c>
      <c r="I53" s="57">
        <v>23</v>
      </c>
      <c r="J53" s="57">
        <v>24</v>
      </c>
      <c r="K53" s="57">
        <v>2</v>
      </c>
      <c r="L53" s="57">
        <v>1</v>
      </c>
      <c r="M53" s="57">
        <v>4</v>
      </c>
      <c r="N53" s="57">
        <v>54</v>
      </c>
    </row>
    <row r="54" spans="1:14" x14ac:dyDescent="0.2">
      <c r="A54" s="66" t="s">
        <v>13</v>
      </c>
      <c r="B54" s="66" t="s">
        <v>14</v>
      </c>
      <c r="C54" s="57">
        <v>171</v>
      </c>
      <c r="D54" s="66" t="s">
        <v>87</v>
      </c>
      <c r="E54" s="57">
        <v>25</v>
      </c>
      <c r="F54" s="57">
        <v>10</v>
      </c>
      <c r="G54" s="57">
        <v>3</v>
      </c>
      <c r="H54" s="57" t="s">
        <v>27</v>
      </c>
      <c r="I54" s="57">
        <v>23</v>
      </c>
      <c r="J54" s="57">
        <v>23</v>
      </c>
      <c r="K54" s="57">
        <v>1</v>
      </c>
      <c r="L54" s="57">
        <v>2</v>
      </c>
      <c r="M54" s="57">
        <v>5</v>
      </c>
      <c r="N54" s="57">
        <v>54</v>
      </c>
    </row>
    <row r="55" spans="1:14" x14ac:dyDescent="0.2">
      <c r="A55" s="66" t="s">
        <v>13</v>
      </c>
      <c r="B55" s="66" t="s">
        <v>14</v>
      </c>
      <c r="C55" s="57">
        <v>171</v>
      </c>
      <c r="D55" s="66" t="s">
        <v>87</v>
      </c>
      <c r="E55" s="57">
        <v>25</v>
      </c>
      <c r="F55" s="57">
        <v>10</v>
      </c>
      <c r="G55" s="57">
        <v>4</v>
      </c>
      <c r="H55" s="57" t="s">
        <v>27</v>
      </c>
      <c r="I55" s="57">
        <v>22</v>
      </c>
      <c r="J55" s="57">
        <v>23</v>
      </c>
      <c r="K55" s="57">
        <v>3</v>
      </c>
      <c r="L55" s="57">
        <v>2</v>
      </c>
      <c r="M55" s="57">
        <v>5</v>
      </c>
      <c r="N55" s="57">
        <v>55</v>
      </c>
    </row>
    <row r="56" spans="1:14" x14ac:dyDescent="0.2">
      <c r="A56" s="66" t="s">
        <v>13</v>
      </c>
      <c r="B56" s="66" t="s">
        <v>14</v>
      </c>
      <c r="C56" s="57">
        <v>171</v>
      </c>
      <c r="D56" s="66" t="s">
        <v>87</v>
      </c>
      <c r="E56" s="57">
        <v>25</v>
      </c>
      <c r="F56" s="57">
        <v>10</v>
      </c>
      <c r="G56" s="57">
        <v>5</v>
      </c>
      <c r="H56" s="57" t="s">
        <v>27</v>
      </c>
      <c r="I56" s="57">
        <v>21</v>
      </c>
      <c r="J56" s="57">
        <v>23</v>
      </c>
      <c r="K56" s="57">
        <v>2</v>
      </c>
      <c r="L56" s="57">
        <v>2</v>
      </c>
      <c r="M56" s="57">
        <v>5</v>
      </c>
      <c r="N56" s="57">
        <v>53</v>
      </c>
    </row>
    <row r="57" spans="1:14" x14ac:dyDescent="0.2">
      <c r="A57" s="66" t="s">
        <v>13</v>
      </c>
      <c r="B57" s="66" t="s">
        <v>14</v>
      </c>
      <c r="C57" s="57">
        <v>171</v>
      </c>
      <c r="D57" s="66" t="s">
        <v>87</v>
      </c>
      <c r="E57" s="57">
        <v>25</v>
      </c>
      <c r="F57" s="57">
        <v>10</v>
      </c>
      <c r="G57" s="57">
        <v>6</v>
      </c>
      <c r="H57" s="57" t="s">
        <v>27</v>
      </c>
      <c r="I57" s="57">
        <v>24</v>
      </c>
      <c r="J57" s="57">
        <v>24</v>
      </c>
      <c r="K57" s="57">
        <v>2</v>
      </c>
      <c r="L57" s="57">
        <v>2</v>
      </c>
      <c r="M57" s="57">
        <v>5</v>
      </c>
      <c r="N57" s="57">
        <v>57</v>
      </c>
    </row>
    <row r="58" spans="1:14" x14ac:dyDescent="0.2">
      <c r="A58" s="66" t="s">
        <v>13</v>
      </c>
      <c r="B58" s="66" t="s">
        <v>14</v>
      </c>
      <c r="C58" s="57">
        <v>171</v>
      </c>
      <c r="D58" s="66" t="s">
        <v>87</v>
      </c>
      <c r="E58" s="57">
        <v>25</v>
      </c>
      <c r="F58" s="57">
        <v>10</v>
      </c>
      <c r="G58" s="57">
        <v>7</v>
      </c>
      <c r="H58" s="57" t="s">
        <v>27</v>
      </c>
      <c r="I58" s="57">
        <v>21</v>
      </c>
      <c r="J58" s="57">
        <v>23</v>
      </c>
      <c r="K58" s="57">
        <v>2</v>
      </c>
      <c r="L58" s="57">
        <v>2</v>
      </c>
      <c r="M58" s="57">
        <v>4</v>
      </c>
      <c r="N58" s="57">
        <v>52</v>
      </c>
    </row>
    <row r="59" spans="1:14" x14ac:dyDescent="0.2">
      <c r="A59" s="66" t="s">
        <v>13</v>
      </c>
      <c r="B59" s="66" t="s">
        <v>14</v>
      </c>
      <c r="C59" s="57">
        <v>171</v>
      </c>
      <c r="D59" s="66" t="s">
        <v>87</v>
      </c>
      <c r="E59" s="57">
        <v>25</v>
      </c>
      <c r="F59" s="57">
        <v>10</v>
      </c>
      <c r="G59" s="57">
        <v>8</v>
      </c>
      <c r="H59" s="57" t="s">
        <v>27</v>
      </c>
      <c r="I59" s="57">
        <v>20</v>
      </c>
      <c r="J59" s="57">
        <v>24</v>
      </c>
      <c r="K59" s="57">
        <v>3</v>
      </c>
      <c r="L59" s="57">
        <v>1</v>
      </c>
      <c r="M59" s="57">
        <v>5</v>
      </c>
      <c r="N59" s="57">
        <v>53</v>
      </c>
    </row>
    <row r="60" spans="1:14" x14ac:dyDescent="0.2">
      <c r="A60" s="66" t="s">
        <v>13</v>
      </c>
      <c r="B60" s="66" t="s">
        <v>14</v>
      </c>
      <c r="C60" s="57">
        <v>171</v>
      </c>
      <c r="D60" s="66" t="s">
        <v>87</v>
      </c>
      <c r="E60" s="57">
        <v>25</v>
      </c>
      <c r="F60" s="57">
        <v>10</v>
      </c>
      <c r="G60" s="57">
        <v>9</v>
      </c>
      <c r="H60" s="57" t="s">
        <v>27</v>
      </c>
      <c r="I60" s="57">
        <v>20</v>
      </c>
      <c r="J60" s="57">
        <v>22</v>
      </c>
      <c r="K60" s="57">
        <v>3</v>
      </c>
      <c r="L60" s="57">
        <v>2</v>
      </c>
      <c r="M60" s="57">
        <v>5</v>
      </c>
      <c r="N60" s="57">
        <v>52</v>
      </c>
    </row>
    <row r="61" spans="1:14" x14ac:dyDescent="0.2">
      <c r="A61" s="66" t="s">
        <v>13</v>
      </c>
      <c r="B61" s="66" t="s">
        <v>14</v>
      </c>
      <c r="C61" s="57">
        <v>171</v>
      </c>
      <c r="D61" s="66" t="s">
        <v>87</v>
      </c>
      <c r="E61" s="57">
        <v>25</v>
      </c>
      <c r="F61" s="57">
        <v>10</v>
      </c>
      <c r="G61" s="57">
        <v>10</v>
      </c>
      <c r="H61" s="57" t="s">
        <v>27</v>
      </c>
      <c r="I61" s="57">
        <v>21</v>
      </c>
      <c r="J61" s="57">
        <v>22</v>
      </c>
      <c r="K61" s="57">
        <v>3</v>
      </c>
      <c r="L61" s="57">
        <v>2</v>
      </c>
      <c r="M61" s="57">
        <v>5</v>
      </c>
      <c r="N61" s="57">
        <v>53</v>
      </c>
    </row>
    <row r="62" spans="1:14" x14ac:dyDescent="0.2">
      <c r="A62" s="66" t="s">
        <v>13</v>
      </c>
      <c r="B62" s="66" t="s">
        <v>14</v>
      </c>
      <c r="C62" s="57">
        <v>171</v>
      </c>
      <c r="D62" s="66" t="s">
        <v>87</v>
      </c>
      <c r="E62" s="57">
        <v>25</v>
      </c>
      <c r="F62" s="57">
        <v>10</v>
      </c>
      <c r="G62" s="48" t="s">
        <v>5</v>
      </c>
      <c r="H62" s="48" t="s">
        <v>6</v>
      </c>
      <c r="I62" s="67">
        <v>21.7</v>
      </c>
      <c r="J62" s="67">
        <v>23.2</v>
      </c>
      <c r="K62" s="67">
        <v>2.2000000000000002</v>
      </c>
      <c r="L62" s="67">
        <v>1.8</v>
      </c>
      <c r="M62" s="67">
        <v>4.8</v>
      </c>
      <c r="N62" s="67">
        <v>53.7</v>
      </c>
    </row>
    <row r="63" spans="1:14" x14ac:dyDescent="0.2">
      <c r="A63" s="66" t="s">
        <v>13</v>
      </c>
      <c r="B63" s="66" t="s">
        <v>14</v>
      </c>
      <c r="C63" s="57">
        <v>171</v>
      </c>
      <c r="D63" s="66" t="s">
        <v>87</v>
      </c>
      <c r="E63" s="57">
        <v>25</v>
      </c>
      <c r="F63" s="57">
        <v>10</v>
      </c>
      <c r="G63" s="48" t="s">
        <v>5</v>
      </c>
      <c r="H63" s="48" t="s">
        <v>7</v>
      </c>
      <c r="I63" s="67">
        <v>1.3374935098492586</v>
      </c>
      <c r="J63" s="67">
        <v>0.78881063774661553</v>
      </c>
      <c r="K63" s="67">
        <v>0.78881063774661553</v>
      </c>
      <c r="L63" s="67">
        <v>0.42163702135578407</v>
      </c>
      <c r="M63" s="67">
        <v>0.42163702135578385</v>
      </c>
      <c r="N63" s="67">
        <v>1.4944341180973264</v>
      </c>
    </row>
    <row r="64" spans="1:14" x14ac:dyDescent="0.2">
      <c r="A64" s="66" t="s">
        <v>13</v>
      </c>
      <c r="B64" s="66" t="s">
        <v>14</v>
      </c>
      <c r="C64" s="57">
        <v>171</v>
      </c>
      <c r="D64" s="66" t="s">
        <v>88</v>
      </c>
      <c r="E64" s="57">
        <v>25</v>
      </c>
      <c r="F64" s="57">
        <v>10</v>
      </c>
      <c r="G64" s="57">
        <v>1</v>
      </c>
      <c r="H64" s="57" t="s">
        <v>27</v>
      </c>
      <c r="I64" s="57">
        <v>21</v>
      </c>
      <c r="J64" s="57">
        <v>24</v>
      </c>
      <c r="K64" s="57">
        <v>3</v>
      </c>
      <c r="L64" s="57">
        <v>1</v>
      </c>
      <c r="M64" s="57">
        <v>5</v>
      </c>
      <c r="N64" s="57">
        <v>54</v>
      </c>
    </row>
    <row r="65" spans="1:14" x14ac:dyDescent="0.2">
      <c r="A65" s="66" t="s">
        <v>13</v>
      </c>
      <c r="B65" s="66" t="s">
        <v>14</v>
      </c>
      <c r="C65" s="57">
        <v>171</v>
      </c>
      <c r="D65" s="66" t="s">
        <v>88</v>
      </c>
      <c r="E65" s="57">
        <v>25</v>
      </c>
      <c r="F65" s="57">
        <v>10</v>
      </c>
      <c r="G65" s="57">
        <v>2</v>
      </c>
      <c r="H65" s="57" t="s">
        <v>27</v>
      </c>
      <c r="I65" s="57">
        <v>22</v>
      </c>
      <c r="J65" s="57">
        <v>24</v>
      </c>
      <c r="K65" s="57">
        <v>2</v>
      </c>
      <c r="L65" s="57">
        <v>2</v>
      </c>
      <c r="M65" s="57">
        <v>4</v>
      </c>
      <c r="N65" s="57">
        <v>54</v>
      </c>
    </row>
    <row r="66" spans="1:14" x14ac:dyDescent="0.2">
      <c r="A66" s="66" t="s">
        <v>13</v>
      </c>
      <c r="B66" s="66" t="s">
        <v>14</v>
      </c>
      <c r="C66" s="57">
        <v>171</v>
      </c>
      <c r="D66" s="66" t="s">
        <v>88</v>
      </c>
      <c r="E66" s="57">
        <v>25</v>
      </c>
      <c r="F66" s="57">
        <v>10</v>
      </c>
      <c r="G66" s="57">
        <v>3</v>
      </c>
      <c r="H66" s="57" t="s">
        <v>27</v>
      </c>
      <c r="I66" s="57">
        <v>21</v>
      </c>
      <c r="J66" s="57">
        <v>23</v>
      </c>
      <c r="K66" s="57">
        <v>3</v>
      </c>
      <c r="L66" s="57">
        <v>2</v>
      </c>
      <c r="M66" s="57">
        <v>5</v>
      </c>
      <c r="N66" s="57">
        <v>54</v>
      </c>
    </row>
    <row r="67" spans="1:14" x14ac:dyDescent="0.2">
      <c r="A67" s="66" t="s">
        <v>13</v>
      </c>
      <c r="B67" s="66" t="s">
        <v>14</v>
      </c>
      <c r="C67" s="57">
        <v>171</v>
      </c>
      <c r="D67" s="66" t="s">
        <v>88</v>
      </c>
      <c r="E67" s="57">
        <v>25</v>
      </c>
      <c r="F67" s="57">
        <v>10</v>
      </c>
      <c r="G67" s="57">
        <v>4</v>
      </c>
      <c r="H67" s="57" t="s">
        <v>27</v>
      </c>
      <c r="I67" s="57">
        <v>23</v>
      </c>
      <c r="J67" s="57">
        <v>24</v>
      </c>
      <c r="K67" s="57">
        <v>3</v>
      </c>
      <c r="L67" s="57">
        <v>1</v>
      </c>
      <c r="M67" s="57">
        <v>5</v>
      </c>
      <c r="N67" s="57">
        <v>56</v>
      </c>
    </row>
    <row r="68" spans="1:14" x14ac:dyDescent="0.2">
      <c r="A68" s="66" t="s">
        <v>13</v>
      </c>
      <c r="B68" s="66" t="s">
        <v>14</v>
      </c>
      <c r="C68" s="57">
        <v>171</v>
      </c>
      <c r="D68" s="66" t="s">
        <v>88</v>
      </c>
      <c r="E68" s="57">
        <v>25</v>
      </c>
      <c r="F68" s="57">
        <v>10</v>
      </c>
      <c r="G68" s="57">
        <v>5</v>
      </c>
      <c r="H68" s="57" t="s">
        <v>27</v>
      </c>
      <c r="I68" s="57">
        <v>22</v>
      </c>
      <c r="J68" s="57">
        <v>24</v>
      </c>
      <c r="K68" s="57">
        <v>2</v>
      </c>
      <c r="L68" s="57">
        <v>1</v>
      </c>
      <c r="M68" s="57">
        <v>4</v>
      </c>
      <c r="N68" s="57">
        <v>53</v>
      </c>
    </row>
    <row r="69" spans="1:14" x14ac:dyDescent="0.2">
      <c r="A69" s="66" t="s">
        <v>13</v>
      </c>
      <c r="B69" s="66" t="s">
        <v>14</v>
      </c>
      <c r="C69" s="57">
        <v>171</v>
      </c>
      <c r="D69" s="66" t="s">
        <v>88</v>
      </c>
      <c r="E69" s="57">
        <v>25</v>
      </c>
      <c r="F69" s="57">
        <v>10</v>
      </c>
      <c r="G69" s="57">
        <v>6</v>
      </c>
      <c r="H69" s="57" t="s">
        <v>27</v>
      </c>
      <c r="I69" s="57">
        <v>23</v>
      </c>
      <c r="J69" s="57">
        <v>24</v>
      </c>
      <c r="K69" s="57">
        <v>2</v>
      </c>
      <c r="L69" s="57">
        <v>1</v>
      </c>
      <c r="M69" s="57">
        <v>5</v>
      </c>
      <c r="N69" s="57">
        <v>55</v>
      </c>
    </row>
    <row r="70" spans="1:14" x14ac:dyDescent="0.2">
      <c r="A70" s="66" t="s">
        <v>13</v>
      </c>
      <c r="B70" s="66" t="s">
        <v>14</v>
      </c>
      <c r="C70" s="57">
        <v>171</v>
      </c>
      <c r="D70" s="66" t="s">
        <v>88</v>
      </c>
      <c r="E70" s="57">
        <v>25</v>
      </c>
      <c r="F70" s="57">
        <v>10</v>
      </c>
      <c r="G70" s="57">
        <v>7</v>
      </c>
      <c r="H70" s="57" t="s">
        <v>27</v>
      </c>
      <c r="I70" s="57">
        <v>21</v>
      </c>
      <c r="J70" s="57">
        <v>24</v>
      </c>
      <c r="K70" s="57">
        <v>3</v>
      </c>
      <c r="L70" s="57">
        <v>1</v>
      </c>
      <c r="M70" s="57">
        <v>4</v>
      </c>
      <c r="N70" s="57">
        <v>53</v>
      </c>
    </row>
    <row r="71" spans="1:14" x14ac:dyDescent="0.2">
      <c r="A71" s="66" t="s">
        <v>13</v>
      </c>
      <c r="B71" s="66" t="s">
        <v>14</v>
      </c>
      <c r="C71" s="57">
        <v>171</v>
      </c>
      <c r="D71" s="66" t="s">
        <v>88</v>
      </c>
      <c r="E71" s="57">
        <v>25</v>
      </c>
      <c r="F71" s="57">
        <v>10</v>
      </c>
      <c r="G71" s="57">
        <v>8</v>
      </c>
      <c r="H71" s="57" t="s">
        <v>27</v>
      </c>
      <c r="I71" s="57">
        <v>23</v>
      </c>
      <c r="J71" s="57">
        <v>23</v>
      </c>
      <c r="K71" s="57">
        <v>3</v>
      </c>
      <c r="L71" s="57">
        <v>2</v>
      </c>
      <c r="M71" s="57">
        <v>5</v>
      </c>
      <c r="N71" s="57">
        <v>56</v>
      </c>
    </row>
    <row r="72" spans="1:14" x14ac:dyDescent="0.2">
      <c r="A72" s="66" t="s">
        <v>13</v>
      </c>
      <c r="B72" s="66" t="s">
        <v>14</v>
      </c>
      <c r="C72" s="57">
        <v>171</v>
      </c>
      <c r="D72" s="66" t="s">
        <v>88</v>
      </c>
      <c r="E72" s="57">
        <v>25</v>
      </c>
      <c r="F72" s="57">
        <v>10</v>
      </c>
      <c r="G72" s="57">
        <v>9</v>
      </c>
      <c r="H72" s="57" t="s">
        <v>27</v>
      </c>
      <c r="I72" s="57">
        <v>20</v>
      </c>
      <c r="J72" s="57">
        <v>24</v>
      </c>
      <c r="K72" s="57">
        <v>3</v>
      </c>
      <c r="L72" s="57">
        <v>0</v>
      </c>
      <c r="M72" s="57">
        <v>5</v>
      </c>
      <c r="N72" s="57">
        <v>52</v>
      </c>
    </row>
    <row r="73" spans="1:14" x14ac:dyDescent="0.2">
      <c r="A73" s="66" t="s">
        <v>13</v>
      </c>
      <c r="B73" s="66" t="s">
        <v>14</v>
      </c>
      <c r="C73" s="57">
        <v>171</v>
      </c>
      <c r="D73" s="66" t="s">
        <v>88</v>
      </c>
      <c r="E73" s="57">
        <v>25</v>
      </c>
      <c r="F73" s="57">
        <v>10</v>
      </c>
      <c r="G73" s="57">
        <v>10</v>
      </c>
      <c r="H73" s="57" t="s">
        <v>27</v>
      </c>
      <c r="I73" s="57">
        <v>21</v>
      </c>
      <c r="J73" s="57">
        <v>23</v>
      </c>
      <c r="K73" s="57">
        <v>3</v>
      </c>
      <c r="L73" s="57">
        <v>2</v>
      </c>
      <c r="M73" s="57">
        <v>4</v>
      </c>
      <c r="N73" s="57">
        <v>53</v>
      </c>
    </row>
    <row r="74" spans="1:14" x14ac:dyDescent="0.2">
      <c r="A74" s="66" t="s">
        <v>13</v>
      </c>
      <c r="B74" s="66" t="s">
        <v>14</v>
      </c>
      <c r="C74" s="57">
        <v>171</v>
      </c>
      <c r="D74" s="66" t="s">
        <v>88</v>
      </c>
      <c r="E74" s="57">
        <v>25</v>
      </c>
      <c r="F74" s="57">
        <v>10</v>
      </c>
      <c r="G74" s="48" t="s">
        <v>5</v>
      </c>
      <c r="H74" s="48" t="s">
        <v>6</v>
      </c>
      <c r="I74" s="67">
        <v>21.7</v>
      </c>
      <c r="J74" s="67">
        <v>23.7</v>
      </c>
      <c r="K74" s="67">
        <v>2.7</v>
      </c>
      <c r="L74" s="67">
        <v>1.3</v>
      </c>
      <c r="M74" s="67">
        <v>4.5999999999999996</v>
      </c>
      <c r="N74" s="67">
        <v>54</v>
      </c>
    </row>
    <row r="75" spans="1:14" x14ac:dyDescent="0.2">
      <c r="A75" s="66" t="s">
        <v>13</v>
      </c>
      <c r="B75" s="66" t="s">
        <v>14</v>
      </c>
      <c r="C75" s="57">
        <v>171</v>
      </c>
      <c r="D75" s="66" t="s">
        <v>88</v>
      </c>
      <c r="E75" s="57">
        <v>25</v>
      </c>
      <c r="F75" s="57">
        <v>10</v>
      </c>
      <c r="G75" s="48" t="s">
        <v>5</v>
      </c>
      <c r="H75" s="48" t="s">
        <v>7</v>
      </c>
      <c r="I75" s="67">
        <v>1.0593499054713802</v>
      </c>
      <c r="J75" s="67">
        <v>0.48304589153964794</v>
      </c>
      <c r="K75" s="67">
        <v>0.48304589153964728</v>
      </c>
      <c r="L75" s="67">
        <v>0.67494855771055307</v>
      </c>
      <c r="M75" s="67">
        <v>0.51639777949432286</v>
      </c>
      <c r="N75" s="67">
        <v>1.3333333333333333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6D2B8-EB8E-E547-8466-7E3331CAA9DD}">
  <dimension ref="A1:D11"/>
  <sheetViews>
    <sheetView workbookViewId="0">
      <selection activeCell="G35" sqref="G35"/>
    </sheetView>
  </sheetViews>
  <sheetFormatPr baseColWidth="10" defaultRowHeight="16" x14ac:dyDescent="0.2"/>
  <cols>
    <col min="1" max="2" width="20.5" style="57" bestFit="1" customWidth="1"/>
    <col min="3" max="4" width="8" style="57" bestFit="1" customWidth="1"/>
  </cols>
  <sheetData>
    <row r="1" spans="1:4" x14ac:dyDescent="0.2">
      <c r="A1" s="68" t="s">
        <v>89</v>
      </c>
    </row>
    <row r="2" spans="1:4" ht="17" thickBot="1" x14ac:dyDescent="0.25">
      <c r="A2" s="64" t="s">
        <v>53</v>
      </c>
      <c r="B2" s="64" t="s">
        <v>54</v>
      </c>
      <c r="C2" s="64" t="s">
        <v>84</v>
      </c>
      <c r="D2" s="64" t="s">
        <v>58</v>
      </c>
    </row>
    <row r="3" spans="1:4" x14ac:dyDescent="0.2">
      <c r="A3" s="66" t="s">
        <v>23</v>
      </c>
      <c r="B3" s="66" t="s">
        <v>39</v>
      </c>
      <c r="C3" s="58">
        <v>0.38425545203559941</v>
      </c>
      <c r="D3" s="58">
        <v>3.2805489883278157E-5</v>
      </c>
    </row>
    <row r="4" spans="1:4" x14ac:dyDescent="0.2">
      <c r="A4" s="66" t="s">
        <v>23</v>
      </c>
      <c r="B4" s="66" t="s">
        <v>40</v>
      </c>
      <c r="C4" s="58">
        <v>0.37546871251789637</v>
      </c>
      <c r="D4" s="58">
        <v>2.7648042099723827E-10</v>
      </c>
    </row>
    <row r="5" spans="1:4" x14ac:dyDescent="0.2">
      <c r="A5" s="66" t="s">
        <v>39</v>
      </c>
      <c r="B5" s="66" t="s">
        <v>40</v>
      </c>
      <c r="C5" s="58">
        <v>7.317145619566312E-2</v>
      </c>
      <c r="D5" s="58">
        <v>6.1307460822576168E-3</v>
      </c>
    </row>
    <row r="7" spans="1:4" x14ac:dyDescent="0.2">
      <c r="A7" s="68" t="s">
        <v>90</v>
      </c>
    </row>
    <row r="8" spans="1:4" ht="17" thickBot="1" x14ac:dyDescent="0.25">
      <c r="A8" s="64" t="s">
        <v>53</v>
      </c>
      <c r="B8" s="64" t="s">
        <v>54</v>
      </c>
      <c r="C8" s="64" t="s">
        <v>84</v>
      </c>
      <c r="D8" s="64" t="s">
        <v>58</v>
      </c>
    </row>
    <row r="9" spans="1:4" x14ac:dyDescent="0.2">
      <c r="A9" s="66" t="s">
        <v>91</v>
      </c>
      <c r="B9" s="66" t="s">
        <v>92</v>
      </c>
      <c r="C9" s="58">
        <v>0.14025576615652252</v>
      </c>
      <c r="D9" s="58">
        <v>0.90458948803910921</v>
      </c>
    </row>
    <row r="10" spans="1:4" x14ac:dyDescent="0.2">
      <c r="A10" s="66" t="s">
        <v>91</v>
      </c>
      <c r="B10" s="66" t="s">
        <v>93</v>
      </c>
      <c r="C10" s="58">
        <v>0.24693491241646698</v>
      </c>
      <c r="D10" s="58">
        <v>0.64352357013571693</v>
      </c>
    </row>
    <row r="11" spans="1:4" x14ac:dyDescent="0.2">
      <c r="A11" s="66" t="s">
        <v>92</v>
      </c>
      <c r="B11" s="66" t="s">
        <v>93</v>
      </c>
      <c r="C11" s="58">
        <v>0.73951822883487461</v>
      </c>
      <c r="D11" s="58">
        <v>0.64141961733902453</v>
      </c>
    </row>
  </sheetData>
  <conditionalFormatting sqref="C3:D5">
    <cfRule type="cellIs" dxfId="1" priority="2" operator="lessThan">
      <formula>0.05</formula>
    </cfRule>
  </conditionalFormatting>
  <conditionalFormatting sqref="C9:D11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7314-E770-994A-B561-D98911CC3240}">
  <dimension ref="A1:O145"/>
  <sheetViews>
    <sheetView workbookViewId="0">
      <selection activeCell="Q30" sqref="Q30"/>
    </sheetView>
  </sheetViews>
  <sheetFormatPr baseColWidth="10" defaultRowHeight="16" x14ac:dyDescent="0.2"/>
  <sheetData>
    <row r="1" spans="1:15" x14ac:dyDescent="0.2">
      <c r="A1" s="69" t="s">
        <v>22</v>
      </c>
      <c r="B1" s="69" t="s">
        <v>0</v>
      </c>
      <c r="C1" s="69" t="s">
        <v>1</v>
      </c>
      <c r="D1" s="69" t="s">
        <v>21</v>
      </c>
      <c r="E1" s="69" t="s">
        <v>94</v>
      </c>
      <c r="F1" s="69" t="s">
        <v>2</v>
      </c>
      <c r="G1" s="69" t="s">
        <v>3</v>
      </c>
      <c r="H1" s="69" t="s">
        <v>25</v>
      </c>
      <c r="I1" s="69" t="s">
        <v>4</v>
      </c>
      <c r="J1" s="70" t="s">
        <v>28</v>
      </c>
      <c r="K1" s="70" t="s">
        <v>29</v>
      </c>
      <c r="L1" s="70" t="s">
        <v>30</v>
      </c>
      <c r="M1" s="70" t="s">
        <v>31</v>
      </c>
      <c r="N1" s="70" t="s">
        <v>32</v>
      </c>
      <c r="O1" s="69" t="s">
        <v>26</v>
      </c>
    </row>
    <row r="2" spans="1:15" x14ac:dyDescent="0.2">
      <c r="A2" s="71" t="s">
        <v>13</v>
      </c>
      <c r="B2" s="72" t="s">
        <v>95</v>
      </c>
      <c r="C2" s="73">
        <v>135</v>
      </c>
      <c r="D2" s="71" t="s">
        <v>23</v>
      </c>
      <c r="E2" s="71" t="s">
        <v>23</v>
      </c>
      <c r="F2" s="73">
        <v>25</v>
      </c>
      <c r="G2" s="73">
        <v>10</v>
      </c>
      <c r="H2" s="73">
        <v>1</v>
      </c>
      <c r="I2" s="73" t="s">
        <v>27</v>
      </c>
      <c r="J2" s="74">
        <v>17</v>
      </c>
      <c r="K2" s="74">
        <v>21</v>
      </c>
      <c r="L2" s="74">
        <v>2</v>
      </c>
      <c r="M2" s="74">
        <v>0</v>
      </c>
      <c r="N2" s="74">
        <v>4</v>
      </c>
      <c r="O2" s="73">
        <v>44</v>
      </c>
    </row>
    <row r="3" spans="1:15" x14ac:dyDescent="0.2">
      <c r="A3" s="71" t="s">
        <v>13</v>
      </c>
      <c r="B3" s="72" t="s">
        <v>95</v>
      </c>
      <c r="C3" s="73">
        <v>135</v>
      </c>
      <c r="D3" s="71" t="s">
        <v>23</v>
      </c>
      <c r="E3" s="71" t="s">
        <v>23</v>
      </c>
      <c r="F3" s="73">
        <v>25</v>
      </c>
      <c r="G3" s="73">
        <v>10</v>
      </c>
      <c r="H3" s="73">
        <v>2</v>
      </c>
      <c r="I3" s="73" t="s">
        <v>27</v>
      </c>
      <c r="J3" s="74">
        <v>16</v>
      </c>
      <c r="K3" s="74">
        <v>17</v>
      </c>
      <c r="L3" s="74">
        <v>1</v>
      </c>
      <c r="M3" s="74">
        <v>0</v>
      </c>
      <c r="N3" s="74">
        <v>5</v>
      </c>
      <c r="O3" s="73">
        <v>39</v>
      </c>
    </row>
    <row r="4" spans="1:15" x14ac:dyDescent="0.2">
      <c r="A4" s="71" t="s">
        <v>13</v>
      </c>
      <c r="B4" s="72" t="s">
        <v>95</v>
      </c>
      <c r="C4" s="73">
        <v>135</v>
      </c>
      <c r="D4" s="71" t="s">
        <v>23</v>
      </c>
      <c r="E4" s="71" t="s">
        <v>23</v>
      </c>
      <c r="F4" s="73">
        <v>25</v>
      </c>
      <c r="G4" s="73">
        <v>10</v>
      </c>
      <c r="H4" s="73">
        <v>3</v>
      </c>
      <c r="I4" s="73" t="s">
        <v>27</v>
      </c>
      <c r="J4" s="74">
        <v>20</v>
      </c>
      <c r="K4" s="74">
        <v>17</v>
      </c>
      <c r="L4" s="74">
        <v>2</v>
      </c>
      <c r="M4" s="74">
        <v>1</v>
      </c>
      <c r="N4" s="74">
        <v>3</v>
      </c>
      <c r="O4" s="73">
        <v>43</v>
      </c>
    </row>
    <row r="5" spans="1:15" x14ac:dyDescent="0.2">
      <c r="A5" s="71" t="s">
        <v>13</v>
      </c>
      <c r="B5" s="72" t="s">
        <v>95</v>
      </c>
      <c r="C5" s="73">
        <v>135</v>
      </c>
      <c r="D5" s="71" t="s">
        <v>23</v>
      </c>
      <c r="E5" s="71" t="s">
        <v>23</v>
      </c>
      <c r="F5" s="73">
        <v>25</v>
      </c>
      <c r="G5" s="73">
        <v>10</v>
      </c>
      <c r="H5" s="73">
        <v>4</v>
      </c>
      <c r="I5" s="73" t="s">
        <v>27</v>
      </c>
      <c r="J5" s="74">
        <v>17</v>
      </c>
      <c r="K5" s="74">
        <v>13</v>
      </c>
      <c r="L5" s="74">
        <v>2</v>
      </c>
      <c r="M5" s="74">
        <v>1</v>
      </c>
      <c r="N5" s="74">
        <v>4</v>
      </c>
      <c r="O5" s="73">
        <v>37</v>
      </c>
    </row>
    <row r="6" spans="1:15" x14ac:dyDescent="0.2">
      <c r="A6" s="71" t="s">
        <v>13</v>
      </c>
      <c r="B6" s="72" t="s">
        <v>95</v>
      </c>
      <c r="C6" s="73">
        <v>135</v>
      </c>
      <c r="D6" s="71" t="s">
        <v>23</v>
      </c>
      <c r="E6" s="71" t="s">
        <v>23</v>
      </c>
      <c r="F6" s="73">
        <v>25</v>
      </c>
      <c r="G6" s="73">
        <v>10</v>
      </c>
      <c r="H6" s="73">
        <v>5</v>
      </c>
      <c r="I6" s="73" t="s">
        <v>27</v>
      </c>
      <c r="J6" s="74">
        <v>16</v>
      </c>
      <c r="K6" s="74">
        <v>16</v>
      </c>
      <c r="L6" s="74">
        <v>2</v>
      </c>
      <c r="M6" s="74">
        <v>2</v>
      </c>
      <c r="N6" s="74">
        <v>5</v>
      </c>
      <c r="O6" s="73">
        <v>41</v>
      </c>
    </row>
    <row r="7" spans="1:15" x14ac:dyDescent="0.2">
      <c r="A7" s="71" t="s">
        <v>13</v>
      </c>
      <c r="B7" s="72" t="s">
        <v>95</v>
      </c>
      <c r="C7" s="73">
        <v>135</v>
      </c>
      <c r="D7" s="71" t="s">
        <v>23</v>
      </c>
      <c r="E7" s="71" t="s">
        <v>23</v>
      </c>
      <c r="F7" s="73">
        <v>25</v>
      </c>
      <c r="G7" s="73">
        <v>10</v>
      </c>
      <c r="H7" s="73">
        <v>6</v>
      </c>
      <c r="I7" s="73" t="s">
        <v>27</v>
      </c>
      <c r="J7" s="74">
        <v>21</v>
      </c>
      <c r="K7" s="74">
        <v>17</v>
      </c>
      <c r="L7" s="74">
        <v>3</v>
      </c>
      <c r="M7" s="74">
        <v>2</v>
      </c>
      <c r="N7" s="74">
        <v>4</v>
      </c>
      <c r="O7" s="73">
        <v>47</v>
      </c>
    </row>
    <row r="8" spans="1:15" x14ac:dyDescent="0.2">
      <c r="A8" s="71" t="s">
        <v>13</v>
      </c>
      <c r="B8" s="72" t="s">
        <v>95</v>
      </c>
      <c r="C8" s="73">
        <v>135</v>
      </c>
      <c r="D8" s="71" t="s">
        <v>23</v>
      </c>
      <c r="E8" s="71" t="s">
        <v>23</v>
      </c>
      <c r="F8" s="73">
        <v>25</v>
      </c>
      <c r="G8" s="73">
        <v>10</v>
      </c>
      <c r="H8" s="73">
        <v>7</v>
      </c>
      <c r="I8" s="73" t="s">
        <v>27</v>
      </c>
      <c r="J8" s="74">
        <v>19</v>
      </c>
      <c r="K8" s="74">
        <v>19</v>
      </c>
      <c r="L8" s="74">
        <v>2</v>
      </c>
      <c r="M8" s="74">
        <v>2</v>
      </c>
      <c r="N8" s="74">
        <v>5</v>
      </c>
      <c r="O8" s="73">
        <v>47</v>
      </c>
    </row>
    <row r="9" spans="1:15" x14ac:dyDescent="0.2">
      <c r="A9" s="71" t="s">
        <v>13</v>
      </c>
      <c r="B9" s="72" t="s">
        <v>95</v>
      </c>
      <c r="C9" s="73">
        <v>135</v>
      </c>
      <c r="D9" s="71" t="s">
        <v>23</v>
      </c>
      <c r="E9" s="71" t="s">
        <v>23</v>
      </c>
      <c r="F9" s="73">
        <v>25</v>
      </c>
      <c r="G9" s="73">
        <v>10</v>
      </c>
      <c r="H9" s="73">
        <v>8</v>
      </c>
      <c r="I9" s="73" t="s">
        <v>27</v>
      </c>
      <c r="J9" s="74">
        <v>15</v>
      </c>
      <c r="K9" s="74">
        <v>17</v>
      </c>
      <c r="L9" s="74">
        <v>3</v>
      </c>
      <c r="M9" s="74">
        <v>0</v>
      </c>
      <c r="N9" s="74">
        <v>5</v>
      </c>
      <c r="O9" s="73">
        <v>40</v>
      </c>
    </row>
    <row r="10" spans="1:15" x14ac:dyDescent="0.2">
      <c r="A10" s="71" t="s">
        <v>13</v>
      </c>
      <c r="B10" s="72" t="s">
        <v>95</v>
      </c>
      <c r="C10" s="73">
        <v>135</v>
      </c>
      <c r="D10" s="71" t="s">
        <v>23</v>
      </c>
      <c r="E10" s="71" t="s">
        <v>23</v>
      </c>
      <c r="F10" s="73">
        <v>25</v>
      </c>
      <c r="G10" s="73">
        <v>10</v>
      </c>
      <c r="H10" s="73">
        <v>9</v>
      </c>
      <c r="I10" s="73" t="s">
        <v>27</v>
      </c>
      <c r="J10" s="74">
        <v>16</v>
      </c>
      <c r="K10" s="74">
        <v>17</v>
      </c>
      <c r="L10" s="74">
        <v>3</v>
      </c>
      <c r="M10" s="74">
        <v>2</v>
      </c>
      <c r="N10" s="74">
        <v>4</v>
      </c>
      <c r="O10" s="73">
        <v>42</v>
      </c>
    </row>
    <row r="11" spans="1:15" x14ac:dyDescent="0.2">
      <c r="A11" s="71" t="s">
        <v>13</v>
      </c>
      <c r="B11" s="72" t="s">
        <v>95</v>
      </c>
      <c r="C11" s="73">
        <v>135</v>
      </c>
      <c r="D11" s="71" t="s">
        <v>23</v>
      </c>
      <c r="E11" s="71" t="s">
        <v>23</v>
      </c>
      <c r="F11" s="73">
        <v>25</v>
      </c>
      <c r="G11" s="73">
        <v>10</v>
      </c>
      <c r="H11" s="73">
        <v>10</v>
      </c>
      <c r="I11" s="73" t="s">
        <v>27</v>
      </c>
      <c r="J11" s="74">
        <v>16</v>
      </c>
      <c r="K11" s="74">
        <v>19</v>
      </c>
      <c r="L11" s="74">
        <v>3</v>
      </c>
      <c r="M11" s="74">
        <v>2</v>
      </c>
      <c r="N11" s="74">
        <v>3</v>
      </c>
      <c r="O11" s="73">
        <v>43</v>
      </c>
    </row>
    <row r="12" spans="1:15" x14ac:dyDescent="0.2">
      <c r="A12" s="71" t="s">
        <v>13</v>
      </c>
      <c r="B12" s="72" t="s">
        <v>95</v>
      </c>
      <c r="C12" s="73">
        <v>135</v>
      </c>
      <c r="D12" s="71" t="s">
        <v>23</v>
      </c>
      <c r="E12" s="71" t="s">
        <v>23</v>
      </c>
      <c r="F12" s="73">
        <v>25</v>
      </c>
      <c r="G12" s="73">
        <v>10</v>
      </c>
      <c r="H12" s="75" t="s">
        <v>96</v>
      </c>
      <c r="I12" s="75" t="s">
        <v>27</v>
      </c>
      <c r="J12" s="76">
        <v>17.3</v>
      </c>
      <c r="K12" s="76">
        <v>17.3</v>
      </c>
      <c r="L12" s="76">
        <v>2.2999999999999998</v>
      </c>
      <c r="M12" s="76">
        <v>1.2</v>
      </c>
      <c r="N12" s="76">
        <v>4.2</v>
      </c>
      <c r="O12" s="76">
        <v>42.3</v>
      </c>
    </row>
    <row r="13" spans="1:15" x14ac:dyDescent="0.2">
      <c r="A13" s="71" t="s">
        <v>13</v>
      </c>
      <c r="B13" s="72" t="s">
        <v>95</v>
      </c>
      <c r="C13" s="73">
        <v>135</v>
      </c>
      <c r="D13" s="71" t="s">
        <v>23</v>
      </c>
      <c r="E13" s="71" t="s">
        <v>23</v>
      </c>
      <c r="F13" s="73">
        <v>25</v>
      </c>
      <c r="G13" s="73">
        <v>10</v>
      </c>
      <c r="H13" s="75" t="s">
        <v>97</v>
      </c>
      <c r="I13" s="75" t="s">
        <v>27</v>
      </c>
      <c r="J13" s="76">
        <v>2.0027758514399712</v>
      </c>
      <c r="K13" s="76">
        <v>2.1108186931983393</v>
      </c>
      <c r="L13" s="76">
        <v>0.67494855771055307</v>
      </c>
      <c r="M13" s="76">
        <v>0.91893658347268148</v>
      </c>
      <c r="N13" s="76">
        <v>0.78881063774661508</v>
      </c>
      <c r="O13" s="76">
        <v>3.2335051500740737</v>
      </c>
    </row>
    <row r="14" spans="1:15" x14ac:dyDescent="0.2">
      <c r="A14" s="71" t="s">
        <v>13</v>
      </c>
      <c r="B14" s="72" t="s">
        <v>98</v>
      </c>
      <c r="C14" s="73">
        <v>135</v>
      </c>
      <c r="D14" s="71" t="s">
        <v>23</v>
      </c>
      <c r="E14" s="71" t="s">
        <v>23</v>
      </c>
      <c r="F14" s="73">
        <v>25</v>
      </c>
      <c r="G14" s="73">
        <v>10</v>
      </c>
      <c r="H14" s="73">
        <v>1</v>
      </c>
      <c r="I14" s="73" t="s">
        <v>27</v>
      </c>
      <c r="J14" s="74">
        <v>19</v>
      </c>
      <c r="K14" s="74">
        <v>20</v>
      </c>
      <c r="L14" s="74">
        <v>2</v>
      </c>
      <c r="M14" s="74">
        <v>2</v>
      </c>
      <c r="N14" s="74">
        <v>5</v>
      </c>
      <c r="O14" s="73">
        <v>48</v>
      </c>
    </row>
    <row r="15" spans="1:15" x14ac:dyDescent="0.2">
      <c r="A15" s="71" t="s">
        <v>13</v>
      </c>
      <c r="B15" s="72" t="s">
        <v>98</v>
      </c>
      <c r="C15" s="73">
        <v>135</v>
      </c>
      <c r="D15" s="71" t="s">
        <v>23</v>
      </c>
      <c r="E15" s="71" t="s">
        <v>23</v>
      </c>
      <c r="F15" s="73">
        <v>25</v>
      </c>
      <c r="G15" s="73">
        <v>10</v>
      </c>
      <c r="H15" s="73">
        <v>2</v>
      </c>
      <c r="I15" s="73" t="s">
        <v>27</v>
      </c>
      <c r="J15" s="74">
        <v>17</v>
      </c>
      <c r="K15" s="74">
        <v>20</v>
      </c>
      <c r="L15" s="74">
        <v>3</v>
      </c>
      <c r="M15" s="74">
        <v>1</v>
      </c>
      <c r="N15" s="74">
        <v>5</v>
      </c>
      <c r="O15" s="73">
        <v>46</v>
      </c>
    </row>
    <row r="16" spans="1:15" x14ac:dyDescent="0.2">
      <c r="A16" s="71" t="s">
        <v>13</v>
      </c>
      <c r="B16" s="72" t="s">
        <v>98</v>
      </c>
      <c r="C16" s="73">
        <v>135</v>
      </c>
      <c r="D16" s="71" t="s">
        <v>23</v>
      </c>
      <c r="E16" s="71" t="s">
        <v>23</v>
      </c>
      <c r="F16" s="73">
        <v>25</v>
      </c>
      <c r="G16" s="73">
        <v>10</v>
      </c>
      <c r="H16" s="73">
        <v>3</v>
      </c>
      <c r="I16" s="73" t="s">
        <v>27</v>
      </c>
      <c r="J16" s="74">
        <v>16</v>
      </c>
      <c r="K16" s="74">
        <v>18</v>
      </c>
      <c r="L16" s="74">
        <v>2</v>
      </c>
      <c r="M16" s="74">
        <v>0</v>
      </c>
      <c r="N16" s="74">
        <v>5</v>
      </c>
      <c r="O16" s="73">
        <v>41</v>
      </c>
    </row>
    <row r="17" spans="1:15" x14ac:dyDescent="0.2">
      <c r="A17" s="71" t="s">
        <v>13</v>
      </c>
      <c r="B17" s="72" t="s">
        <v>98</v>
      </c>
      <c r="C17" s="73">
        <v>135</v>
      </c>
      <c r="D17" s="71" t="s">
        <v>23</v>
      </c>
      <c r="E17" s="71" t="s">
        <v>23</v>
      </c>
      <c r="F17" s="73">
        <v>25</v>
      </c>
      <c r="G17" s="73">
        <v>10</v>
      </c>
      <c r="H17" s="73">
        <v>4</v>
      </c>
      <c r="I17" s="73" t="s">
        <v>27</v>
      </c>
      <c r="J17" s="74">
        <v>15</v>
      </c>
      <c r="K17" s="74">
        <v>14</v>
      </c>
      <c r="L17" s="74">
        <v>3</v>
      </c>
      <c r="M17" s="74">
        <v>2</v>
      </c>
      <c r="N17" s="74">
        <v>3</v>
      </c>
      <c r="O17" s="73">
        <v>37</v>
      </c>
    </row>
    <row r="18" spans="1:15" x14ac:dyDescent="0.2">
      <c r="A18" s="71" t="s">
        <v>13</v>
      </c>
      <c r="B18" s="72" t="s">
        <v>98</v>
      </c>
      <c r="C18" s="73">
        <v>135</v>
      </c>
      <c r="D18" s="71" t="s">
        <v>23</v>
      </c>
      <c r="E18" s="71" t="s">
        <v>23</v>
      </c>
      <c r="F18" s="73">
        <v>25</v>
      </c>
      <c r="G18" s="73">
        <v>10</v>
      </c>
      <c r="H18" s="73">
        <v>5</v>
      </c>
      <c r="I18" s="73" t="s">
        <v>27</v>
      </c>
      <c r="J18" s="74">
        <v>14</v>
      </c>
      <c r="K18" s="74">
        <v>13</v>
      </c>
      <c r="L18" s="74">
        <v>3</v>
      </c>
      <c r="M18" s="74">
        <v>2</v>
      </c>
      <c r="N18" s="74">
        <v>4</v>
      </c>
      <c r="O18" s="73">
        <v>36</v>
      </c>
    </row>
    <row r="19" spans="1:15" x14ac:dyDescent="0.2">
      <c r="A19" s="71" t="s">
        <v>13</v>
      </c>
      <c r="B19" s="72" t="s">
        <v>98</v>
      </c>
      <c r="C19" s="73">
        <v>135</v>
      </c>
      <c r="D19" s="71" t="s">
        <v>23</v>
      </c>
      <c r="E19" s="71" t="s">
        <v>23</v>
      </c>
      <c r="F19" s="73">
        <v>25</v>
      </c>
      <c r="G19" s="73">
        <v>10</v>
      </c>
      <c r="H19" s="73">
        <v>6</v>
      </c>
      <c r="I19" s="73" t="s">
        <v>27</v>
      </c>
      <c r="J19" s="74">
        <v>16</v>
      </c>
      <c r="K19" s="74">
        <v>19</v>
      </c>
      <c r="L19" s="74">
        <v>3</v>
      </c>
      <c r="M19" s="74">
        <v>1</v>
      </c>
      <c r="N19" s="74">
        <v>4</v>
      </c>
      <c r="O19" s="73">
        <v>43</v>
      </c>
    </row>
    <row r="20" spans="1:15" x14ac:dyDescent="0.2">
      <c r="A20" s="71" t="s">
        <v>13</v>
      </c>
      <c r="B20" s="72" t="s">
        <v>98</v>
      </c>
      <c r="C20" s="73">
        <v>135</v>
      </c>
      <c r="D20" s="71" t="s">
        <v>23</v>
      </c>
      <c r="E20" s="71" t="s">
        <v>23</v>
      </c>
      <c r="F20" s="73">
        <v>25</v>
      </c>
      <c r="G20" s="73">
        <v>10</v>
      </c>
      <c r="H20" s="73">
        <v>7</v>
      </c>
      <c r="I20" s="73" t="s">
        <v>27</v>
      </c>
      <c r="J20" s="74">
        <v>18</v>
      </c>
      <c r="K20" s="74">
        <v>19</v>
      </c>
      <c r="L20" s="74">
        <v>3</v>
      </c>
      <c r="M20" s="74">
        <v>1</v>
      </c>
      <c r="N20" s="74">
        <v>4</v>
      </c>
      <c r="O20" s="73">
        <v>45</v>
      </c>
    </row>
    <row r="21" spans="1:15" x14ac:dyDescent="0.2">
      <c r="A21" s="71" t="s">
        <v>13</v>
      </c>
      <c r="B21" s="72" t="s">
        <v>98</v>
      </c>
      <c r="C21" s="73">
        <v>135</v>
      </c>
      <c r="D21" s="71" t="s">
        <v>23</v>
      </c>
      <c r="E21" s="71" t="s">
        <v>23</v>
      </c>
      <c r="F21" s="73">
        <v>25</v>
      </c>
      <c r="G21" s="73">
        <v>10</v>
      </c>
      <c r="H21" s="73">
        <v>8</v>
      </c>
      <c r="I21" s="73" t="s">
        <v>27</v>
      </c>
      <c r="J21" s="74">
        <v>16</v>
      </c>
      <c r="K21" s="74">
        <v>19</v>
      </c>
      <c r="L21" s="74">
        <v>4</v>
      </c>
      <c r="M21" s="74">
        <v>2</v>
      </c>
      <c r="N21" s="74">
        <v>5</v>
      </c>
      <c r="O21" s="73">
        <v>46</v>
      </c>
    </row>
    <row r="22" spans="1:15" x14ac:dyDescent="0.2">
      <c r="A22" s="71" t="s">
        <v>13</v>
      </c>
      <c r="B22" s="72" t="s">
        <v>98</v>
      </c>
      <c r="C22" s="73">
        <v>135</v>
      </c>
      <c r="D22" s="71" t="s">
        <v>23</v>
      </c>
      <c r="E22" s="71" t="s">
        <v>23</v>
      </c>
      <c r="F22" s="73">
        <v>25</v>
      </c>
      <c r="G22" s="73">
        <v>10</v>
      </c>
      <c r="H22" s="73">
        <v>9</v>
      </c>
      <c r="I22" s="73" t="s">
        <v>27</v>
      </c>
      <c r="J22" s="74">
        <v>20</v>
      </c>
      <c r="K22" s="74">
        <v>21</v>
      </c>
      <c r="L22" s="74">
        <v>3</v>
      </c>
      <c r="M22" s="74">
        <v>2</v>
      </c>
      <c r="N22" s="74">
        <v>4</v>
      </c>
      <c r="O22" s="73">
        <v>50</v>
      </c>
    </row>
    <row r="23" spans="1:15" x14ac:dyDescent="0.2">
      <c r="A23" s="71" t="s">
        <v>13</v>
      </c>
      <c r="B23" s="72" t="s">
        <v>98</v>
      </c>
      <c r="C23" s="73">
        <v>135</v>
      </c>
      <c r="D23" s="71" t="s">
        <v>23</v>
      </c>
      <c r="E23" s="71" t="s">
        <v>23</v>
      </c>
      <c r="F23" s="73">
        <v>25</v>
      </c>
      <c r="G23" s="73">
        <v>10</v>
      </c>
      <c r="H23" s="73">
        <v>10</v>
      </c>
      <c r="I23" s="73" t="s">
        <v>27</v>
      </c>
      <c r="J23" s="74">
        <v>19</v>
      </c>
      <c r="K23" s="74">
        <v>19</v>
      </c>
      <c r="L23" s="74">
        <v>4</v>
      </c>
      <c r="M23" s="74">
        <v>1</v>
      </c>
      <c r="N23" s="74">
        <v>4</v>
      </c>
      <c r="O23" s="73">
        <v>47</v>
      </c>
    </row>
    <row r="24" spans="1:15" x14ac:dyDescent="0.2">
      <c r="A24" s="71" t="s">
        <v>13</v>
      </c>
      <c r="B24" s="72" t="s">
        <v>98</v>
      </c>
      <c r="C24" s="73">
        <v>135</v>
      </c>
      <c r="D24" s="71" t="s">
        <v>23</v>
      </c>
      <c r="E24" s="71" t="s">
        <v>23</v>
      </c>
      <c r="F24" s="73">
        <v>25</v>
      </c>
      <c r="G24" s="73">
        <v>10</v>
      </c>
      <c r="H24" s="75" t="s">
        <v>96</v>
      </c>
      <c r="I24" s="75" t="s">
        <v>27</v>
      </c>
      <c r="J24" s="76">
        <v>17</v>
      </c>
      <c r="K24" s="76">
        <v>18.2</v>
      </c>
      <c r="L24" s="76">
        <v>3</v>
      </c>
      <c r="M24" s="76">
        <v>1.4</v>
      </c>
      <c r="N24" s="76">
        <v>4.3</v>
      </c>
      <c r="O24" s="76">
        <v>43.9</v>
      </c>
    </row>
    <row r="25" spans="1:15" x14ac:dyDescent="0.2">
      <c r="A25" s="71" t="s">
        <v>13</v>
      </c>
      <c r="B25" s="72" t="s">
        <v>98</v>
      </c>
      <c r="C25" s="73">
        <v>135</v>
      </c>
      <c r="D25" s="71" t="s">
        <v>23</v>
      </c>
      <c r="E25" s="71" t="s">
        <v>23</v>
      </c>
      <c r="F25" s="73">
        <v>25</v>
      </c>
      <c r="G25" s="73">
        <v>10</v>
      </c>
      <c r="H25" s="75" t="s">
        <v>97</v>
      </c>
      <c r="I25" s="75" t="s">
        <v>27</v>
      </c>
      <c r="J25" s="76">
        <v>1.9436506316151001</v>
      </c>
      <c r="K25" s="76">
        <v>2.6161889160464757</v>
      </c>
      <c r="L25" s="76">
        <v>0.66666666666666663</v>
      </c>
      <c r="M25" s="76">
        <v>0.69920589878010087</v>
      </c>
      <c r="N25" s="76">
        <v>0.6749485577105524</v>
      </c>
      <c r="O25" s="76">
        <v>4.6296148147911103</v>
      </c>
    </row>
    <row r="26" spans="1:15" x14ac:dyDescent="0.2">
      <c r="A26" s="71" t="s">
        <v>13</v>
      </c>
      <c r="B26" s="72" t="s">
        <v>99</v>
      </c>
      <c r="C26" s="73">
        <v>135</v>
      </c>
      <c r="D26" s="71" t="s">
        <v>23</v>
      </c>
      <c r="E26" s="71" t="s">
        <v>23</v>
      </c>
      <c r="F26" s="73">
        <v>25</v>
      </c>
      <c r="G26" s="73">
        <v>10</v>
      </c>
      <c r="H26" s="73">
        <v>1</v>
      </c>
      <c r="I26" s="73" t="s">
        <v>27</v>
      </c>
      <c r="J26" s="74">
        <v>22</v>
      </c>
      <c r="K26" s="74">
        <v>20</v>
      </c>
      <c r="L26" s="74">
        <v>1</v>
      </c>
      <c r="M26" s="74">
        <v>1</v>
      </c>
      <c r="N26" s="74">
        <v>4</v>
      </c>
      <c r="O26" s="73">
        <v>48</v>
      </c>
    </row>
    <row r="27" spans="1:15" x14ac:dyDescent="0.2">
      <c r="A27" s="71" t="s">
        <v>13</v>
      </c>
      <c r="B27" s="72" t="s">
        <v>99</v>
      </c>
      <c r="C27" s="73">
        <v>135</v>
      </c>
      <c r="D27" s="71" t="s">
        <v>23</v>
      </c>
      <c r="E27" s="71" t="s">
        <v>23</v>
      </c>
      <c r="F27" s="73">
        <v>25</v>
      </c>
      <c r="G27" s="73">
        <v>10</v>
      </c>
      <c r="H27" s="73">
        <v>2</v>
      </c>
      <c r="I27" s="73" t="s">
        <v>27</v>
      </c>
      <c r="J27" s="74">
        <v>20</v>
      </c>
      <c r="K27" s="74">
        <v>21</v>
      </c>
      <c r="L27" s="74">
        <v>1</v>
      </c>
      <c r="M27" s="74">
        <v>0</v>
      </c>
      <c r="N27" s="74">
        <v>5</v>
      </c>
      <c r="O27" s="73">
        <v>47</v>
      </c>
    </row>
    <row r="28" spans="1:15" x14ac:dyDescent="0.2">
      <c r="A28" s="71" t="s">
        <v>13</v>
      </c>
      <c r="B28" s="72" t="s">
        <v>99</v>
      </c>
      <c r="C28" s="73">
        <v>135</v>
      </c>
      <c r="D28" s="71" t="s">
        <v>23</v>
      </c>
      <c r="E28" s="71" t="s">
        <v>23</v>
      </c>
      <c r="F28" s="73">
        <v>25</v>
      </c>
      <c r="G28" s="73">
        <v>10</v>
      </c>
      <c r="H28" s="73">
        <v>3</v>
      </c>
      <c r="I28" s="73" t="s">
        <v>27</v>
      </c>
      <c r="J28" s="74">
        <v>20</v>
      </c>
      <c r="K28" s="74">
        <v>24</v>
      </c>
      <c r="L28" s="74">
        <v>3</v>
      </c>
      <c r="M28" s="74">
        <v>1</v>
      </c>
      <c r="N28" s="74">
        <v>5</v>
      </c>
      <c r="O28" s="73">
        <v>53</v>
      </c>
    </row>
    <row r="29" spans="1:15" x14ac:dyDescent="0.2">
      <c r="A29" s="71" t="s">
        <v>13</v>
      </c>
      <c r="B29" s="72" t="s">
        <v>99</v>
      </c>
      <c r="C29" s="73">
        <v>135</v>
      </c>
      <c r="D29" s="71" t="s">
        <v>23</v>
      </c>
      <c r="E29" s="71" t="s">
        <v>23</v>
      </c>
      <c r="F29" s="73">
        <v>25</v>
      </c>
      <c r="G29" s="73">
        <v>10</v>
      </c>
      <c r="H29" s="73">
        <v>4</v>
      </c>
      <c r="I29" s="73" t="s">
        <v>27</v>
      </c>
      <c r="J29" s="74">
        <v>17</v>
      </c>
      <c r="K29" s="74">
        <v>21</v>
      </c>
      <c r="L29" s="74">
        <v>4</v>
      </c>
      <c r="M29" s="74">
        <v>2</v>
      </c>
      <c r="N29" s="74">
        <v>5</v>
      </c>
      <c r="O29" s="73">
        <v>49</v>
      </c>
    </row>
    <row r="30" spans="1:15" x14ac:dyDescent="0.2">
      <c r="A30" s="71" t="s">
        <v>13</v>
      </c>
      <c r="B30" s="72" t="s">
        <v>99</v>
      </c>
      <c r="C30" s="73">
        <v>135</v>
      </c>
      <c r="D30" s="71" t="s">
        <v>23</v>
      </c>
      <c r="E30" s="71" t="s">
        <v>23</v>
      </c>
      <c r="F30" s="73">
        <v>25</v>
      </c>
      <c r="G30" s="73">
        <v>10</v>
      </c>
      <c r="H30" s="73">
        <v>5</v>
      </c>
      <c r="I30" s="73" t="s">
        <v>27</v>
      </c>
      <c r="J30" s="74">
        <v>15</v>
      </c>
      <c r="K30" s="74">
        <v>19</v>
      </c>
      <c r="L30" s="74">
        <v>2</v>
      </c>
      <c r="M30" s="74">
        <v>2</v>
      </c>
      <c r="N30" s="74">
        <v>5</v>
      </c>
      <c r="O30" s="73">
        <v>43</v>
      </c>
    </row>
    <row r="31" spans="1:15" x14ac:dyDescent="0.2">
      <c r="A31" s="71" t="s">
        <v>13</v>
      </c>
      <c r="B31" s="72" t="s">
        <v>99</v>
      </c>
      <c r="C31" s="73">
        <v>135</v>
      </c>
      <c r="D31" s="71" t="s">
        <v>23</v>
      </c>
      <c r="E31" s="71" t="s">
        <v>23</v>
      </c>
      <c r="F31" s="73">
        <v>25</v>
      </c>
      <c r="G31" s="73">
        <v>10</v>
      </c>
      <c r="H31" s="73">
        <v>6</v>
      </c>
      <c r="I31" s="73" t="s">
        <v>27</v>
      </c>
      <c r="J31" s="74">
        <v>17</v>
      </c>
      <c r="K31" s="74">
        <v>16</v>
      </c>
      <c r="L31" s="74">
        <v>3</v>
      </c>
      <c r="M31" s="74">
        <v>2</v>
      </c>
      <c r="N31" s="74">
        <v>5</v>
      </c>
      <c r="O31" s="73">
        <v>43</v>
      </c>
    </row>
    <row r="32" spans="1:15" x14ac:dyDescent="0.2">
      <c r="A32" s="71" t="s">
        <v>13</v>
      </c>
      <c r="B32" s="72" t="s">
        <v>99</v>
      </c>
      <c r="C32" s="73">
        <v>135</v>
      </c>
      <c r="D32" s="71" t="s">
        <v>23</v>
      </c>
      <c r="E32" s="71" t="s">
        <v>23</v>
      </c>
      <c r="F32" s="73">
        <v>25</v>
      </c>
      <c r="G32" s="73">
        <v>10</v>
      </c>
      <c r="H32" s="73">
        <v>7</v>
      </c>
      <c r="I32" s="73" t="s">
        <v>27</v>
      </c>
      <c r="J32" s="74">
        <v>23</v>
      </c>
      <c r="K32" s="74">
        <v>20</v>
      </c>
      <c r="L32" s="74">
        <v>3</v>
      </c>
      <c r="M32" s="74">
        <v>2</v>
      </c>
      <c r="N32" s="74">
        <v>4</v>
      </c>
      <c r="O32" s="73">
        <v>52</v>
      </c>
    </row>
    <row r="33" spans="1:15" x14ac:dyDescent="0.2">
      <c r="A33" s="71" t="s">
        <v>13</v>
      </c>
      <c r="B33" s="72" t="s">
        <v>99</v>
      </c>
      <c r="C33" s="73">
        <v>135</v>
      </c>
      <c r="D33" s="71" t="s">
        <v>23</v>
      </c>
      <c r="E33" s="71" t="s">
        <v>23</v>
      </c>
      <c r="F33" s="73">
        <v>25</v>
      </c>
      <c r="G33" s="73">
        <v>10</v>
      </c>
      <c r="H33" s="73">
        <v>8</v>
      </c>
      <c r="I33" s="73" t="s">
        <v>27</v>
      </c>
      <c r="J33" s="74">
        <v>22</v>
      </c>
      <c r="K33" s="74">
        <v>17</v>
      </c>
      <c r="L33" s="74">
        <v>3</v>
      </c>
      <c r="M33" s="74">
        <v>1</v>
      </c>
      <c r="N33" s="74">
        <v>4</v>
      </c>
      <c r="O33" s="73">
        <v>47</v>
      </c>
    </row>
    <row r="34" spans="1:15" x14ac:dyDescent="0.2">
      <c r="A34" s="71" t="s">
        <v>13</v>
      </c>
      <c r="B34" s="72" t="s">
        <v>99</v>
      </c>
      <c r="C34" s="73">
        <v>135</v>
      </c>
      <c r="D34" s="71" t="s">
        <v>23</v>
      </c>
      <c r="E34" s="71" t="s">
        <v>23</v>
      </c>
      <c r="F34" s="73">
        <v>25</v>
      </c>
      <c r="G34" s="73">
        <v>10</v>
      </c>
      <c r="H34" s="73">
        <v>9</v>
      </c>
      <c r="I34" s="73" t="s">
        <v>27</v>
      </c>
      <c r="J34" s="74">
        <v>19</v>
      </c>
      <c r="K34" s="74">
        <v>17</v>
      </c>
      <c r="L34" s="74">
        <v>3</v>
      </c>
      <c r="M34" s="74">
        <v>3</v>
      </c>
      <c r="N34" s="74">
        <v>5</v>
      </c>
      <c r="O34" s="73">
        <v>47</v>
      </c>
    </row>
    <row r="35" spans="1:15" x14ac:dyDescent="0.2">
      <c r="A35" s="71" t="s">
        <v>13</v>
      </c>
      <c r="B35" s="72" t="s">
        <v>99</v>
      </c>
      <c r="C35" s="73">
        <v>135</v>
      </c>
      <c r="D35" s="71" t="s">
        <v>23</v>
      </c>
      <c r="E35" s="71" t="s">
        <v>23</v>
      </c>
      <c r="F35" s="73">
        <v>25</v>
      </c>
      <c r="G35" s="73">
        <v>10</v>
      </c>
      <c r="H35" s="73">
        <v>10</v>
      </c>
      <c r="I35" s="73" t="s">
        <v>27</v>
      </c>
      <c r="J35" s="74">
        <v>19</v>
      </c>
      <c r="K35" s="74">
        <v>20</v>
      </c>
      <c r="L35" s="74">
        <v>3</v>
      </c>
      <c r="M35" s="74">
        <v>1</v>
      </c>
      <c r="N35" s="74">
        <v>4</v>
      </c>
      <c r="O35" s="73">
        <v>47</v>
      </c>
    </row>
    <row r="36" spans="1:15" x14ac:dyDescent="0.2">
      <c r="A36" s="71" t="s">
        <v>13</v>
      </c>
      <c r="B36" s="72" t="s">
        <v>99</v>
      </c>
      <c r="C36" s="73">
        <v>135</v>
      </c>
      <c r="D36" s="71" t="s">
        <v>23</v>
      </c>
      <c r="E36" s="71" t="s">
        <v>23</v>
      </c>
      <c r="F36" s="73">
        <v>25</v>
      </c>
      <c r="G36" s="73">
        <v>10</v>
      </c>
      <c r="H36" s="75" t="s">
        <v>96</v>
      </c>
      <c r="I36" s="75" t="s">
        <v>27</v>
      </c>
      <c r="J36" s="76">
        <v>19.399999999999999</v>
      </c>
      <c r="K36" s="76">
        <v>19.5</v>
      </c>
      <c r="L36" s="76">
        <v>2.6</v>
      </c>
      <c r="M36" s="76">
        <v>1.5</v>
      </c>
      <c r="N36" s="76">
        <v>4.5999999999999996</v>
      </c>
      <c r="O36" s="76">
        <v>47.6</v>
      </c>
    </row>
    <row r="37" spans="1:15" x14ac:dyDescent="0.2">
      <c r="A37" s="71" t="s">
        <v>13</v>
      </c>
      <c r="B37" s="72" t="s">
        <v>99</v>
      </c>
      <c r="C37" s="73">
        <v>135</v>
      </c>
      <c r="D37" s="71" t="s">
        <v>23</v>
      </c>
      <c r="E37" s="71" t="s">
        <v>23</v>
      </c>
      <c r="F37" s="73">
        <v>25</v>
      </c>
      <c r="G37" s="73">
        <v>10</v>
      </c>
      <c r="H37" s="75" t="s">
        <v>97</v>
      </c>
      <c r="I37" s="75" t="s">
        <v>27</v>
      </c>
      <c r="J37" s="76">
        <v>2.5473297566057087</v>
      </c>
      <c r="K37" s="76">
        <v>2.3687784005919825</v>
      </c>
      <c r="L37" s="76">
        <v>0.96609178307929622</v>
      </c>
      <c r="M37" s="76">
        <v>0.84983658559879749</v>
      </c>
      <c r="N37" s="76">
        <v>0.51639777949432286</v>
      </c>
      <c r="O37" s="76">
        <v>3.2386554137309647</v>
      </c>
    </row>
    <row r="38" spans="1:15" x14ac:dyDescent="0.2">
      <c r="A38" s="71" t="s">
        <v>13</v>
      </c>
      <c r="B38" s="72" t="s">
        <v>100</v>
      </c>
      <c r="C38" s="73">
        <v>135</v>
      </c>
      <c r="D38" s="71" t="s">
        <v>23</v>
      </c>
      <c r="E38" s="71" t="s">
        <v>101</v>
      </c>
      <c r="F38" s="73">
        <v>25</v>
      </c>
      <c r="G38" s="73">
        <v>10</v>
      </c>
      <c r="H38" s="73">
        <v>1</v>
      </c>
      <c r="I38" s="73" t="s">
        <v>27</v>
      </c>
      <c r="J38" s="77">
        <v>8</v>
      </c>
      <c r="K38" s="74">
        <v>11</v>
      </c>
      <c r="L38" s="78">
        <v>0</v>
      </c>
      <c r="M38" s="78">
        <v>0</v>
      </c>
      <c r="N38" s="74">
        <v>3</v>
      </c>
      <c r="O38" s="73">
        <v>22</v>
      </c>
    </row>
    <row r="39" spans="1:15" x14ac:dyDescent="0.2">
      <c r="A39" s="71" t="s">
        <v>13</v>
      </c>
      <c r="B39" s="72" t="s">
        <v>100</v>
      </c>
      <c r="C39" s="73">
        <v>135</v>
      </c>
      <c r="D39" s="71" t="s">
        <v>23</v>
      </c>
      <c r="E39" s="71" t="s">
        <v>101</v>
      </c>
      <c r="F39" s="73">
        <v>25</v>
      </c>
      <c r="G39" s="73">
        <v>10</v>
      </c>
      <c r="H39" s="73">
        <v>2</v>
      </c>
      <c r="I39" s="73" t="s">
        <v>27</v>
      </c>
      <c r="J39" s="77">
        <v>6</v>
      </c>
      <c r="K39" s="74">
        <v>8</v>
      </c>
      <c r="L39" s="78">
        <v>0</v>
      </c>
      <c r="M39" s="78">
        <v>0</v>
      </c>
      <c r="N39" s="74">
        <v>4</v>
      </c>
      <c r="O39" s="73">
        <v>18</v>
      </c>
    </row>
    <row r="40" spans="1:15" x14ac:dyDescent="0.2">
      <c r="A40" s="71" t="s">
        <v>13</v>
      </c>
      <c r="B40" s="72" t="s">
        <v>100</v>
      </c>
      <c r="C40" s="73">
        <v>135</v>
      </c>
      <c r="D40" s="71" t="s">
        <v>23</v>
      </c>
      <c r="E40" s="71" t="s">
        <v>101</v>
      </c>
      <c r="F40" s="73">
        <v>25</v>
      </c>
      <c r="G40" s="73">
        <v>10</v>
      </c>
      <c r="H40" s="73">
        <v>3</v>
      </c>
      <c r="I40" s="73" t="s">
        <v>27</v>
      </c>
      <c r="J40" s="79">
        <v>2</v>
      </c>
      <c r="K40" s="74">
        <v>12</v>
      </c>
      <c r="L40" s="78">
        <v>0</v>
      </c>
      <c r="M40" s="78">
        <v>0</v>
      </c>
      <c r="N40" s="74">
        <v>4</v>
      </c>
      <c r="O40" s="73">
        <v>18</v>
      </c>
    </row>
    <row r="41" spans="1:15" x14ac:dyDescent="0.2">
      <c r="A41" s="71" t="s">
        <v>13</v>
      </c>
      <c r="B41" s="72" t="s">
        <v>100</v>
      </c>
      <c r="C41" s="73">
        <v>135</v>
      </c>
      <c r="D41" s="71" t="s">
        <v>23</v>
      </c>
      <c r="E41" s="71" t="s">
        <v>101</v>
      </c>
      <c r="F41" s="73">
        <v>25</v>
      </c>
      <c r="G41" s="73">
        <v>10</v>
      </c>
      <c r="H41" s="73">
        <v>4</v>
      </c>
      <c r="I41" s="73" t="s">
        <v>27</v>
      </c>
      <c r="J41" s="79">
        <v>9</v>
      </c>
      <c r="K41" s="74">
        <v>9</v>
      </c>
      <c r="L41" s="78">
        <v>0</v>
      </c>
      <c r="M41" s="78">
        <v>0</v>
      </c>
      <c r="N41" s="74">
        <v>4</v>
      </c>
      <c r="O41" s="73">
        <v>22</v>
      </c>
    </row>
    <row r="42" spans="1:15" x14ac:dyDescent="0.2">
      <c r="A42" s="71" t="s">
        <v>13</v>
      </c>
      <c r="B42" s="72" t="s">
        <v>100</v>
      </c>
      <c r="C42" s="73">
        <v>135</v>
      </c>
      <c r="D42" s="71" t="s">
        <v>23</v>
      </c>
      <c r="E42" s="71" t="s">
        <v>101</v>
      </c>
      <c r="F42" s="73">
        <v>25</v>
      </c>
      <c r="G42" s="73">
        <v>10</v>
      </c>
      <c r="H42" s="73">
        <v>5</v>
      </c>
      <c r="I42" s="73" t="s">
        <v>27</v>
      </c>
      <c r="J42" s="79">
        <v>2</v>
      </c>
      <c r="K42" s="74">
        <v>11</v>
      </c>
      <c r="L42" s="78">
        <v>0</v>
      </c>
      <c r="M42" s="78">
        <v>0</v>
      </c>
      <c r="N42" s="74">
        <v>4</v>
      </c>
      <c r="O42" s="73">
        <v>17</v>
      </c>
    </row>
    <row r="43" spans="1:15" x14ac:dyDescent="0.2">
      <c r="A43" s="71" t="s">
        <v>13</v>
      </c>
      <c r="B43" s="72" t="s">
        <v>100</v>
      </c>
      <c r="C43" s="73">
        <v>135</v>
      </c>
      <c r="D43" s="71" t="s">
        <v>23</v>
      </c>
      <c r="E43" s="71" t="s">
        <v>101</v>
      </c>
      <c r="F43" s="73">
        <v>25</v>
      </c>
      <c r="G43" s="73">
        <v>10</v>
      </c>
      <c r="H43" s="73">
        <v>6</v>
      </c>
      <c r="I43" s="73" t="s">
        <v>27</v>
      </c>
      <c r="J43" s="79">
        <v>0</v>
      </c>
      <c r="K43" s="74">
        <v>10</v>
      </c>
      <c r="L43" s="78">
        <v>0</v>
      </c>
      <c r="M43" s="78">
        <v>0</v>
      </c>
      <c r="N43" s="74">
        <v>4</v>
      </c>
      <c r="O43" s="73">
        <v>14</v>
      </c>
    </row>
    <row r="44" spans="1:15" x14ac:dyDescent="0.2">
      <c r="A44" s="71" t="s">
        <v>13</v>
      </c>
      <c r="B44" s="72" t="s">
        <v>100</v>
      </c>
      <c r="C44" s="73">
        <v>135</v>
      </c>
      <c r="D44" s="71" t="s">
        <v>23</v>
      </c>
      <c r="E44" s="71" t="s">
        <v>101</v>
      </c>
      <c r="F44" s="73">
        <v>25</v>
      </c>
      <c r="G44" s="73">
        <v>10</v>
      </c>
      <c r="H44" s="73">
        <v>7</v>
      </c>
      <c r="I44" s="73" t="s">
        <v>27</v>
      </c>
      <c r="J44" s="77">
        <v>10</v>
      </c>
      <c r="K44" s="74">
        <v>10</v>
      </c>
      <c r="L44" s="78">
        <v>0</v>
      </c>
      <c r="M44" s="78">
        <v>0</v>
      </c>
      <c r="N44" s="74">
        <v>3</v>
      </c>
      <c r="O44" s="73">
        <v>23</v>
      </c>
    </row>
    <row r="45" spans="1:15" x14ac:dyDescent="0.2">
      <c r="A45" s="71" t="s">
        <v>13</v>
      </c>
      <c r="B45" s="72" t="s">
        <v>100</v>
      </c>
      <c r="C45" s="73">
        <v>135</v>
      </c>
      <c r="D45" s="71" t="s">
        <v>23</v>
      </c>
      <c r="E45" s="71" t="s">
        <v>101</v>
      </c>
      <c r="F45" s="73">
        <v>25</v>
      </c>
      <c r="G45" s="73">
        <v>10</v>
      </c>
      <c r="H45" s="73">
        <v>8</v>
      </c>
      <c r="I45" s="73" t="s">
        <v>27</v>
      </c>
      <c r="J45" s="77">
        <v>1</v>
      </c>
      <c r="K45" s="74">
        <v>15</v>
      </c>
      <c r="L45" s="78">
        <v>0</v>
      </c>
      <c r="M45" s="78">
        <v>0</v>
      </c>
      <c r="N45" s="74">
        <v>4</v>
      </c>
      <c r="O45" s="73">
        <v>20</v>
      </c>
    </row>
    <row r="46" spans="1:15" x14ac:dyDescent="0.2">
      <c r="A46" s="71" t="s">
        <v>13</v>
      </c>
      <c r="B46" s="72" t="s">
        <v>100</v>
      </c>
      <c r="C46" s="73">
        <v>135</v>
      </c>
      <c r="D46" s="71" t="s">
        <v>23</v>
      </c>
      <c r="E46" s="71" t="s">
        <v>101</v>
      </c>
      <c r="F46" s="73">
        <v>25</v>
      </c>
      <c r="G46" s="73">
        <v>10</v>
      </c>
      <c r="H46" s="73">
        <v>9</v>
      </c>
      <c r="I46" s="73" t="s">
        <v>27</v>
      </c>
      <c r="J46" s="79">
        <v>0</v>
      </c>
      <c r="K46" s="74">
        <v>11</v>
      </c>
      <c r="L46" s="78">
        <v>0</v>
      </c>
      <c r="M46" s="78">
        <v>0</v>
      </c>
      <c r="N46" s="74">
        <v>2</v>
      </c>
      <c r="O46" s="73">
        <v>13</v>
      </c>
    </row>
    <row r="47" spans="1:15" x14ac:dyDescent="0.2">
      <c r="A47" s="71" t="s">
        <v>13</v>
      </c>
      <c r="B47" s="72" t="s">
        <v>100</v>
      </c>
      <c r="C47" s="73">
        <v>135</v>
      </c>
      <c r="D47" s="71" t="s">
        <v>23</v>
      </c>
      <c r="E47" s="71" t="s">
        <v>101</v>
      </c>
      <c r="F47" s="73">
        <v>25</v>
      </c>
      <c r="G47" s="73">
        <v>10</v>
      </c>
      <c r="H47" s="73">
        <v>10</v>
      </c>
      <c r="I47" s="73" t="s">
        <v>27</v>
      </c>
      <c r="J47" s="79">
        <v>13</v>
      </c>
      <c r="K47" s="74">
        <v>14</v>
      </c>
      <c r="L47" s="78">
        <v>0</v>
      </c>
      <c r="M47" s="78">
        <v>0</v>
      </c>
      <c r="N47" s="74">
        <v>4</v>
      </c>
      <c r="O47" s="73">
        <v>31</v>
      </c>
    </row>
    <row r="48" spans="1:15" x14ac:dyDescent="0.2">
      <c r="A48" s="71" t="s">
        <v>13</v>
      </c>
      <c r="B48" s="72" t="s">
        <v>100</v>
      </c>
      <c r="C48" s="73">
        <v>135</v>
      </c>
      <c r="D48" s="71" t="s">
        <v>23</v>
      </c>
      <c r="E48" s="71" t="s">
        <v>101</v>
      </c>
      <c r="F48" s="73">
        <v>25</v>
      </c>
      <c r="G48" s="73">
        <v>10</v>
      </c>
      <c r="H48" s="75" t="s">
        <v>96</v>
      </c>
      <c r="I48" s="75" t="s">
        <v>27</v>
      </c>
      <c r="J48" s="76">
        <v>5.0999999999999996</v>
      </c>
      <c r="K48" s="76">
        <v>11.1</v>
      </c>
      <c r="L48" s="76">
        <v>0</v>
      </c>
      <c r="M48" s="76">
        <v>0</v>
      </c>
      <c r="N48" s="76">
        <v>3.6</v>
      </c>
      <c r="O48" s="76">
        <v>19.8</v>
      </c>
    </row>
    <row r="49" spans="1:15" x14ac:dyDescent="0.2">
      <c r="A49" s="71" t="s">
        <v>13</v>
      </c>
      <c r="B49" s="72" t="s">
        <v>100</v>
      </c>
      <c r="C49" s="73">
        <v>135</v>
      </c>
      <c r="D49" s="71" t="s">
        <v>23</v>
      </c>
      <c r="E49" s="71" t="s">
        <v>101</v>
      </c>
      <c r="F49" s="73">
        <v>25</v>
      </c>
      <c r="G49" s="73">
        <v>10</v>
      </c>
      <c r="H49" s="75" t="s">
        <v>97</v>
      </c>
      <c r="I49" s="75" t="s">
        <v>27</v>
      </c>
      <c r="J49" s="76">
        <v>4.7010637094172631</v>
      </c>
      <c r="K49" s="76">
        <v>2.1317702607092666</v>
      </c>
      <c r="L49" s="76">
        <v>0</v>
      </c>
      <c r="M49" s="76">
        <v>0</v>
      </c>
      <c r="N49" s="76">
        <v>0.69920589878010153</v>
      </c>
      <c r="O49" s="76">
        <v>5.1596726855704924</v>
      </c>
    </row>
    <row r="50" spans="1:15" x14ac:dyDescent="0.2">
      <c r="A50" s="71" t="s">
        <v>13</v>
      </c>
      <c r="B50" s="72" t="s">
        <v>102</v>
      </c>
      <c r="C50" s="73">
        <v>135</v>
      </c>
      <c r="D50" s="71" t="s">
        <v>23</v>
      </c>
      <c r="E50" s="71" t="s">
        <v>101</v>
      </c>
      <c r="F50" s="73">
        <v>25</v>
      </c>
      <c r="G50" s="73">
        <v>10</v>
      </c>
      <c r="H50" s="73">
        <v>1</v>
      </c>
      <c r="I50" s="73" t="s">
        <v>27</v>
      </c>
      <c r="J50" s="79">
        <v>14</v>
      </c>
      <c r="K50" s="74">
        <v>16</v>
      </c>
      <c r="L50" s="78">
        <v>0</v>
      </c>
      <c r="M50" s="78">
        <v>0</v>
      </c>
      <c r="N50" s="74">
        <v>4</v>
      </c>
      <c r="O50" s="73">
        <v>34</v>
      </c>
    </row>
    <row r="51" spans="1:15" x14ac:dyDescent="0.2">
      <c r="A51" s="71" t="s">
        <v>13</v>
      </c>
      <c r="B51" s="72" t="s">
        <v>102</v>
      </c>
      <c r="C51" s="73">
        <v>135</v>
      </c>
      <c r="D51" s="71" t="s">
        <v>23</v>
      </c>
      <c r="E51" s="71" t="s">
        <v>101</v>
      </c>
      <c r="F51" s="73">
        <v>25</v>
      </c>
      <c r="G51" s="73">
        <v>10</v>
      </c>
      <c r="H51" s="73">
        <v>2</v>
      </c>
      <c r="I51" s="73" t="s">
        <v>27</v>
      </c>
      <c r="J51" s="79">
        <v>11</v>
      </c>
      <c r="K51" s="74">
        <v>15</v>
      </c>
      <c r="L51" s="78">
        <v>0</v>
      </c>
      <c r="M51" s="79">
        <v>1</v>
      </c>
      <c r="N51" s="74">
        <v>4</v>
      </c>
      <c r="O51" s="73">
        <v>31</v>
      </c>
    </row>
    <row r="52" spans="1:15" x14ac:dyDescent="0.2">
      <c r="A52" s="71" t="s">
        <v>13</v>
      </c>
      <c r="B52" s="72" t="s">
        <v>102</v>
      </c>
      <c r="C52" s="73">
        <v>135</v>
      </c>
      <c r="D52" s="71" t="s">
        <v>23</v>
      </c>
      <c r="E52" s="71" t="s">
        <v>101</v>
      </c>
      <c r="F52" s="73">
        <v>25</v>
      </c>
      <c r="G52" s="73">
        <v>10</v>
      </c>
      <c r="H52" s="73">
        <v>3</v>
      </c>
      <c r="I52" s="73" t="s">
        <v>27</v>
      </c>
      <c r="J52" s="79">
        <v>16</v>
      </c>
      <c r="K52" s="74">
        <v>13</v>
      </c>
      <c r="L52" s="79">
        <v>1</v>
      </c>
      <c r="M52" s="78">
        <v>0</v>
      </c>
      <c r="N52" s="74">
        <v>4</v>
      </c>
      <c r="O52" s="73">
        <v>34</v>
      </c>
    </row>
    <row r="53" spans="1:15" x14ac:dyDescent="0.2">
      <c r="A53" s="71" t="s">
        <v>13</v>
      </c>
      <c r="B53" s="72" t="s">
        <v>102</v>
      </c>
      <c r="C53" s="73">
        <v>135</v>
      </c>
      <c r="D53" s="71" t="s">
        <v>23</v>
      </c>
      <c r="E53" s="71" t="s">
        <v>101</v>
      </c>
      <c r="F53" s="73">
        <v>25</v>
      </c>
      <c r="G53" s="73">
        <v>10</v>
      </c>
      <c r="H53" s="73">
        <v>4</v>
      </c>
      <c r="I53" s="73" t="s">
        <v>27</v>
      </c>
      <c r="J53" s="79">
        <v>16</v>
      </c>
      <c r="K53" s="74">
        <v>18</v>
      </c>
      <c r="L53" s="79">
        <v>1</v>
      </c>
      <c r="M53" s="78">
        <v>0</v>
      </c>
      <c r="N53" s="74">
        <v>3</v>
      </c>
      <c r="O53" s="73">
        <v>38</v>
      </c>
    </row>
    <row r="54" spans="1:15" x14ac:dyDescent="0.2">
      <c r="A54" s="71" t="s">
        <v>13</v>
      </c>
      <c r="B54" s="72" t="s">
        <v>102</v>
      </c>
      <c r="C54" s="73">
        <v>135</v>
      </c>
      <c r="D54" s="71" t="s">
        <v>23</v>
      </c>
      <c r="E54" s="71" t="s">
        <v>101</v>
      </c>
      <c r="F54" s="73">
        <v>25</v>
      </c>
      <c r="G54" s="73">
        <v>10</v>
      </c>
      <c r="H54" s="73">
        <v>5</v>
      </c>
      <c r="I54" s="73" t="s">
        <v>27</v>
      </c>
      <c r="J54" s="79">
        <v>9</v>
      </c>
      <c r="K54" s="74">
        <v>7</v>
      </c>
      <c r="L54" s="78">
        <v>0</v>
      </c>
      <c r="M54" s="78">
        <v>0</v>
      </c>
      <c r="N54" s="74">
        <v>3</v>
      </c>
      <c r="O54" s="73">
        <v>19</v>
      </c>
    </row>
    <row r="55" spans="1:15" x14ac:dyDescent="0.2">
      <c r="A55" s="71" t="s">
        <v>13</v>
      </c>
      <c r="B55" s="72" t="s">
        <v>102</v>
      </c>
      <c r="C55" s="73">
        <v>135</v>
      </c>
      <c r="D55" s="71" t="s">
        <v>23</v>
      </c>
      <c r="E55" s="71" t="s">
        <v>101</v>
      </c>
      <c r="F55" s="73">
        <v>25</v>
      </c>
      <c r="G55" s="73">
        <v>10</v>
      </c>
      <c r="H55" s="73">
        <v>6</v>
      </c>
      <c r="I55" s="73" t="s">
        <v>27</v>
      </c>
      <c r="J55" s="79">
        <v>9</v>
      </c>
      <c r="K55" s="74">
        <v>11</v>
      </c>
      <c r="L55" s="78">
        <v>0</v>
      </c>
      <c r="M55" s="78">
        <v>0</v>
      </c>
      <c r="N55" s="74">
        <v>4</v>
      </c>
      <c r="O55" s="73">
        <v>24</v>
      </c>
    </row>
    <row r="56" spans="1:15" x14ac:dyDescent="0.2">
      <c r="A56" s="71" t="s">
        <v>13</v>
      </c>
      <c r="B56" s="72" t="s">
        <v>102</v>
      </c>
      <c r="C56" s="73">
        <v>135</v>
      </c>
      <c r="D56" s="71" t="s">
        <v>23</v>
      </c>
      <c r="E56" s="71" t="s">
        <v>101</v>
      </c>
      <c r="F56" s="73">
        <v>25</v>
      </c>
      <c r="G56" s="73">
        <v>10</v>
      </c>
      <c r="H56" s="73">
        <v>7</v>
      </c>
      <c r="I56" s="73" t="s">
        <v>27</v>
      </c>
      <c r="J56" s="79">
        <v>11</v>
      </c>
      <c r="K56" s="74">
        <v>15</v>
      </c>
      <c r="L56" s="79">
        <v>1</v>
      </c>
      <c r="M56" s="78">
        <v>0</v>
      </c>
      <c r="N56" s="74">
        <v>3</v>
      </c>
      <c r="O56" s="73">
        <v>30</v>
      </c>
    </row>
    <row r="57" spans="1:15" x14ac:dyDescent="0.2">
      <c r="A57" s="71" t="s">
        <v>13</v>
      </c>
      <c r="B57" s="72" t="s">
        <v>102</v>
      </c>
      <c r="C57" s="73">
        <v>135</v>
      </c>
      <c r="D57" s="71" t="s">
        <v>23</v>
      </c>
      <c r="E57" s="71" t="s">
        <v>101</v>
      </c>
      <c r="F57" s="73">
        <v>25</v>
      </c>
      <c r="G57" s="73">
        <v>10</v>
      </c>
      <c r="H57" s="73">
        <v>8</v>
      </c>
      <c r="I57" s="73" t="s">
        <v>27</v>
      </c>
      <c r="J57" s="79">
        <v>13</v>
      </c>
      <c r="K57" s="74">
        <v>12</v>
      </c>
      <c r="L57" s="78">
        <v>0</v>
      </c>
      <c r="M57" s="78">
        <v>0</v>
      </c>
      <c r="N57" s="74">
        <v>4</v>
      </c>
      <c r="O57" s="73">
        <v>29</v>
      </c>
    </row>
    <row r="58" spans="1:15" x14ac:dyDescent="0.2">
      <c r="A58" s="71" t="s">
        <v>13</v>
      </c>
      <c r="B58" s="72" t="s">
        <v>102</v>
      </c>
      <c r="C58" s="73">
        <v>135</v>
      </c>
      <c r="D58" s="71" t="s">
        <v>23</v>
      </c>
      <c r="E58" s="71" t="s">
        <v>101</v>
      </c>
      <c r="F58" s="73">
        <v>25</v>
      </c>
      <c r="G58" s="73">
        <v>10</v>
      </c>
      <c r="H58" s="73">
        <v>9</v>
      </c>
      <c r="I58" s="73" t="s">
        <v>27</v>
      </c>
      <c r="J58" s="79">
        <v>13</v>
      </c>
      <c r="K58" s="74">
        <v>18</v>
      </c>
      <c r="L58" s="78">
        <v>0</v>
      </c>
      <c r="M58" s="78">
        <v>0</v>
      </c>
      <c r="N58" s="74">
        <v>4</v>
      </c>
      <c r="O58" s="73">
        <v>35</v>
      </c>
    </row>
    <row r="59" spans="1:15" x14ac:dyDescent="0.2">
      <c r="A59" s="71" t="s">
        <v>13</v>
      </c>
      <c r="B59" s="72" t="s">
        <v>102</v>
      </c>
      <c r="C59" s="73">
        <v>135</v>
      </c>
      <c r="D59" s="71" t="s">
        <v>23</v>
      </c>
      <c r="E59" s="71" t="s">
        <v>101</v>
      </c>
      <c r="F59" s="73">
        <v>25</v>
      </c>
      <c r="G59" s="73">
        <v>10</v>
      </c>
      <c r="H59" s="73">
        <v>10</v>
      </c>
      <c r="I59" s="73" t="s">
        <v>27</v>
      </c>
      <c r="J59" s="79">
        <v>9</v>
      </c>
      <c r="K59" s="74">
        <v>12</v>
      </c>
      <c r="L59" s="78">
        <v>0</v>
      </c>
      <c r="M59" s="78">
        <v>0</v>
      </c>
      <c r="N59" s="74">
        <v>4</v>
      </c>
      <c r="O59" s="73">
        <v>25</v>
      </c>
    </row>
    <row r="60" spans="1:15" x14ac:dyDescent="0.2">
      <c r="A60" s="71" t="s">
        <v>13</v>
      </c>
      <c r="B60" s="72" t="s">
        <v>102</v>
      </c>
      <c r="C60" s="73">
        <v>135</v>
      </c>
      <c r="D60" s="71" t="s">
        <v>23</v>
      </c>
      <c r="E60" s="71" t="s">
        <v>101</v>
      </c>
      <c r="F60" s="73">
        <v>25</v>
      </c>
      <c r="G60" s="73">
        <v>10</v>
      </c>
      <c r="H60" s="75" t="s">
        <v>96</v>
      </c>
      <c r="I60" s="75" t="s">
        <v>27</v>
      </c>
      <c r="J60" s="76">
        <v>12.1</v>
      </c>
      <c r="K60" s="76">
        <v>13.7</v>
      </c>
      <c r="L60" s="76">
        <v>0.3</v>
      </c>
      <c r="M60" s="76">
        <v>0.1</v>
      </c>
      <c r="N60" s="76">
        <v>3.7</v>
      </c>
      <c r="O60" s="76">
        <v>29.9</v>
      </c>
    </row>
    <row r="61" spans="1:15" x14ac:dyDescent="0.2">
      <c r="A61" s="71" t="s">
        <v>13</v>
      </c>
      <c r="B61" s="72" t="s">
        <v>102</v>
      </c>
      <c r="C61" s="73">
        <v>135</v>
      </c>
      <c r="D61" s="71" t="s">
        <v>23</v>
      </c>
      <c r="E61" s="71" t="s">
        <v>101</v>
      </c>
      <c r="F61" s="73">
        <v>25</v>
      </c>
      <c r="G61" s="73">
        <v>10</v>
      </c>
      <c r="H61" s="75" t="s">
        <v>97</v>
      </c>
      <c r="I61" s="75" t="s">
        <v>27</v>
      </c>
      <c r="J61" s="76">
        <v>2.726414006223806</v>
      </c>
      <c r="K61" s="76">
        <v>3.4009802508492544</v>
      </c>
      <c r="L61" s="76">
        <v>0.48304589153964794</v>
      </c>
      <c r="M61" s="76">
        <v>0.31622776601683794</v>
      </c>
      <c r="N61" s="76">
        <v>0.48304589153964728</v>
      </c>
      <c r="O61" s="76">
        <v>5.8204619900638246</v>
      </c>
    </row>
    <row r="62" spans="1:15" x14ac:dyDescent="0.2">
      <c r="A62" s="71" t="s">
        <v>13</v>
      </c>
      <c r="B62" s="72" t="s">
        <v>103</v>
      </c>
      <c r="C62" s="73">
        <v>135</v>
      </c>
      <c r="D62" s="71" t="s">
        <v>23</v>
      </c>
      <c r="E62" s="71" t="s">
        <v>101</v>
      </c>
      <c r="F62" s="73">
        <v>25</v>
      </c>
      <c r="G62" s="73">
        <v>10</v>
      </c>
      <c r="H62" s="73">
        <v>1</v>
      </c>
      <c r="I62" s="73" t="s">
        <v>27</v>
      </c>
      <c r="J62" s="79">
        <v>13</v>
      </c>
      <c r="K62" s="74">
        <v>14</v>
      </c>
      <c r="L62" s="78">
        <v>0</v>
      </c>
      <c r="M62" s="78">
        <v>0</v>
      </c>
      <c r="N62" s="74">
        <v>4</v>
      </c>
      <c r="O62" s="73">
        <v>31</v>
      </c>
    </row>
    <row r="63" spans="1:15" x14ac:dyDescent="0.2">
      <c r="A63" s="71" t="s">
        <v>13</v>
      </c>
      <c r="B63" s="72" t="s">
        <v>103</v>
      </c>
      <c r="C63" s="73">
        <v>135</v>
      </c>
      <c r="D63" s="71" t="s">
        <v>23</v>
      </c>
      <c r="E63" s="71" t="s">
        <v>101</v>
      </c>
      <c r="F63" s="73">
        <v>25</v>
      </c>
      <c r="G63" s="73">
        <v>10</v>
      </c>
      <c r="H63" s="73">
        <v>2</v>
      </c>
      <c r="I63" s="73" t="s">
        <v>27</v>
      </c>
      <c r="J63" s="79">
        <v>10</v>
      </c>
      <c r="K63" s="74">
        <v>14</v>
      </c>
      <c r="L63" s="78">
        <v>0</v>
      </c>
      <c r="M63" s="78">
        <v>0</v>
      </c>
      <c r="N63" s="74">
        <v>4</v>
      </c>
      <c r="O63" s="73">
        <v>28</v>
      </c>
    </row>
    <row r="64" spans="1:15" x14ac:dyDescent="0.2">
      <c r="A64" s="71" t="s">
        <v>13</v>
      </c>
      <c r="B64" s="72" t="s">
        <v>103</v>
      </c>
      <c r="C64" s="73">
        <v>135</v>
      </c>
      <c r="D64" s="71" t="s">
        <v>23</v>
      </c>
      <c r="E64" s="71" t="s">
        <v>101</v>
      </c>
      <c r="F64" s="73">
        <v>25</v>
      </c>
      <c r="G64" s="73">
        <v>10</v>
      </c>
      <c r="H64" s="73">
        <v>3</v>
      </c>
      <c r="I64" s="73" t="s">
        <v>27</v>
      </c>
      <c r="J64" s="79">
        <v>10</v>
      </c>
      <c r="K64" s="74">
        <v>12</v>
      </c>
      <c r="L64" s="78">
        <v>0</v>
      </c>
      <c r="M64" s="78">
        <v>0</v>
      </c>
      <c r="N64" s="74">
        <v>4</v>
      </c>
      <c r="O64" s="73">
        <v>26</v>
      </c>
    </row>
    <row r="65" spans="1:15" x14ac:dyDescent="0.2">
      <c r="A65" s="71" t="s">
        <v>13</v>
      </c>
      <c r="B65" s="72" t="s">
        <v>103</v>
      </c>
      <c r="C65" s="73">
        <v>135</v>
      </c>
      <c r="D65" s="71" t="s">
        <v>23</v>
      </c>
      <c r="E65" s="71" t="s">
        <v>101</v>
      </c>
      <c r="F65" s="73">
        <v>25</v>
      </c>
      <c r="G65" s="73">
        <v>10</v>
      </c>
      <c r="H65" s="73">
        <v>4</v>
      </c>
      <c r="I65" s="73" t="s">
        <v>27</v>
      </c>
      <c r="J65" s="79">
        <v>12</v>
      </c>
      <c r="K65" s="74">
        <v>10</v>
      </c>
      <c r="L65" s="78">
        <v>0</v>
      </c>
      <c r="M65" s="78">
        <v>0</v>
      </c>
      <c r="N65" s="74">
        <v>4</v>
      </c>
      <c r="O65" s="73">
        <v>26</v>
      </c>
    </row>
    <row r="66" spans="1:15" x14ac:dyDescent="0.2">
      <c r="A66" s="71" t="s">
        <v>13</v>
      </c>
      <c r="B66" s="72" t="s">
        <v>103</v>
      </c>
      <c r="C66" s="73">
        <v>135</v>
      </c>
      <c r="D66" s="71" t="s">
        <v>23</v>
      </c>
      <c r="E66" s="71" t="s">
        <v>101</v>
      </c>
      <c r="F66" s="73">
        <v>25</v>
      </c>
      <c r="G66" s="73">
        <v>10</v>
      </c>
      <c r="H66" s="73">
        <v>5</v>
      </c>
      <c r="I66" s="73" t="s">
        <v>27</v>
      </c>
      <c r="J66" s="79">
        <v>7</v>
      </c>
      <c r="K66" s="74">
        <v>10</v>
      </c>
      <c r="L66" s="78">
        <v>0</v>
      </c>
      <c r="M66" s="78">
        <v>0</v>
      </c>
      <c r="N66" s="74">
        <v>4</v>
      </c>
      <c r="O66" s="73">
        <v>21</v>
      </c>
    </row>
    <row r="67" spans="1:15" x14ac:dyDescent="0.2">
      <c r="A67" s="71" t="s">
        <v>13</v>
      </c>
      <c r="B67" s="72" t="s">
        <v>103</v>
      </c>
      <c r="C67" s="73">
        <v>135</v>
      </c>
      <c r="D67" s="71" t="s">
        <v>23</v>
      </c>
      <c r="E67" s="71" t="s">
        <v>101</v>
      </c>
      <c r="F67" s="73">
        <v>25</v>
      </c>
      <c r="G67" s="73">
        <v>10</v>
      </c>
      <c r="H67" s="73">
        <v>6</v>
      </c>
      <c r="I67" s="73" t="s">
        <v>27</v>
      </c>
      <c r="J67" s="79">
        <v>10</v>
      </c>
      <c r="K67" s="74">
        <v>10</v>
      </c>
      <c r="L67" s="78">
        <v>0</v>
      </c>
      <c r="M67" s="79">
        <v>1</v>
      </c>
      <c r="N67" s="74">
        <v>4</v>
      </c>
      <c r="O67" s="73">
        <v>25</v>
      </c>
    </row>
    <row r="68" spans="1:15" x14ac:dyDescent="0.2">
      <c r="A68" s="71" t="s">
        <v>13</v>
      </c>
      <c r="B68" s="72" t="s">
        <v>103</v>
      </c>
      <c r="C68" s="73">
        <v>135</v>
      </c>
      <c r="D68" s="71" t="s">
        <v>23</v>
      </c>
      <c r="E68" s="71" t="s">
        <v>101</v>
      </c>
      <c r="F68" s="73">
        <v>25</v>
      </c>
      <c r="G68" s="73">
        <v>10</v>
      </c>
      <c r="H68" s="73">
        <v>7</v>
      </c>
      <c r="I68" s="73" t="s">
        <v>27</v>
      </c>
      <c r="J68" s="79">
        <v>12</v>
      </c>
      <c r="K68" s="74">
        <v>14</v>
      </c>
      <c r="L68" s="78">
        <v>0</v>
      </c>
      <c r="M68" s="78">
        <v>0</v>
      </c>
      <c r="N68" s="74">
        <v>4</v>
      </c>
      <c r="O68" s="73">
        <v>30</v>
      </c>
    </row>
    <row r="69" spans="1:15" x14ac:dyDescent="0.2">
      <c r="A69" s="71" t="s">
        <v>13</v>
      </c>
      <c r="B69" s="72" t="s">
        <v>103</v>
      </c>
      <c r="C69" s="73">
        <v>135</v>
      </c>
      <c r="D69" s="71" t="s">
        <v>23</v>
      </c>
      <c r="E69" s="71" t="s">
        <v>101</v>
      </c>
      <c r="F69" s="73">
        <v>25</v>
      </c>
      <c r="G69" s="73">
        <v>10</v>
      </c>
      <c r="H69" s="73">
        <v>8</v>
      </c>
      <c r="I69" s="73" t="s">
        <v>27</v>
      </c>
      <c r="J69" s="79">
        <v>13</v>
      </c>
      <c r="K69" s="74">
        <v>15</v>
      </c>
      <c r="L69" s="79">
        <v>1</v>
      </c>
      <c r="M69" s="78">
        <v>0</v>
      </c>
      <c r="N69" s="74">
        <v>4</v>
      </c>
      <c r="O69" s="73">
        <v>33</v>
      </c>
    </row>
    <row r="70" spans="1:15" x14ac:dyDescent="0.2">
      <c r="A70" s="71" t="s">
        <v>13</v>
      </c>
      <c r="B70" s="72" t="s">
        <v>103</v>
      </c>
      <c r="C70" s="73">
        <v>135</v>
      </c>
      <c r="D70" s="71" t="s">
        <v>23</v>
      </c>
      <c r="E70" s="71" t="s">
        <v>101</v>
      </c>
      <c r="F70" s="73">
        <v>25</v>
      </c>
      <c r="G70" s="73">
        <v>10</v>
      </c>
      <c r="H70" s="73">
        <v>9</v>
      </c>
      <c r="I70" s="73" t="s">
        <v>27</v>
      </c>
      <c r="J70" s="79">
        <v>12</v>
      </c>
      <c r="K70" s="74">
        <v>15</v>
      </c>
      <c r="L70" s="79">
        <v>1</v>
      </c>
      <c r="M70" s="78">
        <v>0</v>
      </c>
      <c r="N70" s="74">
        <v>4</v>
      </c>
      <c r="O70" s="73">
        <v>32</v>
      </c>
    </row>
    <row r="71" spans="1:15" x14ac:dyDescent="0.2">
      <c r="A71" s="71" t="s">
        <v>13</v>
      </c>
      <c r="B71" s="72" t="s">
        <v>103</v>
      </c>
      <c r="C71" s="73">
        <v>135</v>
      </c>
      <c r="D71" s="71" t="s">
        <v>23</v>
      </c>
      <c r="E71" s="71" t="s">
        <v>101</v>
      </c>
      <c r="F71" s="73">
        <v>25</v>
      </c>
      <c r="G71" s="73">
        <v>10</v>
      </c>
      <c r="H71" s="73">
        <v>10</v>
      </c>
      <c r="I71" s="73" t="s">
        <v>27</v>
      </c>
      <c r="J71" s="79">
        <v>7</v>
      </c>
      <c r="K71" s="74">
        <v>15</v>
      </c>
      <c r="L71" s="78">
        <v>0</v>
      </c>
      <c r="M71" s="78">
        <v>0</v>
      </c>
      <c r="N71" s="74">
        <v>3</v>
      </c>
      <c r="O71" s="73">
        <v>25</v>
      </c>
    </row>
    <row r="72" spans="1:15" x14ac:dyDescent="0.2">
      <c r="A72" s="71" t="s">
        <v>13</v>
      </c>
      <c r="B72" s="72" t="s">
        <v>103</v>
      </c>
      <c r="C72" s="73">
        <v>135</v>
      </c>
      <c r="D72" s="71" t="s">
        <v>23</v>
      </c>
      <c r="E72" s="71" t="s">
        <v>101</v>
      </c>
      <c r="F72" s="73">
        <v>25</v>
      </c>
      <c r="G72" s="73">
        <v>10</v>
      </c>
      <c r="H72" s="75" t="s">
        <v>96</v>
      </c>
      <c r="I72" s="75" t="s">
        <v>27</v>
      </c>
      <c r="J72" s="76">
        <v>10.6</v>
      </c>
      <c r="K72" s="76">
        <v>12.9</v>
      </c>
      <c r="L72" s="76">
        <v>0.2</v>
      </c>
      <c r="M72" s="76">
        <v>0.1</v>
      </c>
      <c r="N72" s="76">
        <v>3.9</v>
      </c>
      <c r="O72" s="76">
        <v>27.7</v>
      </c>
    </row>
    <row r="73" spans="1:15" x14ac:dyDescent="0.2">
      <c r="A73" s="71" t="s">
        <v>13</v>
      </c>
      <c r="B73" s="72" t="s">
        <v>103</v>
      </c>
      <c r="C73" s="73">
        <v>135</v>
      </c>
      <c r="D73" s="71" t="s">
        <v>23</v>
      </c>
      <c r="E73" s="71" t="s">
        <v>101</v>
      </c>
      <c r="F73" s="73">
        <v>25</v>
      </c>
      <c r="G73" s="73">
        <v>10</v>
      </c>
      <c r="H73" s="75" t="s">
        <v>97</v>
      </c>
      <c r="I73" s="75" t="s">
        <v>27</v>
      </c>
      <c r="J73" s="76">
        <v>2.2211108331943596</v>
      </c>
      <c r="K73" s="76">
        <v>2.1832697191750441</v>
      </c>
      <c r="L73" s="76">
        <v>0.4216370213557839</v>
      </c>
      <c r="M73" s="76">
        <v>0.31622776601683794</v>
      </c>
      <c r="N73" s="76">
        <v>0.31622776601683794</v>
      </c>
      <c r="O73" s="76">
        <v>3.7727090178455818</v>
      </c>
    </row>
    <row r="74" spans="1:15" x14ac:dyDescent="0.2">
      <c r="A74" s="71" t="s">
        <v>11</v>
      </c>
      <c r="B74" s="72" t="s">
        <v>104</v>
      </c>
      <c r="C74" s="73">
        <v>105</v>
      </c>
      <c r="D74" s="71" t="s">
        <v>23</v>
      </c>
      <c r="E74" s="71" t="s">
        <v>23</v>
      </c>
      <c r="F74" s="73">
        <v>25</v>
      </c>
      <c r="G74" s="73">
        <v>10</v>
      </c>
      <c r="H74" s="73">
        <v>1</v>
      </c>
      <c r="I74" s="73" t="s">
        <v>27</v>
      </c>
      <c r="J74" s="74">
        <v>19</v>
      </c>
      <c r="K74" s="74">
        <v>17</v>
      </c>
      <c r="L74" s="74">
        <v>3</v>
      </c>
      <c r="M74" s="74">
        <v>2</v>
      </c>
      <c r="N74" s="74">
        <v>5</v>
      </c>
      <c r="O74" s="73">
        <v>46</v>
      </c>
    </row>
    <row r="75" spans="1:15" x14ac:dyDescent="0.2">
      <c r="A75" s="71" t="s">
        <v>11</v>
      </c>
      <c r="B75" s="72" t="s">
        <v>104</v>
      </c>
      <c r="C75" s="73">
        <v>105</v>
      </c>
      <c r="D75" s="71" t="s">
        <v>23</v>
      </c>
      <c r="E75" s="71" t="s">
        <v>23</v>
      </c>
      <c r="F75" s="73">
        <v>25</v>
      </c>
      <c r="G75" s="73">
        <v>10</v>
      </c>
      <c r="H75" s="73">
        <v>2</v>
      </c>
      <c r="I75" s="73" t="s">
        <v>27</v>
      </c>
      <c r="J75" s="74">
        <v>17</v>
      </c>
      <c r="K75" s="74">
        <v>16</v>
      </c>
      <c r="L75" s="74">
        <v>2</v>
      </c>
      <c r="M75" s="74">
        <v>2</v>
      </c>
      <c r="N75" s="74">
        <v>5</v>
      </c>
      <c r="O75" s="73">
        <v>42</v>
      </c>
    </row>
    <row r="76" spans="1:15" x14ac:dyDescent="0.2">
      <c r="A76" s="71" t="s">
        <v>11</v>
      </c>
      <c r="B76" s="72" t="s">
        <v>104</v>
      </c>
      <c r="C76" s="73">
        <v>105</v>
      </c>
      <c r="D76" s="71" t="s">
        <v>23</v>
      </c>
      <c r="E76" s="71" t="s">
        <v>23</v>
      </c>
      <c r="F76" s="73">
        <v>25</v>
      </c>
      <c r="G76" s="73">
        <v>10</v>
      </c>
      <c r="H76" s="73">
        <v>3</v>
      </c>
      <c r="I76" s="73" t="s">
        <v>27</v>
      </c>
      <c r="J76" s="74">
        <v>20</v>
      </c>
      <c r="K76" s="74">
        <v>21</v>
      </c>
      <c r="L76" s="74">
        <v>3</v>
      </c>
      <c r="M76" s="74">
        <v>2</v>
      </c>
      <c r="N76" s="74">
        <v>5</v>
      </c>
      <c r="O76" s="73">
        <v>51</v>
      </c>
    </row>
    <row r="77" spans="1:15" x14ac:dyDescent="0.2">
      <c r="A77" s="71" t="s">
        <v>11</v>
      </c>
      <c r="B77" s="72" t="s">
        <v>104</v>
      </c>
      <c r="C77" s="73">
        <v>105</v>
      </c>
      <c r="D77" s="71" t="s">
        <v>23</v>
      </c>
      <c r="E77" s="71" t="s">
        <v>23</v>
      </c>
      <c r="F77" s="73">
        <v>25</v>
      </c>
      <c r="G77" s="73">
        <v>10</v>
      </c>
      <c r="H77" s="73">
        <v>4</v>
      </c>
      <c r="I77" s="73" t="s">
        <v>27</v>
      </c>
      <c r="J77" s="74">
        <v>20</v>
      </c>
      <c r="K77" s="74">
        <v>22</v>
      </c>
      <c r="L77" s="74">
        <v>3</v>
      </c>
      <c r="M77" s="74">
        <v>1</v>
      </c>
      <c r="N77" s="74">
        <v>3</v>
      </c>
      <c r="O77" s="73">
        <v>49</v>
      </c>
    </row>
    <row r="78" spans="1:15" x14ac:dyDescent="0.2">
      <c r="A78" s="71" t="s">
        <v>11</v>
      </c>
      <c r="B78" s="72" t="s">
        <v>104</v>
      </c>
      <c r="C78" s="73">
        <v>105</v>
      </c>
      <c r="D78" s="71" t="s">
        <v>23</v>
      </c>
      <c r="E78" s="71" t="s">
        <v>23</v>
      </c>
      <c r="F78" s="73">
        <v>25</v>
      </c>
      <c r="G78" s="73">
        <v>10</v>
      </c>
      <c r="H78" s="73">
        <v>5</v>
      </c>
      <c r="I78" s="73" t="s">
        <v>27</v>
      </c>
      <c r="J78" s="74">
        <v>21</v>
      </c>
      <c r="K78" s="74">
        <v>17</v>
      </c>
      <c r="L78" s="74">
        <v>2</v>
      </c>
      <c r="M78" s="74">
        <v>1</v>
      </c>
      <c r="N78" s="74">
        <v>5</v>
      </c>
      <c r="O78" s="73">
        <v>46</v>
      </c>
    </row>
    <row r="79" spans="1:15" x14ac:dyDescent="0.2">
      <c r="A79" s="71" t="s">
        <v>11</v>
      </c>
      <c r="B79" s="72" t="s">
        <v>104</v>
      </c>
      <c r="C79" s="73">
        <v>105</v>
      </c>
      <c r="D79" s="71" t="s">
        <v>23</v>
      </c>
      <c r="E79" s="71" t="s">
        <v>23</v>
      </c>
      <c r="F79" s="73">
        <v>25</v>
      </c>
      <c r="G79" s="73">
        <v>10</v>
      </c>
      <c r="H79" s="73">
        <v>6</v>
      </c>
      <c r="I79" s="73" t="s">
        <v>27</v>
      </c>
      <c r="J79" s="74">
        <v>19</v>
      </c>
      <c r="K79" s="74">
        <v>21</v>
      </c>
      <c r="L79" s="74">
        <v>3</v>
      </c>
      <c r="M79" s="74">
        <v>1</v>
      </c>
      <c r="N79" s="74">
        <v>4</v>
      </c>
      <c r="O79" s="73">
        <v>48</v>
      </c>
    </row>
    <row r="80" spans="1:15" x14ac:dyDescent="0.2">
      <c r="A80" s="71" t="s">
        <v>11</v>
      </c>
      <c r="B80" s="72" t="s">
        <v>104</v>
      </c>
      <c r="C80" s="73">
        <v>105</v>
      </c>
      <c r="D80" s="71" t="s">
        <v>23</v>
      </c>
      <c r="E80" s="71" t="s">
        <v>23</v>
      </c>
      <c r="F80" s="73">
        <v>25</v>
      </c>
      <c r="G80" s="73">
        <v>10</v>
      </c>
      <c r="H80" s="73">
        <v>7</v>
      </c>
      <c r="I80" s="73" t="s">
        <v>27</v>
      </c>
      <c r="J80" s="74">
        <v>20</v>
      </c>
      <c r="K80" s="74">
        <v>21</v>
      </c>
      <c r="L80" s="74">
        <v>3</v>
      </c>
      <c r="M80" s="74">
        <v>1</v>
      </c>
      <c r="N80" s="74">
        <v>4</v>
      </c>
      <c r="O80" s="73">
        <v>49</v>
      </c>
    </row>
    <row r="81" spans="1:15" x14ac:dyDescent="0.2">
      <c r="A81" s="71" t="s">
        <v>11</v>
      </c>
      <c r="B81" s="72" t="s">
        <v>104</v>
      </c>
      <c r="C81" s="73">
        <v>105</v>
      </c>
      <c r="D81" s="71" t="s">
        <v>23</v>
      </c>
      <c r="E81" s="71" t="s">
        <v>23</v>
      </c>
      <c r="F81" s="73">
        <v>25</v>
      </c>
      <c r="G81" s="73">
        <v>10</v>
      </c>
      <c r="H81" s="73">
        <v>8</v>
      </c>
      <c r="I81" s="73" t="s">
        <v>27</v>
      </c>
      <c r="J81" s="74">
        <v>20</v>
      </c>
      <c r="K81" s="74">
        <v>15</v>
      </c>
      <c r="L81" s="74">
        <v>3</v>
      </c>
      <c r="M81" s="74">
        <v>2</v>
      </c>
      <c r="N81" s="74">
        <v>3</v>
      </c>
      <c r="O81" s="73">
        <v>43</v>
      </c>
    </row>
    <row r="82" spans="1:15" x14ac:dyDescent="0.2">
      <c r="A82" s="71" t="s">
        <v>11</v>
      </c>
      <c r="B82" s="72" t="s">
        <v>104</v>
      </c>
      <c r="C82" s="73">
        <v>105</v>
      </c>
      <c r="D82" s="71" t="s">
        <v>23</v>
      </c>
      <c r="E82" s="71" t="s">
        <v>23</v>
      </c>
      <c r="F82" s="73">
        <v>25</v>
      </c>
      <c r="G82" s="73">
        <v>10</v>
      </c>
      <c r="H82" s="73">
        <v>9</v>
      </c>
      <c r="I82" s="73" t="s">
        <v>27</v>
      </c>
      <c r="J82" s="74">
        <v>19</v>
      </c>
      <c r="K82" s="74">
        <v>19</v>
      </c>
      <c r="L82" s="74">
        <v>2</v>
      </c>
      <c r="M82" s="74">
        <v>1</v>
      </c>
      <c r="N82" s="74">
        <v>5</v>
      </c>
      <c r="O82" s="73">
        <v>46</v>
      </c>
    </row>
    <row r="83" spans="1:15" x14ac:dyDescent="0.2">
      <c r="A83" s="71" t="s">
        <v>11</v>
      </c>
      <c r="B83" s="72" t="s">
        <v>104</v>
      </c>
      <c r="C83" s="73">
        <v>105</v>
      </c>
      <c r="D83" s="71" t="s">
        <v>23</v>
      </c>
      <c r="E83" s="71" t="s">
        <v>23</v>
      </c>
      <c r="F83" s="73">
        <v>25</v>
      </c>
      <c r="G83" s="73">
        <v>10</v>
      </c>
      <c r="H83" s="73">
        <v>10</v>
      </c>
      <c r="I83" s="73" t="s">
        <v>27</v>
      </c>
      <c r="J83" s="74">
        <v>21</v>
      </c>
      <c r="K83" s="74">
        <v>15</v>
      </c>
      <c r="L83" s="74">
        <v>1</v>
      </c>
      <c r="M83" s="74">
        <v>1</v>
      </c>
      <c r="N83" s="74">
        <v>5</v>
      </c>
      <c r="O83" s="73">
        <v>43</v>
      </c>
    </row>
    <row r="84" spans="1:15" x14ac:dyDescent="0.2">
      <c r="A84" s="71" t="s">
        <v>11</v>
      </c>
      <c r="B84" s="72" t="s">
        <v>104</v>
      </c>
      <c r="C84" s="73">
        <v>105</v>
      </c>
      <c r="D84" s="71" t="s">
        <v>23</v>
      </c>
      <c r="E84" s="71" t="s">
        <v>23</v>
      </c>
      <c r="F84" s="73">
        <v>25</v>
      </c>
      <c r="G84" s="73">
        <v>10</v>
      </c>
      <c r="H84" s="75" t="s">
        <v>96</v>
      </c>
      <c r="I84" s="75" t="s">
        <v>27</v>
      </c>
      <c r="J84" s="75">
        <v>19.600000000000001</v>
      </c>
      <c r="K84" s="75">
        <v>18.399999999999999</v>
      </c>
      <c r="L84" s="75">
        <v>2.5</v>
      </c>
      <c r="M84" s="75">
        <v>1.4</v>
      </c>
      <c r="N84" s="75">
        <v>4.4000000000000004</v>
      </c>
      <c r="O84" s="75">
        <v>46.3</v>
      </c>
    </row>
    <row r="85" spans="1:15" x14ac:dyDescent="0.2">
      <c r="A85" s="71" t="s">
        <v>11</v>
      </c>
      <c r="B85" s="72" t="s">
        <v>104</v>
      </c>
      <c r="C85" s="73">
        <v>105</v>
      </c>
      <c r="D85" s="71" t="s">
        <v>23</v>
      </c>
      <c r="E85" s="71" t="s">
        <v>23</v>
      </c>
      <c r="F85" s="73">
        <v>25</v>
      </c>
      <c r="G85" s="73">
        <v>10</v>
      </c>
      <c r="H85" s="75" t="s">
        <v>97</v>
      </c>
      <c r="I85" s="75" t="s">
        <v>27</v>
      </c>
      <c r="J85" s="76">
        <v>1.1737877907772671</v>
      </c>
      <c r="K85" s="76">
        <v>2.716206504995117</v>
      </c>
      <c r="L85" s="76">
        <v>0.70710678118654757</v>
      </c>
      <c r="M85" s="76">
        <v>0.51639777949432208</v>
      </c>
      <c r="N85" s="76">
        <v>0.84327404271156814</v>
      </c>
      <c r="O85" s="76">
        <v>2.9832867780352594</v>
      </c>
    </row>
    <row r="86" spans="1:15" x14ac:dyDescent="0.2">
      <c r="A86" s="71" t="s">
        <v>11</v>
      </c>
      <c r="B86" s="72" t="s">
        <v>105</v>
      </c>
      <c r="C86" s="73">
        <v>105</v>
      </c>
      <c r="D86" s="71" t="s">
        <v>23</v>
      </c>
      <c r="E86" s="71" t="s">
        <v>23</v>
      </c>
      <c r="F86" s="73">
        <v>25</v>
      </c>
      <c r="G86" s="73">
        <v>10</v>
      </c>
      <c r="H86" s="73">
        <v>1</v>
      </c>
      <c r="I86" s="73" t="s">
        <v>27</v>
      </c>
      <c r="J86" s="74">
        <v>21</v>
      </c>
      <c r="K86" s="74">
        <v>19</v>
      </c>
      <c r="L86" s="74">
        <v>3</v>
      </c>
      <c r="M86" s="74">
        <v>1</v>
      </c>
      <c r="N86" s="74">
        <v>4</v>
      </c>
      <c r="O86" s="73">
        <v>48</v>
      </c>
    </row>
    <row r="87" spans="1:15" x14ac:dyDescent="0.2">
      <c r="A87" s="71" t="s">
        <v>11</v>
      </c>
      <c r="B87" s="72" t="s">
        <v>105</v>
      </c>
      <c r="C87" s="73">
        <v>105</v>
      </c>
      <c r="D87" s="71" t="s">
        <v>23</v>
      </c>
      <c r="E87" s="71" t="s">
        <v>23</v>
      </c>
      <c r="F87" s="73">
        <v>25</v>
      </c>
      <c r="G87" s="73">
        <v>10</v>
      </c>
      <c r="H87" s="73">
        <v>2</v>
      </c>
      <c r="I87" s="73" t="s">
        <v>27</v>
      </c>
      <c r="J87" s="74">
        <v>22</v>
      </c>
      <c r="K87" s="74">
        <v>20</v>
      </c>
      <c r="L87" s="74">
        <v>1</v>
      </c>
      <c r="M87" s="74">
        <v>2</v>
      </c>
      <c r="N87" s="74">
        <v>5</v>
      </c>
      <c r="O87" s="73">
        <v>50</v>
      </c>
    </row>
    <row r="88" spans="1:15" x14ac:dyDescent="0.2">
      <c r="A88" s="71" t="s">
        <v>11</v>
      </c>
      <c r="B88" s="72" t="s">
        <v>105</v>
      </c>
      <c r="C88" s="73">
        <v>105</v>
      </c>
      <c r="D88" s="71" t="s">
        <v>23</v>
      </c>
      <c r="E88" s="71" t="s">
        <v>23</v>
      </c>
      <c r="F88" s="73">
        <v>25</v>
      </c>
      <c r="G88" s="73">
        <v>10</v>
      </c>
      <c r="H88" s="73">
        <v>3</v>
      </c>
      <c r="I88" s="73" t="s">
        <v>27</v>
      </c>
      <c r="J88" s="74">
        <v>21</v>
      </c>
      <c r="K88" s="74">
        <v>21</v>
      </c>
      <c r="L88" s="74">
        <v>3</v>
      </c>
      <c r="M88" s="74">
        <v>2</v>
      </c>
      <c r="N88" s="74">
        <v>5</v>
      </c>
      <c r="O88" s="73">
        <v>52</v>
      </c>
    </row>
    <row r="89" spans="1:15" x14ac:dyDescent="0.2">
      <c r="A89" s="71" t="s">
        <v>11</v>
      </c>
      <c r="B89" s="72" t="s">
        <v>105</v>
      </c>
      <c r="C89" s="73">
        <v>105</v>
      </c>
      <c r="D89" s="71" t="s">
        <v>23</v>
      </c>
      <c r="E89" s="71" t="s">
        <v>23</v>
      </c>
      <c r="F89" s="73">
        <v>25</v>
      </c>
      <c r="G89" s="73">
        <v>10</v>
      </c>
      <c r="H89" s="73">
        <v>4</v>
      </c>
      <c r="I89" s="73" t="s">
        <v>27</v>
      </c>
      <c r="J89" s="74">
        <v>20</v>
      </c>
      <c r="K89" s="74">
        <v>18</v>
      </c>
      <c r="L89" s="74">
        <v>3</v>
      </c>
      <c r="M89" s="74">
        <v>2</v>
      </c>
      <c r="N89" s="74">
        <v>5</v>
      </c>
      <c r="O89" s="73">
        <v>48</v>
      </c>
    </row>
    <row r="90" spans="1:15" x14ac:dyDescent="0.2">
      <c r="A90" s="71" t="s">
        <v>11</v>
      </c>
      <c r="B90" s="72" t="s">
        <v>105</v>
      </c>
      <c r="C90" s="73">
        <v>105</v>
      </c>
      <c r="D90" s="71" t="s">
        <v>23</v>
      </c>
      <c r="E90" s="71" t="s">
        <v>23</v>
      </c>
      <c r="F90" s="73">
        <v>25</v>
      </c>
      <c r="G90" s="73">
        <v>10</v>
      </c>
      <c r="H90" s="73">
        <v>5</v>
      </c>
      <c r="I90" s="73" t="s">
        <v>27</v>
      </c>
      <c r="J90" s="74">
        <v>21</v>
      </c>
      <c r="K90" s="74">
        <v>19</v>
      </c>
      <c r="L90" s="74">
        <v>3</v>
      </c>
      <c r="M90" s="74">
        <v>1</v>
      </c>
      <c r="N90" s="74">
        <v>5</v>
      </c>
      <c r="O90" s="73">
        <v>49</v>
      </c>
    </row>
    <row r="91" spans="1:15" x14ac:dyDescent="0.2">
      <c r="A91" s="71" t="s">
        <v>11</v>
      </c>
      <c r="B91" s="72" t="s">
        <v>105</v>
      </c>
      <c r="C91" s="73">
        <v>105</v>
      </c>
      <c r="D91" s="71" t="s">
        <v>23</v>
      </c>
      <c r="E91" s="71" t="s">
        <v>23</v>
      </c>
      <c r="F91" s="73">
        <v>25</v>
      </c>
      <c r="G91" s="73">
        <v>10</v>
      </c>
      <c r="H91" s="73">
        <v>6</v>
      </c>
      <c r="I91" s="73" t="s">
        <v>27</v>
      </c>
      <c r="J91" s="74">
        <v>21</v>
      </c>
      <c r="K91" s="74">
        <v>18</v>
      </c>
      <c r="L91" s="74">
        <v>1</v>
      </c>
      <c r="M91" s="74">
        <v>1</v>
      </c>
      <c r="N91" s="74">
        <v>5</v>
      </c>
      <c r="O91" s="73">
        <v>46</v>
      </c>
    </row>
    <row r="92" spans="1:15" x14ac:dyDescent="0.2">
      <c r="A92" s="71" t="s">
        <v>11</v>
      </c>
      <c r="B92" s="72" t="s">
        <v>105</v>
      </c>
      <c r="C92" s="73">
        <v>105</v>
      </c>
      <c r="D92" s="71" t="s">
        <v>23</v>
      </c>
      <c r="E92" s="71" t="s">
        <v>23</v>
      </c>
      <c r="F92" s="73">
        <v>25</v>
      </c>
      <c r="G92" s="73">
        <v>10</v>
      </c>
      <c r="H92" s="73">
        <v>7</v>
      </c>
      <c r="I92" s="73" t="s">
        <v>27</v>
      </c>
      <c r="J92" s="74">
        <v>18</v>
      </c>
      <c r="K92" s="74">
        <v>21</v>
      </c>
      <c r="L92" s="74">
        <v>2</v>
      </c>
      <c r="M92" s="74">
        <v>2</v>
      </c>
      <c r="N92" s="74">
        <v>5</v>
      </c>
      <c r="O92" s="73">
        <v>48</v>
      </c>
    </row>
    <row r="93" spans="1:15" x14ac:dyDescent="0.2">
      <c r="A93" s="71" t="s">
        <v>11</v>
      </c>
      <c r="B93" s="72" t="s">
        <v>105</v>
      </c>
      <c r="C93" s="73">
        <v>105</v>
      </c>
      <c r="D93" s="71" t="s">
        <v>23</v>
      </c>
      <c r="E93" s="71" t="s">
        <v>23</v>
      </c>
      <c r="F93" s="73">
        <v>25</v>
      </c>
      <c r="G93" s="73">
        <v>10</v>
      </c>
      <c r="H93" s="73">
        <v>8</v>
      </c>
      <c r="I93" s="73" t="s">
        <v>27</v>
      </c>
      <c r="J93" s="74">
        <v>22</v>
      </c>
      <c r="K93" s="74">
        <v>18</v>
      </c>
      <c r="L93" s="74">
        <v>3</v>
      </c>
      <c r="M93" s="74">
        <v>1</v>
      </c>
      <c r="N93" s="74">
        <v>4</v>
      </c>
      <c r="O93" s="73">
        <v>48</v>
      </c>
    </row>
    <row r="94" spans="1:15" x14ac:dyDescent="0.2">
      <c r="A94" s="71" t="s">
        <v>11</v>
      </c>
      <c r="B94" s="72" t="s">
        <v>105</v>
      </c>
      <c r="C94" s="73">
        <v>105</v>
      </c>
      <c r="D94" s="71" t="s">
        <v>23</v>
      </c>
      <c r="E94" s="71" t="s">
        <v>23</v>
      </c>
      <c r="F94" s="73">
        <v>25</v>
      </c>
      <c r="G94" s="73">
        <v>10</v>
      </c>
      <c r="H94" s="73">
        <v>9</v>
      </c>
      <c r="I94" s="73" t="s">
        <v>27</v>
      </c>
      <c r="J94" s="74">
        <v>17</v>
      </c>
      <c r="K94" s="74">
        <v>17</v>
      </c>
      <c r="L94" s="74">
        <v>2</v>
      </c>
      <c r="M94" s="74">
        <v>1</v>
      </c>
      <c r="N94" s="74">
        <v>3</v>
      </c>
      <c r="O94" s="73">
        <v>40</v>
      </c>
    </row>
    <row r="95" spans="1:15" x14ac:dyDescent="0.2">
      <c r="A95" s="71" t="s">
        <v>11</v>
      </c>
      <c r="B95" s="72" t="s">
        <v>105</v>
      </c>
      <c r="C95" s="73">
        <v>105</v>
      </c>
      <c r="D95" s="71" t="s">
        <v>23</v>
      </c>
      <c r="E95" s="71" t="s">
        <v>23</v>
      </c>
      <c r="F95" s="73">
        <v>25</v>
      </c>
      <c r="G95" s="73">
        <v>10</v>
      </c>
      <c r="H95" s="73">
        <v>10</v>
      </c>
      <c r="I95" s="73" t="s">
        <v>27</v>
      </c>
      <c r="J95" s="74">
        <v>16</v>
      </c>
      <c r="K95" s="74">
        <v>19</v>
      </c>
      <c r="L95" s="74">
        <v>3</v>
      </c>
      <c r="M95" s="74">
        <v>2</v>
      </c>
      <c r="N95" s="74">
        <v>5</v>
      </c>
      <c r="O95" s="73">
        <v>45</v>
      </c>
    </row>
    <row r="96" spans="1:15" x14ac:dyDescent="0.2">
      <c r="A96" s="71" t="s">
        <v>11</v>
      </c>
      <c r="B96" s="72" t="s">
        <v>105</v>
      </c>
      <c r="C96" s="73">
        <v>105</v>
      </c>
      <c r="D96" s="71" t="s">
        <v>23</v>
      </c>
      <c r="E96" s="71" t="s">
        <v>23</v>
      </c>
      <c r="F96" s="73">
        <v>25</v>
      </c>
      <c r="G96" s="73">
        <v>10</v>
      </c>
      <c r="H96" s="75" t="s">
        <v>96</v>
      </c>
      <c r="I96" s="75" t="s">
        <v>27</v>
      </c>
      <c r="J96" s="76">
        <v>19.899999999999999</v>
      </c>
      <c r="K96" s="76">
        <v>19</v>
      </c>
      <c r="L96" s="76">
        <v>2.4</v>
      </c>
      <c r="M96" s="76">
        <v>1.5</v>
      </c>
      <c r="N96" s="76">
        <v>4.5999999999999996</v>
      </c>
      <c r="O96" s="76">
        <v>47.4</v>
      </c>
    </row>
    <row r="97" spans="1:15" x14ac:dyDescent="0.2">
      <c r="A97" s="71" t="s">
        <v>11</v>
      </c>
      <c r="B97" s="72" t="s">
        <v>105</v>
      </c>
      <c r="C97" s="73">
        <v>105</v>
      </c>
      <c r="D97" s="71" t="s">
        <v>23</v>
      </c>
      <c r="E97" s="71" t="s">
        <v>23</v>
      </c>
      <c r="F97" s="73">
        <v>25</v>
      </c>
      <c r="G97" s="73">
        <v>10</v>
      </c>
      <c r="H97" s="75" t="s">
        <v>97</v>
      </c>
      <c r="I97" s="75" t="s">
        <v>27</v>
      </c>
      <c r="J97" s="76">
        <v>2.1317702607092666</v>
      </c>
      <c r="K97" s="76">
        <v>1.3333333333333333</v>
      </c>
      <c r="L97" s="76">
        <v>0.8432740427115677</v>
      </c>
      <c r="M97" s="76">
        <v>0.52704627669472992</v>
      </c>
      <c r="N97" s="76">
        <v>0.69920589878010153</v>
      </c>
      <c r="O97" s="76">
        <v>3.2386554137309647</v>
      </c>
    </row>
    <row r="98" spans="1:15" x14ac:dyDescent="0.2">
      <c r="A98" s="71" t="s">
        <v>11</v>
      </c>
      <c r="B98" s="72" t="s">
        <v>106</v>
      </c>
      <c r="C98" s="73">
        <v>105</v>
      </c>
      <c r="D98" s="71" t="s">
        <v>23</v>
      </c>
      <c r="E98" s="71" t="s">
        <v>23</v>
      </c>
      <c r="F98" s="73">
        <v>25</v>
      </c>
      <c r="G98" s="73">
        <v>10</v>
      </c>
      <c r="H98" s="73">
        <v>1</v>
      </c>
      <c r="I98" s="73" t="s">
        <v>27</v>
      </c>
      <c r="J98" s="74">
        <v>16</v>
      </c>
      <c r="K98" s="74">
        <v>16</v>
      </c>
      <c r="L98" s="74">
        <v>1</v>
      </c>
      <c r="M98" s="74">
        <v>2</v>
      </c>
      <c r="N98" s="74">
        <v>5</v>
      </c>
      <c r="O98" s="73">
        <v>40</v>
      </c>
    </row>
    <row r="99" spans="1:15" x14ac:dyDescent="0.2">
      <c r="A99" s="71" t="s">
        <v>11</v>
      </c>
      <c r="B99" s="72" t="s">
        <v>106</v>
      </c>
      <c r="C99" s="73">
        <v>105</v>
      </c>
      <c r="D99" s="71" t="s">
        <v>23</v>
      </c>
      <c r="E99" s="71" t="s">
        <v>23</v>
      </c>
      <c r="F99" s="73">
        <v>25</v>
      </c>
      <c r="G99" s="73">
        <v>10</v>
      </c>
      <c r="H99" s="73">
        <v>2</v>
      </c>
      <c r="I99" s="73" t="s">
        <v>27</v>
      </c>
      <c r="J99" s="74">
        <v>20</v>
      </c>
      <c r="K99" s="74">
        <v>16</v>
      </c>
      <c r="L99" s="74">
        <v>2</v>
      </c>
      <c r="M99" s="74">
        <v>2</v>
      </c>
      <c r="N99" s="74">
        <v>5</v>
      </c>
      <c r="O99" s="73">
        <v>45</v>
      </c>
    </row>
    <row r="100" spans="1:15" x14ac:dyDescent="0.2">
      <c r="A100" s="71" t="s">
        <v>11</v>
      </c>
      <c r="B100" s="72" t="s">
        <v>106</v>
      </c>
      <c r="C100" s="73">
        <v>105</v>
      </c>
      <c r="D100" s="71" t="s">
        <v>23</v>
      </c>
      <c r="E100" s="71" t="s">
        <v>23</v>
      </c>
      <c r="F100" s="73">
        <v>25</v>
      </c>
      <c r="G100" s="73">
        <v>10</v>
      </c>
      <c r="H100" s="73">
        <v>3</v>
      </c>
      <c r="I100" s="73" t="s">
        <v>27</v>
      </c>
      <c r="J100" s="74">
        <v>21</v>
      </c>
      <c r="K100" s="74">
        <v>13</v>
      </c>
      <c r="L100" s="74">
        <v>3</v>
      </c>
      <c r="M100" s="74">
        <v>1</v>
      </c>
      <c r="N100" s="74">
        <v>4</v>
      </c>
      <c r="O100" s="73">
        <v>42</v>
      </c>
    </row>
    <row r="101" spans="1:15" x14ac:dyDescent="0.2">
      <c r="A101" s="71" t="s">
        <v>11</v>
      </c>
      <c r="B101" s="72" t="s">
        <v>106</v>
      </c>
      <c r="C101" s="73">
        <v>105</v>
      </c>
      <c r="D101" s="71" t="s">
        <v>23</v>
      </c>
      <c r="E101" s="71" t="s">
        <v>23</v>
      </c>
      <c r="F101" s="73">
        <v>25</v>
      </c>
      <c r="G101" s="73">
        <v>10</v>
      </c>
      <c r="H101" s="73">
        <v>4</v>
      </c>
      <c r="I101" s="73" t="s">
        <v>27</v>
      </c>
      <c r="J101" s="74">
        <v>19</v>
      </c>
      <c r="K101" s="74">
        <v>14</v>
      </c>
      <c r="L101" s="74">
        <v>2</v>
      </c>
      <c r="M101" s="74">
        <v>2</v>
      </c>
      <c r="N101" s="74">
        <v>4</v>
      </c>
      <c r="O101" s="73">
        <v>41</v>
      </c>
    </row>
    <row r="102" spans="1:15" x14ac:dyDescent="0.2">
      <c r="A102" s="71" t="s">
        <v>11</v>
      </c>
      <c r="B102" s="72" t="s">
        <v>106</v>
      </c>
      <c r="C102" s="73">
        <v>105</v>
      </c>
      <c r="D102" s="71" t="s">
        <v>23</v>
      </c>
      <c r="E102" s="71" t="s">
        <v>23</v>
      </c>
      <c r="F102" s="73">
        <v>25</v>
      </c>
      <c r="G102" s="73">
        <v>10</v>
      </c>
      <c r="H102" s="73">
        <v>5</v>
      </c>
      <c r="I102" s="73" t="s">
        <v>27</v>
      </c>
      <c r="J102" s="74">
        <v>19</v>
      </c>
      <c r="K102" s="74">
        <v>12</v>
      </c>
      <c r="L102" s="74">
        <v>1</v>
      </c>
      <c r="M102" s="74">
        <v>2</v>
      </c>
      <c r="N102" s="74">
        <v>4</v>
      </c>
      <c r="O102" s="73">
        <v>38</v>
      </c>
    </row>
    <row r="103" spans="1:15" x14ac:dyDescent="0.2">
      <c r="A103" s="71" t="s">
        <v>11</v>
      </c>
      <c r="B103" s="72" t="s">
        <v>106</v>
      </c>
      <c r="C103" s="73">
        <v>105</v>
      </c>
      <c r="D103" s="71" t="s">
        <v>23</v>
      </c>
      <c r="E103" s="71" t="s">
        <v>23</v>
      </c>
      <c r="F103" s="73">
        <v>25</v>
      </c>
      <c r="G103" s="73">
        <v>10</v>
      </c>
      <c r="H103" s="73">
        <v>6</v>
      </c>
      <c r="I103" s="73" t="s">
        <v>27</v>
      </c>
      <c r="J103" s="74">
        <v>17</v>
      </c>
      <c r="K103" s="74">
        <v>11</v>
      </c>
      <c r="L103" s="74">
        <v>2</v>
      </c>
      <c r="M103" s="74">
        <v>0</v>
      </c>
      <c r="N103" s="74">
        <v>4</v>
      </c>
      <c r="O103" s="73">
        <v>34</v>
      </c>
    </row>
    <row r="104" spans="1:15" x14ac:dyDescent="0.2">
      <c r="A104" s="71" t="s">
        <v>11</v>
      </c>
      <c r="B104" s="72" t="s">
        <v>106</v>
      </c>
      <c r="C104" s="73">
        <v>105</v>
      </c>
      <c r="D104" s="71" t="s">
        <v>23</v>
      </c>
      <c r="E104" s="71" t="s">
        <v>23</v>
      </c>
      <c r="F104" s="73">
        <v>25</v>
      </c>
      <c r="G104" s="73">
        <v>10</v>
      </c>
      <c r="H104" s="73">
        <v>7</v>
      </c>
      <c r="I104" s="73" t="s">
        <v>27</v>
      </c>
      <c r="J104" s="74">
        <v>19</v>
      </c>
      <c r="K104" s="74">
        <v>15</v>
      </c>
      <c r="L104" s="74">
        <v>1</v>
      </c>
      <c r="M104" s="74">
        <v>1</v>
      </c>
      <c r="N104" s="74">
        <v>5</v>
      </c>
      <c r="O104" s="73">
        <v>41</v>
      </c>
    </row>
    <row r="105" spans="1:15" x14ac:dyDescent="0.2">
      <c r="A105" s="71" t="s">
        <v>11</v>
      </c>
      <c r="B105" s="72" t="s">
        <v>106</v>
      </c>
      <c r="C105" s="73">
        <v>105</v>
      </c>
      <c r="D105" s="71" t="s">
        <v>23</v>
      </c>
      <c r="E105" s="71" t="s">
        <v>23</v>
      </c>
      <c r="F105" s="73">
        <v>25</v>
      </c>
      <c r="G105" s="73">
        <v>10</v>
      </c>
      <c r="H105" s="73">
        <v>8</v>
      </c>
      <c r="I105" s="73" t="s">
        <v>27</v>
      </c>
      <c r="J105" s="74">
        <v>18</v>
      </c>
      <c r="K105" s="74">
        <v>13</v>
      </c>
      <c r="L105" s="74">
        <v>0</v>
      </c>
      <c r="M105" s="74">
        <v>2</v>
      </c>
      <c r="N105" s="74">
        <v>3</v>
      </c>
      <c r="O105" s="73">
        <v>36</v>
      </c>
    </row>
    <row r="106" spans="1:15" x14ac:dyDescent="0.2">
      <c r="A106" s="71" t="s">
        <v>11</v>
      </c>
      <c r="B106" s="72" t="s">
        <v>106</v>
      </c>
      <c r="C106" s="73">
        <v>105</v>
      </c>
      <c r="D106" s="71" t="s">
        <v>23</v>
      </c>
      <c r="E106" s="71" t="s">
        <v>23</v>
      </c>
      <c r="F106" s="73">
        <v>25</v>
      </c>
      <c r="G106" s="73">
        <v>10</v>
      </c>
      <c r="H106" s="73">
        <v>9</v>
      </c>
      <c r="I106" s="73" t="s">
        <v>27</v>
      </c>
      <c r="J106" s="74">
        <v>20</v>
      </c>
      <c r="K106" s="74">
        <v>16</v>
      </c>
      <c r="L106" s="74">
        <v>1</v>
      </c>
      <c r="M106" s="74">
        <v>1</v>
      </c>
      <c r="N106" s="74">
        <v>4</v>
      </c>
      <c r="O106" s="73">
        <v>42</v>
      </c>
    </row>
    <row r="107" spans="1:15" x14ac:dyDescent="0.2">
      <c r="A107" s="71" t="s">
        <v>11</v>
      </c>
      <c r="B107" s="72" t="s">
        <v>106</v>
      </c>
      <c r="C107" s="73">
        <v>105</v>
      </c>
      <c r="D107" s="71" t="s">
        <v>23</v>
      </c>
      <c r="E107" s="71" t="s">
        <v>23</v>
      </c>
      <c r="F107" s="73">
        <v>25</v>
      </c>
      <c r="G107" s="73">
        <v>10</v>
      </c>
      <c r="H107" s="73">
        <v>10</v>
      </c>
      <c r="I107" s="73" t="s">
        <v>27</v>
      </c>
      <c r="J107" s="74">
        <v>18</v>
      </c>
      <c r="K107" s="74">
        <v>14</v>
      </c>
      <c r="L107" s="74">
        <v>1</v>
      </c>
      <c r="M107" s="74">
        <v>1</v>
      </c>
      <c r="N107" s="74">
        <v>3</v>
      </c>
      <c r="O107" s="73">
        <v>37</v>
      </c>
    </row>
    <row r="108" spans="1:15" x14ac:dyDescent="0.2">
      <c r="A108" s="71" t="s">
        <v>11</v>
      </c>
      <c r="B108" s="72" t="s">
        <v>106</v>
      </c>
      <c r="C108" s="73">
        <v>105</v>
      </c>
      <c r="D108" s="71" t="s">
        <v>23</v>
      </c>
      <c r="E108" s="71" t="s">
        <v>23</v>
      </c>
      <c r="F108" s="73">
        <v>25</v>
      </c>
      <c r="G108" s="73">
        <v>10</v>
      </c>
      <c r="H108" s="75" t="s">
        <v>96</v>
      </c>
      <c r="I108" s="75" t="s">
        <v>27</v>
      </c>
      <c r="J108" s="76">
        <v>18.7</v>
      </c>
      <c r="K108" s="76">
        <v>14</v>
      </c>
      <c r="L108" s="76">
        <v>1.4</v>
      </c>
      <c r="M108" s="76">
        <v>1.4</v>
      </c>
      <c r="N108" s="76">
        <v>4.0999999999999996</v>
      </c>
      <c r="O108" s="76">
        <v>39.6</v>
      </c>
    </row>
    <row r="109" spans="1:15" x14ac:dyDescent="0.2">
      <c r="A109" s="71" t="s">
        <v>11</v>
      </c>
      <c r="B109" s="72" t="s">
        <v>106</v>
      </c>
      <c r="C109" s="73">
        <v>105</v>
      </c>
      <c r="D109" s="71" t="s">
        <v>23</v>
      </c>
      <c r="E109" s="71" t="s">
        <v>23</v>
      </c>
      <c r="F109" s="73">
        <v>25</v>
      </c>
      <c r="G109" s="73">
        <v>10</v>
      </c>
      <c r="H109" s="75" t="s">
        <v>97</v>
      </c>
      <c r="I109" s="75" t="s">
        <v>27</v>
      </c>
      <c r="J109" s="76">
        <v>1.4944341180973262</v>
      </c>
      <c r="K109" s="76">
        <v>1.7638342073763937</v>
      </c>
      <c r="L109" s="76">
        <v>0.8432740427115677</v>
      </c>
      <c r="M109" s="76">
        <v>0.69920589878010087</v>
      </c>
      <c r="N109" s="76">
        <v>0.73786478737262229</v>
      </c>
      <c r="O109" s="76">
        <v>3.3065591380365982</v>
      </c>
    </row>
    <row r="110" spans="1:15" x14ac:dyDescent="0.2">
      <c r="A110" s="71" t="s">
        <v>11</v>
      </c>
      <c r="B110" s="72" t="s">
        <v>107</v>
      </c>
      <c r="C110" s="73">
        <v>105</v>
      </c>
      <c r="D110" s="71" t="s">
        <v>23</v>
      </c>
      <c r="E110" s="71" t="s">
        <v>101</v>
      </c>
      <c r="F110" s="73">
        <v>25</v>
      </c>
      <c r="G110" s="73">
        <v>10</v>
      </c>
      <c r="H110" s="73">
        <v>1</v>
      </c>
      <c r="I110" s="73" t="s">
        <v>27</v>
      </c>
      <c r="J110" s="79">
        <v>9</v>
      </c>
      <c r="K110" s="79">
        <v>9</v>
      </c>
      <c r="L110" s="79">
        <v>0</v>
      </c>
      <c r="M110" s="79">
        <v>1</v>
      </c>
      <c r="N110" s="79">
        <v>4</v>
      </c>
      <c r="O110" s="73">
        <v>23</v>
      </c>
    </row>
    <row r="111" spans="1:15" x14ac:dyDescent="0.2">
      <c r="A111" s="71" t="s">
        <v>11</v>
      </c>
      <c r="B111" s="72" t="s">
        <v>107</v>
      </c>
      <c r="C111" s="73">
        <v>105</v>
      </c>
      <c r="D111" s="71" t="s">
        <v>23</v>
      </c>
      <c r="E111" s="71" t="s">
        <v>101</v>
      </c>
      <c r="F111" s="73">
        <v>25</v>
      </c>
      <c r="G111" s="73">
        <v>10</v>
      </c>
      <c r="H111" s="73">
        <v>2</v>
      </c>
      <c r="I111" s="73" t="s">
        <v>27</v>
      </c>
      <c r="J111" s="79">
        <v>14</v>
      </c>
      <c r="K111" s="79">
        <v>15</v>
      </c>
      <c r="L111" s="79">
        <v>1</v>
      </c>
      <c r="M111" s="79">
        <v>1</v>
      </c>
      <c r="N111" s="79">
        <v>4</v>
      </c>
      <c r="O111" s="73">
        <v>35</v>
      </c>
    </row>
    <row r="112" spans="1:15" x14ac:dyDescent="0.2">
      <c r="A112" s="71" t="s">
        <v>11</v>
      </c>
      <c r="B112" s="72" t="s">
        <v>107</v>
      </c>
      <c r="C112" s="73">
        <v>105</v>
      </c>
      <c r="D112" s="71" t="s">
        <v>23</v>
      </c>
      <c r="E112" s="71" t="s">
        <v>101</v>
      </c>
      <c r="F112" s="73">
        <v>25</v>
      </c>
      <c r="G112" s="73">
        <v>10</v>
      </c>
      <c r="H112" s="73">
        <v>3</v>
      </c>
      <c r="I112" s="73" t="s">
        <v>27</v>
      </c>
      <c r="J112" s="79">
        <v>10</v>
      </c>
      <c r="K112" s="79">
        <v>8</v>
      </c>
      <c r="L112" s="79">
        <v>1</v>
      </c>
      <c r="M112" s="79">
        <v>0</v>
      </c>
      <c r="N112" s="79">
        <v>3</v>
      </c>
      <c r="O112" s="73">
        <v>22</v>
      </c>
    </row>
    <row r="113" spans="1:15" x14ac:dyDescent="0.2">
      <c r="A113" s="71" t="s">
        <v>11</v>
      </c>
      <c r="B113" s="72" t="s">
        <v>107</v>
      </c>
      <c r="C113" s="73">
        <v>105</v>
      </c>
      <c r="D113" s="71" t="s">
        <v>23</v>
      </c>
      <c r="E113" s="71" t="s">
        <v>101</v>
      </c>
      <c r="F113" s="73">
        <v>25</v>
      </c>
      <c r="G113" s="73">
        <v>10</v>
      </c>
      <c r="H113" s="73">
        <v>4</v>
      </c>
      <c r="I113" s="73" t="s">
        <v>27</v>
      </c>
      <c r="J113" s="79">
        <v>10</v>
      </c>
      <c r="K113" s="79">
        <v>6</v>
      </c>
      <c r="L113" s="79">
        <v>0</v>
      </c>
      <c r="M113" s="79">
        <v>0</v>
      </c>
      <c r="N113" s="79">
        <v>5</v>
      </c>
      <c r="O113" s="73">
        <v>21</v>
      </c>
    </row>
    <row r="114" spans="1:15" x14ac:dyDescent="0.2">
      <c r="A114" s="71" t="s">
        <v>11</v>
      </c>
      <c r="B114" s="72" t="s">
        <v>107</v>
      </c>
      <c r="C114" s="73">
        <v>105</v>
      </c>
      <c r="D114" s="71" t="s">
        <v>23</v>
      </c>
      <c r="E114" s="71" t="s">
        <v>101</v>
      </c>
      <c r="F114" s="73">
        <v>25</v>
      </c>
      <c r="G114" s="73">
        <v>10</v>
      </c>
      <c r="H114" s="73">
        <v>5</v>
      </c>
      <c r="I114" s="73" t="s">
        <v>27</v>
      </c>
      <c r="J114" s="79">
        <v>18</v>
      </c>
      <c r="K114" s="79">
        <v>6</v>
      </c>
      <c r="L114" s="79">
        <v>0</v>
      </c>
      <c r="M114" s="79">
        <v>0</v>
      </c>
      <c r="N114" s="79">
        <v>4</v>
      </c>
      <c r="O114" s="73">
        <v>28</v>
      </c>
    </row>
    <row r="115" spans="1:15" x14ac:dyDescent="0.2">
      <c r="A115" s="71" t="s">
        <v>11</v>
      </c>
      <c r="B115" s="72" t="s">
        <v>107</v>
      </c>
      <c r="C115" s="73">
        <v>105</v>
      </c>
      <c r="D115" s="71" t="s">
        <v>23</v>
      </c>
      <c r="E115" s="71" t="s">
        <v>101</v>
      </c>
      <c r="F115" s="73">
        <v>25</v>
      </c>
      <c r="G115" s="73">
        <v>10</v>
      </c>
      <c r="H115" s="73">
        <v>6</v>
      </c>
      <c r="I115" s="73" t="s">
        <v>27</v>
      </c>
      <c r="J115" s="79">
        <v>10</v>
      </c>
      <c r="K115" s="79">
        <v>10</v>
      </c>
      <c r="L115" s="79">
        <v>0</v>
      </c>
      <c r="M115" s="79">
        <v>0</v>
      </c>
      <c r="N115" s="79">
        <v>5</v>
      </c>
      <c r="O115" s="73">
        <v>25</v>
      </c>
    </row>
    <row r="116" spans="1:15" x14ac:dyDescent="0.2">
      <c r="A116" s="71" t="s">
        <v>11</v>
      </c>
      <c r="B116" s="72" t="s">
        <v>107</v>
      </c>
      <c r="C116" s="73">
        <v>105</v>
      </c>
      <c r="D116" s="71" t="s">
        <v>23</v>
      </c>
      <c r="E116" s="71" t="s">
        <v>101</v>
      </c>
      <c r="F116" s="73">
        <v>25</v>
      </c>
      <c r="G116" s="73">
        <v>10</v>
      </c>
      <c r="H116" s="73">
        <v>7</v>
      </c>
      <c r="I116" s="73" t="s">
        <v>27</v>
      </c>
      <c r="J116" s="79">
        <v>7</v>
      </c>
      <c r="K116" s="79">
        <v>4</v>
      </c>
      <c r="L116" s="79">
        <v>0</v>
      </c>
      <c r="M116" s="79">
        <v>0</v>
      </c>
      <c r="N116" s="79">
        <v>3</v>
      </c>
      <c r="O116" s="73">
        <v>14</v>
      </c>
    </row>
    <row r="117" spans="1:15" x14ac:dyDescent="0.2">
      <c r="A117" s="71" t="s">
        <v>11</v>
      </c>
      <c r="B117" s="72" t="s">
        <v>107</v>
      </c>
      <c r="C117" s="73">
        <v>105</v>
      </c>
      <c r="D117" s="71" t="s">
        <v>23</v>
      </c>
      <c r="E117" s="71" t="s">
        <v>101</v>
      </c>
      <c r="F117" s="73">
        <v>25</v>
      </c>
      <c r="G117" s="73">
        <v>10</v>
      </c>
      <c r="H117" s="73">
        <v>8</v>
      </c>
      <c r="I117" s="73" t="s">
        <v>27</v>
      </c>
      <c r="J117" s="79">
        <v>12</v>
      </c>
      <c r="K117" s="79">
        <v>3</v>
      </c>
      <c r="L117" s="79">
        <v>0</v>
      </c>
      <c r="M117" s="79">
        <v>0</v>
      </c>
      <c r="N117" s="79">
        <v>5</v>
      </c>
      <c r="O117" s="73">
        <v>20</v>
      </c>
    </row>
    <row r="118" spans="1:15" x14ac:dyDescent="0.2">
      <c r="A118" s="71" t="s">
        <v>11</v>
      </c>
      <c r="B118" s="72" t="s">
        <v>107</v>
      </c>
      <c r="C118" s="73">
        <v>105</v>
      </c>
      <c r="D118" s="71" t="s">
        <v>23</v>
      </c>
      <c r="E118" s="71" t="s">
        <v>101</v>
      </c>
      <c r="F118" s="73">
        <v>25</v>
      </c>
      <c r="G118" s="73">
        <v>10</v>
      </c>
      <c r="H118" s="73">
        <v>9</v>
      </c>
      <c r="I118" s="73" t="s">
        <v>27</v>
      </c>
      <c r="J118" s="79">
        <v>5</v>
      </c>
      <c r="K118" s="79">
        <v>6</v>
      </c>
      <c r="L118" s="79">
        <v>0</v>
      </c>
      <c r="M118" s="79">
        <v>0</v>
      </c>
      <c r="N118" s="79">
        <v>2</v>
      </c>
      <c r="O118" s="73">
        <v>13</v>
      </c>
    </row>
    <row r="119" spans="1:15" x14ac:dyDescent="0.2">
      <c r="A119" s="71" t="s">
        <v>11</v>
      </c>
      <c r="B119" s="72" t="s">
        <v>107</v>
      </c>
      <c r="C119" s="73">
        <v>105</v>
      </c>
      <c r="D119" s="71" t="s">
        <v>23</v>
      </c>
      <c r="E119" s="71" t="s">
        <v>101</v>
      </c>
      <c r="F119" s="73">
        <v>25</v>
      </c>
      <c r="G119" s="73">
        <v>10</v>
      </c>
      <c r="H119" s="73">
        <v>10</v>
      </c>
      <c r="I119" s="73" t="s">
        <v>27</v>
      </c>
      <c r="J119" s="79">
        <v>8</v>
      </c>
      <c r="K119" s="79">
        <v>5</v>
      </c>
      <c r="L119" s="79">
        <v>0</v>
      </c>
      <c r="M119" s="79">
        <v>0</v>
      </c>
      <c r="N119" s="79">
        <v>3</v>
      </c>
      <c r="O119" s="73">
        <v>16</v>
      </c>
    </row>
    <row r="120" spans="1:15" x14ac:dyDescent="0.2">
      <c r="A120" s="71" t="s">
        <v>11</v>
      </c>
      <c r="B120" s="72" t="s">
        <v>107</v>
      </c>
      <c r="C120" s="73">
        <v>105</v>
      </c>
      <c r="D120" s="71" t="s">
        <v>23</v>
      </c>
      <c r="E120" s="71" t="s">
        <v>101</v>
      </c>
      <c r="F120" s="73">
        <v>25</v>
      </c>
      <c r="G120" s="73">
        <v>10</v>
      </c>
      <c r="H120" s="75" t="s">
        <v>96</v>
      </c>
      <c r="I120" s="75" t="s">
        <v>27</v>
      </c>
      <c r="J120" s="76">
        <v>10.3</v>
      </c>
      <c r="K120" s="76">
        <v>7.2</v>
      </c>
      <c r="L120" s="76">
        <v>0.2</v>
      </c>
      <c r="M120" s="76">
        <v>0.2</v>
      </c>
      <c r="N120" s="76">
        <v>3.8</v>
      </c>
      <c r="O120" s="76">
        <v>21.7</v>
      </c>
    </row>
    <row r="121" spans="1:15" x14ac:dyDescent="0.2">
      <c r="A121" s="71" t="s">
        <v>11</v>
      </c>
      <c r="B121" s="72" t="s">
        <v>107</v>
      </c>
      <c r="C121" s="73">
        <v>105</v>
      </c>
      <c r="D121" s="71" t="s">
        <v>23</v>
      </c>
      <c r="E121" s="71" t="s">
        <v>101</v>
      </c>
      <c r="F121" s="73">
        <v>25</v>
      </c>
      <c r="G121" s="73">
        <v>10</v>
      </c>
      <c r="H121" s="75" t="s">
        <v>97</v>
      </c>
      <c r="I121" s="75" t="s">
        <v>27</v>
      </c>
      <c r="J121" s="76">
        <v>3.6832956257496705</v>
      </c>
      <c r="K121" s="76">
        <v>3.4896672875473072</v>
      </c>
      <c r="L121" s="76">
        <v>0.4216370213557839</v>
      </c>
      <c r="M121" s="76">
        <v>0.4216370213557839</v>
      </c>
      <c r="N121" s="76">
        <v>1.0327955589886442</v>
      </c>
      <c r="O121" s="76">
        <v>6.6674999479231793</v>
      </c>
    </row>
    <row r="122" spans="1:15" x14ac:dyDescent="0.2">
      <c r="A122" s="71" t="s">
        <v>11</v>
      </c>
      <c r="B122" s="72" t="s">
        <v>108</v>
      </c>
      <c r="C122" s="73">
        <v>105</v>
      </c>
      <c r="D122" s="71" t="s">
        <v>23</v>
      </c>
      <c r="E122" s="71" t="s">
        <v>101</v>
      </c>
      <c r="F122" s="73">
        <v>25</v>
      </c>
      <c r="G122" s="73">
        <v>10</v>
      </c>
      <c r="H122" s="73">
        <v>1</v>
      </c>
      <c r="I122" s="73" t="s">
        <v>27</v>
      </c>
      <c r="J122" s="79">
        <v>19</v>
      </c>
      <c r="K122" s="79">
        <v>5</v>
      </c>
      <c r="L122" s="79">
        <v>1</v>
      </c>
      <c r="M122" s="79">
        <v>1</v>
      </c>
      <c r="N122" s="74">
        <v>4</v>
      </c>
      <c r="O122" s="73">
        <v>30</v>
      </c>
    </row>
    <row r="123" spans="1:15" x14ac:dyDescent="0.2">
      <c r="A123" s="71" t="s">
        <v>11</v>
      </c>
      <c r="B123" s="72" t="s">
        <v>108</v>
      </c>
      <c r="C123" s="73">
        <v>105</v>
      </c>
      <c r="D123" s="71" t="s">
        <v>23</v>
      </c>
      <c r="E123" s="71" t="s">
        <v>101</v>
      </c>
      <c r="F123" s="73">
        <v>25</v>
      </c>
      <c r="G123" s="73">
        <v>10</v>
      </c>
      <c r="H123" s="73">
        <v>2</v>
      </c>
      <c r="I123" s="73" t="s">
        <v>27</v>
      </c>
      <c r="J123" s="79">
        <v>9</v>
      </c>
      <c r="K123" s="79">
        <v>3</v>
      </c>
      <c r="L123" s="79">
        <v>1</v>
      </c>
      <c r="M123" s="79">
        <v>0</v>
      </c>
      <c r="N123" s="74">
        <v>5</v>
      </c>
      <c r="O123" s="73">
        <v>18</v>
      </c>
    </row>
    <row r="124" spans="1:15" x14ac:dyDescent="0.2">
      <c r="A124" s="71" t="s">
        <v>11</v>
      </c>
      <c r="B124" s="72" t="s">
        <v>108</v>
      </c>
      <c r="C124" s="73">
        <v>105</v>
      </c>
      <c r="D124" s="71" t="s">
        <v>23</v>
      </c>
      <c r="E124" s="71" t="s">
        <v>101</v>
      </c>
      <c r="F124" s="73">
        <v>25</v>
      </c>
      <c r="G124" s="73">
        <v>10</v>
      </c>
      <c r="H124" s="73">
        <v>3</v>
      </c>
      <c r="I124" s="73" t="s">
        <v>27</v>
      </c>
      <c r="J124" s="79">
        <v>3</v>
      </c>
      <c r="K124" s="79">
        <v>2</v>
      </c>
      <c r="L124" s="79">
        <v>0</v>
      </c>
      <c r="M124" s="79">
        <v>0</v>
      </c>
      <c r="N124" s="74">
        <v>5</v>
      </c>
      <c r="O124" s="73">
        <v>10</v>
      </c>
    </row>
    <row r="125" spans="1:15" x14ac:dyDescent="0.2">
      <c r="A125" s="71" t="s">
        <v>11</v>
      </c>
      <c r="B125" s="72" t="s">
        <v>108</v>
      </c>
      <c r="C125" s="73">
        <v>105</v>
      </c>
      <c r="D125" s="71" t="s">
        <v>23</v>
      </c>
      <c r="E125" s="71" t="s">
        <v>101</v>
      </c>
      <c r="F125" s="73">
        <v>25</v>
      </c>
      <c r="G125" s="73">
        <v>10</v>
      </c>
      <c r="H125" s="73">
        <v>4</v>
      </c>
      <c r="I125" s="73" t="s">
        <v>27</v>
      </c>
      <c r="J125" s="79">
        <v>9</v>
      </c>
      <c r="K125" s="79">
        <v>2</v>
      </c>
      <c r="L125" s="79">
        <v>0</v>
      </c>
      <c r="M125" s="79">
        <v>0</v>
      </c>
      <c r="N125" s="74">
        <v>4</v>
      </c>
      <c r="O125" s="73">
        <v>15</v>
      </c>
    </row>
    <row r="126" spans="1:15" x14ac:dyDescent="0.2">
      <c r="A126" s="71" t="s">
        <v>11</v>
      </c>
      <c r="B126" s="72" t="s">
        <v>108</v>
      </c>
      <c r="C126" s="73">
        <v>105</v>
      </c>
      <c r="D126" s="71" t="s">
        <v>23</v>
      </c>
      <c r="E126" s="71" t="s">
        <v>101</v>
      </c>
      <c r="F126" s="73">
        <v>25</v>
      </c>
      <c r="G126" s="73">
        <v>10</v>
      </c>
      <c r="H126" s="73">
        <v>5</v>
      </c>
      <c r="I126" s="73" t="s">
        <v>27</v>
      </c>
      <c r="J126" s="79">
        <v>16</v>
      </c>
      <c r="K126" s="79">
        <v>7</v>
      </c>
      <c r="L126" s="79">
        <v>1</v>
      </c>
      <c r="M126" s="79">
        <v>0</v>
      </c>
      <c r="N126" s="74">
        <v>4</v>
      </c>
      <c r="O126" s="73">
        <v>28</v>
      </c>
    </row>
    <row r="127" spans="1:15" x14ac:dyDescent="0.2">
      <c r="A127" s="71" t="s">
        <v>11</v>
      </c>
      <c r="B127" s="72" t="s">
        <v>108</v>
      </c>
      <c r="C127" s="73">
        <v>105</v>
      </c>
      <c r="D127" s="71" t="s">
        <v>23</v>
      </c>
      <c r="E127" s="71" t="s">
        <v>101</v>
      </c>
      <c r="F127" s="73">
        <v>25</v>
      </c>
      <c r="G127" s="73">
        <v>10</v>
      </c>
      <c r="H127" s="73">
        <v>6</v>
      </c>
      <c r="I127" s="73" t="s">
        <v>27</v>
      </c>
      <c r="J127" s="79">
        <v>19</v>
      </c>
      <c r="K127" s="79">
        <v>10</v>
      </c>
      <c r="L127" s="79">
        <v>1</v>
      </c>
      <c r="M127" s="79">
        <v>1</v>
      </c>
      <c r="N127" s="74">
        <v>3</v>
      </c>
      <c r="O127" s="73">
        <v>34</v>
      </c>
    </row>
    <row r="128" spans="1:15" x14ac:dyDescent="0.2">
      <c r="A128" s="71" t="s">
        <v>11</v>
      </c>
      <c r="B128" s="72" t="s">
        <v>108</v>
      </c>
      <c r="C128" s="73">
        <v>105</v>
      </c>
      <c r="D128" s="71" t="s">
        <v>23</v>
      </c>
      <c r="E128" s="71" t="s">
        <v>101</v>
      </c>
      <c r="F128" s="73">
        <v>25</v>
      </c>
      <c r="G128" s="73">
        <v>10</v>
      </c>
      <c r="H128" s="73">
        <v>7</v>
      </c>
      <c r="I128" s="73" t="s">
        <v>27</v>
      </c>
      <c r="J128" s="79">
        <v>14</v>
      </c>
      <c r="K128" s="79">
        <v>2</v>
      </c>
      <c r="L128" s="79">
        <v>2</v>
      </c>
      <c r="M128" s="79">
        <v>1</v>
      </c>
      <c r="N128" s="74">
        <v>1</v>
      </c>
      <c r="O128" s="73">
        <v>20</v>
      </c>
    </row>
    <row r="129" spans="1:15" x14ac:dyDescent="0.2">
      <c r="A129" s="71" t="s">
        <v>11</v>
      </c>
      <c r="B129" s="72" t="s">
        <v>108</v>
      </c>
      <c r="C129" s="73">
        <v>105</v>
      </c>
      <c r="D129" s="71" t="s">
        <v>23</v>
      </c>
      <c r="E129" s="71" t="s">
        <v>101</v>
      </c>
      <c r="F129" s="73">
        <v>25</v>
      </c>
      <c r="G129" s="73">
        <v>10</v>
      </c>
      <c r="H129" s="73">
        <v>8</v>
      </c>
      <c r="I129" s="73" t="s">
        <v>27</v>
      </c>
      <c r="J129" s="79">
        <v>10</v>
      </c>
      <c r="K129" s="79">
        <v>10</v>
      </c>
      <c r="L129" s="79">
        <v>2</v>
      </c>
      <c r="M129" s="79">
        <v>0</v>
      </c>
      <c r="N129" s="74">
        <v>5</v>
      </c>
      <c r="O129" s="73">
        <v>27</v>
      </c>
    </row>
    <row r="130" spans="1:15" x14ac:dyDescent="0.2">
      <c r="A130" s="71" t="s">
        <v>11</v>
      </c>
      <c r="B130" s="72" t="s">
        <v>108</v>
      </c>
      <c r="C130" s="73">
        <v>105</v>
      </c>
      <c r="D130" s="71" t="s">
        <v>23</v>
      </c>
      <c r="E130" s="71" t="s">
        <v>101</v>
      </c>
      <c r="F130" s="73">
        <v>25</v>
      </c>
      <c r="G130" s="73">
        <v>10</v>
      </c>
      <c r="H130" s="73">
        <v>9</v>
      </c>
      <c r="I130" s="73" t="s">
        <v>27</v>
      </c>
      <c r="J130" s="79">
        <v>14</v>
      </c>
      <c r="K130" s="79">
        <v>7</v>
      </c>
      <c r="L130" s="79">
        <v>1</v>
      </c>
      <c r="M130" s="79">
        <v>0</v>
      </c>
      <c r="N130" s="74">
        <v>4</v>
      </c>
      <c r="O130" s="73">
        <v>26</v>
      </c>
    </row>
    <row r="131" spans="1:15" x14ac:dyDescent="0.2">
      <c r="A131" s="71" t="s">
        <v>11</v>
      </c>
      <c r="B131" s="72" t="s">
        <v>108</v>
      </c>
      <c r="C131" s="73">
        <v>105</v>
      </c>
      <c r="D131" s="71" t="s">
        <v>23</v>
      </c>
      <c r="E131" s="71" t="s">
        <v>101</v>
      </c>
      <c r="F131" s="73">
        <v>25</v>
      </c>
      <c r="G131" s="73">
        <v>10</v>
      </c>
      <c r="H131" s="73">
        <v>10</v>
      </c>
      <c r="I131" s="73" t="s">
        <v>27</v>
      </c>
      <c r="J131" s="79">
        <v>10</v>
      </c>
      <c r="K131" s="79">
        <v>6</v>
      </c>
      <c r="L131" s="79">
        <v>0</v>
      </c>
      <c r="M131" s="79">
        <v>0</v>
      </c>
      <c r="N131" s="74">
        <v>3</v>
      </c>
      <c r="O131" s="73">
        <v>19</v>
      </c>
    </row>
    <row r="132" spans="1:15" x14ac:dyDescent="0.2">
      <c r="A132" s="71" t="s">
        <v>11</v>
      </c>
      <c r="B132" s="72" t="s">
        <v>108</v>
      </c>
      <c r="C132" s="73">
        <v>105</v>
      </c>
      <c r="D132" s="71" t="s">
        <v>23</v>
      </c>
      <c r="E132" s="71" t="s">
        <v>101</v>
      </c>
      <c r="F132" s="73">
        <v>25</v>
      </c>
      <c r="G132" s="73">
        <v>10</v>
      </c>
      <c r="H132" s="75" t="s">
        <v>96</v>
      </c>
      <c r="I132" s="75" t="s">
        <v>27</v>
      </c>
      <c r="J132" s="76">
        <v>12.3</v>
      </c>
      <c r="K132" s="76">
        <v>5.4</v>
      </c>
      <c r="L132" s="76">
        <v>0.9</v>
      </c>
      <c r="M132" s="76">
        <v>0.3</v>
      </c>
      <c r="N132" s="76">
        <v>3.8</v>
      </c>
      <c r="O132" s="76">
        <v>22.7</v>
      </c>
    </row>
    <row r="133" spans="1:15" x14ac:dyDescent="0.2">
      <c r="A133" s="71" t="s">
        <v>11</v>
      </c>
      <c r="B133" s="72" t="s">
        <v>108</v>
      </c>
      <c r="C133" s="73">
        <v>105</v>
      </c>
      <c r="D133" s="71" t="s">
        <v>23</v>
      </c>
      <c r="E133" s="71" t="s">
        <v>101</v>
      </c>
      <c r="F133" s="73">
        <v>25</v>
      </c>
      <c r="G133" s="73">
        <v>10</v>
      </c>
      <c r="H133" s="75" t="s">
        <v>97</v>
      </c>
      <c r="I133" s="75" t="s">
        <v>27</v>
      </c>
      <c r="J133" s="76">
        <v>5.0343266128097444</v>
      </c>
      <c r="K133" s="76">
        <v>3.134042472944842</v>
      </c>
      <c r="L133" s="76">
        <v>0.73786478737262184</v>
      </c>
      <c r="M133" s="76">
        <v>0.48304589153964794</v>
      </c>
      <c r="N133" s="76">
        <v>1.2292725943057181</v>
      </c>
      <c r="O133" s="76">
        <v>7.4691960001655415</v>
      </c>
    </row>
    <row r="134" spans="1:15" x14ac:dyDescent="0.2">
      <c r="A134" s="71" t="s">
        <v>11</v>
      </c>
      <c r="B134" s="72" t="s">
        <v>109</v>
      </c>
      <c r="C134" s="73">
        <v>105</v>
      </c>
      <c r="D134" s="71" t="s">
        <v>23</v>
      </c>
      <c r="E134" s="71" t="s">
        <v>101</v>
      </c>
      <c r="F134" s="73">
        <v>25</v>
      </c>
      <c r="G134" s="73">
        <v>10</v>
      </c>
      <c r="H134" s="73">
        <v>1</v>
      </c>
      <c r="I134" s="73" t="s">
        <v>27</v>
      </c>
      <c r="J134" s="79">
        <v>9</v>
      </c>
      <c r="K134" s="79">
        <v>12</v>
      </c>
      <c r="L134" s="79">
        <v>0</v>
      </c>
      <c r="M134" s="79">
        <v>0</v>
      </c>
      <c r="N134" s="74">
        <v>5</v>
      </c>
      <c r="O134" s="73">
        <v>26</v>
      </c>
    </row>
    <row r="135" spans="1:15" x14ac:dyDescent="0.2">
      <c r="A135" s="71" t="s">
        <v>11</v>
      </c>
      <c r="B135" s="72" t="s">
        <v>109</v>
      </c>
      <c r="C135" s="73">
        <v>105</v>
      </c>
      <c r="D135" s="71" t="s">
        <v>23</v>
      </c>
      <c r="E135" s="71" t="s">
        <v>101</v>
      </c>
      <c r="F135" s="73">
        <v>25</v>
      </c>
      <c r="G135" s="73">
        <v>10</v>
      </c>
      <c r="H135" s="73">
        <v>2</v>
      </c>
      <c r="I135" s="73" t="s">
        <v>27</v>
      </c>
      <c r="J135" s="79">
        <v>10</v>
      </c>
      <c r="K135" s="79">
        <v>9</v>
      </c>
      <c r="L135" s="79">
        <v>0</v>
      </c>
      <c r="M135" s="79">
        <v>0</v>
      </c>
      <c r="N135" s="74">
        <v>5</v>
      </c>
      <c r="O135" s="73">
        <v>24</v>
      </c>
    </row>
    <row r="136" spans="1:15" x14ac:dyDescent="0.2">
      <c r="A136" s="71" t="s">
        <v>11</v>
      </c>
      <c r="B136" s="72" t="s">
        <v>109</v>
      </c>
      <c r="C136" s="73">
        <v>105</v>
      </c>
      <c r="D136" s="71" t="s">
        <v>23</v>
      </c>
      <c r="E136" s="71" t="s">
        <v>101</v>
      </c>
      <c r="F136" s="73">
        <v>25</v>
      </c>
      <c r="G136" s="73">
        <v>10</v>
      </c>
      <c r="H136" s="73">
        <v>3</v>
      </c>
      <c r="I136" s="73" t="s">
        <v>27</v>
      </c>
      <c r="J136" s="79">
        <v>6</v>
      </c>
      <c r="K136" s="79">
        <v>10</v>
      </c>
      <c r="L136" s="79">
        <v>0</v>
      </c>
      <c r="M136" s="79">
        <v>1</v>
      </c>
      <c r="N136" s="74">
        <v>5</v>
      </c>
      <c r="O136" s="73">
        <v>22</v>
      </c>
    </row>
    <row r="137" spans="1:15" x14ac:dyDescent="0.2">
      <c r="A137" s="71" t="s">
        <v>11</v>
      </c>
      <c r="B137" s="72" t="s">
        <v>109</v>
      </c>
      <c r="C137" s="73">
        <v>105</v>
      </c>
      <c r="D137" s="71" t="s">
        <v>23</v>
      </c>
      <c r="E137" s="71" t="s">
        <v>101</v>
      </c>
      <c r="F137" s="73">
        <v>25</v>
      </c>
      <c r="G137" s="73">
        <v>10</v>
      </c>
      <c r="H137" s="73">
        <v>4</v>
      </c>
      <c r="I137" s="73" t="s">
        <v>27</v>
      </c>
      <c r="J137" s="79">
        <v>9</v>
      </c>
      <c r="K137" s="79">
        <v>7</v>
      </c>
      <c r="L137" s="79">
        <v>0</v>
      </c>
      <c r="M137" s="79">
        <v>1</v>
      </c>
      <c r="N137" s="74">
        <v>5</v>
      </c>
      <c r="O137" s="73">
        <v>22</v>
      </c>
    </row>
    <row r="138" spans="1:15" x14ac:dyDescent="0.2">
      <c r="A138" s="71" t="s">
        <v>11</v>
      </c>
      <c r="B138" s="72" t="s">
        <v>109</v>
      </c>
      <c r="C138" s="73">
        <v>105</v>
      </c>
      <c r="D138" s="71" t="s">
        <v>23</v>
      </c>
      <c r="E138" s="71" t="s">
        <v>101</v>
      </c>
      <c r="F138" s="73">
        <v>25</v>
      </c>
      <c r="G138" s="73">
        <v>10</v>
      </c>
      <c r="H138" s="73">
        <v>5</v>
      </c>
      <c r="I138" s="73" t="s">
        <v>27</v>
      </c>
      <c r="J138" s="79">
        <v>7</v>
      </c>
      <c r="K138" s="79">
        <v>11</v>
      </c>
      <c r="L138" s="79">
        <v>1</v>
      </c>
      <c r="M138" s="79">
        <v>0</v>
      </c>
      <c r="N138" s="74">
        <v>4</v>
      </c>
      <c r="O138" s="73">
        <v>23</v>
      </c>
    </row>
    <row r="139" spans="1:15" x14ac:dyDescent="0.2">
      <c r="A139" s="71" t="s">
        <v>11</v>
      </c>
      <c r="B139" s="72" t="s">
        <v>109</v>
      </c>
      <c r="C139" s="73">
        <v>105</v>
      </c>
      <c r="D139" s="71" t="s">
        <v>23</v>
      </c>
      <c r="E139" s="71" t="s">
        <v>101</v>
      </c>
      <c r="F139" s="73">
        <v>25</v>
      </c>
      <c r="G139" s="73">
        <v>10</v>
      </c>
      <c r="H139" s="73">
        <v>6</v>
      </c>
      <c r="I139" s="73" t="s">
        <v>27</v>
      </c>
      <c r="J139" s="79">
        <v>4</v>
      </c>
      <c r="K139" s="79">
        <v>4</v>
      </c>
      <c r="L139" s="79">
        <v>0</v>
      </c>
      <c r="M139" s="79">
        <v>0</v>
      </c>
      <c r="N139" s="74">
        <v>4</v>
      </c>
      <c r="O139" s="73">
        <v>12</v>
      </c>
    </row>
    <row r="140" spans="1:15" x14ac:dyDescent="0.2">
      <c r="A140" s="71" t="s">
        <v>11</v>
      </c>
      <c r="B140" s="72" t="s">
        <v>109</v>
      </c>
      <c r="C140" s="73">
        <v>105</v>
      </c>
      <c r="D140" s="71" t="s">
        <v>23</v>
      </c>
      <c r="E140" s="71" t="s">
        <v>101</v>
      </c>
      <c r="F140" s="73">
        <v>25</v>
      </c>
      <c r="G140" s="73">
        <v>10</v>
      </c>
      <c r="H140" s="73">
        <v>7</v>
      </c>
      <c r="I140" s="73" t="s">
        <v>27</v>
      </c>
      <c r="J140" s="79">
        <v>8</v>
      </c>
      <c r="K140" s="79">
        <v>8</v>
      </c>
      <c r="L140" s="79">
        <v>0</v>
      </c>
      <c r="M140" s="79">
        <v>0</v>
      </c>
      <c r="N140" s="74">
        <v>5</v>
      </c>
      <c r="O140" s="73">
        <v>21</v>
      </c>
    </row>
    <row r="141" spans="1:15" x14ac:dyDescent="0.2">
      <c r="A141" s="71" t="s">
        <v>11</v>
      </c>
      <c r="B141" s="72" t="s">
        <v>109</v>
      </c>
      <c r="C141" s="73">
        <v>105</v>
      </c>
      <c r="D141" s="71" t="s">
        <v>23</v>
      </c>
      <c r="E141" s="71" t="s">
        <v>101</v>
      </c>
      <c r="F141" s="73">
        <v>25</v>
      </c>
      <c r="G141" s="73">
        <v>10</v>
      </c>
      <c r="H141" s="73">
        <v>8</v>
      </c>
      <c r="I141" s="73" t="s">
        <v>27</v>
      </c>
      <c r="J141" s="79">
        <v>5</v>
      </c>
      <c r="K141" s="79">
        <v>4</v>
      </c>
      <c r="L141" s="79">
        <v>1</v>
      </c>
      <c r="M141" s="79">
        <v>0</v>
      </c>
      <c r="N141" s="74">
        <v>5</v>
      </c>
      <c r="O141" s="73">
        <v>15</v>
      </c>
    </row>
    <row r="142" spans="1:15" x14ac:dyDescent="0.2">
      <c r="A142" s="71" t="s">
        <v>11</v>
      </c>
      <c r="B142" s="72" t="s">
        <v>109</v>
      </c>
      <c r="C142" s="73">
        <v>105</v>
      </c>
      <c r="D142" s="71" t="s">
        <v>23</v>
      </c>
      <c r="E142" s="71" t="s">
        <v>101</v>
      </c>
      <c r="F142" s="73">
        <v>25</v>
      </c>
      <c r="G142" s="73">
        <v>10</v>
      </c>
      <c r="H142" s="73">
        <v>9</v>
      </c>
      <c r="I142" s="73" t="s">
        <v>27</v>
      </c>
      <c r="J142" s="79">
        <v>3</v>
      </c>
      <c r="K142" s="79">
        <v>6</v>
      </c>
      <c r="L142" s="79">
        <v>0</v>
      </c>
      <c r="M142" s="79">
        <v>0</v>
      </c>
      <c r="N142" s="74">
        <v>5</v>
      </c>
      <c r="O142" s="73">
        <v>14</v>
      </c>
    </row>
    <row r="143" spans="1:15" x14ac:dyDescent="0.2">
      <c r="A143" s="71" t="s">
        <v>11</v>
      </c>
      <c r="B143" s="72" t="s">
        <v>109</v>
      </c>
      <c r="C143" s="73">
        <v>105</v>
      </c>
      <c r="D143" s="71" t="s">
        <v>23</v>
      </c>
      <c r="E143" s="71" t="s">
        <v>101</v>
      </c>
      <c r="F143" s="73">
        <v>25</v>
      </c>
      <c r="G143" s="73">
        <v>10</v>
      </c>
      <c r="H143" s="73">
        <v>10</v>
      </c>
      <c r="I143" s="73" t="s">
        <v>27</v>
      </c>
      <c r="J143" s="79">
        <v>5</v>
      </c>
      <c r="K143" s="79">
        <v>7</v>
      </c>
      <c r="L143" s="79">
        <v>0</v>
      </c>
      <c r="M143" s="79">
        <v>0</v>
      </c>
      <c r="N143" s="74">
        <v>5</v>
      </c>
      <c r="O143" s="73">
        <v>17</v>
      </c>
    </row>
    <row r="144" spans="1:15" x14ac:dyDescent="0.2">
      <c r="A144" s="71" t="s">
        <v>11</v>
      </c>
      <c r="B144" s="72" t="s">
        <v>109</v>
      </c>
      <c r="C144" s="73">
        <v>105</v>
      </c>
      <c r="D144" s="71" t="s">
        <v>23</v>
      </c>
      <c r="E144" s="71" t="s">
        <v>101</v>
      </c>
      <c r="F144" s="73">
        <v>25</v>
      </c>
      <c r="G144" s="73">
        <v>10</v>
      </c>
      <c r="H144" s="75" t="s">
        <v>96</v>
      </c>
      <c r="I144" s="75" t="s">
        <v>27</v>
      </c>
      <c r="J144" s="76">
        <v>6.6</v>
      </c>
      <c r="K144" s="76">
        <v>7.8</v>
      </c>
      <c r="L144" s="76">
        <v>0.2</v>
      </c>
      <c r="M144" s="76">
        <v>0.2</v>
      </c>
      <c r="N144" s="76">
        <v>4.8</v>
      </c>
      <c r="O144" s="76">
        <v>19.600000000000001</v>
      </c>
    </row>
    <row r="145" spans="1:15" x14ac:dyDescent="0.2">
      <c r="A145" s="71" t="s">
        <v>11</v>
      </c>
      <c r="B145" s="72" t="s">
        <v>109</v>
      </c>
      <c r="C145" s="73">
        <v>105</v>
      </c>
      <c r="D145" s="71" t="s">
        <v>23</v>
      </c>
      <c r="E145" s="71" t="s">
        <v>101</v>
      </c>
      <c r="F145" s="73">
        <v>25</v>
      </c>
      <c r="G145" s="73">
        <v>10</v>
      </c>
      <c r="H145" s="75" t="s">
        <v>97</v>
      </c>
      <c r="I145" s="75" t="s">
        <v>27</v>
      </c>
      <c r="J145" s="76">
        <v>2.3664319132398459</v>
      </c>
      <c r="K145" s="76">
        <v>2.7406406388125961</v>
      </c>
      <c r="L145" s="76">
        <v>0.4216370213557839</v>
      </c>
      <c r="M145" s="76">
        <v>0.4216370213557839</v>
      </c>
      <c r="N145" s="76">
        <v>0.42163702135578385</v>
      </c>
      <c r="O145" s="76">
        <v>4.7422451316743315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4CBF-A4F8-2F4F-9FDD-91B92E87E76D}">
  <dimension ref="A1:AK36"/>
  <sheetViews>
    <sheetView workbookViewId="0">
      <selection activeCell="J37" sqref="J37"/>
    </sheetView>
  </sheetViews>
  <sheetFormatPr baseColWidth="10" defaultColWidth="11" defaultRowHeight="16" x14ac:dyDescent="0.2"/>
  <cols>
    <col min="1" max="1" width="2.6640625" style="68" customWidth="1"/>
    <col min="2" max="2" width="2.6640625" style="57" customWidth="1"/>
    <col min="3" max="3" width="29.1640625" style="57" bestFit="1" customWidth="1"/>
    <col min="4" max="4" width="9.5" style="57" bestFit="1" customWidth="1"/>
    <col min="5" max="5" width="14.6640625" style="57" bestFit="1" customWidth="1"/>
    <col min="6" max="6" width="10.1640625" style="57" bestFit="1" customWidth="1"/>
    <col min="7" max="7" width="8.1640625" style="57" bestFit="1" customWidth="1"/>
    <col min="8" max="8" width="14.6640625" style="57" bestFit="1" customWidth="1"/>
    <col min="9" max="9" width="2.6640625" style="57" customWidth="1"/>
    <col min="10" max="10" width="29.1640625" style="57" bestFit="1" customWidth="1"/>
    <col min="11" max="11" width="9.5" style="57" bestFit="1" customWidth="1"/>
    <col min="12" max="12" width="14.6640625" style="57" bestFit="1" customWidth="1"/>
    <col min="13" max="13" width="10.1640625" style="57" bestFit="1" customWidth="1"/>
    <col min="14" max="14" width="8.1640625" style="57" bestFit="1" customWidth="1"/>
    <col min="15" max="15" width="14.6640625" style="57" bestFit="1" customWidth="1"/>
    <col min="16" max="16" width="2.6640625" style="57" customWidth="1"/>
    <col min="17" max="17" width="29.1640625" style="57" bestFit="1" customWidth="1"/>
    <col min="18" max="18" width="9.5" style="57" bestFit="1" customWidth="1"/>
    <col min="19" max="19" width="15.1640625" style="57" bestFit="1" customWidth="1"/>
    <col min="20" max="20" width="10.1640625" style="57" bestFit="1" customWidth="1"/>
    <col min="21" max="21" width="8.1640625" style="57" bestFit="1" customWidth="1"/>
    <col min="22" max="22" width="14.6640625" style="57" bestFit="1" customWidth="1"/>
    <col min="23" max="23" width="2.6640625" style="57" customWidth="1"/>
    <col min="24" max="24" width="29.1640625" style="57" bestFit="1" customWidth="1"/>
    <col min="25" max="25" width="9.5" style="57" bestFit="1" customWidth="1"/>
    <col min="26" max="26" width="15.1640625" style="57" bestFit="1" customWidth="1"/>
    <col min="27" max="27" width="10.1640625" style="57" bestFit="1" customWidth="1"/>
    <col min="28" max="28" width="8.1640625" style="57" bestFit="1" customWidth="1"/>
    <col min="29" max="29" width="14.6640625" style="57" bestFit="1" customWidth="1"/>
    <col min="30" max="30" width="2.6640625" style="57" customWidth="1"/>
    <col min="31" max="31" width="29.1640625" style="57" bestFit="1" customWidth="1"/>
    <col min="32" max="32" width="9.5" style="57" bestFit="1" customWidth="1"/>
    <col min="33" max="33" width="15.1640625" style="57" bestFit="1" customWidth="1"/>
    <col min="34" max="34" width="10.1640625" style="57" bestFit="1" customWidth="1"/>
    <col min="35" max="35" width="8.1640625" style="57" bestFit="1" customWidth="1"/>
    <col min="36" max="36" width="14.6640625" style="57" bestFit="1" customWidth="1"/>
    <col min="37" max="37" width="2.6640625" style="57" customWidth="1"/>
    <col min="38" max="16384" width="11" style="57"/>
  </cols>
  <sheetData>
    <row r="1" spans="1:37" x14ac:dyDescent="0.2">
      <c r="C1" s="82" t="s">
        <v>110</v>
      </c>
      <c r="D1" s="82"/>
      <c r="E1" s="82"/>
      <c r="F1" s="82"/>
      <c r="G1" s="82"/>
      <c r="H1" s="82"/>
      <c r="I1" s="48"/>
      <c r="J1" s="82" t="s">
        <v>111</v>
      </c>
      <c r="K1" s="82"/>
      <c r="L1" s="82"/>
      <c r="M1" s="82"/>
      <c r="N1" s="82"/>
      <c r="O1" s="82"/>
      <c r="P1" s="48"/>
      <c r="Q1" s="82" t="s">
        <v>112</v>
      </c>
      <c r="R1" s="82"/>
      <c r="S1" s="82"/>
      <c r="T1" s="82"/>
      <c r="U1" s="82"/>
      <c r="V1" s="82"/>
      <c r="W1" s="48"/>
      <c r="X1" s="82" t="s">
        <v>113</v>
      </c>
      <c r="Y1" s="82"/>
      <c r="Z1" s="82"/>
      <c r="AA1" s="82"/>
      <c r="AB1" s="82"/>
      <c r="AC1" s="82"/>
      <c r="AD1" s="48"/>
      <c r="AE1" s="82" t="s">
        <v>85</v>
      </c>
      <c r="AF1" s="82"/>
      <c r="AG1" s="82"/>
      <c r="AH1" s="82"/>
      <c r="AI1" s="82"/>
      <c r="AJ1" s="82"/>
    </row>
    <row r="2" spans="1:37" x14ac:dyDescent="0.2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</row>
    <row r="3" spans="1:37" x14ac:dyDescent="0.2">
      <c r="A3" s="81" t="s">
        <v>13</v>
      </c>
      <c r="B3" s="80"/>
      <c r="C3" s="57" t="s">
        <v>114</v>
      </c>
      <c r="D3" s="57" t="s">
        <v>115</v>
      </c>
      <c r="E3" s="57" t="s">
        <v>116</v>
      </c>
      <c r="F3" s="57" t="s">
        <v>117</v>
      </c>
      <c r="G3" s="57" t="s">
        <v>118</v>
      </c>
      <c r="H3" s="57" t="s">
        <v>119</v>
      </c>
      <c r="I3" s="80"/>
      <c r="J3" s="57" t="s">
        <v>114</v>
      </c>
      <c r="K3" s="57" t="s">
        <v>115</v>
      </c>
      <c r="L3" s="57" t="s">
        <v>116</v>
      </c>
      <c r="M3" s="57" t="s">
        <v>117</v>
      </c>
      <c r="N3" s="57" t="s">
        <v>118</v>
      </c>
      <c r="O3" s="57" t="s">
        <v>119</v>
      </c>
      <c r="P3" s="80"/>
      <c r="Q3" s="57" t="s">
        <v>114</v>
      </c>
      <c r="R3" s="57" t="s">
        <v>115</v>
      </c>
      <c r="S3" s="57" t="s">
        <v>116</v>
      </c>
      <c r="T3" s="57" t="s">
        <v>117</v>
      </c>
      <c r="U3" s="57" t="s">
        <v>118</v>
      </c>
      <c r="V3" s="57" t="s">
        <v>119</v>
      </c>
      <c r="W3" s="80"/>
      <c r="X3" s="57" t="s">
        <v>114</v>
      </c>
      <c r="Y3" s="57" t="s">
        <v>115</v>
      </c>
      <c r="Z3" s="57" t="s">
        <v>116</v>
      </c>
      <c r="AA3" s="57" t="s">
        <v>117</v>
      </c>
      <c r="AB3" s="57" t="s">
        <v>118</v>
      </c>
      <c r="AC3" s="57" t="s">
        <v>119</v>
      </c>
      <c r="AD3" s="80"/>
      <c r="AE3" s="57" t="s">
        <v>114</v>
      </c>
      <c r="AF3" s="57" t="s">
        <v>115</v>
      </c>
      <c r="AG3" s="57" t="s">
        <v>116</v>
      </c>
      <c r="AH3" s="57" t="s">
        <v>117</v>
      </c>
      <c r="AI3" s="57" t="s">
        <v>118</v>
      </c>
      <c r="AJ3" s="57" t="s">
        <v>119</v>
      </c>
      <c r="AK3" s="80"/>
    </row>
    <row r="4" spans="1:37" x14ac:dyDescent="0.2">
      <c r="A4" s="81"/>
      <c r="B4" s="80"/>
      <c r="C4" s="57" t="s">
        <v>120</v>
      </c>
      <c r="D4" s="57">
        <v>0.3</v>
      </c>
      <c r="E4" s="57" t="s">
        <v>121</v>
      </c>
      <c r="F4" s="57" t="s">
        <v>122</v>
      </c>
      <c r="G4" s="57" t="s">
        <v>123</v>
      </c>
      <c r="H4" s="57">
        <v>0.99990000000000001</v>
      </c>
      <c r="I4" s="80"/>
      <c r="J4" s="57" t="s">
        <v>120</v>
      </c>
      <c r="K4" s="57">
        <v>-0.9</v>
      </c>
      <c r="L4" s="57" t="s">
        <v>124</v>
      </c>
      <c r="M4" s="57" t="s">
        <v>122</v>
      </c>
      <c r="N4" s="57" t="s">
        <v>123</v>
      </c>
      <c r="O4" s="57">
        <v>0.96599999999999997</v>
      </c>
      <c r="P4" s="80"/>
      <c r="Q4" s="57" t="s">
        <v>120</v>
      </c>
      <c r="R4" s="57">
        <v>-0.9</v>
      </c>
      <c r="S4" s="57" t="s">
        <v>124</v>
      </c>
      <c r="T4" s="57" t="s">
        <v>122</v>
      </c>
      <c r="U4" s="57" t="s">
        <v>123</v>
      </c>
      <c r="V4" s="57">
        <v>0.96599999999999997</v>
      </c>
      <c r="W4" s="80"/>
      <c r="X4" s="57" t="s">
        <v>120</v>
      </c>
      <c r="Y4" s="57">
        <v>-0.2</v>
      </c>
      <c r="Z4" s="57" t="s">
        <v>125</v>
      </c>
      <c r="AA4" s="57" t="s">
        <v>122</v>
      </c>
      <c r="AB4" s="57" t="s">
        <v>123</v>
      </c>
      <c r="AC4" s="57">
        <v>0.97740000000000005</v>
      </c>
      <c r="AD4" s="80"/>
      <c r="AE4" s="57" t="s">
        <v>120</v>
      </c>
      <c r="AF4" s="57">
        <v>-0.1</v>
      </c>
      <c r="AG4" s="57" t="s">
        <v>126</v>
      </c>
      <c r="AH4" s="57" t="s">
        <v>122</v>
      </c>
      <c r="AI4" s="57" t="s">
        <v>123</v>
      </c>
      <c r="AJ4" s="57">
        <v>0.999</v>
      </c>
      <c r="AK4" s="80"/>
    </row>
    <row r="5" spans="1:37" x14ac:dyDescent="0.2">
      <c r="A5" s="81"/>
      <c r="B5" s="80"/>
      <c r="C5" s="57" t="s">
        <v>127</v>
      </c>
      <c r="D5" s="57">
        <v>-2.1</v>
      </c>
      <c r="E5" s="57" t="s">
        <v>128</v>
      </c>
      <c r="F5" s="57" t="s">
        <v>122</v>
      </c>
      <c r="G5" s="57" t="s">
        <v>123</v>
      </c>
      <c r="H5" s="57">
        <v>0.5716</v>
      </c>
      <c r="I5" s="80"/>
      <c r="J5" s="57" t="s">
        <v>127</v>
      </c>
      <c r="K5" s="57">
        <v>-2.2000000000000002</v>
      </c>
      <c r="L5" s="57" t="s">
        <v>129</v>
      </c>
      <c r="M5" s="57" t="s">
        <v>122</v>
      </c>
      <c r="N5" s="57" t="s">
        <v>123</v>
      </c>
      <c r="O5" s="57">
        <v>0.37819999999999998</v>
      </c>
      <c r="P5" s="80"/>
      <c r="Q5" s="57" t="s">
        <v>127</v>
      </c>
      <c r="R5" s="57">
        <v>-2.2000000000000002</v>
      </c>
      <c r="S5" s="57" t="s">
        <v>129</v>
      </c>
      <c r="T5" s="57" t="s">
        <v>122</v>
      </c>
      <c r="U5" s="57" t="s">
        <v>123</v>
      </c>
      <c r="V5" s="57">
        <v>0.37819999999999998</v>
      </c>
      <c r="W5" s="80"/>
      <c r="X5" s="57" t="s">
        <v>127</v>
      </c>
      <c r="Y5" s="57">
        <v>-0.3</v>
      </c>
      <c r="Z5" s="57" t="s">
        <v>130</v>
      </c>
      <c r="AA5" s="57" t="s">
        <v>122</v>
      </c>
      <c r="AB5" s="57" t="s">
        <v>123</v>
      </c>
      <c r="AC5" s="57">
        <v>0.88160000000000005</v>
      </c>
      <c r="AD5" s="80"/>
      <c r="AE5" s="57" t="s">
        <v>127</v>
      </c>
      <c r="AF5" s="57">
        <v>-0.4</v>
      </c>
      <c r="AG5" s="57" t="s">
        <v>131</v>
      </c>
      <c r="AH5" s="57" t="s">
        <v>122</v>
      </c>
      <c r="AI5" s="57" t="s">
        <v>123</v>
      </c>
      <c r="AJ5" s="57">
        <v>0.67300000000000004</v>
      </c>
      <c r="AK5" s="80"/>
    </row>
    <row r="6" spans="1:37" x14ac:dyDescent="0.2">
      <c r="A6" s="81"/>
      <c r="B6" s="80"/>
      <c r="C6" s="57" t="s">
        <v>132</v>
      </c>
      <c r="D6" s="57">
        <v>12.2</v>
      </c>
      <c r="E6" s="57" t="s">
        <v>133</v>
      </c>
      <c r="F6" s="57" t="s">
        <v>134</v>
      </c>
      <c r="G6" s="57" t="s">
        <v>135</v>
      </c>
      <c r="H6" s="57" t="s">
        <v>136</v>
      </c>
      <c r="I6" s="80"/>
      <c r="J6" s="57" t="s">
        <v>132</v>
      </c>
      <c r="K6" s="57">
        <v>6.2</v>
      </c>
      <c r="L6" s="57" t="s">
        <v>137</v>
      </c>
      <c r="M6" s="57" t="s">
        <v>134</v>
      </c>
      <c r="N6" s="57" t="s">
        <v>135</v>
      </c>
      <c r="O6" s="57" t="s">
        <v>136</v>
      </c>
      <c r="P6" s="80"/>
      <c r="Q6" s="57" t="s">
        <v>132</v>
      </c>
      <c r="R6" s="57">
        <v>6.2</v>
      </c>
      <c r="S6" s="57" t="s">
        <v>137</v>
      </c>
      <c r="T6" s="57" t="s">
        <v>134</v>
      </c>
      <c r="U6" s="57" t="s">
        <v>135</v>
      </c>
      <c r="V6" s="57" t="s">
        <v>136</v>
      </c>
      <c r="W6" s="80"/>
      <c r="X6" s="57" t="s">
        <v>132</v>
      </c>
      <c r="Y6" s="57">
        <v>1.2</v>
      </c>
      <c r="Z6" s="57" t="s">
        <v>138</v>
      </c>
      <c r="AA6" s="57" t="s">
        <v>134</v>
      </c>
      <c r="AB6" s="57" t="s">
        <v>139</v>
      </c>
      <c r="AC6" s="57">
        <v>8.0000000000000004E-4</v>
      </c>
      <c r="AD6" s="80"/>
      <c r="AE6" s="57" t="s">
        <v>132</v>
      </c>
      <c r="AF6" s="57">
        <v>0.6</v>
      </c>
      <c r="AG6" s="57" t="s">
        <v>140</v>
      </c>
      <c r="AH6" s="57" t="s">
        <v>122</v>
      </c>
      <c r="AI6" s="57" t="s">
        <v>123</v>
      </c>
      <c r="AJ6" s="57">
        <v>0.2402</v>
      </c>
      <c r="AK6" s="80"/>
    </row>
    <row r="7" spans="1:37" x14ac:dyDescent="0.2">
      <c r="A7" s="81"/>
      <c r="B7" s="80"/>
      <c r="C7" s="57" t="s">
        <v>141</v>
      </c>
      <c r="D7" s="57">
        <v>5.2</v>
      </c>
      <c r="E7" s="57" t="s">
        <v>142</v>
      </c>
      <c r="F7" s="57" t="s">
        <v>134</v>
      </c>
      <c r="G7" s="57" t="s">
        <v>143</v>
      </c>
      <c r="H7" s="57">
        <v>2E-3</v>
      </c>
      <c r="I7" s="80"/>
      <c r="J7" s="57" t="s">
        <v>141</v>
      </c>
      <c r="K7" s="57">
        <v>3.6</v>
      </c>
      <c r="L7" s="57" t="s">
        <v>144</v>
      </c>
      <c r="M7" s="57" t="s">
        <v>134</v>
      </c>
      <c r="N7" s="57" t="s">
        <v>145</v>
      </c>
      <c r="O7" s="57">
        <v>2.5899999999999999E-2</v>
      </c>
      <c r="P7" s="80"/>
      <c r="Q7" s="57" t="s">
        <v>141</v>
      </c>
      <c r="R7" s="57">
        <v>3.6</v>
      </c>
      <c r="S7" s="57" t="s">
        <v>144</v>
      </c>
      <c r="T7" s="57" t="s">
        <v>134</v>
      </c>
      <c r="U7" s="57" t="s">
        <v>145</v>
      </c>
      <c r="V7" s="57">
        <v>2.5899999999999999E-2</v>
      </c>
      <c r="W7" s="80"/>
      <c r="X7" s="57" t="s">
        <v>141</v>
      </c>
      <c r="Y7" s="57">
        <v>1.1000000000000001</v>
      </c>
      <c r="Z7" s="57" t="s">
        <v>146</v>
      </c>
      <c r="AA7" s="57" t="s">
        <v>134</v>
      </c>
      <c r="AB7" s="57" t="s">
        <v>143</v>
      </c>
      <c r="AC7" s="57">
        <v>2.5000000000000001E-3</v>
      </c>
      <c r="AD7" s="80"/>
      <c r="AE7" s="57" t="s">
        <v>141</v>
      </c>
      <c r="AF7" s="57">
        <v>0.5</v>
      </c>
      <c r="AG7" s="57" t="s">
        <v>147</v>
      </c>
      <c r="AH7" s="57" t="s">
        <v>122</v>
      </c>
      <c r="AI7" s="57" t="s">
        <v>123</v>
      </c>
      <c r="AJ7" s="57">
        <v>0.43709999999999999</v>
      </c>
      <c r="AK7" s="80"/>
    </row>
    <row r="8" spans="1:37" x14ac:dyDescent="0.2">
      <c r="A8" s="81"/>
      <c r="B8" s="80"/>
      <c r="C8" s="57" t="s">
        <v>148</v>
      </c>
      <c r="D8" s="57">
        <v>6.7</v>
      </c>
      <c r="E8" s="57" t="s">
        <v>149</v>
      </c>
      <c r="F8" s="57" t="s">
        <v>134</v>
      </c>
      <c r="G8" s="57" t="s">
        <v>135</v>
      </c>
      <c r="H8" s="57" t="s">
        <v>136</v>
      </c>
      <c r="I8" s="80"/>
      <c r="J8" s="57" t="s">
        <v>148</v>
      </c>
      <c r="K8" s="57">
        <v>4.4000000000000004</v>
      </c>
      <c r="L8" s="57" t="s">
        <v>150</v>
      </c>
      <c r="M8" s="57" t="s">
        <v>134</v>
      </c>
      <c r="N8" s="57" t="s">
        <v>143</v>
      </c>
      <c r="O8" s="57">
        <v>3.3E-3</v>
      </c>
      <c r="P8" s="80"/>
      <c r="Q8" s="57" t="s">
        <v>148</v>
      </c>
      <c r="R8" s="57">
        <v>4.4000000000000004</v>
      </c>
      <c r="S8" s="57" t="s">
        <v>150</v>
      </c>
      <c r="T8" s="57" t="s">
        <v>134</v>
      </c>
      <c r="U8" s="57" t="s">
        <v>143</v>
      </c>
      <c r="V8" s="57">
        <v>3.3E-3</v>
      </c>
      <c r="W8" s="80"/>
      <c r="X8" s="57" t="s">
        <v>148</v>
      </c>
      <c r="Y8" s="57">
        <v>1.1000000000000001</v>
      </c>
      <c r="Z8" s="57" t="s">
        <v>146</v>
      </c>
      <c r="AA8" s="57" t="s">
        <v>134</v>
      </c>
      <c r="AB8" s="57" t="s">
        <v>143</v>
      </c>
      <c r="AC8" s="57">
        <v>2.5000000000000001E-3</v>
      </c>
      <c r="AD8" s="80"/>
      <c r="AE8" s="57" t="s">
        <v>148</v>
      </c>
      <c r="AF8" s="57">
        <v>0.3</v>
      </c>
      <c r="AG8" s="57" t="s">
        <v>151</v>
      </c>
      <c r="AH8" s="57" t="s">
        <v>122</v>
      </c>
      <c r="AI8" s="57" t="s">
        <v>123</v>
      </c>
      <c r="AJ8" s="57">
        <v>0.87250000000000005</v>
      </c>
      <c r="AK8" s="80"/>
    </row>
    <row r="9" spans="1:37" x14ac:dyDescent="0.2">
      <c r="A9" s="81"/>
      <c r="B9" s="80"/>
      <c r="C9" s="57" t="s">
        <v>152</v>
      </c>
      <c r="D9" s="57">
        <v>-2.4</v>
      </c>
      <c r="E9" s="57" t="s">
        <v>153</v>
      </c>
      <c r="F9" s="57" t="s">
        <v>122</v>
      </c>
      <c r="G9" s="57" t="s">
        <v>123</v>
      </c>
      <c r="H9" s="57">
        <v>0.42359999999999998</v>
      </c>
      <c r="I9" s="80"/>
      <c r="J9" s="57" t="s">
        <v>152</v>
      </c>
      <c r="K9" s="57">
        <v>-1.3</v>
      </c>
      <c r="L9" s="57" t="s">
        <v>154</v>
      </c>
      <c r="M9" s="57" t="s">
        <v>122</v>
      </c>
      <c r="N9" s="57" t="s">
        <v>123</v>
      </c>
      <c r="O9" s="57">
        <v>0.85429999999999995</v>
      </c>
      <c r="P9" s="80"/>
      <c r="Q9" s="57" t="s">
        <v>152</v>
      </c>
      <c r="R9" s="57">
        <v>-1.3</v>
      </c>
      <c r="S9" s="57" t="s">
        <v>154</v>
      </c>
      <c r="T9" s="57" t="s">
        <v>122</v>
      </c>
      <c r="U9" s="57" t="s">
        <v>123</v>
      </c>
      <c r="V9" s="57">
        <v>0.85429999999999995</v>
      </c>
      <c r="W9" s="80"/>
      <c r="X9" s="57" t="s">
        <v>152</v>
      </c>
      <c r="Y9" s="57">
        <v>-0.1</v>
      </c>
      <c r="Z9" s="57" t="s">
        <v>155</v>
      </c>
      <c r="AA9" s="57" t="s">
        <v>122</v>
      </c>
      <c r="AB9" s="57" t="s">
        <v>123</v>
      </c>
      <c r="AC9" s="57">
        <v>0.99909999999999999</v>
      </c>
      <c r="AD9" s="80"/>
      <c r="AE9" s="57" t="s">
        <v>152</v>
      </c>
      <c r="AF9" s="57">
        <v>-0.3</v>
      </c>
      <c r="AG9" s="57" t="s">
        <v>156</v>
      </c>
      <c r="AH9" s="57" t="s">
        <v>122</v>
      </c>
      <c r="AI9" s="57" t="s">
        <v>123</v>
      </c>
      <c r="AJ9" s="57">
        <v>0.87250000000000005</v>
      </c>
      <c r="AK9" s="80"/>
    </row>
    <row r="10" spans="1:37" x14ac:dyDescent="0.2">
      <c r="A10" s="81"/>
      <c r="B10" s="80"/>
      <c r="C10" s="57" t="s">
        <v>157</v>
      </c>
      <c r="D10" s="57">
        <v>11.9</v>
      </c>
      <c r="E10" s="57" t="s">
        <v>158</v>
      </c>
      <c r="F10" s="57" t="s">
        <v>134</v>
      </c>
      <c r="G10" s="57" t="s">
        <v>135</v>
      </c>
      <c r="H10" s="57" t="s">
        <v>136</v>
      </c>
      <c r="I10" s="80"/>
      <c r="J10" s="57" t="s">
        <v>157</v>
      </c>
      <c r="K10" s="57">
        <v>7.1</v>
      </c>
      <c r="L10" s="57" t="s">
        <v>159</v>
      </c>
      <c r="M10" s="57" t="s">
        <v>134</v>
      </c>
      <c r="N10" s="57" t="s">
        <v>135</v>
      </c>
      <c r="O10" s="57" t="s">
        <v>136</v>
      </c>
      <c r="P10" s="80"/>
      <c r="Q10" s="57" t="s">
        <v>157</v>
      </c>
      <c r="R10" s="57">
        <v>7.1</v>
      </c>
      <c r="S10" s="57" t="s">
        <v>159</v>
      </c>
      <c r="T10" s="57" t="s">
        <v>134</v>
      </c>
      <c r="U10" s="57" t="s">
        <v>135</v>
      </c>
      <c r="V10" s="57" t="s">
        <v>136</v>
      </c>
      <c r="W10" s="80"/>
      <c r="X10" s="57" t="s">
        <v>157</v>
      </c>
      <c r="Y10" s="57">
        <v>1.4</v>
      </c>
      <c r="Z10" s="57" t="s">
        <v>160</v>
      </c>
      <c r="AA10" s="57" t="s">
        <v>134</v>
      </c>
      <c r="AB10" s="57" t="s">
        <v>135</v>
      </c>
      <c r="AC10" s="57" t="s">
        <v>136</v>
      </c>
      <c r="AD10" s="80"/>
      <c r="AE10" s="57" t="s">
        <v>157</v>
      </c>
      <c r="AF10" s="57">
        <v>0.7</v>
      </c>
      <c r="AG10" s="57" t="s">
        <v>161</v>
      </c>
      <c r="AH10" s="57" t="s">
        <v>122</v>
      </c>
      <c r="AI10" s="57" t="s">
        <v>123</v>
      </c>
      <c r="AJ10" s="57">
        <v>0.1137</v>
      </c>
      <c r="AK10" s="80"/>
    </row>
    <row r="11" spans="1:37" x14ac:dyDescent="0.2">
      <c r="A11" s="81"/>
      <c r="B11" s="80"/>
      <c r="C11" s="57" t="s">
        <v>162</v>
      </c>
      <c r="D11" s="57">
        <v>4.9000000000000004</v>
      </c>
      <c r="E11" s="57" t="s">
        <v>163</v>
      </c>
      <c r="F11" s="57" t="s">
        <v>134</v>
      </c>
      <c r="G11" s="57" t="s">
        <v>143</v>
      </c>
      <c r="H11" s="57">
        <v>4.1000000000000003E-3</v>
      </c>
      <c r="I11" s="80"/>
      <c r="J11" s="57" t="s">
        <v>162</v>
      </c>
      <c r="K11" s="57">
        <v>4.5</v>
      </c>
      <c r="L11" s="57" t="s">
        <v>164</v>
      </c>
      <c r="M11" s="57" t="s">
        <v>134</v>
      </c>
      <c r="N11" s="57" t="s">
        <v>143</v>
      </c>
      <c r="O11" s="57">
        <v>2.5000000000000001E-3</v>
      </c>
      <c r="P11" s="80"/>
      <c r="Q11" s="57" t="s">
        <v>162</v>
      </c>
      <c r="R11" s="57">
        <v>4.5</v>
      </c>
      <c r="S11" s="57" t="s">
        <v>164</v>
      </c>
      <c r="T11" s="57" t="s">
        <v>134</v>
      </c>
      <c r="U11" s="57" t="s">
        <v>143</v>
      </c>
      <c r="V11" s="57">
        <v>2.5000000000000001E-3</v>
      </c>
      <c r="W11" s="80"/>
      <c r="X11" s="57" t="s">
        <v>162</v>
      </c>
      <c r="Y11" s="57">
        <v>1.3</v>
      </c>
      <c r="Z11" s="57" t="s">
        <v>165</v>
      </c>
      <c r="AA11" s="57" t="s">
        <v>134</v>
      </c>
      <c r="AB11" s="57" t="s">
        <v>139</v>
      </c>
      <c r="AC11" s="57">
        <v>2.0000000000000001E-4</v>
      </c>
      <c r="AD11" s="80"/>
      <c r="AE11" s="57" t="s">
        <v>162</v>
      </c>
      <c r="AF11" s="57">
        <v>0.6</v>
      </c>
      <c r="AG11" s="57" t="s">
        <v>140</v>
      </c>
      <c r="AH11" s="57" t="s">
        <v>122</v>
      </c>
      <c r="AI11" s="57" t="s">
        <v>123</v>
      </c>
      <c r="AJ11" s="57">
        <v>0.2402</v>
      </c>
      <c r="AK11" s="80"/>
    </row>
    <row r="12" spans="1:37" x14ac:dyDescent="0.2">
      <c r="A12" s="81"/>
      <c r="B12" s="80"/>
      <c r="C12" s="57" t="s">
        <v>166</v>
      </c>
      <c r="D12" s="57">
        <v>6.4</v>
      </c>
      <c r="E12" s="57" t="s">
        <v>167</v>
      </c>
      <c r="F12" s="57" t="s">
        <v>134</v>
      </c>
      <c r="G12" s="57" t="s">
        <v>135</v>
      </c>
      <c r="H12" s="57" t="s">
        <v>136</v>
      </c>
      <c r="I12" s="80"/>
      <c r="J12" s="57" t="s">
        <v>166</v>
      </c>
      <c r="K12" s="57">
        <v>5.3</v>
      </c>
      <c r="L12" s="57" t="s">
        <v>168</v>
      </c>
      <c r="M12" s="57" t="s">
        <v>134</v>
      </c>
      <c r="N12" s="57" t="s">
        <v>139</v>
      </c>
      <c r="O12" s="57">
        <v>2.0000000000000001E-4</v>
      </c>
      <c r="P12" s="80"/>
      <c r="Q12" s="57" t="s">
        <v>166</v>
      </c>
      <c r="R12" s="57">
        <v>5.3</v>
      </c>
      <c r="S12" s="57" t="s">
        <v>168</v>
      </c>
      <c r="T12" s="57" t="s">
        <v>134</v>
      </c>
      <c r="U12" s="57" t="s">
        <v>139</v>
      </c>
      <c r="V12" s="57">
        <v>2.0000000000000001E-4</v>
      </c>
      <c r="W12" s="80"/>
      <c r="X12" s="57" t="s">
        <v>166</v>
      </c>
      <c r="Y12" s="57">
        <v>1.3</v>
      </c>
      <c r="Z12" s="57" t="s">
        <v>165</v>
      </c>
      <c r="AA12" s="57" t="s">
        <v>134</v>
      </c>
      <c r="AB12" s="57" t="s">
        <v>139</v>
      </c>
      <c r="AC12" s="57">
        <v>2.0000000000000001E-4</v>
      </c>
      <c r="AD12" s="80"/>
      <c r="AE12" s="57" t="s">
        <v>166</v>
      </c>
      <c r="AF12" s="57">
        <v>0.4</v>
      </c>
      <c r="AG12" s="57" t="s">
        <v>169</v>
      </c>
      <c r="AH12" s="57" t="s">
        <v>122</v>
      </c>
      <c r="AI12" s="57" t="s">
        <v>123</v>
      </c>
      <c r="AJ12" s="57">
        <v>0.67300000000000004</v>
      </c>
      <c r="AK12" s="80"/>
    </row>
    <row r="13" spans="1:37" x14ac:dyDescent="0.2">
      <c r="A13" s="81"/>
      <c r="B13" s="80"/>
      <c r="C13" s="57" t="s">
        <v>170</v>
      </c>
      <c r="D13" s="57">
        <v>14.3</v>
      </c>
      <c r="E13" s="57" t="s">
        <v>171</v>
      </c>
      <c r="F13" s="57" t="s">
        <v>134</v>
      </c>
      <c r="G13" s="57" t="s">
        <v>135</v>
      </c>
      <c r="H13" s="57" t="s">
        <v>136</v>
      </c>
      <c r="I13" s="80"/>
      <c r="J13" s="57" t="s">
        <v>170</v>
      </c>
      <c r="K13" s="57">
        <v>8.4</v>
      </c>
      <c r="L13" s="57" t="s">
        <v>172</v>
      </c>
      <c r="M13" s="57" t="s">
        <v>134</v>
      </c>
      <c r="N13" s="57" t="s">
        <v>135</v>
      </c>
      <c r="O13" s="57" t="s">
        <v>136</v>
      </c>
      <c r="P13" s="80"/>
      <c r="Q13" s="57" t="s">
        <v>170</v>
      </c>
      <c r="R13" s="57">
        <v>8.4</v>
      </c>
      <c r="S13" s="57" t="s">
        <v>172</v>
      </c>
      <c r="T13" s="57" t="s">
        <v>134</v>
      </c>
      <c r="U13" s="57" t="s">
        <v>135</v>
      </c>
      <c r="V13" s="57" t="s">
        <v>136</v>
      </c>
      <c r="W13" s="80"/>
      <c r="X13" s="57" t="s">
        <v>170</v>
      </c>
      <c r="Y13" s="57">
        <v>1.5</v>
      </c>
      <c r="Z13" s="57" t="s">
        <v>173</v>
      </c>
      <c r="AA13" s="57" t="s">
        <v>134</v>
      </c>
      <c r="AB13" s="57" t="s">
        <v>135</v>
      </c>
      <c r="AC13" s="57" t="s">
        <v>136</v>
      </c>
      <c r="AD13" s="80"/>
      <c r="AE13" s="57" t="s">
        <v>170</v>
      </c>
      <c r="AF13" s="57">
        <v>1</v>
      </c>
      <c r="AG13" s="57" t="s">
        <v>174</v>
      </c>
      <c r="AH13" s="57" t="s">
        <v>134</v>
      </c>
      <c r="AI13" s="57" t="s">
        <v>143</v>
      </c>
      <c r="AJ13" s="57">
        <v>6.0000000000000001E-3</v>
      </c>
      <c r="AK13" s="80"/>
    </row>
    <row r="14" spans="1:37" x14ac:dyDescent="0.2">
      <c r="A14" s="81"/>
      <c r="B14" s="80"/>
      <c r="C14" s="57" t="s">
        <v>175</v>
      </c>
      <c r="D14" s="57">
        <v>7.3</v>
      </c>
      <c r="E14" s="57" t="s">
        <v>176</v>
      </c>
      <c r="F14" s="57" t="s">
        <v>134</v>
      </c>
      <c r="G14" s="57" t="s">
        <v>135</v>
      </c>
      <c r="H14" s="57" t="s">
        <v>136</v>
      </c>
      <c r="I14" s="80"/>
      <c r="J14" s="57" t="s">
        <v>175</v>
      </c>
      <c r="K14" s="57">
        <v>5.8</v>
      </c>
      <c r="L14" s="57" t="s">
        <v>177</v>
      </c>
      <c r="M14" s="57" t="s">
        <v>134</v>
      </c>
      <c r="N14" s="57" t="s">
        <v>135</v>
      </c>
      <c r="O14" s="57" t="s">
        <v>136</v>
      </c>
      <c r="P14" s="80"/>
      <c r="Q14" s="57" t="s">
        <v>175</v>
      </c>
      <c r="R14" s="57">
        <v>5.8</v>
      </c>
      <c r="S14" s="57" t="s">
        <v>177</v>
      </c>
      <c r="T14" s="57" t="s">
        <v>134</v>
      </c>
      <c r="U14" s="57" t="s">
        <v>135</v>
      </c>
      <c r="V14" s="57" t="s">
        <v>136</v>
      </c>
      <c r="W14" s="80"/>
      <c r="X14" s="57" t="s">
        <v>175</v>
      </c>
      <c r="Y14" s="57">
        <v>1.4</v>
      </c>
      <c r="Z14" s="57" t="s">
        <v>160</v>
      </c>
      <c r="AA14" s="57" t="s">
        <v>134</v>
      </c>
      <c r="AB14" s="57" t="s">
        <v>135</v>
      </c>
      <c r="AC14" s="57" t="s">
        <v>136</v>
      </c>
      <c r="AD14" s="80"/>
      <c r="AE14" s="57" t="s">
        <v>175</v>
      </c>
      <c r="AF14" s="57">
        <v>0.9</v>
      </c>
      <c r="AG14" s="57" t="s">
        <v>178</v>
      </c>
      <c r="AH14" s="57" t="s">
        <v>134</v>
      </c>
      <c r="AI14" s="57" t="s">
        <v>145</v>
      </c>
      <c r="AJ14" s="57">
        <v>1.7600000000000001E-2</v>
      </c>
      <c r="AK14" s="80"/>
    </row>
    <row r="15" spans="1:37" x14ac:dyDescent="0.2">
      <c r="A15" s="81"/>
      <c r="B15" s="80"/>
      <c r="C15" s="57" t="s">
        <v>179</v>
      </c>
      <c r="D15" s="57">
        <v>8.8000000000000007</v>
      </c>
      <c r="E15" s="57" t="s">
        <v>180</v>
      </c>
      <c r="F15" s="57" t="s">
        <v>134</v>
      </c>
      <c r="G15" s="57" t="s">
        <v>135</v>
      </c>
      <c r="H15" s="57" t="s">
        <v>136</v>
      </c>
      <c r="I15" s="80"/>
      <c r="J15" s="57" t="s">
        <v>179</v>
      </c>
      <c r="K15" s="57">
        <v>6.6</v>
      </c>
      <c r="L15" s="57" t="s">
        <v>181</v>
      </c>
      <c r="M15" s="57" t="s">
        <v>134</v>
      </c>
      <c r="N15" s="57" t="s">
        <v>135</v>
      </c>
      <c r="O15" s="57" t="s">
        <v>136</v>
      </c>
      <c r="P15" s="80"/>
      <c r="Q15" s="57" t="s">
        <v>179</v>
      </c>
      <c r="R15" s="57">
        <v>6.6</v>
      </c>
      <c r="S15" s="57" t="s">
        <v>181</v>
      </c>
      <c r="T15" s="57" t="s">
        <v>134</v>
      </c>
      <c r="U15" s="57" t="s">
        <v>135</v>
      </c>
      <c r="V15" s="57" t="s">
        <v>136</v>
      </c>
      <c r="W15" s="80"/>
      <c r="X15" s="57" t="s">
        <v>179</v>
      </c>
      <c r="Y15" s="57">
        <v>1.4</v>
      </c>
      <c r="Z15" s="57" t="s">
        <v>160</v>
      </c>
      <c r="AA15" s="57" t="s">
        <v>134</v>
      </c>
      <c r="AB15" s="57" t="s">
        <v>135</v>
      </c>
      <c r="AC15" s="57" t="s">
        <v>136</v>
      </c>
      <c r="AD15" s="80"/>
      <c r="AE15" s="57" t="s">
        <v>179</v>
      </c>
      <c r="AF15" s="57">
        <v>0.7</v>
      </c>
      <c r="AG15" s="57" t="s">
        <v>161</v>
      </c>
      <c r="AH15" s="57" t="s">
        <v>122</v>
      </c>
      <c r="AI15" s="57" t="s">
        <v>123</v>
      </c>
      <c r="AJ15" s="57">
        <v>0.1137</v>
      </c>
      <c r="AK15" s="80"/>
    </row>
    <row r="16" spans="1:37" x14ac:dyDescent="0.2">
      <c r="A16" s="81"/>
      <c r="B16" s="80"/>
      <c r="C16" s="57" t="s">
        <v>182</v>
      </c>
      <c r="D16" s="57">
        <v>-7</v>
      </c>
      <c r="E16" s="57" t="s">
        <v>183</v>
      </c>
      <c r="F16" s="57" t="s">
        <v>134</v>
      </c>
      <c r="G16" s="57" t="s">
        <v>135</v>
      </c>
      <c r="H16" s="57" t="s">
        <v>136</v>
      </c>
      <c r="I16" s="80"/>
      <c r="J16" s="57" t="s">
        <v>182</v>
      </c>
      <c r="K16" s="57">
        <v>-2.6</v>
      </c>
      <c r="L16" s="57" t="s">
        <v>184</v>
      </c>
      <c r="M16" s="57" t="s">
        <v>122</v>
      </c>
      <c r="N16" s="57" t="s">
        <v>123</v>
      </c>
      <c r="O16" s="57">
        <v>0.2054</v>
      </c>
      <c r="P16" s="80"/>
      <c r="Q16" s="57" t="s">
        <v>182</v>
      </c>
      <c r="R16" s="57">
        <v>-2.6</v>
      </c>
      <c r="S16" s="57" t="s">
        <v>184</v>
      </c>
      <c r="T16" s="57" t="s">
        <v>122</v>
      </c>
      <c r="U16" s="57" t="s">
        <v>123</v>
      </c>
      <c r="V16" s="57">
        <v>0.2054</v>
      </c>
      <c r="W16" s="80"/>
      <c r="X16" s="57" t="s">
        <v>182</v>
      </c>
      <c r="Y16" s="57">
        <v>-0.1</v>
      </c>
      <c r="Z16" s="57" t="s">
        <v>155</v>
      </c>
      <c r="AA16" s="57" t="s">
        <v>122</v>
      </c>
      <c r="AB16" s="57" t="s">
        <v>123</v>
      </c>
      <c r="AC16" s="57">
        <v>0.99909999999999999</v>
      </c>
      <c r="AD16" s="80"/>
      <c r="AE16" s="57" t="s">
        <v>182</v>
      </c>
      <c r="AF16" s="57">
        <v>-0.1</v>
      </c>
      <c r="AG16" s="57" t="s">
        <v>126</v>
      </c>
      <c r="AH16" s="57" t="s">
        <v>122</v>
      </c>
      <c r="AI16" s="57" t="s">
        <v>123</v>
      </c>
      <c r="AJ16" s="57">
        <v>0.999</v>
      </c>
      <c r="AK16" s="80"/>
    </row>
    <row r="17" spans="1:37" x14ac:dyDescent="0.2">
      <c r="A17" s="81"/>
      <c r="B17" s="80"/>
      <c r="C17" s="57" t="s">
        <v>185</v>
      </c>
      <c r="D17" s="57">
        <v>-5.5</v>
      </c>
      <c r="E17" s="57" t="s">
        <v>186</v>
      </c>
      <c r="F17" s="57" t="s">
        <v>134</v>
      </c>
      <c r="G17" s="57" t="s">
        <v>139</v>
      </c>
      <c r="H17" s="57">
        <v>8.9999999999999998E-4</v>
      </c>
      <c r="I17" s="80"/>
      <c r="J17" s="57" t="s">
        <v>185</v>
      </c>
      <c r="K17" s="57">
        <v>-1.8</v>
      </c>
      <c r="L17" s="57" t="s">
        <v>187</v>
      </c>
      <c r="M17" s="57" t="s">
        <v>122</v>
      </c>
      <c r="N17" s="57" t="s">
        <v>123</v>
      </c>
      <c r="O17" s="57">
        <v>0.59970000000000001</v>
      </c>
      <c r="P17" s="80"/>
      <c r="Q17" s="57" t="s">
        <v>185</v>
      </c>
      <c r="R17" s="57">
        <v>-1.8</v>
      </c>
      <c r="S17" s="57" t="s">
        <v>187</v>
      </c>
      <c r="T17" s="57" t="s">
        <v>122</v>
      </c>
      <c r="U17" s="57" t="s">
        <v>123</v>
      </c>
      <c r="V17" s="57">
        <v>0.59970000000000001</v>
      </c>
      <c r="W17" s="80"/>
      <c r="X17" s="57" t="s">
        <v>185</v>
      </c>
      <c r="Y17" s="57">
        <v>-0.1</v>
      </c>
      <c r="Z17" s="57" t="s">
        <v>155</v>
      </c>
      <c r="AA17" s="57" t="s">
        <v>122</v>
      </c>
      <c r="AB17" s="57" t="s">
        <v>123</v>
      </c>
      <c r="AC17" s="57">
        <v>0.99909999999999999</v>
      </c>
      <c r="AD17" s="80"/>
      <c r="AE17" s="57" t="s">
        <v>185</v>
      </c>
      <c r="AF17" s="57">
        <v>-0.3</v>
      </c>
      <c r="AG17" s="57" t="s">
        <v>156</v>
      </c>
      <c r="AH17" s="57" t="s">
        <v>122</v>
      </c>
      <c r="AI17" s="57" t="s">
        <v>123</v>
      </c>
      <c r="AJ17" s="57">
        <v>0.87250000000000005</v>
      </c>
      <c r="AK17" s="80"/>
    </row>
    <row r="18" spans="1:37" x14ac:dyDescent="0.2">
      <c r="A18" s="81"/>
      <c r="B18" s="80"/>
      <c r="C18" s="57" t="s">
        <v>188</v>
      </c>
      <c r="D18" s="57">
        <v>1.5</v>
      </c>
      <c r="E18" s="57" t="s">
        <v>189</v>
      </c>
      <c r="F18" s="57" t="s">
        <v>122</v>
      </c>
      <c r="G18" s="57" t="s">
        <v>123</v>
      </c>
      <c r="H18" s="57">
        <v>0.84589999999999999</v>
      </c>
      <c r="I18" s="80"/>
      <c r="J18" s="57" t="s">
        <v>188</v>
      </c>
      <c r="K18" s="57">
        <v>0.8</v>
      </c>
      <c r="L18" s="57" t="s">
        <v>190</v>
      </c>
      <c r="M18" s="57" t="s">
        <v>122</v>
      </c>
      <c r="N18" s="57" t="s">
        <v>123</v>
      </c>
      <c r="O18" s="57">
        <v>0.97960000000000003</v>
      </c>
      <c r="P18" s="80"/>
      <c r="Q18" s="57" t="s">
        <v>188</v>
      </c>
      <c r="R18" s="57">
        <v>0.8</v>
      </c>
      <c r="S18" s="57" t="s">
        <v>190</v>
      </c>
      <c r="T18" s="57" t="s">
        <v>122</v>
      </c>
      <c r="U18" s="57" t="s">
        <v>123</v>
      </c>
      <c r="V18" s="57">
        <v>0.97960000000000003</v>
      </c>
      <c r="W18" s="80"/>
      <c r="X18" s="57" t="s">
        <v>188</v>
      </c>
      <c r="Y18" s="57">
        <v>0</v>
      </c>
      <c r="Z18" s="57" t="s">
        <v>191</v>
      </c>
      <c r="AA18" s="57" t="s">
        <v>122</v>
      </c>
      <c r="AB18" s="57" t="s">
        <v>123</v>
      </c>
      <c r="AC18" s="57" t="s">
        <v>192</v>
      </c>
      <c r="AD18" s="80"/>
      <c r="AE18" s="57" t="s">
        <v>188</v>
      </c>
      <c r="AF18" s="57">
        <v>-0.2</v>
      </c>
      <c r="AG18" s="57" t="s">
        <v>193</v>
      </c>
      <c r="AH18" s="57" t="s">
        <v>122</v>
      </c>
      <c r="AI18" s="57" t="s">
        <v>123</v>
      </c>
      <c r="AJ18" s="57">
        <v>0.97529999999999994</v>
      </c>
      <c r="AK18" s="80"/>
    </row>
    <row r="19" spans="1:37" x14ac:dyDescent="0.2"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</row>
    <row r="20" spans="1:37" x14ac:dyDescent="0.2">
      <c r="A20" s="81" t="s">
        <v>194</v>
      </c>
      <c r="B20" s="80"/>
      <c r="C20" s="57" t="s">
        <v>114</v>
      </c>
      <c r="D20" s="57" t="s">
        <v>115</v>
      </c>
      <c r="E20" s="57" t="s">
        <v>116</v>
      </c>
      <c r="F20" s="57" t="s">
        <v>117</v>
      </c>
      <c r="G20" s="57" t="s">
        <v>118</v>
      </c>
      <c r="H20" s="57" t="s">
        <v>119</v>
      </c>
      <c r="I20" s="80"/>
      <c r="J20" s="57" t="s">
        <v>114</v>
      </c>
      <c r="K20" s="57" t="s">
        <v>115</v>
      </c>
      <c r="L20" s="57" t="s">
        <v>116</v>
      </c>
      <c r="M20" s="57" t="s">
        <v>117</v>
      </c>
      <c r="N20" s="57" t="s">
        <v>118</v>
      </c>
      <c r="O20" s="57" t="s">
        <v>119</v>
      </c>
      <c r="P20" s="80"/>
      <c r="Q20" s="57" t="s">
        <v>114</v>
      </c>
      <c r="R20" s="57" t="s">
        <v>115</v>
      </c>
      <c r="S20" s="57" t="s">
        <v>116</v>
      </c>
      <c r="T20" s="57" t="s">
        <v>117</v>
      </c>
      <c r="U20" s="57" t="s">
        <v>118</v>
      </c>
      <c r="V20" s="57" t="s">
        <v>119</v>
      </c>
      <c r="W20" s="80"/>
      <c r="X20" s="57" t="s">
        <v>114</v>
      </c>
      <c r="Y20" s="57" t="s">
        <v>115</v>
      </c>
      <c r="Z20" s="57" t="s">
        <v>116</v>
      </c>
      <c r="AA20" s="57" t="s">
        <v>117</v>
      </c>
      <c r="AB20" s="57" t="s">
        <v>118</v>
      </c>
      <c r="AC20" s="57" t="s">
        <v>119</v>
      </c>
      <c r="AD20" s="80"/>
      <c r="AE20" s="57" t="s">
        <v>114</v>
      </c>
      <c r="AF20" s="57" t="s">
        <v>115</v>
      </c>
      <c r="AG20" s="57" t="s">
        <v>116</v>
      </c>
      <c r="AH20" s="57" t="s">
        <v>117</v>
      </c>
      <c r="AI20" s="57" t="s">
        <v>118</v>
      </c>
      <c r="AJ20" s="57" t="s">
        <v>119</v>
      </c>
      <c r="AK20" s="80"/>
    </row>
    <row r="21" spans="1:37" x14ac:dyDescent="0.2">
      <c r="A21" s="81"/>
      <c r="B21" s="80"/>
      <c r="C21" s="57" t="s">
        <v>120</v>
      </c>
      <c r="D21" s="57">
        <v>-0.3</v>
      </c>
      <c r="E21" s="57" t="s">
        <v>195</v>
      </c>
      <c r="F21" s="57" t="s">
        <v>122</v>
      </c>
      <c r="G21" s="57" t="s">
        <v>123</v>
      </c>
      <c r="H21" s="57" t="s">
        <v>192</v>
      </c>
      <c r="I21" s="80"/>
      <c r="J21" s="57" t="s">
        <v>120</v>
      </c>
      <c r="K21" s="57">
        <v>-0.6</v>
      </c>
      <c r="L21" s="57" t="s">
        <v>196</v>
      </c>
      <c r="M21" s="57" t="s">
        <v>122</v>
      </c>
      <c r="N21" s="57" t="s">
        <v>123</v>
      </c>
      <c r="O21" s="57">
        <v>0.99560000000000004</v>
      </c>
      <c r="P21" s="80"/>
      <c r="Q21" s="57" t="s">
        <v>120</v>
      </c>
      <c r="R21" s="57">
        <v>0.1</v>
      </c>
      <c r="S21" s="57" t="s">
        <v>197</v>
      </c>
      <c r="T21" s="57" t="s">
        <v>122</v>
      </c>
      <c r="U21" s="57" t="s">
        <v>123</v>
      </c>
      <c r="V21" s="57">
        <v>0.99950000000000006</v>
      </c>
      <c r="W21" s="80"/>
      <c r="X21" s="57" t="s">
        <v>120</v>
      </c>
      <c r="Y21" s="57">
        <v>-0.1</v>
      </c>
      <c r="Z21" s="57" t="s">
        <v>198</v>
      </c>
      <c r="AA21" s="57" t="s">
        <v>122</v>
      </c>
      <c r="AB21" s="57" t="s">
        <v>123</v>
      </c>
      <c r="AC21" s="57">
        <v>0.998</v>
      </c>
      <c r="AD21" s="80"/>
      <c r="AE21" s="57" t="s">
        <v>120</v>
      </c>
      <c r="AF21" s="57">
        <v>-0.2</v>
      </c>
      <c r="AG21" s="57" t="s">
        <v>199</v>
      </c>
      <c r="AH21" s="57" t="s">
        <v>122</v>
      </c>
      <c r="AI21" s="57" t="s">
        <v>123</v>
      </c>
      <c r="AJ21" s="57">
        <v>0.99529999999999996</v>
      </c>
      <c r="AK21" s="80"/>
    </row>
    <row r="22" spans="1:37" x14ac:dyDescent="0.2">
      <c r="A22" s="81"/>
      <c r="B22" s="80"/>
      <c r="C22" s="57" t="s">
        <v>127</v>
      </c>
      <c r="D22" s="57">
        <v>0.9</v>
      </c>
      <c r="E22" s="57" t="s">
        <v>200</v>
      </c>
      <c r="F22" s="57" t="s">
        <v>122</v>
      </c>
      <c r="G22" s="57" t="s">
        <v>123</v>
      </c>
      <c r="H22" s="57">
        <v>0.98350000000000004</v>
      </c>
      <c r="I22" s="80"/>
      <c r="J22" s="57" t="s">
        <v>127</v>
      </c>
      <c r="K22" s="57">
        <v>4.4000000000000004</v>
      </c>
      <c r="L22" s="57" t="s">
        <v>201</v>
      </c>
      <c r="M22" s="57" t="s">
        <v>134</v>
      </c>
      <c r="N22" s="57" t="s">
        <v>143</v>
      </c>
      <c r="O22" s="57">
        <v>5.8999999999999999E-3</v>
      </c>
      <c r="P22" s="80"/>
      <c r="Q22" s="57" t="s">
        <v>127</v>
      </c>
      <c r="R22" s="57">
        <v>1.1000000000000001</v>
      </c>
      <c r="S22" s="57" t="s">
        <v>202</v>
      </c>
      <c r="T22" s="57" t="s">
        <v>134</v>
      </c>
      <c r="U22" s="57" t="s">
        <v>143</v>
      </c>
      <c r="V22" s="57">
        <v>8.9999999999999993E-3</v>
      </c>
      <c r="W22" s="80"/>
      <c r="X22" s="57" t="s">
        <v>127</v>
      </c>
      <c r="Y22" s="57">
        <v>0</v>
      </c>
      <c r="Z22" s="57" t="s">
        <v>203</v>
      </c>
      <c r="AA22" s="57" t="s">
        <v>122</v>
      </c>
      <c r="AB22" s="57" t="s">
        <v>123</v>
      </c>
      <c r="AC22" s="57" t="s">
        <v>192</v>
      </c>
      <c r="AD22" s="80"/>
      <c r="AE22" s="57" t="s">
        <v>127</v>
      </c>
      <c r="AF22" s="57">
        <v>0.3</v>
      </c>
      <c r="AG22" s="57" t="s">
        <v>204</v>
      </c>
      <c r="AH22" s="57" t="s">
        <v>122</v>
      </c>
      <c r="AI22" s="57" t="s">
        <v>123</v>
      </c>
      <c r="AJ22" s="57">
        <v>0.97070000000000001</v>
      </c>
      <c r="AK22" s="80"/>
    </row>
    <row r="23" spans="1:37" x14ac:dyDescent="0.2">
      <c r="A23" s="81"/>
      <c r="B23" s="80"/>
      <c r="C23" s="57" t="s">
        <v>132</v>
      </c>
      <c r="D23" s="57">
        <v>9.3000000000000007</v>
      </c>
      <c r="E23" s="57" t="s">
        <v>205</v>
      </c>
      <c r="F23" s="57" t="s">
        <v>134</v>
      </c>
      <c r="G23" s="57" t="s">
        <v>135</v>
      </c>
      <c r="H23" s="57" t="s">
        <v>136</v>
      </c>
      <c r="I23" s="80"/>
      <c r="J23" s="57" t="s">
        <v>132</v>
      </c>
      <c r="K23" s="57">
        <v>11.2</v>
      </c>
      <c r="L23" s="57" t="s">
        <v>206</v>
      </c>
      <c r="M23" s="57" t="s">
        <v>134</v>
      </c>
      <c r="N23" s="57" t="s">
        <v>135</v>
      </c>
      <c r="O23" s="57" t="s">
        <v>136</v>
      </c>
      <c r="P23" s="80"/>
      <c r="Q23" s="57" t="s">
        <v>132</v>
      </c>
      <c r="R23" s="57">
        <v>2.2999999999999998</v>
      </c>
      <c r="S23" s="57" t="s">
        <v>207</v>
      </c>
      <c r="T23" s="57" t="s">
        <v>134</v>
      </c>
      <c r="U23" s="57" t="s">
        <v>135</v>
      </c>
      <c r="V23" s="57" t="s">
        <v>136</v>
      </c>
      <c r="W23" s="80"/>
      <c r="X23" s="57" t="s">
        <v>132</v>
      </c>
      <c r="Y23" s="57">
        <v>1.2</v>
      </c>
      <c r="Z23" s="57" t="s">
        <v>208</v>
      </c>
      <c r="AA23" s="57" t="s">
        <v>134</v>
      </c>
      <c r="AB23" s="57" t="s">
        <v>135</v>
      </c>
      <c r="AC23" s="57" t="s">
        <v>136</v>
      </c>
      <c r="AD23" s="80"/>
      <c r="AE23" s="57" t="s">
        <v>132</v>
      </c>
      <c r="AF23" s="57">
        <v>0.6</v>
      </c>
      <c r="AG23" s="57" t="s">
        <v>209</v>
      </c>
      <c r="AH23" s="57" t="s">
        <v>122</v>
      </c>
      <c r="AI23" s="57" t="s">
        <v>123</v>
      </c>
      <c r="AJ23" s="57">
        <v>0.63460000000000005</v>
      </c>
      <c r="AK23" s="80"/>
    </row>
    <row r="24" spans="1:37" x14ac:dyDescent="0.2">
      <c r="A24" s="81"/>
      <c r="B24" s="80"/>
      <c r="C24" s="57" t="s">
        <v>141</v>
      </c>
      <c r="D24" s="57">
        <v>7.3</v>
      </c>
      <c r="E24" s="57" t="s">
        <v>210</v>
      </c>
      <c r="F24" s="57" t="s">
        <v>134</v>
      </c>
      <c r="G24" s="57" t="s">
        <v>135</v>
      </c>
      <c r="H24" s="57" t="s">
        <v>136</v>
      </c>
      <c r="I24" s="80"/>
      <c r="J24" s="57" t="s">
        <v>141</v>
      </c>
      <c r="K24" s="57">
        <v>13</v>
      </c>
      <c r="L24" s="57" t="s">
        <v>211</v>
      </c>
      <c r="M24" s="57" t="s">
        <v>134</v>
      </c>
      <c r="N24" s="57" t="s">
        <v>135</v>
      </c>
      <c r="O24" s="57" t="s">
        <v>136</v>
      </c>
      <c r="P24" s="80"/>
      <c r="Q24" s="57" t="s">
        <v>141</v>
      </c>
      <c r="R24" s="57">
        <v>1.6</v>
      </c>
      <c r="S24" s="57" t="s">
        <v>212</v>
      </c>
      <c r="T24" s="57" t="s">
        <v>134</v>
      </c>
      <c r="U24" s="57" t="s">
        <v>135</v>
      </c>
      <c r="V24" s="57" t="s">
        <v>136</v>
      </c>
      <c r="W24" s="80"/>
      <c r="X24" s="57" t="s">
        <v>141</v>
      </c>
      <c r="Y24" s="57">
        <v>1.1000000000000001</v>
      </c>
      <c r="Z24" s="57" t="s">
        <v>213</v>
      </c>
      <c r="AA24" s="57" t="s">
        <v>134</v>
      </c>
      <c r="AB24" s="57" t="s">
        <v>139</v>
      </c>
      <c r="AC24" s="57">
        <v>2.0000000000000001E-4</v>
      </c>
      <c r="AD24" s="80"/>
      <c r="AE24" s="57" t="s">
        <v>141</v>
      </c>
      <c r="AF24" s="57">
        <v>0.6</v>
      </c>
      <c r="AG24" s="57" t="s">
        <v>209</v>
      </c>
      <c r="AH24" s="57" t="s">
        <v>122</v>
      </c>
      <c r="AI24" s="57" t="s">
        <v>123</v>
      </c>
      <c r="AJ24" s="57">
        <v>0.63460000000000005</v>
      </c>
      <c r="AK24" s="80"/>
    </row>
    <row r="25" spans="1:37" x14ac:dyDescent="0.2">
      <c r="A25" s="81"/>
      <c r="B25" s="80"/>
      <c r="C25" s="57" t="s">
        <v>148</v>
      </c>
      <c r="D25" s="57">
        <v>13</v>
      </c>
      <c r="E25" s="57" t="s">
        <v>214</v>
      </c>
      <c r="F25" s="57" t="s">
        <v>134</v>
      </c>
      <c r="G25" s="57" t="s">
        <v>135</v>
      </c>
      <c r="H25" s="57" t="s">
        <v>136</v>
      </c>
      <c r="I25" s="80"/>
      <c r="J25" s="57" t="s">
        <v>148</v>
      </c>
      <c r="K25" s="57">
        <v>10.6</v>
      </c>
      <c r="L25" s="57" t="s">
        <v>215</v>
      </c>
      <c r="M25" s="57" t="s">
        <v>134</v>
      </c>
      <c r="N25" s="57" t="s">
        <v>135</v>
      </c>
      <c r="O25" s="57" t="s">
        <v>136</v>
      </c>
      <c r="P25" s="80"/>
      <c r="Q25" s="57" t="s">
        <v>148</v>
      </c>
      <c r="R25" s="57">
        <v>2.2999999999999998</v>
      </c>
      <c r="S25" s="57" t="s">
        <v>207</v>
      </c>
      <c r="T25" s="57" t="s">
        <v>134</v>
      </c>
      <c r="U25" s="57" t="s">
        <v>135</v>
      </c>
      <c r="V25" s="57" t="s">
        <v>136</v>
      </c>
      <c r="W25" s="80"/>
      <c r="X25" s="57" t="s">
        <v>148</v>
      </c>
      <c r="Y25" s="57">
        <v>1.2</v>
      </c>
      <c r="Z25" s="57" t="s">
        <v>208</v>
      </c>
      <c r="AA25" s="57" t="s">
        <v>134</v>
      </c>
      <c r="AB25" s="57" t="s">
        <v>135</v>
      </c>
      <c r="AC25" s="57" t="s">
        <v>136</v>
      </c>
      <c r="AD25" s="80"/>
      <c r="AE25" s="57" t="s">
        <v>148</v>
      </c>
      <c r="AF25" s="57">
        <v>-0.4</v>
      </c>
      <c r="AG25" s="57" t="s">
        <v>216</v>
      </c>
      <c r="AH25" s="57" t="s">
        <v>122</v>
      </c>
      <c r="AI25" s="57" t="s">
        <v>123</v>
      </c>
      <c r="AJ25" s="57">
        <v>0.90480000000000005</v>
      </c>
      <c r="AK25" s="80"/>
    </row>
    <row r="26" spans="1:37" x14ac:dyDescent="0.2">
      <c r="A26" s="81"/>
      <c r="B26" s="80"/>
      <c r="C26" s="57" t="s">
        <v>152</v>
      </c>
      <c r="D26" s="57">
        <v>1.2</v>
      </c>
      <c r="E26" s="57" t="s">
        <v>217</v>
      </c>
      <c r="F26" s="57" t="s">
        <v>122</v>
      </c>
      <c r="G26" s="57" t="s">
        <v>123</v>
      </c>
      <c r="H26" s="57">
        <v>0.94340000000000002</v>
      </c>
      <c r="I26" s="80"/>
      <c r="J26" s="57" t="s">
        <v>152</v>
      </c>
      <c r="K26" s="57">
        <v>5</v>
      </c>
      <c r="L26" s="57" t="s">
        <v>218</v>
      </c>
      <c r="M26" s="57" t="s">
        <v>134</v>
      </c>
      <c r="N26" s="57" t="s">
        <v>143</v>
      </c>
      <c r="O26" s="57">
        <v>1.1999999999999999E-3</v>
      </c>
      <c r="P26" s="80"/>
      <c r="Q26" s="57" t="s">
        <v>152</v>
      </c>
      <c r="R26" s="57">
        <v>1</v>
      </c>
      <c r="S26" s="57" t="s">
        <v>219</v>
      </c>
      <c r="T26" s="57" t="s">
        <v>134</v>
      </c>
      <c r="U26" s="57" t="s">
        <v>145</v>
      </c>
      <c r="V26" s="57">
        <v>2.2499999999999999E-2</v>
      </c>
      <c r="W26" s="80"/>
      <c r="X26" s="57" t="s">
        <v>152</v>
      </c>
      <c r="Y26" s="57">
        <v>0.1</v>
      </c>
      <c r="Z26" s="57" t="s">
        <v>220</v>
      </c>
      <c r="AA26" s="57" t="s">
        <v>122</v>
      </c>
      <c r="AB26" s="57" t="s">
        <v>123</v>
      </c>
      <c r="AC26" s="57">
        <v>0.998</v>
      </c>
      <c r="AD26" s="80"/>
      <c r="AE26" s="57" t="s">
        <v>152</v>
      </c>
      <c r="AF26" s="57">
        <v>0.5</v>
      </c>
      <c r="AG26" s="57" t="s">
        <v>221</v>
      </c>
      <c r="AH26" s="57" t="s">
        <v>122</v>
      </c>
      <c r="AI26" s="57" t="s">
        <v>123</v>
      </c>
      <c r="AJ26" s="57">
        <v>0.78859999999999997</v>
      </c>
      <c r="AK26" s="80"/>
    </row>
    <row r="27" spans="1:37" x14ac:dyDescent="0.2">
      <c r="A27" s="81"/>
      <c r="B27" s="80"/>
      <c r="C27" s="57" t="s">
        <v>157</v>
      </c>
      <c r="D27" s="57">
        <v>9.6</v>
      </c>
      <c r="E27" s="57" t="s">
        <v>222</v>
      </c>
      <c r="F27" s="57" t="s">
        <v>134</v>
      </c>
      <c r="G27" s="57" t="s">
        <v>135</v>
      </c>
      <c r="H27" s="57" t="s">
        <v>136</v>
      </c>
      <c r="I27" s="80"/>
      <c r="J27" s="57" t="s">
        <v>157</v>
      </c>
      <c r="K27" s="57">
        <v>11.8</v>
      </c>
      <c r="L27" s="57" t="s">
        <v>223</v>
      </c>
      <c r="M27" s="57" t="s">
        <v>134</v>
      </c>
      <c r="N27" s="57" t="s">
        <v>135</v>
      </c>
      <c r="O27" s="57" t="s">
        <v>136</v>
      </c>
      <c r="P27" s="80"/>
      <c r="Q27" s="57" t="s">
        <v>157</v>
      </c>
      <c r="R27" s="57">
        <v>2.2000000000000002</v>
      </c>
      <c r="S27" s="57" t="s">
        <v>224</v>
      </c>
      <c r="T27" s="57" t="s">
        <v>134</v>
      </c>
      <c r="U27" s="57" t="s">
        <v>135</v>
      </c>
      <c r="V27" s="57" t="s">
        <v>136</v>
      </c>
      <c r="W27" s="80"/>
      <c r="X27" s="57" t="s">
        <v>157</v>
      </c>
      <c r="Y27" s="57">
        <v>1.3</v>
      </c>
      <c r="Z27" s="57" t="s">
        <v>225</v>
      </c>
      <c r="AA27" s="57" t="s">
        <v>134</v>
      </c>
      <c r="AB27" s="57" t="s">
        <v>135</v>
      </c>
      <c r="AC27" s="57" t="s">
        <v>136</v>
      </c>
      <c r="AD27" s="80"/>
      <c r="AE27" s="57" t="s">
        <v>157</v>
      </c>
      <c r="AF27" s="57">
        <v>0.8</v>
      </c>
      <c r="AG27" s="57" t="s">
        <v>226</v>
      </c>
      <c r="AH27" s="57" t="s">
        <v>122</v>
      </c>
      <c r="AI27" s="57" t="s">
        <v>123</v>
      </c>
      <c r="AJ27" s="57">
        <v>0.32050000000000001</v>
      </c>
      <c r="AK27" s="80"/>
    </row>
    <row r="28" spans="1:37" x14ac:dyDescent="0.2">
      <c r="A28" s="81"/>
      <c r="B28" s="80"/>
      <c r="C28" s="57" t="s">
        <v>162</v>
      </c>
      <c r="D28" s="57">
        <v>7.6</v>
      </c>
      <c r="E28" s="57" t="s">
        <v>227</v>
      </c>
      <c r="F28" s="57" t="s">
        <v>134</v>
      </c>
      <c r="G28" s="57" t="s">
        <v>135</v>
      </c>
      <c r="H28" s="57" t="s">
        <v>136</v>
      </c>
      <c r="I28" s="80"/>
      <c r="J28" s="57" t="s">
        <v>162</v>
      </c>
      <c r="K28" s="57">
        <v>13.6</v>
      </c>
      <c r="L28" s="57" t="s">
        <v>228</v>
      </c>
      <c r="M28" s="57" t="s">
        <v>134</v>
      </c>
      <c r="N28" s="57" t="s">
        <v>135</v>
      </c>
      <c r="O28" s="57" t="s">
        <v>136</v>
      </c>
      <c r="P28" s="80"/>
      <c r="Q28" s="57" t="s">
        <v>162</v>
      </c>
      <c r="R28" s="57">
        <v>1.5</v>
      </c>
      <c r="S28" s="57" t="s">
        <v>229</v>
      </c>
      <c r="T28" s="57" t="s">
        <v>134</v>
      </c>
      <c r="U28" s="57" t="s">
        <v>139</v>
      </c>
      <c r="V28" s="57">
        <v>1E-4</v>
      </c>
      <c r="W28" s="80"/>
      <c r="X28" s="57" t="s">
        <v>162</v>
      </c>
      <c r="Y28" s="57">
        <v>1.2</v>
      </c>
      <c r="Z28" s="57" t="s">
        <v>208</v>
      </c>
      <c r="AA28" s="57" t="s">
        <v>134</v>
      </c>
      <c r="AB28" s="57" t="s">
        <v>135</v>
      </c>
      <c r="AC28" s="57" t="s">
        <v>136</v>
      </c>
      <c r="AD28" s="80"/>
      <c r="AE28" s="57" t="s">
        <v>162</v>
      </c>
      <c r="AF28" s="57">
        <v>0.8</v>
      </c>
      <c r="AG28" s="57" t="s">
        <v>226</v>
      </c>
      <c r="AH28" s="57" t="s">
        <v>122</v>
      </c>
      <c r="AI28" s="57" t="s">
        <v>123</v>
      </c>
      <c r="AJ28" s="57">
        <v>0.32050000000000001</v>
      </c>
      <c r="AK28" s="80"/>
    </row>
    <row r="29" spans="1:37" x14ac:dyDescent="0.2">
      <c r="A29" s="81"/>
      <c r="B29" s="80"/>
      <c r="C29" s="57" t="s">
        <v>166</v>
      </c>
      <c r="D29" s="57">
        <v>13.3</v>
      </c>
      <c r="E29" s="57" t="s">
        <v>230</v>
      </c>
      <c r="F29" s="57" t="s">
        <v>134</v>
      </c>
      <c r="G29" s="57" t="s">
        <v>135</v>
      </c>
      <c r="H29" s="57" t="s">
        <v>136</v>
      </c>
      <c r="I29" s="80"/>
      <c r="J29" s="57" t="s">
        <v>166</v>
      </c>
      <c r="K29" s="57">
        <v>11.2</v>
      </c>
      <c r="L29" s="57" t="s">
        <v>206</v>
      </c>
      <c r="M29" s="57" t="s">
        <v>134</v>
      </c>
      <c r="N29" s="57" t="s">
        <v>135</v>
      </c>
      <c r="O29" s="57" t="s">
        <v>136</v>
      </c>
      <c r="P29" s="80"/>
      <c r="Q29" s="57" t="s">
        <v>166</v>
      </c>
      <c r="R29" s="57">
        <v>2.2000000000000002</v>
      </c>
      <c r="S29" s="57" t="s">
        <v>224</v>
      </c>
      <c r="T29" s="57" t="s">
        <v>134</v>
      </c>
      <c r="U29" s="57" t="s">
        <v>135</v>
      </c>
      <c r="V29" s="57" t="s">
        <v>136</v>
      </c>
      <c r="W29" s="80"/>
      <c r="X29" s="57" t="s">
        <v>166</v>
      </c>
      <c r="Y29" s="57">
        <v>1.3</v>
      </c>
      <c r="Z29" s="57" t="s">
        <v>225</v>
      </c>
      <c r="AA29" s="57" t="s">
        <v>134</v>
      </c>
      <c r="AB29" s="57" t="s">
        <v>135</v>
      </c>
      <c r="AC29" s="57" t="s">
        <v>136</v>
      </c>
      <c r="AD29" s="80"/>
      <c r="AE29" s="57" t="s">
        <v>166</v>
      </c>
      <c r="AF29" s="57">
        <v>-0.2</v>
      </c>
      <c r="AG29" s="57" t="s">
        <v>199</v>
      </c>
      <c r="AH29" s="57" t="s">
        <v>122</v>
      </c>
      <c r="AI29" s="57" t="s">
        <v>123</v>
      </c>
      <c r="AJ29" s="57">
        <v>0.99529999999999996</v>
      </c>
      <c r="AK29" s="80"/>
    </row>
    <row r="30" spans="1:37" x14ac:dyDescent="0.2">
      <c r="A30" s="81"/>
      <c r="B30" s="80"/>
      <c r="C30" s="57" t="s">
        <v>170</v>
      </c>
      <c r="D30" s="57">
        <v>8.4</v>
      </c>
      <c r="E30" s="57" t="s">
        <v>231</v>
      </c>
      <c r="F30" s="57" t="s">
        <v>134</v>
      </c>
      <c r="G30" s="57" t="s">
        <v>135</v>
      </c>
      <c r="H30" s="57" t="s">
        <v>136</v>
      </c>
      <c r="I30" s="80"/>
      <c r="J30" s="57" t="s">
        <v>170</v>
      </c>
      <c r="K30" s="57">
        <v>6.8</v>
      </c>
      <c r="L30" s="57" t="s">
        <v>232</v>
      </c>
      <c r="M30" s="57" t="s">
        <v>134</v>
      </c>
      <c r="N30" s="57" t="s">
        <v>135</v>
      </c>
      <c r="O30" s="57" t="s">
        <v>136</v>
      </c>
      <c r="P30" s="80"/>
      <c r="Q30" s="57" t="s">
        <v>170</v>
      </c>
      <c r="R30" s="57">
        <v>1.2</v>
      </c>
      <c r="S30" s="57" t="s">
        <v>233</v>
      </c>
      <c r="T30" s="57" t="s">
        <v>134</v>
      </c>
      <c r="U30" s="57" t="s">
        <v>143</v>
      </c>
      <c r="V30" s="57">
        <v>3.3E-3</v>
      </c>
      <c r="W30" s="80"/>
      <c r="X30" s="57" t="s">
        <v>170</v>
      </c>
      <c r="Y30" s="57">
        <v>1.2</v>
      </c>
      <c r="Z30" s="57" t="s">
        <v>208</v>
      </c>
      <c r="AA30" s="57" t="s">
        <v>134</v>
      </c>
      <c r="AB30" s="57" t="s">
        <v>135</v>
      </c>
      <c r="AC30" s="57" t="s">
        <v>136</v>
      </c>
      <c r="AD30" s="80"/>
      <c r="AE30" s="57" t="s">
        <v>170</v>
      </c>
      <c r="AF30" s="57">
        <v>0.3</v>
      </c>
      <c r="AG30" s="57" t="s">
        <v>204</v>
      </c>
      <c r="AH30" s="57" t="s">
        <v>122</v>
      </c>
      <c r="AI30" s="57" t="s">
        <v>123</v>
      </c>
      <c r="AJ30" s="57">
        <v>0.97070000000000001</v>
      </c>
      <c r="AK30" s="80"/>
    </row>
    <row r="31" spans="1:37" x14ac:dyDescent="0.2">
      <c r="A31" s="81"/>
      <c r="B31" s="80"/>
      <c r="C31" s="57" t="s">
        <v>175</v>
      </c>
      <c r="D31" s="57">
        <v>6.4</v>
      </c>
      <c r="E31" s="57" t="s">
        <v>234</v>
      </c>
      <c r="F31" s="57" t="s">
        <v>134</v>
      </c>
      <c r="G31" s="57" t="s">
        <v>139</v>
      </c>
      <c r="H31" s="57">
        <v>2.0000000000000001E-4</v>
      </c>
      <c r="I31" s="80"/>
      <c r="J31" s="57" t="s">
        <v>175</v>
      </c>
      <c r="K31" s="57">
        <v>8.6</v>
      </c>
      <c r="L31" s="57" t="s">
        <v>235</v>
      </c>
      <c r="M31" s="57" t="s">
        <v>134</v>
      </c>
      <c r="N31" s="57" t="s">
        <v>135</v>
      </c>
      <c r="O31" s="57" t="s">
        <v>136</v>
      </c>
      <c r="P31" s="80"/>
      <c r="Q31" s="57" t="s">
        <v>175</v>
      </c>
      <c r="R31" s="57">
        <v>0.5</v>
      </c>
      <c r="S31" s="57" t="s">
        <v>236</v>
      </c>
      <c r="T31" s="57" t="s">
        <v>122</v>
      </c>
      <c r="U31" s="57" t="s">
        <v>123</v>
      </c>
      <c r="V31" s="57">
        <v>0.5827</v>
      </c>
      <c r="W31" s="80"/>
      <c r="X31" s="57" t="s">
        <v>175</v>
      </c>
      <c r="Y31" s="57">
        <v>1.1000000000000001</v>
      </c>
      <c r="Z31" s="57" t="s">
        <v>213</v>
      </c>
      <c r="AA31" s="57" t="s">
        <v>134</v>
      </c>
      <c r="AB31" s="57" t="s">
        <v>139</v>
      </c>
      <c r="AC31" s="57">
        <v>2.0000000000000001E-4</v>
      </c>
      <c r="AD31" s="80"/>
      <c r="AE31" s="57" t="s">
        <v>175</v>
      </c>
      <c r="AF31" s="57">
        <v>0.3</v>
      </c>
      <c r="AG31" s="57" t="s">
        <v>204</v>
      </c>
      <c r="AH31" s="57" t="s">
        <v>122</v>
      </c>
      <c r="AI31" s="57" t="s">
        <v>123</v>
      </c>
      <c r="AJ31" s="57">
        <v>0.97070000000000001</v>
      </c>
      <c r="AK31" s="80"/>
    </row>
    <row r="32" spans="1:37" x14ac:dyDescent="0.2">
      <c r="A32" s="81"/>
      <c r="B32" s="80"/>
      <c r="C32" s="57" t="s">
        <v>179</v>
      </c>
      <c r="D32" s="57">
        <v>12.1</v>
      </c>
      <c r="E32" s="57" t="s">
        <v>237</v>
      </c>
      <c r="F32" s="57" t="s">
        <v>134</v>
      </c>
      <c r="G32" s="57" t="s">
        <v>135</v>
      </c>
      <c r="H32" s="57" t="s">
        <v>136</v>
      </c>
      <c r="I32" s="80"/>
      <c r="J32" s="57" t="s">
        <v>179</v>
      </c>
      <c r="K32" s="57">
        <v>6.2</v>
      </c>
      <c r="L32" s="57" t="s">
        <v>238</v>
      </c>
      <c r="M32" s="57" t="s">
        <v>134</v>
      </c>
      <c r="N32" s="57" t="s">
        <v>135</v>
      </c>
      <c r="O32" s="57" t="s">
        <v>136</v>
      </c>
      <c r="P32" s="80"/>
      <c r="Q32" s="57" t="s">
        <v>179</v>
      </c>
      <c r="R32" s="57">
        <v>1.2</v>
      </c>
      <c r="S32" s="57" t="s">
        <v>233</v>
      </c>
      <c r="T32" s="57" t="s">
        <v>134</v>
      </c>
      <c r="U32" s="57" t="s">
        <v>143</v>
      </c>
      <c r="V32" s="57">
        <v>3.3E-3</v>
      </c>
      <c r="W32" s="80"/>
      <c r="X32" s="57" t="s">
        <v>179</v>
      </c>
      <c r="Y32" s="57">
        <v>1.2</v>
      </c>
      <c r="Z32" s="57" t="s">
        <v>208</v>
      </c>
      <c r="AA32" s="57" t="s">
        <v>134</v>
      </c>
      <c r="AB32" s="57" t="s">
        <v>135</v>
      </c>
      <c r="AC32" s="57" t="s">
        <v>136</v>
      </c>
      <c r="AD32" s="80"/>
      <c r="AE32" s="57" t="s">
        <v>179</v>
      </c>
      <c r="AF32" s="57">
        <v>-0.7</v>
      </c>
      <c r="AG32" s="57" t="s">
        <v>239</v>
      </c>
      <c r="AH32" s="57" t="s">
        <v>122</v>
      </c>
      <c r="AI32" s="57" t="s">
        <v>123</v>
      </c>
      <c r="AJ32" s="57">
        <v>0.4698</v>
      </c>
      <c r="AK32" s="80"/>
    </row>
    <row r="33" spans="1:37" x14ac:dyDescent="0.2">
      <c r="A33" s="81"/>
      <c r="B33" s="80"/>
      <c r="C33" s="57" t="s">
        <v>182</v>
      </c>
      <c r="D33" s="57">
        <v>-2</v>
      </c>
      <c r="E33" s="57" t="s">
        <v>240</v>
      </c>
      <c r="F33" s="57" t="s">
        <v>122</v>
      </c>
      <c r="G33" s="57" t="s">
        <v>123</v>
      </c>
      <c r="H33" s="57">
        <v>0.65980000000000005</v>
      </c>
      <c r="I33" s="80"/>
      <c r="J33" s="57" t="s">
        <v>182</v>
      </c>
      <c r="K33" s="57">
        <v>1.8</v>
      </c>
      <c r="L33" s="57" t="s">
        <v>241</v>
      </c>
      <c r="M33" s="57" t="s">
        <v>122</v>
      </c>
      <c r="N33" s="57" t="s">
        <v>123</v>
      </c>
      <c r="O33" s="57">
        <v>0.64980000000000004</v>
      </c>
      <c r="P33" s="80"/>
      <c r="Q33" s="57" t="s">
        <v>182</v>
      </c>
      <c r="R33" s="57">
        <v>-0.7</v>
      </c>
      <c r="S33" s="57" t="s">
        <v>242</v>
      </c>
      <c r="T33" s="57" t="s">
        <v>122</v>
      </c>
      <c r="U33" s="57" t="s">
        <v>123</v>
      </c>
      <c r="V33" s="57">
        <v>0.21920000000000001</v>
      </c>
      <c r="W33" s="80"/>
      <c r="X33" s="57" t="s">
        <v>182</v>
      </c>
      <c r="Y33" s="57">
        <v>-0.1</v>
      </c>
      <c r="Z33" s="57" t="s">
        <v>198</v>
      </c>
      <c r="AA33" s="57" t="s">
        <v>122</v>
      </c>
      <c r="AB33" s="57" t="s">
        <v>123</v>
      </c>
      <c r="AC33" s="57">
        <v>0.998</v>
      </c>
      <c r="AD33" s="80"/>
      <c r="AE33" s="57" t="s">
        <v>182</v>
      </c>
      <c r="AF33" s="57">
        <v>0</v>
      </c>
      <c r="AG33" s="57" t="s">
        <v>243</v>
      </c>
      <c r="AH33" s="57" t="s">
        <v>122</v>
      </c>
      <c r="AI33" s="57" t="s">
        <v>123</v>
      </c>
      <c r="AJ33" s="57" t="s">
        <v>192</v>
      </c>
      <c r="AK33" s="80"/>
    </row>
    <row r="34" spans="1:37" x14ac:dyDescent="0.2">
      <c r="A34" s="81"/>
      <c r="B34" s="80"/>
      <c r="C34" s="57" t="s">
        <v>185</v>
      </c>
      <c r="D34" s="57">
        <v>3.7</v>
      </c>
      <c r="E34" s="57" t="s">
        <v>244</v>
      </c>
      <c r="F34" s="57" t="s">
        <v>122</v>
      </c>
      <c r="G34" s="57" t="s">
        <v>123</v>
      </c>
      <c r="H34" s="57">
        <v>7.4099999999999999E-2</v>
      </c>
      <c r="I34" s="80"/>
      <c r="J34" s="57" t="s">
        <v>185</v>
      </c>
      <c r="K34" s="57">
        <v>-0.6</v>
      </c>
      <c r="L34" s="57" t="s">
        <v>196</v>
      </c>
      <c r="M34" s="57" t="s">
        <v>122</v>
      </c>
      <c r="N34" s="57" t="s">
        <v>123</v>
      </c>
      <c r="O34" s="57">
        <v>0.99560000000000004</v>
      </c>
      <c r="P34" s="80"/>
      <c r="Q34" s="57" t="s">
        <v>185</v>
      </c>
      <c r="R34" s="57">
        <v>0</v>
      </c>
      <c r="S34" s="57" t="s">
        <v>245</v>
      </c>
      <c r="T34" s="57" t="s">
        <v>122</v>
      </c>
      <c r="U34" s="57" t="s">
        <v>123</v>
      </c>
      <c r="V34" s="57" t="s">
        <v>192</v>
      </c>
      <c r="W34" s="80"/>
      <c r="X34" s="57" t="s">
        <v>185</v>
      </c>
      <c r="Y34" s="57">
        <v>0</v>
      </c>
      <c r="Z34" s="57" t="s">
        <v>203</v>
      </c>
      <c r="AA34" s="57" t="s">
        <v>122</v>
      </c>
      <c r="AB34" s="57" t="s">
        <v>123</v>
      </c>
      <c r="AC34" s="57" t="s">
        <v>192</v>
      </c>
      <c r="AD34" s="80"/>
      <c r="AE34" s="57" t="s">
        <v>185</v>
      </c>
      <c r="AF34" s="57">
        <v>-1</v>
      </c>
      <c r="AG34" s="57" t="s">
        <v>246</v>
      </c>
      <c r="AH34" s="57" t="s">
        <v>122</v>
      </c>
      <c r="AI34" s="57" t="s">
        <v>123</v>
      </c>
      <c r="AJ34" s="57">
        <v>0.11940000000000001</v>
      </c>
      <c r="AK34" s="80"/>
    </row>
    <row r="35" spans="1:37" x14ac:dyDescent="0.2">
      <c r="A35" s="81"/>
      <c r="B35" s="80"/>
      <c r="C35" s="57" t="s">
        <v>188</v>
      </c>
      <c r="D35" s="57">
        <v>5.7</v>
      </c>
      <c r="E35" s="57" t="s">
        <v>247</v>
      </c>
      <c r="F35" s="57" t="s">
        <v>134</v>
      </c>
      <c r="G35" s="57" t="s">
        <v>139</v>
      </c>
      <c r="H35" s="57">
        <v>1E-3</v>
      </c>
      <c r="I35" s="80"/>
      <c r="J35" s="57" t="s">
        <v>188</v>
      </c>
      <c r="K35" s="57">
        <v>-2.4</v>
      </c>
      <c r="L35" s="57" t="s">
        <v>248</v>
      </c>
      <c r="M35" s="57" t="s">
        <v>122</v>
      </c>
      <c r="N35" s="57" t="s">
        <v>123</v>
      </c>
      <c r="O35" s="57">
        <v>0.33739999999999998</v>
      </c>
      <c r="P35" s="80"/>
      <c r="Q35" s="57" t="s">
        <v>188</v>
      </c>
      <c r="R35" s="57">
        <v>0.7</v>
      </c>
      <c r="S35" s="57" t="s">
        <v>249</v>
      </c>
      <c r="T35" s="57" t="s">
        <v>122</v>
      </c>
      <c r="U35" s="57" t="s">
        <v>123</v>
      </c>
      <c r="V35" s="57">
        <v>0.21920000000000001</v>
      </c>
      <c r="W35" s="80"/>
      <c r="X35" s="57" t="s">
        <v>188</v>
      </c>
      <c r="Y35" s="57">
        <v>0.1</v>
      </c>
      <c r="Z35" s="57" t="s">
        <v>220</v>
      </c>
      <c r="AA35" s="57" t="s">
        <v>122</v>
      </c>
      <c r="AB35" s="57" t="s">
        <v>123</v>
      </c>
      <c r="AC35" s="57">
        <v>0.998</v>
      </c>
      <c r="AD35" s="80"/>
      <c r="AE35" s="57" t="s">
        <v>188</v>
      </c>
      <c r="AF35" s="57">
        <v>-1</v>
      </c>
      <c r="AG35" s="57" t="s">
        <v>246</v>
      </c>
      <c r="AH35" s="57" t="s">
        <v>122</v>
      </c>
      <c r="AI35" s="57" t="s">
        <v>123</v>
      </c>
      <c r="AJ35" s="57">
        <v>0.11940000000000001</v>
      </c>
      <c r="AK35" s="80"/>
    </row>
    <row r="36" spans="1:37" x14ac:dyDescent="0.2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</sheetData>
  <mergeCells count="7">
    <mergeCell ref="AE1:AJ1"/>
    <mergeCell ref="A3:A18"/>
    <mergeCell ref="A20:A35"/>
    <mergeCell ref="C1:H1"/>
    <mergeCell ref="J1:O1"/>
    <mergeCell ref="Q1:V1"/>
    <mergeCell ref="X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F3 B and F3FS1 A</vt:lpstr>
      <vt:lpstr>F3 B and F3S1 A pval</vt:lpstr>
      <vt:lpstr>F3 D</vt:lpstr>
      <vt:lpstr>F3 D pval</vt:lpstr>
      <vt:lpstr>F3 FS1B,C</vt:lpstr>
      <vt:lpstr>F3 FS1B,C pval</vt:lpstr>
      <vt:lpstr>F3 FS2</vt:lpstr>
      <vt:lpstr>F3 FS2 pval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ibv</dc:creator>
  <cp:lastModifiedBy>Microsoft Office User</cp:lastModifiedBy>
  <dcterms:created xsi:type="dcterms:W3CDTF">2021-05-03T15:08:04Z</dcterms:created>
  <dcterms:modified xsi:type="dcterms:W3CDTF">2023-06-21T13:55:50Z</dcterms:modified>
</cp:coreProperties>
</file>