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rediaz/Documents/UCSF/Research/Thesis/"/>
    </mc:Choice>
  </mc:AlternateContent>
  <xr:revisionPtr revIDLastSave="0" documentId="13_ncr:1_{969ED225-0361-8643-8FA3-97F1348C69B4}" xr6:coauthVersionLast="47" xr6:coauthVersionMax="47" xr10:uidLastSave="{00000000-0000-0000-0000-000000000000}"/>
  <bookViews>
    <workbookView xWindow="-20" yWindow="500" windowWidth="32000" windowHeight="15980" xr2:uid="{00000000-000D-0000-FFFF-FFFF00000000}"/>
  </bookViews>
  <sheets>
    <sheet name="PDB2PQ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  <c r="K3" i="1"/>
  <c r="I4" i="1"/>
  <c r="J4" i="1"/>
  <c r="K4" i="1"/>
  <c r="I5" i="1"/>
  <c r="J5" i="1"/>
  <c r="K5" i="1"/>
  <c r="I6" i="1"/>
  <c r="J6" i="1"/>
  <c r="K6" i="1"/>
  <c r="I7" i="1"/>
  <c r="J7" i="1"/>
  <c r="K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1" i="1"/>
  <c r="J31" i="1"/>
  <c r="K31" i="1"/>
  <c r="I32" i="1"/>
  <c r="J32" i="1"/>
  <c r="K32" i="1"/>
  <c r="I33" i="1"/>
  <c r="J33" i="1"/>
  <c r="K33" i="1"/>
  <c r="I34" i="1"/>
  <c r="J34" i="1"/>
  <c r="K34" i="1"/>
</calcChain>
</file>

<file path=xl/sharedStrings.xml><?xml version="1.0" encoding="utf-8"?>
<sst xmlns="http://schemas.openxmlformats.org/spreadsheetml/2006/main" count="556" uniqueCount="66">
  <si>
    <t>pKa (avg)</t>
  </si>
  <si>
    <t>pKa (chain A)</t>
  </si>
  <si>
    <t>pKa (chain B)</t>
  </si>
  <si>
    <t>pKa (chain C)</t>
  </si>
  <si>
    <t>pKa (chain D)</t>
  </si>
  <si>
    <t>pKa (chain E)</t>
  </si>
  <si>
    <t>pKa (chain F)</t>
  </si>
  <si>
    <t>Protein</t>
  </si>
  <si>
    <t>Source</t>
  </si>
  <si>
    <t>PDB ID</t>
  </si>
  <si>
    <t>Res (Å)</t>
  </si>
  <si>
    <t>pH</t>
  </si>
  <si>
    <t>Ligand</t>
  </si>
  <si>
    <t>Optimum pH Stability</t>
  </si>
  <si>
    <t>D2 Conformation</t>
  </si>
  <si>
    <t>D1</t>
  </si>
  <si>
    <t>D2</t>
  </si>
  <si>
    <t>E</t>
  </si>
  <si>
    <t>AMCase</t>
  </si>
  <si>
    <t>M. musculus</t>
  </si>
  <si>
    <t>8FG5</t>
  </si>
  <si>
    <t>-</t>
  </si>
  <si>
    <t xml:space="preserve">Active </t>
  </si>
  <si>
    <t xml:space="preserve">Inactive </t>
  </si>
  <si>
    <t>8FG7</t>
  </si>
  <si>
    <t>8FRC</t>
  </si>
  <si>
    <t>GlcNAc2</t>
  </si>
  <si>
    <t>8FR9</t>
  </si>
  <si>
    <t>8FRB</t>
  </si>
  <si>
    <t>8FRD</t>
  </si>
  <si>
    <t>8FRG</t>
  </si>
  <si>
    <t>8FRA</t>
  </si>
  <si>
    <t>8GCA</t>
  </si>
  <si>
    <t>GlcNAc3</t>
  </si>
  <si>
    <t>Class V Chitinase</t>
  </si>
  <si>
    <t>N. tabacum</t>
  </si>
  <si>
    <t>3ALF</t>
  </si>
  <si>
    <t>A. thaliana</t>
  </si>
  <si>
    <t>3AQU</t>
  </si>
  <si>
    <t>H. sapiens</t>
  </si>
  <si>
    <t>3FXY</t>
  </si>
  <si>
    <t>3RM4</t>
  </si>
  <si>
    <t>Compound 1</t>
  </si>
  <si>
    <t>3RM8</t>
  </si>
  <si>
    <t>Compound 2</t>
  </si>
  <si>
    <t>3RME</t>
  </si>
  <si>
    <t>Compound 5</t>
  </si>
  <si>
    <t>Chitinase 1</t>
  </si>
  <si>
    <t>S. cerevisiae</t>
  </si>
  <si>
    <t>2UY2</t>
  </si>
  <si>
    <t>2UY3</t>
  </si>
  <si>
    <t>8-chlorotheophylline</t>
  </si>
  <si>
    <t>2YBU</t>
  </si>
  <si>
    <t>Bisdionin F</t>
  </si>
  <si>
    <t xml:space="preserve">Chitinase 60 </t>
  </si>
  <si>
    <t>M. marina</t>
  </si>
  <si>
    <t>4HME</t>
  </si>
  <si>
    <t>Chitinase A</t>
  </si>
  <si>
    <t>C. revoluta</t>
  </si>
  <si>
    <t>4MNJ</t>
  </si>
  <si>
    <t>4R5E</t>
  </si>
  <si>
    <t>Allosamidin</t>
  </si>
  <si>
    <t>4TXE</t>
  </si>
  <si>
    <t>Active</t>
  </si>
  <si>
    <t>3FY1</t>
  </si>
  <si>
    <t>Methylallosamidin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</si>
</sst>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333333"/>
      <name val="Times New Roman"/>
      <family val="1"/>
    </font>
    <font>
      <sz val="12"/>
      <color rgb="FF000000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5" fillId="0" borderId="0" xfId="0" applyFont="1"/>
    <xf numFmtId="2" fontId="6" fillId="0" borderId="1" xfId="0" applyNumberFormat="1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7" fillId="0" borderId="1" xfId="0" applyNumberFormat="1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left" vertical="top"/>
    </xf>
    <xf numFmtId="2" fontId="4" fillId="2" borderId="1" xfId="0" applyNumberFormat="1" applyFont="1" applyFill="1" applyBorder="1" applyAlignment="1">
      <alignment horizontal="left"/>
    </xf>
    <xf numFmtId="2" fontId="8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3" fillId="2" borderId="1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34"/>
  <sheetViews>
    <sheetView tabSelected="1" zoomScaleNormal="100" workbookViewId="0">
      <selection activeCell="F11" sqref="A1:AC34"/>
    </sheetView>
  </sheetViews>
  <sheetFormatPr baseColWidth="10" defaultColWidth="12.6640625" defaultRowHeight="15.75" customHeight="1" x14ac:dyDescent="0.15"/>
  <cols>
    <col min="1" max="1" width="15.33203125" bestFit="1" customWidth="1"/>
    <col min="2" max="2" width="12" bestFit="1" customWidth="1"/>
    <col min="3" max="3" width="8" bestFit="1" customWidth="1"/>
    <col min="4" max="4" width="7.5" bestFit="1" customWidth="1"/>
    <col min="5" max="5" width="4.6640625" bestFit="1" customWidth="1"/>
    <col min="6" max="6" width="17.6640625" bestFit="1" customWidth="1"/>
    <col min="7" max="7" width="20.5" bestFit="1" customWidth="1"/>
    <col min="8" max="8" width="16.5" bestFit="1" customWidth="1"/>
    <col min="9" max="9" width="5.1640625" bestFit="1" customWidth="1"/>
    <col min="10" max="10" width="6.1640625" bestFit="1" customWidth="1"/>
    <col min="11" max="12" width="5.1640625" bestFit="1" customWidth="1"/>
    <col min="13" max="13" width="6.1640625" bestFit="1" customWidth="1"/>
    <col min="14" max="15" width="5.1640625" bestFit="1" customWidth="1"/>
    <col min="16" max="16" width="6.1640625" bestFit="1" customWidth="1"/>
    <col min="17" max="17" width="5.1640625" bestFit="1" customWidth="1"/>
    <col min="18" max="18" width="4.6640625" bestFit="1" customWidth="1"/>
    <col min="19" max="19" width="5.6640625" bestFit="1" customWidth="1"/>
    <col min="20" max="21" width="4.6640625" bestFit="1" customWidth="1"/>
    <col min="22" max="22" width="5.6640625" bestFit="1" customWidth="1"/>
    <col min="23" max="24" width="4.6640625" bestFit="1" customWidth="1"/>
    <col min="25" max="25" width="5.6640625" bestFit="1" customWidth="1"/>
    <col min="26" max="27" width="4.6640625" bestFit="1" customWidth="1"/>
    <col min="28" max="28" width="5.6640625" bestFit="1" customWidth="1"/>
    <col min="29" max="29" width="4.6640625" bestFit="1" customWidth="1"/>
  </cols>
  <sheetData>
    <row r="1" spans="1:29" ht="16" x14ac:dyDescent="0.15">
      <c r="A1" s="3"/>
      <c r="B1" s="3"/>
      <c r="C1" s="3"/>
      <c r="D1" s="3"/>
      <c r="E1" s="3"/>
      <c r="F1" s="3"/>
      <c r="G1" s="3"/>
      <c r="H1" s="4"/>
      <c r="I1" s="5" t="s">
        <v>0</v>
      </c>
      <c r="J1" s="5"/>
      <c r="K1" s="5"/>
      <c r="L1" s="5" t="s">
        <v>1</v>
      </c>
      <c r="M1" s="5"/>
      <c r="N1" s="5"/>
      <c r="O1" s="5" t="s">
        <v>2</v>
      </c>
      <c r="P1" s="5"/>
      <c r="Q1" s="5"/>
      <c r="R1" s="5" t="s">
        <v>3</v>
      </c>
      <c r="S1" s="5"/>
      <c r="T1" s="5"/>
      <c r="U1" s="5" t="s">
        <v>4</v>
      </c>
      <c r="V1" s="5"/>
      <c r="W1" s="5"/>
      <c r="X1" s="5" t="s">
        <v>5</v>
      </c>
      <c r="Y1" s="5"/>
      <c r="Z1" s="5"/>
      <c r="AA1" s="5" t="s">
        <v>6</v>
      </c>
      <c r="AB1" s="5"/>
      <c r="AC1" s="5"/>
    </row>
    <row r="2" spans="1:29" ht="16" x14ac:dyDescent="0.15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16</v>
      </c>
      <c r="K2" s="4" t="s">
        <v>17</v>
      </c>
      <c r="L2" s="4" t="s">
        <v>15</v>
      </c>
      <c r="M2" s="4" t="s">
        <v>16</v>
      </c>
      <c r="N2" s="4" t="s">
        <v>17</v>
      </c>
      <c r="O2" s="4" t="s">
        <v>15</v>
      </c>
      <c r="P2" s="4" t="s">
        <v>16</v>
      </c>
      <c r="Q2" s="4" t="s">
        <v>17</v>
      </c>
      <c r="R2" s="4" t="s">
        <v>15</v>
      </c>
      <c r="S2" s="4" t="s">
        <v>16</v>
      </c>
      <c r="T2" s="4" t="s">
        <v>17</v>
      </c>
      <c r="U2" s="4" t="s">
        <v>15</v>
      </c>
      <c r="V2" s="4" t="s">
        <v>16</v>
      </c>
      <c r="W2" s="4" t="s">
        <v>17</v>
      </c>
      <c r="X2" s="4" t="s">
        <v>15</v>
      </c>
      <c r="Y2" s="4" t="s">
        <v>16</v>
      </c>
      <c r="Z2" s="4" t="s">
        <v>17</v>
      </c>
      <c r="AA2" s="4" t="s">
        <v>15</v>
      </c>
      <c r="AB2" s="4" t="s">
        <v>16</v>
      </c>
      <c r="AC2" s="4" t="s">
        <v>17</v>
      </c>
    </row>
    <row r="3" spans="1:29" s="1" customFormat="1" ht="16" x14ac:dyDescent="0.15">
      <c r="A3" s="3" t="s">
        <v>18</v>
      </c>
      <c r="B3" s="6" t="s">
        <v>19</v>
      </c>
      <c r="C3" s="3" t="s">
        <v>20</v>
      </c>
      <c r="D3" s="3">
        <v>1.3</v>
      </c>
      <c r="E3" s="3">
        <v>5</v>
      </c>
      <c r="F3" s="3" t="s">
        <v>21</v>
      </c>
      <c r="G3" s="3">
        <v>3.7</v>
      </c>
      <c r="H3" s="6" t="s">
        <v>22</v>
      </c>
      <c r="I3" s="3">
        <f>AVERAGE(L3, O3, R3, U3, X3, AA3)</f>
        <v>3.29</v>
      </c>
      <c r="J3" s="3">
        <f>AVERAGE(M3, P3, S3, V3, Y3, AB3)</f>
        <v>11.98</v>
      </c>
      <c r="K3" s="3">
        <f>AVERAGE(N3, Q3, T3, W3, Z3, AC3)</f>
        <v>6.22</v>
      </c>
      <c r="L3" s="3">
        <v>3.29</v>
      </c>
      <c r="M3" s="3">
        <v>11.98</v>
      </c>
      <c r="N3" s="3">
        <v>6.22</v>
      </c>
      <c r="O3" s="3" t="s">
        <v>21</v>
      </c>
      <c r="P3" s="3" t="s">
        <v>21</v>
      </c>
      <c r="Q3" s="3" t="s">
        <v>21</v>
      </c>
      <c r="R3" s="3" t="s">
        <v>21</v>
      </c>
      <c r="S3" s="3" t="s">
        <v>21</v>
      </c>
      <c r="T3" s="3" t="s">
        <v>21</v>
      </c>
      <c r="U3" s="3" t="s">
        <v>21</v>
      </c>
      <c r="V3" s="3" t="s">
        <v>21</v>
      </c>
      <c r="W3" s="3" t="s">
        <v>21</v>
      </c>
      <c r="X3" s="3" t="s">
        <v>21</v>
      </c>
      <c r="Y3" s="3" t="s">
        <v>21</v>
      </c>
      <c r="Z3" s="3" t="s">
        <v>21</v>
      </c>
      <c r="AA3" s="3" t="s">
        <v>21</v>
      </c>
      <c r="AB3" s="3" t="s">
        <v>21</v>
      </c>
      <c r="AC3" s="3" t="s">
        <v>21</v>
      </c>
    </row>
    <row r="4" spans="1:29" s="1" customFormat="1" ht="16" x14ac:dyDescent="0.15">
      <c r="A4" s="3" t="s">
        <v>18</v>
      </c>
      <c r="B4" s="6" t="s">
        <v>19</v>
      </c>
      <c r="C4" s="3" t="s">
        <v>20</v>
      </c>
      <c r="D4" s="3">
        <v>1.3</v>
      </c>
      <c r="E4" s="3">
        <v>5</v>
      </c>
      <c r="F4" s="3" t="s">
        <v>21</v>
      </c>
      <c r="G4" s="3">
        <v>3.7</v>
      </c>
      <c r="H4" s="6" t="s">
        <v>23</v>
      </c>
      <c r="I4" s="3">
        <f>AVERAGE(L4, O4, R4, U4, X4, AA4)</f>
        <v>2.06</v>
      </c>
      <c r="J4" s="3">
        <f>AVERAGE(M4, P4, S4, V4, Y4, AB4)</f>
        <v>12.86</v>
      </c>
      <c r="K4" s="3">
        <f>AVERAGE(N4, Q4, T4, W4, Z4, AC4)</f>
        <v>7.51</v>
      </c>
      <c r="L4" s="3">
        <v>2.06</v>
      </c>
      <c r="M4" s="3">
        <v>12.86</v>
      </c>
      <c r="N4" s="3">
        <v>7.51</v>
      </c>
      <c r="O4" s="3" t="s">
        <v>21</v>
      </c>
      <c r="P4" s="3" t="s">
        <v>21</v>
      </c>
      <c r="Q4" s="3" t="s">
        <v>21</v>
      </c>
      <c r="R4" s="3" t="s">
        <v>21</v>
      </c>
      <c r="S4" s="3" t="s">
        <v>21</v>
      </c>
      <c r="T4" s="3" t="s">
        <v>21</v>
      </c>
      <c r="U4" s="3" t="s">
        <v>21</v>
      </c>
      <c r="V4" s="3" t="s">
        <v>21</v>
      </c>
      <c r="W4" s="3" t="s">
        <v>21</v>
      </c>
      <c r="X4" s="3" t="s">
        <v>21</v>
      </c>
      <c r="Y4" s="3" t="s">
        <v>21</v>
      </c>
      <c r="Z4" s="3" t="s">
        <v>21</v>
      </c>
      <c r="AA4" s="3" t="s">
        <v>21</v>
      </c>
      <c r="AB4" s="3" t="s">
        <v>21</v>
      </c>
      <c r="AC4" s="3" t="s">
        <v>21</v>
      </c>
    </row>
    <row r="5" spans="1:29" s="1" customFormat="1" ht="16" x14ac:dyDescent="0.15">
      <c r="A5" s="3" t="s">
        <v>18</v>
      </c>
      <c r="B5" s="6" t="s">
        <v>19</v>
      </c>
      <c r="C5" s="3" t="s">
        <v>24</v>
      </c>
      <c r="D5" s="3">
        <v>1.64</v>
      </c>
      <c r="E5" s="3">
        <v>8</v>
      </c>
      <c r="F5" s="3" t="s">
        <v>21</v>
      </c>
      <c r="G5" s="3">
        <v>4.0999999999999996</v>
      </c>
      <c r="H5" s="6" t="s">
        <v>22</v>
      </c>
      <c r="I5" s="3">
        <f>AVERAGE(L5, O5, R5, U5, X5, AA5)</f>
        <v>3.42</v>
      </c>
      <c r="J5" s="3">
        <f>AVERAGE(M5, P5, S5, V5, Y5, AB5)</f>
        <v>12.97</v>
      </c>
      <c r="K5" s="3">
        <f>AVERAGE(N5, Q5, T5, W5, Z5, AC5)</f>
        <v>6.19</v>
      </c>
      <c r="L5" s="3">
        <v>3.42</v>
      </c>
      <c r="M5" s="3">
        <v>12.97</v>
      </c>
      <c r="N5" s="3">
        <v>6.19</v>
      </c>
      <c r="O5" s="3" t="s">
        <v>21</v>
      </c>
      <c r="P5" s="3" t="s">
        <v>21</v>
      </c>
      <c r="Q5" s="3" t="s">
        <v>21</v>
      </c>
      <c r="R5" s="3" t="s">
        <v>21</v>
      </c>
      <c r="S5" s="3" t="s">
        <v>21</v>
      </c>
      <c r="T5" s="3" t="s">
        <v>21</v>
      </c>
      <c r="U5" s="3" t="s">
        <v>21</v>
      </c>
      <c r="V5" s="3" t="s">
        <v>21</v>
      </c>
      <c r="W5" s="3" t="s">
        <v>21</v>
      </c>
      <c r="X5" s="3" t="s">
        <v>21</v>
      </c>
      <c r="Y5" s="3" t="s">
        <v>21</v>
      </c>
      <c r="Z5" s="3" t="s">
        <v>21</v>
      </c>
      <c r="AA5" s="3" t="s">
        <v>21</v>
      </c>
      <c r="AB5" s="3" t="s">
        <v>21</v>
      </c>
      <c r="AC5" s="3" t="s">
        <v>21</v>
      </c>
    </row>
    <row r="6" spans="1:29" s="1" customFormat="1" ht="16" x14ac:dyDescent="0.15">
      <c r="A6" s="3" t="s">
        <v>18</v>
      </c>
      <c r="B6" s="6" t="s">
        <v>19</v>
      </c>
      <c r="C6" s="3" t="s">
        <v>24</v>
      </c>
      <c r="D6" s="3">
        <v>1.64</v>
      </c>
      <c r="E6" s="3">
        <v>8</v>
      </c>
      <c r="F6" s="3" t="s">
        <v>21</v>
      </c>
      <c r="G6" s="3">
        <v>4.0999999999999996</v>
      </c>
      <c r="H6" s="6" t="s">
        <v>23</v>
      </c>
      <c r="I6" s="3">
        <f>AVERAGE(L6, O6, R6, U6, X6, AA6)</f>
        <v>2.0099999999999998</v>
      </c>
      <c r="J6" s="3">
        <f>AVERAGE(M6, P6, S6, V6, Y6, AB6)</f>
        <v>13.05</v>
      </c>
      <c r="K6" s="3">
        <f>AVERAGE(N6, Q6, T6, W6, Z6, AC6)</f>
        <v>7.58</v>
      </c>
      <c r="L6" s="3">
        <v>2.0099999999999998</v>
      </c>
      <c r="M6" s="3">
        <v>13.05</v>
      </c>
      <c r="N6" s="3">
        <v>7.58</v>
      </c>
      <c r="O6" s="3" t="s">
        <v>21</v>
      </c>
      <c r="P6" s="3" t="s">
        <v>21</v>
      </c>
      <c r="Q6" s="3" t="s">
        <v>21</v>
      </c>
      <c r="R6" s="3" t="s">
        <v>21</v>
      </c>
      <c r="S6" s="3" t="s">
        <v>21</v>
      </c>
      <c r="T6" s="3" t="s">
        <v>21</v>
      </c>
      <c r="U6" s="3" t="s">
        <v>21</v>
      </c>
      <c r="V6" s="3" t="s">
        <v>21</v>
      </c>
      <c r="W6" s="3" t="s">
        <v>21</v>
      </c>
      <c r="X6" s="3" t="s">
        <v>21</v>
      </c>
      <c r="Y6" s="3" t="s">
        <v>21</v>
      </c>
      <c r="Z6" s="3" t="s">
        <v>21</v>
      </c>
      <c r="AA6" s="3" t="s">
        <v>21</v>
      </c>
      <c r="AB6" s="3" t="s">
        <v>21</v>
      </c>
      <c r="AC6" s="3" t="s">
        <v>21</v>
      </c>
    </row>
    <row r="7" spans="1:29" s="1" customFormat="1" ht="16" x14ac:dyDescent="0.15">
      <c r="A7" s="3" t="s">
        <v>18</v>
      </c>
      <c r="B7" s="6" t="s">
        <v>19</v>
      </c>
      <c r="C7" s="3" t="s">
        <v>25</v>
      </c>
      <c r="D7" s="3">
        <v>1.95</v>
      </c>
      <c r="E7" s="3">
        <v>4.91</v>
      </c>
      <c r="F7" s="3" t="s">
        <v>26</v>
      </c>
      <c r="G7" s="3">
        <v>3.4</v>
      </c>
      <c r="H7" s="6" t="s">
        <v>22</v>
      </c>
      <c r="I7" s="3">
        <f>AVERAGE(L7, O7, R7, U7, X7, AA7)</f>
        <v>3.4050000000000002</v>
      </c>
      <c r="J7" s="3">
        <f>AVERAGE(M7, P7, S7, V7, Y7, AB7)</f>
        <v>12.120000000000001</v>
      </c>
      <c r="K7" s="3">
        <f>AVERAGE(N7, Q7, T7, W7, Z7, AC7)</f>
        <v>6.18</v>
      </c>
      <c r="L7" s="3">
        <v>3.38</v>
      </c>
      <c r="M7" s="3">
        <v>12.02</v>
      </c>
      <c r="N7" s="3">
        <v>5.99</v>
      </c>
      <c r="O7" s="3">
        <v>3.43</v>
      </c>
      <c r="P7" s="3">
        <v>12.22</v>
      </c>
      <c r="Q7" s="3">
        <v>6.37</v>
      </c>
      <c r="R7" s="3" t="s">
        <v>21</v>
      </c>
      <c r="S7" s="3" t="s">
        <v>21</v>
      </c>
      <c r="T7" s="3" t="s">
        <v>21</v>
      </c>
      <c r="U7" s="3" t="s">
        <v>21</v>
      </c>
      <c r="V7" s="3" t="s">
        <v>21</v>
      </c>
      <c r="W7" s="3" t="s">
        <v>21</v>
      </c>
      <c r="X7" s="3" t="s">
        <v>21</v>
      </c>
      <c r="Y7" s="3" t="s">
        <v>21</v>
      </c>
      <c r="Z7" s="3" t="s">
        <v>21</v>
      </c>
      <c r="AA7" s="3" t="s">
        <v>21</v>
      </c>
      <c r="AB7" s="3" t="s">
        <v>21</v>
      </c>
      <c r="AC7" s="3" t="s">
        <v>21</v>
      </c>
    </row>
    <row r="8" spans="1:29" s="1" customFormat="1" ht="16" x14ac:dyDescent="0.15">
      <c r="A8" s="3" t="s">
        <v>18</v>
      </c>
      <c r="B8" s="6" t="s">
        <v>19</v>
      </c>
      <c r="C8" s="3" t="s">
        <v>25</v>
      </c>
      <c r="D8" s="3">
        <v>1.95</v>
      </c>
      <c r="E8" s="3">
        <v>4.91</v>
      </c>
      <c r="F8" s="3" t="s">
        <v>26</v>
      </c>
      <c r="G8" s="3">
        <v>3.5</v>
      </c>
      <c r="H8" s="6" t="s">
        <v>23</v>
      </c>
      <c r="I8" s="3">
        <f>AVERAGE(L8, O8, R8, U8, X8, AA8)</f>
        <v>2.105</v>
      </c>
      <c r="J8" s="3">
        <f>AVERAGE(M8, P8, S8, V8, Y8, AB8)</f>
        <v>13.215</v>
      </c>
      <c r="K8" s="3">
        <f>AVERAGE(N8, Q8, T8, W8, Z8, AC8)</f>
        <v>7.4849999999999994</v>
      </c>
      <c r="L8" s="3">
        <v>2.11</v>
      </c>
      <c r="M8" s="3">
        <v>13.14</v>
      </c>
      <c r="N8" s="3">
        <v>7.21</v>
      </c>
      <c r="O8" s="3">
        <v>2.1</v>
      </c>
      <c r="P8" s="3">
        <v>13.29</v>
      </c>
      <c r="Q8" s="3">
        <v>7.76</v>
      </c>
      <c r="R8" s="3" t="s">
        <v>21</v>
      </c>
      <c r="S8" s="3" t="s">
        <v>21</v>
      </c>
      <c r="T8" s="3" t="s">
        <v>21</v>
      </c>
      <c r="U8" s="3" t="s">
        <v>21</v>
      </c>
      <c r="V8" s="3" t="s">
        <v>21</v>
      </c>
      <c r="W8" s="3" t="s">
        <v>21</v>
      </c>
      <c r="X8" s="3" t="s">
        <v>21</v>
      </c>
      <c r="Y8" s="3" t="s">
        <v>21</v>
      </c>
      <c r="Z8" s="3" t="s">
        <v>21</v>
      </c>
      <c r="AA8" s="3" t="s">
        <v>21</v>
      </c>
      <c r="AB8" s="3" t="s">
        <v>21</v>
      </c>
      <c r="AC8" s="3" t="s">
        <v>21</v>
      </c>
    </row>
    <row r="9" spans="1:29" s="1" customFormat="1" ht="16" x14ac:dyDescent="0.15">
      <c r="A9" s="3" t="s">
        <v>18</v>
      </c>
      <c r="B9" s="6" t="s">
        <v>19</v>
      </c>
      <c r="C9" s="3" t="s">
        <v>27</v>
      </c>
      <c r="D9" s="3">
        <v>1.5</v>
      </c>
      <c r="E9" s="3">
        <v>5.08</v>
      </c>
      <c r="F9" s="3" t="s">
        <v>26</v>
      </c>
      <c r="G9" s="3">
        <v>3.4</v>
      </c>
      <c r="H9" s="6" t="s">
        <v>22</v>
      </c>
      <c r="I9" s="3">
        <f>AVERAGE(L9, O9, R9, U9, X9, AA9)</f>
        <v>3.335</v>
      </c>
      <c r="J9" s="3">
        <f>AVERAGE(M9, P9, S9, V9, Y9, AB9)</f>
        <v>12.65</v>
      </c>
      <c r="K9" s="3">
        <f>AVERAGE(N9, Q9, T9, W9, Z9, AC9)</f>
        <v>6.2450000000000001</v>
      </c>
      <c r="L9" s="3">
        <v>3.29</v>
      </c>
      <c r="M9" s="3">
        <v>12.48</v>
      </c>
      <c r="N9" s="3">
        <v>6.4</v>
      </c>
      <c r="O9" s="3">
        <v>3.38</v>
      </c>
      <c r="P9" s="3">
        <v>12.82</v>
      </c>
      <c r="Q9" s="3">
        <v>6.09</v>
      </c>
      <c r="R9" s="3" t="s">
        <v>21</v>
      </c>
      <c r="S9" s="3" t="s">
        <v>21</v>
      </c>
      <c r="T9" s="3" t="s">
        <v>21</v>
      </c>
      <c r="U9" s="3" t="s">
        <v>21</v>
      </c>
      <c r="V9" s="3" t="s">
        <v>21</v>
      </c>
      <c r="W9" s="3" t="s">
        <v>21</v>
      </c>
      <c r="X9" s="3" t="s">
        <v>21</v>
      </c>
      <c r="Y9" s="3" t="s">
        <v>21</v>
      </c>
      <c r="Z9" s="3" t="s">
        <v>21</v>
      </c>
      <c r="AA9" s="3" t="s">
        <v>21</v>
      </c>
      <c r="AB9" s="3" t="s">
        <v>21</v>
      </c>
      <c r="AC9" s="3" t="s">
        <v>21</v>
      </c>
    </row>
    <row r="10" spans="1:29" s="1" customFormat="1" ht="16" x14ac:dyDescent="0.15">
      <c r="A10" s="3" t="s">
        <v>18</v>
      </c>
      <c r="B10" s="6" t="s">
        <v>19</v>
      </c>
      <c r="C10" s="3" t="s">
        <v>27</v>
      </c>
      <c r="D10" s="3">
        <v>1.5</v>
      </c>
      <c r="E10" s="3">
        <v>5.08</v>
      </c>
      <c r="F10" s="3" t="s">
        <v>26</v>
      </c>
      <c r="G10" s="3">
        <v>3.5</v>
      </c>
      <c r="H10" s="6" t="s">
        <v>23</v>
      </c>
      <c r="I10" s="3">
        <f>AVERAGE(L10, O10, R10, U10, X10, AA10)</f>
        <v>2.0350000000000001</v>
      </c>
      <c r="J10" s="3">
        <f>AVERAGE(M10, P10, S10, V10, Y10, AB10)</f>
        <v>12.94</v>
      </c>
      <c r="K10" s="3">
        <f>AVERAGE(N10, Q10, T10, W10, Z10, AC10)</f>
        <v>7.48</v>
      </c>
      <c r="L10" s="3">
        <v>2.08</v>
      </c>
      <c r="M10" s="3">
        <v>12.85</v>
      </c>
      <c r="N10" s="3">
        <v>7.61</v>
      </c>
      <c r="O10" s="3">
        <v>1.99</v>
      </c>
      <c r="P10" s="3">
        <v>13.03</v>
      </c>
      <c r="Q10" s="3">
        <v>7.35</v>
      </c>
      <c r="R10" s="3" t="s">
        <v>21</v>
      </c>
      <c r="S10" s="3" t="s">
        <v>21</v>
      </c>
      <c r="T10" s="3" t="s">
        <v>21</v>
      </c>
      <c r="U10" s="3" t="s">
        <v>21</v>
      </c>
      <c r="V10" s="3" t="s">
        <v>21</v>
      </c>
      <c r="W10" s="3" t="s">
        <v>21</v>
      </c>
      <c r="X10" s="3" t="s">
        <v>21</v>
      </c>
      <c r="Y10" s="3" t="s">
        <v>21</v>
      </c>
      <c r="Z10" s="3" t="s">
        <v>21</v>
      </c>
      <c r="AA10" s="3" t="s">
        <v>21</v>
      </c>
      <c r="AB10" s="3" t="s">
        <v>21</v>
      </c>
      <c r="AC10" s="3" t="s">
        <v>21</v>
      </c>
    </row>
    <row r="11" spans="1:29" s="1" customFormat="1" ht="16" x14ac:dyDescent="0.15">
      <c r="A11" s="3" t="s">
        <v>18</v>
      </c>
      <c r="B11" s="6" t="s">
        <v>19</v>
      </c>
      <c r="C11" s="3" t="s">
        <v>28</v>
      </c>
      <c r="D11" s="3">
        <v>1.7</v>
      </c>
      <c r="E11" s="3">
        <v>5.25</v>
      </c>
      <c r="F11" s="3" t="s">
        <v>26</v>
      </c>
      <c r="G11" s="3">
        <v>3.5</v>
      </c>
      <c r="H11" s="6" t="s">
        <v>22</v>
      </c>
      <c r="I11" s="3">
        <f>AVERAGE(L11, O11, R11, U11, X11, AA11)</f>
        <v>3.3675000000000002</v>
      </c>
      <c r="J11" s="3">
        <f>AVERAGE(M11, P11, S11, V11, Y11, AB11)</f>
        <v>12.092499999999999</v>
      </c>
      <c r="K11" s="3">
        <f>AVERAGE(N11, Q11, T11, W11, Z11, AC11)</f>
        <v>6.31</v>
      </c>
      <c r="L11" s="3">
        <v>3.35</v>
      </c>
      <c r="M11" s="3">
        <v>12.18</v>
      </c>
      <c r="N11" s="3">
        <v>6.05</v>
      </c>
      <c r="O11" s="3">
        <v>3.37</v>
      </c>
      <c r="P11" s="3">
        <v>12.11</v>
      </c>
      <c r="Q11" s="3">
        <v>6.28</v>
      </c>
      <c r="R11" s="3">
        <v>3.42</v>
      </c>
      <c r="S11" s="3">
        <v>11.83</v>
      </c>
      <c r="T11" s="3">
        <v>6.75</v>
      </c>
      <c r="U11" s="3">
        <v>3.33</v>
      </c>
      <c r="V11" s="3">
        <v>12.25</v>
      </c>
      <c r="W11" s="3">
        <v>6.16</v>
      </c>
      <c r="X11" s="3" t="s">
        <v>21</v>
      </c>
      <c r="Y11" s="3" t="s">
        <v>21</v>
      </c>
      <c r="Z11" s="3" t="s">
        <v>21</v>
      </c>
      <c r="AA11" s="3" t="s">
        <v>21</v>
      </c>
      <c r="AB11" s="3" t="s">
        <v>21</v>
      </c>
      <c r="AC11" s="3" t="s">
        <v>21</v>
      </c>
    </row>
    <row r="12" spans="1:29" s="1" customFormat="1" ht="16" x14ac:dyDescent="0.15">
      <c r="A12" s="3" t="s">
        <v>18</v>
      </c>
      <c r="B12" s="6" t="s">
        <v>19</v>
      </c>
      <c r="C12" s="3" t="s">
        <v>28</v>
      </c>
      <c r="D12" s="3">
        <v>1.7</v>
      </c>
      <c r="E12" s="3">
        <v>5.25</v>
      </c>
      <c r="F12" s="3" t="s">
        <v>26</v>
      </c>
      <c r="G12" s="3">
        <v>3.6</v>
      </c>
      <c r="H12" s="6" t="s">
        <v>23</v>
      </c>
      <c r="I12" s="3">
        <f>AVERAGE(L12, O12, R12, U12, X12, AA12)</f>
        <v>2.0524999999999998</v>
      </c>
      <c r="J12" s="3">
        <f>AVERAGE(M12, P12, S12, V12, Y12, AB12)</f>
        <v>13.0625</v>
      </c>
      <c r="K12" s="3">
        <f>AVERAGE(N12, Q12, T12, W12, Z12, AC12)</f>
        <v>7.5625</v>
      </c>
      <c r="L12" s="3">
        <v>2.04</v>
      </c>
      <c r="M12" s="3">
        <v>12.82</v>
      </c>
      <c r="N12" s="3">
        <v>7.14</v>
      </c>
      <c r="O12" s="3">
        <v>2.0499999999999998</v>
      </c>
      <c r="P12" s="3">
        <v>13.06</v>
      </c>
      <c r="Q12" s="3">
        <v>7.61</v>
      </c>
      <c r="R12" s="3">
        <v>2.11</v>
      </c>
      <c r="S12" s="3">
        <v>13.14</v>
      </c>
      <c r="T12" s="3">
        <v>7.86</v>
      </c>
      <c r="U12" s="3">
        <v>2.0099999999999998</v>
      </c>
      <c r="V12" s="3">
        <v>13.23</v>
      </c>
      <c r="W12" s="3">
        <v>7.64</v>
      </c>
      <c r="X12" s="3" t="s">
        <v>21</v>
      </c>
      <c r="Y12" s="3" t="s">
        <v>21</v>
      </c>
      <c r="Z12" s="3" t="s">
        <v>21</v>
      </c>
      <c r="AA12" s="3" t="s">
        <v>21</v>
      </c>
      <c r="AB12" s="3" t="s">
        <v>21</v>
      </c>
      <c r="AC12" s="3" t="s">
        <v>21</v>
      </c>
    </row>
    <row r="13" spans="1:29" s="1" customFormat="1" ht="16" x14ac:dyDescent="0.15">
      <c r="A13" s="3" t="s">
        <v>18</v>
      </c>
      <c r="B13" s="6" t="s">
        <v>19</v>
      </c>
      <c r="C13" s="3" t="s">
        <v>29</v>
      </c>
      <c r="D13" s="3">
        <v>1.68</v>
      </c>
      <c r="E13" s="3">
        <v>5.25</v>
      </c>
      <c r="F13" s="3" t="s">
        <v>26</v>
      </c>
      <c r="G13" s="3">
        <v>3.5</v>
      </c>
      <c r="H13" s="6" t="s">
        <v>22</v>
      </c>
      <c r="I13" s="3">
        <f>AVERAGE(L13, O13, R13, U13, X13, AA13)</f>
        <v>3.3849999999999998</v>
      </c>
      <c r="J13" s="3">
        <f>AVERAGE(M13, P13, S13, V13, Y13, AB13)</f>
        <v>12.295</v>
      </c>
      <c r="K13" s="3">
        <f>AVERAGE(N13, Q13, T13, W13, Z13, AC13)</f>
        <v>6.085</v>
      </c>
      <c r="L13" s="3">
        <v>3.31</v>
      </c>
      <c r="M13" s="3">
        <v>12.36</v>
      </c>
      <c r="N13" s="3">
        <v>5.84</v>
      </c>
      <c r="O13" s="3">
        <v>3.46</v>
      </c>
      <c r="P13" s="3">
        <v>12.23</v>
      </c>
      <c r="Q13" s="3">
        <v>6.33</v>
      </c>
      <c r="R13" s="3" t="s">
        <v>21</v>
      </c>
      <c r="S13" s="3" t="s">
        <v>21</v>
      </c>
      <c r="T13" s="3" t="s">
        <v>21</v>
      </c>
      <c r="U13" s="3" t="s">
        <v>21</v>
      </c>
      <c r="V13" s="3" t="s">
        <v>21</v>
      </c>
      <c r="W13" s="3" t="s">
        <v>21</v>
      </c>
      <c r="X13" s="3" t="s">
        <v>21</v>
      </c>
      <c r="Y13" s="3" t="s">
        <v>21</v>
      </c>
      <c r="Z13" s="3" t="s">
        <v>21</v>
      </c>
      <c r="AA13" s="3" t="s">
        <v>21</v>
      </c>
      <c r="AB13" s="3" t="s">
        <v>21</v>
      </c>
      <c r="AC13" s="3" t="s">
        <v>21</v>
      </c>
    </row>
    <row r="14" spans="1:29" s="1" customFormat="1" ht="16" x14ac:dyDescent="0.15">
      <c r="A14" s="3" t="s">
        <v>18</v>
      </c>
      <c r="B14" s="6" t="s">
        <v>19</v>
      </c>
      <c r="C14" s="3" t="s">
        <v>29</v>
      </c>
      <c r="D14" s="3">
        <v>1.68</v>
      </c>
      <c r="E14" s="3">
        <v>5.25</v>
      </c>
      <c r="F14" s="3" t="s">
        <v>26</v>
      </c>
      <c r="G14" s="3">
        <v>3.6</v>
      </c>
      <c r="H14" s="6" t="s">
        <v>23</v>
      </c>
      <c r="I14" s="3">
        <f>AVERAGE(L14, O14, R14, U14, X14, AA14)</f>
        <v>2.1749999999999998</v>
      </c>
      <c r="J14" s="3">
        <f>AVERAGE(M14, P14, S14, V14, Y14, AB14)</f>
        <v>12.879999999999999</v>
      </c>
      <c r="K14" s="3">
        <f>AVERAGE(N14, Q14, T14, W14, Z14, AC14)</f>
        <v>7.5350000000000001</v>
      </c>
      <c r="L14" s="3">
        <v>2.09</v>
      </c>
      <c r="M14" s="3">
        <v>12.76</v>
      </c>
      <c r="N14" s="3">
        <v>7.26</v>
      </c>
      <c r="O14" s="3">
        <v>2.2599999999999998</v>
      </c>
      <c r="P14" s="3">
        <v>13</v>
      </c>
      <c r="Q14" s="3">
        <v>7.81</v>
      </c>
      <c r="R14" s="3" t="s">
        <v>21</v>
      </c>
      <c r="S14" s="3" t="s">
        <v>21</v>
      </c>
      <c r="T14" s="3" t="s">
        <v>21</v>
      </c>
      <c r="U14" s="3" t="s">
        <v>21</v>
      </c>
      <c r="V14" s="3" t="s">
        <v>21</v>
      </c>
      <c r="W14" s="3" t="s">
        <v>21</v>
      </c>
      <c r="X14" s="3" t="s">
        <v>21</v>
      </c>
      <c r="Y14" s="3" t="s">
        <v>21</v>
      </c>
      <c r="Z14" s="3" t="s">
        <v>21</v>
      </c>
      <c r="AA14" s="3" t="s">
        <v>21</v>
      </c>
      <c r="AB14" s="3" t="s">
        <v>21</v>
      </c>
      <c r="AC14" s="3" t="s">
        <v>21</v>
      </c>
    </row>
    <row r="15" spans="1:29" s="1" customFormat="1" ht="16" x14ac:dyDescent="0.15">
      <c r="A15" s="3" t="s">
        <v>18</v>
      </c>
      <c r="B15" s="6" t="s">
        <v>19</v>
      </c>
      <c r="C15" s="3" t="s">
        <v>30</v>
      </c>
      <c r="D15" s="3">
        <v>1.74</v>
      </c>
      <c r="E15" s="3">
        <v>5.43</v>
      </c>
      <c r="F15" s="3" t="s">
        <v>26</v>
      </c>
      <c r="G15" s="3">
        <v>3.5</v>
      </c>
      <c r="H15" s="6" t="s">
        <v>22</v>
      </c>
      <c r="I15" s="3">
        <f>AVERAGE(L15, O15, R15, U15, X15, AA15)</f>
        <v>3.3499999999999996</v>
      </c>
      <c r="J15" s="3">
        <f>AVERAGE(M15, P15, S15, V15, Y15, AB15)</f>
        <v>12.275</v>
      </c>
      <c r="K15" s="3">
        <f>AVERAGE(N15, Q15, T15, W15, Z15, AC15)</f>
        <v>6.665</v>
      </c>
      <c r="L15" s="3">
        <v>3.26</v>
      </c>
      <c r="M15" s="3">
        <v>12.47</v>
      </c>
      <c r="N15" s="3">
        <v>6.53</v>
      </c>
      <c r="O15" s="3">
        <v>3.44</v>
      </c>
      <c r="P15" s="3">
        <v>12.08</v>
      </c>
      <c r="Q15" s="3">
        <v>6.8</v>
      </c>
      <c r="R15" s="3" t="s">
        <v>21</v>
      </c>
      <c r="S15" s="3" t="s">
        <v>21</v>
      </c>
      <c r="T15" s="3" t="s">
        <v>21</v>
      </c>
      <c r="U15" s="3" t="s">
        <v>21</v>
      </c>
      <c r="V15" s="3" t="s">
        <v>21</v>
      </c>
      <c r="W15" s="3" t="s">
        <v>21</v>
      </c>
      <c r="X15" s="3" t="s">
        <v>21</v>
      </c>
      <c r="Y15" s="3" t="s">
        <v>21</v>
      </c>
      <c r="Z15" s="3" t="s">
        <v>21</v>
      </c>
      <c r="AA15" s="3" t="s">
        <v>21</v>
      </c>
      <c r="AB15" s="3" t="s">
        <v>21</v>
      </c>
      <c r="AC15" s="3" t="s">
        <v>21</v>
      </c>
    </row>
    <row r="16" spans="1:29" s="1" customFormat="1" ht="16" x14ac:dyDescent="0.15">
      <c r="A16" s="3" t="s">
        <v>18</v>
      </c>
      <c r="B16" s="6" t="s">
        <v>19</v>
      </c>
      <c r="C16" s="3" t="s">
        <v>30</v>
      </c>
      <c r="D16" s="3">
        <v>1.74</v>
      </c>
      <c r="E16" s="3">
        <v>5.43</v>
      </c>
      <c r="F16" s="3" t="s">
        <v>26</v>
      </c>
      <c r="G16" s="3">
        <v>3.6</v>
      </c>
      <c r="H16" s="6" t="s">
        <v>23</v>
      </c>
      <c r="I16" s="3">
        <f>AVERAGE(L16, O16, R16, U16, X16, AA16)</f>
        <v>2.09</v>
      </c>
      <c r="J16" s="3">
        <f>AVERAGE(M16, P16, S16, V16, Y16, AB16)</f>
        <v>12.89</v>
      </c>
      <c r="K16" s="3">
        <f>AVERAGE(N16, Q16, T16, W16, Z16, AC16)</f>
        <v>7.91</v>
      </c>
      <c r="L16" s="3">
        <v>2.09</v>
      </c>
      <c r="M16" s="3">
        <v>12.77</v>
      </c>
      <c r="N16" s="3">
        <v>7.78</v>
      </c>
      <c r="O16" s="3">
        <v>2.09</v>
      </c>
      <c r="P16" s="3">
        <v>13.01</v>
      </c>
      <c r="Q16" s="3">
        <v>8.0399999999999991</v>
      </c>
      <c r="R16" s="3" t="s">
        <v>21</v>
      </c>
      <c r="S16" s="3" t="s">
        <v>21</v>
      </c>
      <c r="T16" s="3" t="s">
        <v>21</v>
      </c>
      <c r="U16" s="3" t="s">
        <v>21</v>
      </c>
      <c r="V16" s="3" t="s">
        <v>21</v>
      </c>
      <c r="W16" s="3" t="s">
        <v>21</v>
      </c>
      <c r="X16" s="3" t="s">
        <v>21</v>
      </c>
      <c r="Y16" s="3" t="s">
        <v>21</v>
      </c>
      <c r="Z16" s="3" t="s">
        <v>21</v>
      </c>
      <c r="AA16" s="3" t="s">
        <v>21</v>
      </c>
      <c r="AB16" s="3" t="s">
        <v>21</v>
      </c>
      <c r="AC16" s="3" t="s">
        <v>21</v>
      </c>
    </row>
    <row r="17" spans="1:29" s="1" customFormat="1" ht="16" x14ac:dyDescent="0.15">
      <c r="A17" s="3" t="s">
        <v>18</v>
      </c>
      <c r="B17" s="6" t="s">
        <v>19</v>
      </c>
      <c r="C17" s="3" t="s">
        <v>31</v>
      </c>
      <c r="D17" s="3">
        <v>1.95</v>
      </c>
      <c r="E17" s="3">
        <v>5.6</v>
      </c>
      <c r="F17" s="3" t="s">
        <v>26</v>
      </c>
      <c r="G17" s="3">
        <v>3.1</v>
      </c>
      <c r="H17" s="6" t="s">
        <v>22</v>
      </c>
      <c r="I17" s="3">
        <f>AVERAGE(L17, O17, R17, U17, X17, AA17)</f>
        <v>3.4275000000000002</v>
      </c>
      <c r="J17" s="3">
        <f>AVERAGE(M17, P17, S17, V17, Y17, AB17)</f>
        <v>12.192500000000001</v>
      </c>
      <c r="K17" s="3">
        <f>AVERAGE(N17, Q17, T17, W17, Z17, AC17)</f>
        <v>6.4424999999999999</v>
      </c>
      <c r="L17" s="3">
        <v>3.43</v>
      </c>
      <c r="M17" s="3">
        <v>11.64</v>
      </c>
      <c r="N17" s="3">
        <v>6.17</v>
      </c>
      <c r="O17" s="3">
        <v>3.38</v>
      </c>
      <c r="P17" s="3">
        <v>12.31</v>
      </c>
      <c r="Q17" s="3">
        <v>6.69</v>
      </c>
      <c r="R17" s="3">
        <v>3.41</v>
      </c>
      <c r="S17" s="3">
        <v>12.39</v>
      </c>
      <c r="T17" s="3">
        <v>6.28</v>
      </c>
      <c r="U17" s="3">
        <v>3.49</v>
      </c>
      <c r="V17" s="3">
        <v>12.43</v>
      </c>
      <c r="W17" s="3">
        <v>6.63</v>
      </c>
      <c r="X17" s="3" t="s">
        <v>21</v>
      </c>
      <c r="Y17" s="3" t="s">
        <v>21</v>
      </c>
      <c r="Z17" s="3" t="s">
        <v>21</v>
      </c>
      <c r="AA17" s="3" t="s">
        <v>21</v>
      </c>
      <c r="AB17" s="3" t="s">
        <v>21</v>
      </c>
      <c r="AC17" s="3" t="s">
        <v>21</v>
      </c>
    </row>
    <row r="18" spans="1:29" s="1" customFormat="1" ht="16" x14ac:dyDescent="0.15">
      <c r="A18" s="3" t="s">
        <v>18</v>
      </c>
      <c r="B18" s="6" t="s">
        <v>19</v>
      </c>
      <c r="C18" s="3" t="s">
        <v>31</v>
      </c>
      <c r="D18" s="3">
        <v>1.95</v>
      </c>
      <c r="E18" s="3">
        <v>5.6</v>
      </c>
      <c r="F18" s="3" t="s">
        <v>26</v>
      </c>
      <c r="G18" s="3">
        <v>3.3</v>
      </c>
      <c r="H18" s="6" t="s">
        <v>23</v>
      </c>
      <c r="I18" s="3">
        <f>AVERAGE(L18, O18, R18, U18, X18, AA18)</f>
        <v>2.0249999999999999</v>
      </c>
      <c r="J18" s="3">
        <f>AVERAGE(M18, P18, S18, V18, Y18, AB18)</f>
        <v>13.27</v>
      </c>
      <c r="K18" s="3">
        <f>AVERAGE(N18, Q18, T18, W18, Z18, AC18)</f>
        <v>7.45</v>
      </c>
      <c r="L18" s="3">
        <v>2.0299999999999998</v>
      </c>
      <c r="M18" s="3">
        <v>13.15</v>
      </c>
      <c r="N18" s="3">
        <v>6.93</v>
      </c>
      <c r="O18" s="3">
        <v>1.96</v>
      </c>
      <c r="P18" s="3">
        <v>13.43</v>
      </c>
      <c r="Q18" s="3">
        <v>7.98</v>
      </c>
      <c r="R18" s="3">
        <v>2</v>
      </c>
      <c r="S18" s="3">
        <v>13.48</v>
      </c>
      <c r="T18" s="3">
        <v>7.57</v>
      </c>
      <c r="U18" s="3">
        <v>2.11</v>
      </c>
      <c r="V18" s="3">
        <v>13.02</v>
      </c>
      <c r="W18" s="3">
        <v>7.32</v>
      </c>
      <c r="X18" s="3" t="s">
        <v>21</v>
      </c>
      <c r="Y18" s="3" t="s">
        <v>21</v>
      </c>
      <c r="Z18" s="3" t="s">
        <v>21</v>
      </c>
      <c r="AA18" s="3" t="s">
        <v>21</v>
      </c>
      <c r="AB18" s="3" t="s">
        <v>21</v>
      </c>
      <c r="AC18" s="3" t="s">
        <v>21</v>
      </c>
    </row>
    <row r="19" spans="1:29" s="1" customFormat="1" ht="16" x14ac:dyDescent="0.15">
      <c r="A19" s="3" t="s">
        <v>18</v>
      </c>
      <c r="B19" s="6" t="s">
        <v>19</v>
      </c>
      <c r="C19" s="3" t="s">
        <v>32</v>
      </c>
      <c r="D19" s="3">
        <v>1.7</v>
      </c>
      <c r="E19" s="3">
        <v>4.74</v>
      </c>
      <c r="F19" s="3" t="s">
        <v>33</v>
      </c>
      <c r="G19" s="3">
        <v>3.5</v>
      </c>
      <c r="H19" s="6" t="s">
        <v>22</v>
      </c>
      <c r="I19" s="3">
        <f>AVERAGE(L19, O19, R19, U19, X19, AA19)</f>
        <v>3.4649999999999999</v>
      </c>
      <c r="J19" s="3">
        <f>AVERAGE(M19, P19, S19, V19, Y19, AB19)</f>
        <v>12.914999999999999</v>
      </c>
      <c r="K19" s="3">
        <f>AVERAGE(N19, Q19, T19, W19, Z19, AC19)</f>
        <v>7.38</v>
      </c>
      <c r="L19" s="3">
        <v>3.5</v>
      </c>
      <c r="M19" s="3">
        <v>13.77</v>
      </c>
      <c r="N19" s="3">
        <v>8.35</v>
      </c>
      <c r="O19" s="3">
        <v>3.43</v>
      </c>
      <c r="P19" s="3">
        <v>12.06</v>
      </c>
      <c r="Q19" s="3">
        <v>6.41</v>
      </c>
      <c r="R19" s="3" t="s">
        <v>21</v>
      </c>
      <c r="S19" s="3" t="s">
        <v>21</v>
      </c>
      <c r="T19" s="3" t="s">
        <v>21</v>
      </c>
      <c r="U19" s="3" t="s">
        <v>21</v>
      </c>
      <c r="V19" s="3" t="s">
        <v>21</v>
      </c>
      <c r="W19" s="3" t="s">
        <v>21</v>
      </c>
      <c r="X19" s="3" t="s">
        <v>21</v>
      </c>
      <c r="Y19" s="3" t="s">
        <v>21</v>
      </c>
      <c r="Z19" s="3" t="s">
        <v>21</v>
      </c>
      <c r="AA19" s="3" t="s">
        <v>21</v>
      </c>
      <c r="AB19" s="3" t="s">
        <v>21</v>
      </c>
      <c r="AC19" s="3" t="s">
        <v>21</v>
      </c>
    </row>
    <row r="20" spans="1:29" s="1" customFormat="1" ht="16" x14ac:dyDescent="0.15">
      <c r="A20" s="3" t="s">
        <v>18</v>
      </c>
      <c r="B20" s="6" t="s">
        <v>19</v>
      </c>
      <c r="C20" s="3" t="s">
        <v>32</v>
      </c>
      <c r="D20" s="3">
        <v>1.7</v>
      </c>
      <c r="E20" s="3">
        <v>4.74</v>
      </c>
      <c r="F20" s="3" t="s">
        <v>33</v>
      </c>
      <c r="G20" s="3">
        <v>3.6</v>
      </c>
      <c r="H20" s="6" t="s">
        <v>23</v>
      </c>
      <c r="I20" s="3">
        <f>AVERAGE(L20, O20, R20, U20, X20, AA20)</f>
        <v>2.0549999999999997</v>
      </c>
      <c r="J20" s="3">
        <f>AVERAGE(M20, P20, S20, V20, Y20, AB20)</f>
        <v>13.440000000000001</v>
      </c>
      <c r="K20" s="3">
        <f>AVERAGE(N20, Q20, T20, W20, Z20, AC20)</f>
        <v>8.6150000000000002</v>
      </c>
      <c r="L20" s="3">
        <v>2.09</v>
      </c>
      <c r="M20" s="3">
        <v>13.58</v>
      </c>
      <c r="N20" s="3">
        <v>9.64</v>
      </c>
      <c r="O20" s="3">
        <v>2.02</v>
      </c>
      <c r="P20" s="3">
        <v>13.3</v>
      </c>
      <c r="Q20" s="3">
        <v>7.59</v>
      </c>
      <c r="R20" s="3" t="s">
        <v>21</v>
      </c>
      <c r="S20" s="3" t="s">
        <v>21</v>
      </c>
      <c r="T20" s="3" t="s">
        <v>21</v>
      </c>
      <c r="U20" s="3" t="s">
        <v>21</v>
      </c>
      <c r="V20" s="3" t="s">
        <v>21</v>
      </c>
      <c r="W20" s="3" t="s">
        <v>21</v>
      </c>
      <c r="X20" s="3" t="s">
        <v>21</v>
      </c>
      <c r="Y20" s="3" t="s">
        <v>21</v>
      </c>
      <c r="Z20" s="3" t="s">
        <v>21</v>
      </c>
      <c r="AA20" s="3" t="s">
        <v>21</v>
      </c>
      <c r="AB20" s="3" t="s">
        <v>21</v>
      </c>
      <c r="AC20" s="3" t="s">
        <v>21</v>
      </c>
    </row>
    <row r="21" spans="1:29" s="1" customFormat="1" ht="16" x14ac:dyDescent="0.2">
      <c r="A21" s="7" t="s">
        <v>34</v>
      </c>
      <c r="B21" s="8" t="s">
        <v>35</v>
      </c>
      <c r="C21" s="9" t="s">
        <v>36</v>
      </c>
      <c r="D21" s="3">
        <v>1.2</v>
      </c>
      <c r="E21" s="3">
        <v>8.5</v>
      </c>
      <c r="F21" s="3" t="s">
        <v>21</v>
      </c>
      <c r="G21" s="3">
        <v>4.2</v>
      </c>
      <c r="H21" s="6" t="s">
        <v>23</v>
      </c>
      <c r="I21" s="3">
        <f>AVERAGE(L21, O21, R21, U21, X21, AA21)</f>
        <v>4.55</v>
      </c>
      <c r="J21" s="3">
        <f>AVERAGE(M21, P21, S21, V21, Y21, AB21)</f>
        <v>13.02</v>
      </c>
      <c r="K21" s="3">
        <f>AVERAGE(N21, Q21, T21, W21, Z21, AC21)</f>
        <v>8.06</v>
      </c>
      <c r="L21" s="9">
        <v>4.55</v>
      </c>
      <c r="M21" s="9">
        <v>13.02</v>
      </c>
      <c r="N21" s="9">
        <v>8.06</v>
      </c>
      <c r="O21" s="9"/>
      <c r="P21" s="9"/>
      <c r="Q21" s="9"/>
      <c r="R21" s="3"/>
      <c r="S21" s="3"/>
      <c r="T21" s="3"/>
      <c r="U21" s="3"/>
      <c r="V21" s="3"/>
      <c r="W21" s="3"/>
      <c r="X21" s="3" t="s">
        <v>21</v>
      </c>
      <c r="Y21" s="3" t="s">
        <v>21</v>
      </c>
      <c r="Z21" s="3" t="s">
        <v>21</v>
      </c>
      <c r="AA21" s="3" t="s">
        <v>21</v>
      </c>
      <c r="AB21" s="3" t="s">
        <v>21</v>
      </c>
      <c r="AC21" s="3" t="s">
        <v>21</v>
      </c>
    </row>
    <row r="22" spans="1:29" s="1" customFormat="1" ht="16" x14ac:dyDescent="0.2">
      <c r="A22" s="7" t="s">
        <v>34</v>
      </c>
      <c r="B22" s="10" t="s">
        <v>37</v>
      </c>
      <c r="C22" s="9" t="s">
        <v>38</v>
      </c>
      <c r="D22" s="3">
        <v>2.0099999999999998</v>
      </c>
      <c r="E22" s="3">
        <v>5.6</v>
      </c>
      <c r="F22" s="3" t="s">
        <v>21</v>
      </c>
      <c r="G22" s="9">
        <v>4.0999999999999996</v>
      </c>
      <c r="H22" s="6" t="s">
        <v>23</v>
      </c>
      <c r="I22" s="3">
        <f>AVERAGE(L22, O22, R22, U22, X22, AA22)</f>
        <v>5.4375</v>
      </c>
      <c r="J22" s="3">
        <f>AVERAGE(M22, P22, S22, V22, Y22, AB22)</f>
        <v>12.695</v>
      </c>
      <c r="K22" s="3">
        <f>AVERAGE(N22, Q22, T22, W22, Z22, AC22)</f>
        <v>7.7750000000000004</v>
      </c>
      <c r="L22" s="9">
        <v>5.0999999999999996</v>
      </c>
      <c r="M22" s="9">
        <v>13.13</v>
      </c>
      <c r="N22" s="9">
        <v>7.74</v>
      </c>
      <c r="O22" s="9">
        <v>5.1100000000000003</v>
      </c>
      <c r="P22" s="9">
        <v>12.83</v>
      </c>
      <c r="Q22" s="9">
        <v>7.64</v>
      </c>
      <c r="R22" s="3">
        <v>5.91</v>
      </c>
      <c r="S22" s="3">
        <v>12.71</v>
      </c>
      <c r="T22" s="3">
        <v>7.96</v>
      </c>
      <c r="U22" s="3">
        <v>5.63</v>
      </c>
      <c r="V22" s="3">
        <v>12.11</v>
      </c>
      <c r="W22" s="3">
        <v>7.76</v>
      </c>
      <c r="X22" s="3" t="s">
        <v>21</v>
      </c>
      <c r="Y22" s="3" t="s">
        <v>21</v>
      </c>
      <c r="Z22" s="3" t="s">
        <v>21</v>
      </c>
      <c r="AA22" s="3" t="s">
        <v>21</v>
      </c>
      <c r="AB22" s="3" t="s">
        <v>21</v>
      </c>
      <c r="AC22" s="3" t="s">
        <v>21</v>
      </c>
    </row>
    <row r="23" spans="1:29" s="1" customFormat="1" ht="16" x14ac:dyDescent="0.15">
      <c r="A23" s="3" t="s">
        <v>18</v>
      </c>
      <c r="B23" s="6" t="s">
        <v>39</v>
      </c>
      <c r="C23" s="3" t="s">
        <v>40</v>
      </c>
      <c r="D23" s="3">
        <v>2</v>
      </c>
      <c r="E23" s="3">
        <v>4.5999999999999996</v>
      </c>
      <c r="F23" s="3" t="s">
        <v>21</v>
      </c>
      <c r="G23" s="3">
        <v>3.3</v>
      </c>
      <c r="H23" s="6" t="s">
        <v>23</v>
      </c>
      <c r="I23" s="3">
        <f>AVERAGE(L23, O23, R23, U23, X23, AA23)</f>
        <v>2.1274999999999999</v>
      </c>
      <c r="J23" s="3">
        <f>AVERAGE(M23, P23, S23, V23, Y23, AB23)</f>
        <v>12.6775</v>
      </c>
      <c r="K23" s="3">
        <f>AVERAGE(N23, Q23, T23, W23, Z23, AC23)</f>
        <v>7.3075000000000001</v>
      </c>
      <c r="L23" s="3">
        <v>2.08</v>
      </c>
      <c r="M23" s="3">
        <v>12.71</v>
      </c>
      <c r="N23" s="3">
        <v>7.27</v>
      </c>
      <c r="O23" s="3">
        <v>2.11</v>
      </c>
      <c r="P23" s="3">
        <v>12.78</v>
      </c>
      <c r="Q23" s="3">
        <v>7.41</v>
      </c>
      <c r="R23" s="3">
        <v>2.33</v>
      </c>
      <c r="S23" s="3">
        <v>12.36</v>
      </c>
      <c r="T23" s="3">
        <v>7.43</v>
      </c>
      <c r="U23" s="3">
        <v>1.99</v>
      </c>
      <c r="V23" s="3">
        <v>12.86</v>
      </c>
      <c r="W23" s="3">
        <v>7.12</v>
      </c>
      <c r="X23" s="3" t="s">
        <v>21</v>
      </c>
      <c r="Y23" s="3" t="s">
        <v>21</v>
      </c>
      <c r="Z23" s="3" t="s">
        <v>21</v>
      </c>
      <c r="AA23" s="3" t="s">
        <v>21</v>
      </c>
      <c r="AB23" s="3" t="s">
        <v>21</v>
      </c>
      <c r="AC23" s="3" t="s">
        <v>21</v>
      </c>
    </row>
    <row r="24" spans="1:29" s="1" customFormat="1" ht="16" x14ac:dyDescent="0.2">
      <c r="A24" s="3" t="s">
        <v>18</v>
      </c>
      <c r="B24" s="6" t="s">
        <v>39</v>
      </c>
      <c r="C24" s="9" t="s">
        <v>41</v>
      </c>
      <c r="D24" s="3">
        <v>1.9</v>
      </c>
      <c r="E24" s="3">
        <v>6.5</v>
      </c>
      <c r="F24" s="3" t="s">
        <v>42</v>
      </c>
      <c r="G24" s="9">
        <v>3.7</v>
      </c>
      <c r="H24" s="6" t="s">
        <v>23</v>
      </c>
      <c r="I24" s="3">
        <f>AVERAGE(L24, O24, R24, U24, X24, AA24)</f>
        <v>2.12</v>
      </c>
      <c r="J24" s="3">
        <f>AVERAGE(M24, P24, S24, V24, Y24, AB24)</f>
        <v>13.120000000000001</v>
      </c>
      <c r="K24" s="3">
        <f>AVERAGE(N24, Q24, T24, W24, Z24, AC24)</f>
        <v>7.57</v>
      </c>
      <c r="L24" s="9">
        <v>2.16</v>
      </c>
      <c r="M24" s="9">
        <v>13.19</v>
      </c>
      <c r="N24" s="9">
        <v>7.42</v>
      </c>
      <c r="O24" s="9">
        <v>2.08</v>
      </c>
      <c r="P24" s="9">
        <v>13.05</v>
      </c>
      <c r="Q24" s="9">
        <v>7.72</v>
      </c>
      <c r="R24" s="9" t="s">
        <v>21</v>
      </c>
      <c r="S24" s="9" t="s">
        <v>21</v>
      </c>
      <c r="T24" s="9" t="s">
        <v>21</v>
      </c>
      <c r="U24" s="9" t="s">
        <v>21</v>
      </c>
      <c r="V24" s="9" t="s">
        <v>21</v>
      </c>
      <c r="W24" s="9" t="s">
        <v>21</v>
      </c>
      <c r="X24" s="9" t="s">
        <v>21</v>
      </c>
      <c r="Y24" s="9" t="s">
        <v>21</v>
      </c>
      <c r="Z24" s="9" t="s">
        <v>21</v>
      </c>
      <c r="AA24" s="9" t="s">
        <v>21</v>
      </c>
      <c r="AB24" s="9" t="s">
        <v>21</v>
      </c>
      <c r="AC24" s="9" t="s">
        <v>21</v>
      </c>
    </row>
    <row r="25" spans="1:29" s="1" customFormat="1" ht="16" x14ac:dyDescent="0.2">
      <c r="A25" s="3" t="s">
        <v>18</v>
      </c>
      <c r="B25" s="6" t="s">
        <v>39</v>
      </c>
      <c r="C25" s="9" t="s">
        <v>43</v>
      </c>
      <c r="D25" s="3">
        <v>1.8</v>
      </c>
      <c r="E25" s="3">
        <v>6.5</v>
      </c>
      <c r="F25" s="3" t="s">
        <v>44</v>
      </c>
      <c r="G25" s="9">
        <v>3.6</v>
      </c>
      <c r="H25" s="6" t="s">
        <v>23</v>
      </c>
      <c r="I25" s="3">
        <f>AVERAGE(L25, O25, R25, U25, X25, AA25)</f>
        <v>2.02</v>
      </c>
      <c r="J25" s="3">
        <f>AVERAGE(M25, P25, S25, V25, Y25, AB25)</f>
        <v>12.86</v>
      </c>
      <c r="K25" s="3">
        <f>AVERAGE(N25, Q25, T25, W25, Z25, AC25)</f>
        <v>6.9050000000000002</v>
      </c>
      <c r="L25" s="9">
        <v>2.09</v>
      </c>
      <c r="M25" s="9">
        <v>13.02</v>
      </c>
      <c r="N25" s="9">
        <v>6.83</v>
      </c>
      <c r="O25" s="9">
        <v>1.95</v>
      </c>
      <c r="P25" s="9">
        <v>12.7</v>
      </c>
      <c r="Q25" s="9">
        <v>6.98</v>
      </c>
      <c r="R25" s="9" t="s">
        <v>21</v>
      </c>
      <c r="S25" s="9" t="s">
        <v>21</v>
      </c>
      <c r="T25" s="9" t="s">
        <v>21</v>
      </c>
      <c r="U25" s="9" t="s">
        <v>21</v>
      </c>
      <c r="V25" s="9" t="s">
        <v>21</v>
      </c>
      <c r="W25" s="9" t="s">
        <v>21</v>
      </c>
      <c r="X25" s="9" t="s">
        <v>21</v>
      </c>
      <c r="Y25" s="9" t="s">
        <v>21</v>
      </c>
      <c r="Z25" s="9" t="s">
        <v>21</v>
      </c>
      <c r="AA25" s="9" t="s">
        <v>21</v>
      </c>
      <c r="AB25" s="9" t="s">
        <v>21</v>
      </c>
      <c r="AC25" s="9" t="s">
        <v>21</v>
      </c>
    </row>
    <row r="26" spans="1:29" s="1" customFormat="1" ht="16" x14ac:dyDescent="0.2">
      <c r="A26" s="3" t="s">
        <v>18</v>
      </c>
      <c r="B26" s="6" t="s">
        <v>39</v>
      </c>
      <c r="C26" s="9" t="s">
        <v>45</v>
      </c>
      <c r="D26" s="3">
        <v>1.8</v>
      </c>
      <c r="E26" s="3">
        <v>6.5</v>
      </c>
      <c r="F26" s="3" t="s">
        <v>46</v>
      </c>
      <c r="G26" s="9">
        <v>3.6</v>
      </c>
      <c r="H26" s="6" t="s">
        <v>23</v>
      </c>
      <c r="I26" s="3">
        <f>AVERAGE(L26, O26, R26, U26, X26, AA26)</f>
        <v>2.0999999999999996</v>
      </c>
      <c r="J26" s="3">
        <f>AVERAGE(M26, P26, S26, V26, Y26, AB26)</f>
        <v>13.035</v>
      </c>
      <c r="K26" s="3">
        <f>AVERAGE(N26, Q26, T26, W26, Z26, AC26)</f>
        <v>7.29</v>
      </c>
      <c r="L26" s="9">
        <v>2.09</v>
      </c>
      <c r="M26" s="9">
        <v>13.26</v>
      </c>
      <c r="N26" s="9">
        <v>7.08</v>
      </c>
      <c r="O26" s="9">
        <v>2.11</v>
      </c>
      <c r="P26" s="9">
        <v>12.81</v>
      </c>
      <c r="Q26" s="9">
        <v>7.5</v>
      </c>
      <c r="R26" s="9" t="s">
        <v>21</v>
      </c>
      <c r="S26" s="9" t="s">
        <v>21</v>
      </c>
      <c r="T26" s="9" t="s">
        <v>21</v>
      </c>
      <c r="U26" s="9" t="s">
        <v>21</v>
      </c>
      <c r="V26" s="9" t="s">
        <v>21</v>
      </c>
      <c r="W26" s="9" t="s">
        <v>21</v>
      </c>
      <c r="X26" s="9" t="s">
        <v>21</v>
      </c>
      <c r="Y26" s="9" t="s">
        <v>21</v>
      </c>
      <c r="Z26" s="9" t="s">
        <v>21</v>
      </c>
      <c r="AA26" s="9" t="s">
        <v>21</v>
      </c>
      <c r="AB26" s="9" t="s">
        <v>21</v>
      </c>
      <c r="AC26" s="9" t="s">
        <v>21</v>
      </c>
    </row>
    <row r="27" spans="1:29" s="1" customFormat="1" ht="16" x14ac:dyDescent="0.2">
      <c r="A27" s="7" t="s">
        <v>47</v>
      </c>
      <c r="B27" s="8" t="s">
        <v>48</v>
      </c>
      <c r="C27" s="9" t="s">
        <v>49</v>
      </c>
      <c r="D27" s="3">
        <v>1.6</v>
      </c>
      <c r="E27" s="3">
        <v>7.5</v>
      </c>
      <c r="F27" s="3" t="s">
        <v>21</v>
      </c>
      <c r="G27" s="9">
        <v>3.4</v>
      </c>
      <c r="H27" s="6" t="s">
        <v>22</v>
      </c>
      <c r="I27" s="3">
        <f>AVERAGE(L27, O27, R27, U27, X27, AA27)</f>
        <v>5.49</v>
      </c>
      <c r="J27" s="3">
        <f>AVERAGE(M27, P27, S27, V27, Y27, AB27)</f>
        <v>12.08</v>
      </c>
      <c r="K27" s="3">
        <f>AVERAGE(N27, Q27, T27, W27, Z27, AC27)</f>
        <v>4.9400000000000004</v>
      </c>
      <c r="L27" s="9">
        <v>5.49</v>
      </c>
      <c r="M27" s="9">
        <v>12.08</v>
      </c>
      <c r="N27" s="9">
        <v>4.9400000000000004</v>
      </c>
      <c r="O27" s="9" t="s">
        <v>21</v>
      </c>
      <c r="P27" s="9" t="s">
        <v>21</v>
      </c>
      <c r="Q27" s="9" t="s">
        <v>21</v>
      </c>
      <c r="R27" s="9" t="s">
        <v>21</v>
      </c>
      <c r="S27" s="9" t="s">
        <v>21</v>
      </c>
      <c r="T27" s="9" t="s">
        <v>21</v>
      </c>
      <c r="U27" s="9" t="s">
        <v>21</v>
      </c>
      <c r="V27" s="9" t="s">
        <v>21</v>
      </c>
      <c r="W27" s="9" t="s">
        <v>21</v>
      </c>
      <c r="X27" s="9" t="s">
        <v>21</v>
      </c>
      <c r="Y27" s="9" t="s">
        <v>21</v>
      </c>
      <c r="Z27" s="9" t="s">
        <v>21</v>
      </c>
      <c r="AA27" s="9" t="s">
        <v>21</v>
      </c>
      <c r="AB27" s="9" t="s">
        <v>21</v>
      </c>
      <c r="AC27" s="9" t="s">
        <v>21</v>
      </c>
    </row>
    <row r="28" spans="1:29" s="1" customFormat="1" ht="16" x14ac:dyDescent="0.2">
      <c r="A28" s="7" t="s">
        <v>47</v>
      </c>
      <c r="B28" s="8" t="s">
        <v>48</v>
      </c>
      <c r="C28" s="9" t="s">
        <v>50</v>
      </c>
      <c r="D28" s="3">
        <v>1.9</v>
      </c>
      <c r="E28" s="3">
        <v>7.5</v>
      </c>
      <c r="F28" s="9" t="s">
        <v>51</v>
      </c>
      <c r="G28" s="9">
        <v>3.3</v>
      </c>
      <c r="H28" s="6" t="s">
        <v>22</v>
      </c>
      <c r="I28" s="3">
        <f>AVERAGE(L28, O28, R28, U28, X28, AA28)</f>
        <v>5.66</v>
      </c>
      <c r="J28" s="3">
        <f>AVERAGE(M28, P28, S28, V28, Y28, AB28)</f>
        <v>12.53</v>
      </c>
      <c r="K28" s="3">
        <f>AVERAGE(N28, Q28, T28, W28, Z28, AC28)</f>
        <v>4.33</v>
      </c>
      <c r="L28" s="11">
        <v>5.66</v>
      </c>
      <c r="M28" s="9">
        <v>12.53</v>
      </c>
      <c r="N28" s="9">
        <v>4.33</v>
      </c>
      <c r="O28" s="9" t="s">
        <v>21</v>
      </c>
      <c r="P28" s="9" t="s">
        <v>21</v>
      </c>
      <c r="Q28" s="9" t="s">
        <v>21</v>
      </c>
      <c r="R28" s="9" t="s">
        <v>21</v>
      </c>
      <c r="S28" s="9" t="s">
        <v>21</v>
      </c>
      <c r="T28" s="9" t="s">
        <v>21</v>
      </c>
      <c r="U28" s="9" t="s">
        <v>21</v>
      </c>
      <c r="V28" s="9" t="s">
        <v>21</v>
      </c>
      <c r="W28" s="9" t="s">
        <v>21</v>
      </c>
      <c r="X28" s="9" t="s">
        <v>21</v>
      </c>
      <c r="Y28" s="9" t="s">
        <v>21</v>
      </c>
      <c r="Z28" s="9" t="s">
        <v>21</v>
      </c>
      <c r="AA28" s="9" t="s">
        <v>21</v>
      </c>
      <c r="AB28" s="9" t="s">
        <v>21</v>
      </c>
      <c r="AC28" s="9" t="s">
        <v>21</v>
      </c>
    </row>
    <row r="29" spans="1:29" s="1" customFormat="1" ht="16" x14ac:dyDescent="0.2">
      <c r="A29" s="3" t="s">
        <v>18</v>
      </c>
      <c r="B29" s="6" t="s">
        <v>39</v>
      </c>
      <c r="C29" s="9" t="s">
        <v>52</v>
      </c>
      <c r="D29" s="3">
        <v>2.25</v>
      </c>
      <c r="E29" s="3">
        <v>7.4</v>
      </c>
      <c r="F29" s="9" t="s">
        <v>53</v>
      </c>
      <c r="G29" s="9">
        <v>4</v>
      </c>
      <c r="H29" s="6" t="s">
        <v>22</v>
      </c>
      <c r="I29" s="3">
        <f>AVERAGE(L29, O29, R29, U29, X29, AA29)</f>
        <v>3.4883333333333333</v>
      </c>
      <c r="J29" s="3">
        <f>AVERAGE(M29, P29, S29, V29, Y29, AB29)</f>
        <v>12.806666666666667</v>
      </c>
      <c r="K29" s="3">
        <f>AVERAGE(N29, Q29, T29, W29, Z29, AC29)</f>
        <v>6.4649999999999999</v>
      </c>
      <c r="L29" s="11">
        <v>3.37</v>
      </c>
      <c r="M29" s="9">
        <v>12.76</v>
      </c>
      <c r="N29" s="9">
        <v>6.44</v>
      </c>
      <c r="O29" s="9">
        <v>3.45</v>
      </c>
      <c r="P29" s="9">
        <v>12.82</v>
      </c>
      <c r="Q29" s="9">
        <v>6.45</v>
      </c>
      <c r="R29" s="9">
        <v>3.54</v>
      </c>
      <c r="S29" s="9">
        <v>12.73</v>
      </c>
      <c r="T29" s="9">
        <v>6.77</v>
      </c>
      <c r="U29" s="9">
        <v>3.57</v>
      </c>
      <c r="V29" s="9">
        <v>12.85</v>
      </c>
      <c r="W29" s="9">
        <v>6.3</v>
      </c>
      <c r="X29" s="9">
        <v>3.48</v>
      </c>
      <c r="Y29" s="9">
        <v>12.95</v>
      </c>
      <c r="Z29" s="9">
        <v>6.61</v>
      </c>
      <c r="AA29" s="9">
        <v>3.52</v>
      </c>
      <c r="AB29" s="9">
        <v>12.73</v>
      </c>
      <c r="AC29" s="9">
        <v>6.22</v>
      </c>
    </row>
    <row r="30" spans="1:29" s="2" customFormat="1" ht="16" x14ac:dyDescent="0.2">
      <c r="A30" s="12" t="s">
        <v>18</v>
      </c>
      <c r="B30" s="13" t="s">
        <v>39</v>
      </c>
      <c r="C30" s="14" t="s">
        <v>64</v>
      </c>
      <c r="D30" s="14">
        <v>1.7</v>
      </c>
      <c r="E30" s="14">
        <v>7.5</v>
      </c>
      <c r="F30" s="14" t="s">
        <v>65</v>
      </c>
      <c r="G30" s="14">
        <v>3.6</v>
      </c>
      <c r="H30" s="15" t="s">
        <v>63</v>
      </c>
      <c r="I30" s="14">
        <v>2.99</v>
      </c>
      <c r="J30" s="14">
        <v>12.01</v>
      </c>
      <c r="K30" s="14">
        <v>5.95</v>
      </c>
      <c r="L30" s="14">
        <v>2.58</v>
      </c>
      <c r="M30" s="14">
        <v>10.97</v>
      </c>
      <c r="N30" s="14">
        <v>5.44</v>
      </c>
      <c r="O30" s="14">
        <v>3.39</v>
      </c>
      <c r="P30" s="14">
        <v>13.04</v>
      </c>
      <c r="Q30" s="14">
        <v>6.46</v>
      </c>
      <c r="R30" s="14" t="s">
        <v>21</v>
      </c>
      <c r="S30" s="14" t="s">
        <v>21</v>
      </c>
      <c r="T30" s="14" t="s">
        <v>21</v>
      </c>
      <c r="U30" s="14" t="s">
        <v>21</v>
      </c>
      <c r="V30" s="14" t="s">
        <v>21</v>
      </c>
      <c r="W30" s="14" t="s">
        <v>21</v>
      </c>
      <c r="X30" s="14" t="s">
        <v>21</v>
      </c>
      <c r="Y30" s="14" t="s">
        <v>21</v>
      </c>
      <c r="Z30" s="14" t="s">
        <v>21</v>
      </c>
      <c r="AA30" s="14" t="s">
        <v>21</v>
      </c>
      <c r="AB30" s="14" t="s">
        <v>21</v>
      </c>
      <c r="AC30" s="14" t="s">
        <v>21</v>
      </c>
    </row>
    <row r="31" spans="1:29" s="1" customFormat="1" ht="16" x14ac:dyDescent="0.2">
      <c r="A31" s="9" t="s">
        <v>54</v>
      </c>
      <c r="B31" s="8" t="s">
        <v>55</v>
      </c>
      <c r="C31" s="9" t="s">
        <v>56</v>
      </c>
      <c r="D31" s="3">
        <v>2.0699999999999998</v>
      </c>
      <c r="E31" s="3">
        <v>5.5</v>
      </c>
      <c r="F31" s="3" t="s">
        <v>21</v>
      </c>
      <c r="G31" s="9">
        <v>4.4000000000000004</v>
      </c>
      <c r="H31" s="6" t="s">
        <v>22</v>
      </c>
      <c r="I31" s="3">
        <f>AVERAGE(L31, O31, R31, U31, X31, AA31)</f>
        <v>6.71</v>
      </c>
      <c r="J31" s="3">
        <f>AVERAGE(M31, P31, S31, V31, Y31, AB31)</f>
        <v>12.51</v>
      </c>
      <c r="K31" s="3">
        <f>AVERAGE(N31, Q31, T31, W31, Z31, AC31)</f>
        <v>6.55</v>
      </c>
      <c r="L31" s="9">
        <v>6.71</v>
      </c>
      <c r="M31" s="9">
        <v>12.51</v>
      </c>
      <c r="N31" s="9">
        <v>6.55</v>
      </c>
      <c r="O31" s="9" t="s">
        <v>21</v>
      </c>
      <c r="P31" s="9" t="s">
        <v>21</v>
      </c>
      <c r="Q31" s="9" t="s">
        <v>21</v>
      </c>
      <c r="R31" s="9" t="s">
        <v>21</v>
      </c>
      <c r="S31" s="9" t="s">
        <v>21</v>
      </c>
      <c r="T31" s="9" t="s">
        <v>21</v>
      </c>
      <c r="U31" s="9" t="s">
        <v>21</v>
      </c>
      <c r="V31" s="9" t="s">
        <v>21</v>
      </c>
      <c r="W31" s="9" t="s">
        <v>21</v>
      </c>
      <c r="X31" s="9" t="s">
        <v>21</v>
      </c>
      <c r="Y31" s="9" t="s">
        <v>21</v>
      </c>
      <c r="Z31" s="9" t="s">
        <v>21</v>
      </c>
      <c r="AA31" s="9" t="s">
        <v>21</v>
      </c>
      <c r="AB31" s="9" t="s">
        <v>21</v>
      </c>
      <c r="AC31" s="9" t="s">
        <v>21</v>
      </c>
    </row>
    <row r="32" spans="1:29" s="1" customFormat="1" ht="16" x14ac:dyDescent="0.2">
      <c r="A32" s="9" t="s">
        <v>57</v>
      </c>
      <c r="B32" s="10" t="s">
        <v>58</v>
      </c>
      <c r="C32" s="9" t="s">
        <v>59</v>
      </c>
      <c r="D32" s="3">
        <v>1.58</v>
      </c>
      <c r="E32" s="3">
        <v>7</v>
      </c>
      <c r="F32" s="3" t="s">
        <v>21</v>
      </c>
      <c r="G32" s="9">
        <v>4.7</v>
      </c>
      <c r="H32" s="6" t="s">
        <v>22</v>
      </c>
      <c r="I32" s="3">
        <f>AVERAGE(L32, O32, R32, U32, X32, AA32)</f>
        <v>5.96</v>
      </c>
      <c r="J32" s="3">
        <f>AVERAGE(M32, P32, S32, V32, Y32, AB32)</f>
        <v>11.36</v>
      </c>
      <c r="K32" s="3">
        <f>AVERAGE(N32, Q32, T32, W32, Z32, AC32)</f>
        <v>5.21</v>
      </c>
      <c r="L32" s="9">
        <v>5.96</v>
      </c>
      <c r="M32" s="9">
        <v>11.36</v>
      </c>
      <c r="N32" s="9">
        <v>5.21</v>
      </c>
      <c r="O32" s="9" t="s">
        <v>21</v>
      </c>
      <c r="P32" s="9" t="s">
        <v>21</v>
      </c>
      <c r="Q32" s="9" t="s">
        <v>21</v>
      </c>
      <c r="R32" s="9" t="s">
        <v>21</v>
      </c>
      <c r="S32" s="9" t="s">
        <v>21</v>
      </c>
      <c r="T32" s="9" t="s">
        <v>21</v>
      </c>
      <c r="U32" s="9" t="s">
        <v>21</v>
      </c>
      <c r="V32" s="9" t="s">
        <v>21</v>
      </c>
      <c r="W32" s="9" t="s">
        <v>21</v>
      </c>
      <c r="X32" s="9" t="s">
        <v>21</v>
      </c>
      <c r="Y32" s="9" t="s">
        <v>21</v>
      </c>
      <c r="Z32" s="9" t="s">
        <v>21</v>
      </c>
      <c r="AA32" s="9" t="s">
        <v>21</v>
      </c>
      <c r="AB32" s="9" t="s">
        <v>21</v>
      </c>
      <c r="AC32" s="9" t="s">
        <v>21</v>
      </c>
    </row>
    <row r="33" spans="1:29" s="1" customFormat="1" ht="16" x14ac:dyDescent="0.2">
      <c r="A33" s="9" t="s">
        <v>57</v>
      </c>
      <c r="B33" s="10" t="s">
        <v>58</v>
      </c>
      <c r="C33" s="9" t="s">
        <v>60</v>
      </c>
      <c r="D33" s="3">
        <v>1.5</v>
      </c>
      <c r="E33" s="3">
        <v>7</v>
      </c>
      <c r="F33" s="9" t="s">
        <v>61</v>
      </c>
      <c r="G33" s="9">
        <v>4.7</v>
      </c>
      <c r="H33" s="6" t="s">
        <v>22</v>
      </c>
      <c r="I33" s="3">
        <f>AVERAGE(L33, O33, R33, U33, X33, AA33)</f>
        <v>6.81</v>
      </c>
      <c r="J33" s="3">
        <f>AVERAGE(M33, P33, S33, V33, Y33, AB33)</f>
        <v>12.46</v>
      </c>
      <c r="K33" s="3">
        <f>AVERAGE(N33, Q33, T33, W33, Z33, AC33)</f>
        <v>6.35</v>
      </c>
      <c r="L33" s="9">
        <v>6.81</v>
      </c>
      <c r="M33" s="9">
        <v>12.46</v>
      </c>
      <c r="N33" s="9">
        <v>6.35</v>
      </c>
      <c r="O33" s="9" t="s">
        <v>21</v>
      </c>
      <c r="P33" s="9" t="s">
        <v>21</v>
      </c>
      <c r="Q33" s="9" t="s">
        <v>21</v>
      </c>
      <c r="R33" s="9" t="s">
        <v>21</v>
      </c>
      <c r="S33" s="9" t="s">
        <v>21</v>
      </c>
      <c r="T33" s="9" t="s">
        <v>21</v>
      </c>
      <c r="U33" s="9" t="s">
        <v>21</v>
      </c>
      <c r="V33" s="9" t="s">
        <v>21</v>
      </c>
      <c r="W33" s="9" t="s">
        <v>21</v>
      </c>
      <c r="X33" s="9" t="s">
        <v>21</v>
      </c>
      <c r="Y33" s="9" t="s">
        <v>21</v>
      </c>
      <c r="Z33" s="9" t="s">
        <v>21</v>
      </c>
      <c r="AA33" s="9" t="s">
        <v>21</v>
      </c>
      <c r="AB33" s="9" t="s">
        <v>21</v>
      </c>
      <c r="AC33" s="9" t="s">
        <v>21</v>
      </c>
    </row>
    <row r="34" spans="1:29" s="1" customFormat="1" ht="16" x14ac:dyDescent="0.2">
      <c r="A34" s="7" t="s">
        <v>47</v>
      </c>
      <c r="B34" s="8" t="s">
        <v>48</v>
      </c>
      <c r="C34" s="9" t="s">
        <v>62</v>
      </c>
      <c r="D34" s="9">
        <v>1.8</v>
      </c>
      <c r="E34" s="3">
        <v>7.5</v>
      </c>
      <c r="F34" s="3" t="s">
        <v>46</v>
      </c>
      <c r="G34" s="9">
        <v>3.4</v>
      </c>
      <c r="H34" s="6" t="s">
        <v>22</v>
      </c>
      <c r="I34" s="3">
        <f>AVERAGE(L34, O34, R34, U34, X34, AA34)</f>
        <v>5.63</v>
      </c>
      <c r="J34" s="3">
        <f>AVERAGE(M34, P34, S34, V34, Y34, AB34)</f>
        <v>12</v>
      </c>
      <c r="K34" s="3">
        <f>AVERAGE(N34, Q34, T34, W34, Z34, AC34)</f>
        <v>4.9000000000000004</v>
      </c>
      <c r="L34" s="11">
        <v>5.63</v>
      </c>
      <c r="M34" s="9">
        <v>12</v>
      </c>
      <c r="N34" s="9">
        <v>4.9000000000000004</v>
      </c>
      <c r="O34" s="9" t="s">
        <v>21</v>
      </c>
      <c r="P34" s="9" t="s">
        <v>21</v>
      </c>
      <c r="Q34" s="9" t="s">
        <v>21</v>
      </c>
      <c r="R34" s="9" t="s">
        <v>21</v>
      </c>
      <c r="S34" s="9" t="s">
        <v>21</v>
      </c>
      <c r="T34" s="9" t="s">
        <v>21</v>
      </c>
      <c r="U34" s="9" t="s">
        <v>21</v>
      </c>
      <c r="V34" s="9" t="s">
        <v>21</v>
      </c>
      <c r="W34" s="9" t="s">
        <v>21</v>
      </c>
      <c r="X34" s="9" t="s">
        <v>21</v>
      </c>
      <c r="Y34" s="9" t="s">
        <v>21</v>
      </c>
      <c r="Z34" s="9" t="s">
        <v>21</v>
      </c>
      <c r="AA34" s="9" t="s">
        <v>21</v>
      </c>
      <c r="AB34" s="9" t="s">
        <v>21</v>
      </c>
      <c r="AC34" s="9" t="s">
        <v>21</v>
      </c>
    </row>
  </sheetData>
  <mergeCells count="7">
    <mergeCell ref="X1:Z1"/>
    <mergeCell ref="AA1:AC1"/>
    <mergeCell ref="I1:K1"/>
    <mergeCell ref="L1:N1"/>
    <mergeCell ref="O1:Q1"/>
    <mergeCell ref="R1:T1"/>
    <mergeCell ref="U1:W1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PDB2PQR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Díaz, Roberto Efraín</cp:lastModifiedBy>
  <dcterms:modified xsi:type="dcterms:W3CDTF">2023-05-15T05:00:39Z</dcterms:modified>
</cp:coreProperties>
</file>