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Fig 4B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I26" i="1"/>
  <c r="F26" i="1"/>
  <c r="E26" i="1"/>
  <c r="D26" i="1"/>
  <c r="C26" i="1"/>
  <c r="B26" i="1"/>
  <c r="M25" i="1"/>
  <c r="L25" i="1"/>
  <c r="K25" i="1"/>
  <c r="J25" i="1"/>
  <c r="I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<sst xmlns="http://schemas.openxmlformats.org/spreadsheetml/2006/main" count="23" uniqueCount="9">
  <si>
    <t>IPGTT 8 weeks</t>
  </si>
  <si>
    <t>Control (n= 20)</t>
  </si>
  <si>
    <t>Mutant (n= 20)</t>
  </si>
  <si>
    <t>T0 min</t>
  </si>
  <si>
    <t>T15 min</t>
  </si>
  <si>
    <t>T30 min</t>
  </si>
  <si>
    <t>T60 min</t>
  </si>
  <si>
    <t>T120 min</t>
  </si>
  <si>
    <t>(mg/dL)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</si>
</sst>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H12" sqref="H12"/>
    </sheetView>
  </sheetViews>
  <sheetFormatPr defaultColWidth="11" defaultRowHeight="15.75" x14ac:dyDescent="0.25"/>
  <sheetData>
    <row r="1" spans="1:13" x14ac:dyDescent="0.25">
      <c r="A1" s="1" t="s">
        <v>0</v>
      </c>
      <c r="B1" s="2"/>
    </row>
    <row r="2" spans="1:13" x14ac:dyDescent="0.25">
      <c r="A2" s="3" t="s">
        <v>1</v>
      </c>
      <c r="B2" s="3"/>
      <c r="C2" s="3"/>
      <c r="D2" s="3"/>
      <c r="E2" s="3"/>
      <c r="F2" s="3"/>
      <c r="G2" s="3"/>
      <c r="H2" s="4" t="s">
        <v>2</v>
      </c>
    </row>
    <row r="3" spans="1:13" x14ac:dyDescent="0.25"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I3" s="5" t="s">
        <v>3</v>
      </c>
      <c r="J3" s="5" t="s">
        <v>4</v>
      </c>
      <c r="K3" s="5" t="s">
        <v>5</v>
      </c>
      <c r="L3" s="5" t="s">
        <v>6</v>
      </c>
      <c r="M3" s="5" t="s">
        <v>7</v>
      </c>
    </row>
    <row r="4" spans="1:13" x14ac:dyDescent="0.25"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I4" s="6" t="s">
        <v>8</v>
      </c>
      <c r="J4" s="6" t="s">
        <v>8</v>
      </c>
      <c r="K4" s="6" t="s">
        <v>8</v>
      </c>
      <c r="L4" s="6" t="s">
        <v>8</v>
      </c>
      <c r="M4" s="6" t="s">
        <v>8</v>
      </c>
    </row>
    <row r="5" spans="1:13" x14ac:dyDescent="0.25">
      <c r="A5">
        <v>1</v>
      </c>
      <c r="B5">
        <v>67</v>
      </c>
      <c r="C5">
        <v>290</v>
      </c>
      <c r="D5">
        <v>325</v>
      </c>
      <c r="E5">
        <v>176</v>
      </c>
      <c r="F5">
        <v>93</v>
      </c>
      <c r="H5">
        <v>1</v>
      </c>
      <c r="I5">
        <v>75</v>
      </c>
      <c r="J5">
        <v>373</v>
      </c>
      <c r="K5">
        <v>304</v>
      </c>
      <c r="L5">
        <v>209</v>
      </c>
      <c r="M5">
        <v>113</v>
      </c>
    </row>
    <row r="6" spans="1:13" x14ac:dyDescent="0.25">
      <c r="A6">
        <v>2</v>
      </c>
      <c r="B6">
        <v>102</v>
      </c>
      <c r="C6">
        <v>180</v>
      </c>
      <c r="D6">
        <v>123</v>
      </c>
      <c r="E6">
        <v>98</v>
      </c>
      <c r="F6">
        <v>100</v>
      </c>
      <c r="H6">
        <v>2</v>
      </c>
      <c r="I6">
        <v>59</v>
      </c>
      <c r="J6">
        <v>382</v>
      </c>
      <c r="K6">
        <v>326</v>
      </c>
      <c r="L6">
        <v>270</v>
      </c>
      <c r="M6">
        <v>99</v>
      </c>
    </row>
    <row r="7" spans="1:13" x14ac:dyDescent="0.25">
      <c r="A7">
        <v>3</v>
      </c>
      <c r="B7">
        <v>43</v>
      </c>
      <c r="C7">
        <v>331</v>
      </c>
      <c r="D7">
        <v>280</v>
      </c>
      <c r="E7">
        <v>169</v>
      </c>
      <c r="F7">
        <v>124</v>
      </c>
      <c r="H7">
        <v>3</v>
      </c>
      <c r="I7">
        <v>96</v>
      </c>
      <c r="J7">
        <v>289</v>
      </c>
      <c r="K7">
        <v>192</v>
      </c>
      <c r="L7">
        <v>163</v>
      </c>
      <c r="M7">
        <v>107</v>
      </c>
    </row>
    <row r="8" spans="1:13" x14ac:dyDescent="0.25">
      <c r="A8">
        <v>4</v>
      </c>
      <c r="B8">
        <v>46</v>
      </c>
      <c r="C8">
        <v>289</v>
      </c>
      <c r="D8">
        <v>309</v>
      </c>
      <c r="E8">
        <v>179</v>
      </c>
      <c r="F8">
        <v>95</v>
      </c>
      <c r="H8">
        <v>4</v>
      </c>
      <c r="I8">
        <v>53</v>
      </c>
      <c r="J8">
        <v>296</v>
      </c>
      <c r="K8">
        <v>282</v>
      </c>
      <c r="L8">
        <v>170</v>
      </c>
      <c r="M8">
        <v>107</v>
      </c>
    </row>
    <row r="9" spans="1:13" x14ac:dyDescent="0.25">
      <c r="A9">
        <v>5</v>
      </c>
      <c r="B9">
        <v>49</v>
      </c>
      <c r="C9">
        <v>261</v>
      </c>
      <c r="D9">
        <v>235</v>
      </c>
      <c r="E9">
        <v>142</v>
      </c>
      <c r="F9">
        <v>66</v>
      </c>
      <c r="H9">
        <v>5</v>
      </c>
      <c r="I9">
        <v>52</v>
      </c>
      <c r="J9">
        <v>277</v>
      </c>
      <c r="K9">
        <v>252</v>
      </c>
      <c r="L9">
        <v>189</v>
      </c>
      <c r="M9">
        <v>92</v>
      </c>
    </row>
    <row r="10" spans="1:13" x14ac:dyDescent="0.25">
      <c r="A10">
        <v>6</v>
      </c>
      <c r="B10">
        <v>38</v>
      </c>
      <c r="C10">
        <v>247</v>
      </c>
      <c r="D10">
        <v>249</v>
      </c>
      <c r="E10">
        <v>162</v>
      </c>
      <c r="F10">
        <v>64</v>
      </c>
      <c r="H10">
        <v>6</v>
      </c>
      <c r="I10">
        <v>44</v>
      </c>
      <c r="J10">
        <v>220</v>
      </c>
      <c r="K10">
        <v>258</v>
      </c>
      <c r="L10">
        <v>197</v>
      </c>
      <c r="M10">
        <v>90</v>
      </c>
    </row>
    <row r="11" spans="1:13" x14ac:dyDescent="0.25">
      <c r="A11">
        <v>7</v>
      </c>
      <c r="B11">
        <v>45</v>
      </c>
      <c r="C11">
        <v>245</v>
      </c>
      <c r="D11">
        <v>176</v>
      </c>
      <c r="E11">
        <v>116</v>
      </c>
      <c r="F11">
        <v>47</v>
      </c>
      <c r="H11">
        <v>7</v>
      </c>
      <c r="I11">
        <v>39</v>
      </c>
      <c r="J11">
        <v>321</v>
      </c>
      <c r="K11">
        <v>293</v>
      </c>
      <c r="L11">
        <v>146</v>
      </c>
      <c r="M11">
        <v>70</v>
      </c>
    </row>
    <row r="12" spans="1:13" x14ac:dyDescent="0.25">
      <c r="A12">
        <v>8</v>
      </c>
      <c r="B12">
        <v>33</v>
      </c>
      <c r="C12">
        <v>180</v>
      </c>
      <c r="D12">
        <v>183</v>
      </c>
      <c r="E12">
        <v>137</v>
      </c>
      <c r="F12">
        <v>81</v>
      </c>
      <c r="H12">
        <v>8</v>
      </c>
      <c r="I12">
        <v>45</v>
      </c>
      <c r="J12">
        <v>280</v>
      </c>
      <c r="K12">
        <v>198</v>
      </c>
      <c r="L12">
        <v>126</v>
      </c>
      <c r="M12">
        <v>69</v>
      </c>
    </row>
    <row r="13" spans="1:13" x14ac:dyDescent="0.25">
      <c r="A13">
        <v>9</v>
      </c>
      <c r="B13">
        <v>44</v>
      </c>
      <c r="C13">
        <v>317</v>
      </c>
      <c r="D13">
        <v>278</v>
      </c>
      <c r="E13">
        <v>189</v>
      </c>
      <c r="F13">
        <v>101</v>
      </c>
      <c r="H13">
        <v>9</v>
      </c>
      <c r="I13">
        <v>43</v>
      </c>
      <c r="J13">
        <v>240</v>
      </c>
      <c r="K13">
        <v>231</v>
      </c>
      <c r="L13">
        <v>147</v>
      </c>
      <c r="M13">
        <v>59</v>
      </c>
    </row>
    <row r="14" spans="1:13" x14ac:dyDescent="0.25">
      <c r="A14">
        <v>10</v>
      </c>
      <c r="B14">
        <v>77</v>
      </c>
      <c r="C14">
        <v>268</v>
      </c>
      <c r="D14">
        <v>196</v>
      </c>
      <c r="E14">
        <v>109</v>
      </c>
      <c r="F14">
        <v>80</v>
      </c>
      <c r="H14">
        <v>10</v>
      </c>
      <c r="I14">
        <v>73</v>
      </c>
      <c r="J14">
        <v>316</v>
      </c>
      <c r="K14">
        <v>261</v>
      </c>
      <c r="L14">
        <v>188</v>
      </c>
      <c r="M14">
        <v>77</v>
      </c>
    </row>
    <row r="15" spans="1:13" x14ac:dyDescent="0.25">
      <c r="A15">
        <v>11</v>
      </c>
      <c r="B15">
        <v>51</v>
      </c>
      <c r="C15">
        <v>234</v>
      </c>
      <c r="D15">
        <v>197</v>
      </c>
      <c r="E15">
        <v>139</v>
      </c>
      <c r="F15">
        <v>70</v>
      </c>
      <c r="H15">
        <v>11</v>
      </c>
      <c r="I15">
        <v>47</v>
      </c>
      <c r="J15">
        <v>240</v>
      </c>
      <c r="K15">
        <v>221</v>
      </c>
      <c r="L15">
        <v>214</v>
      </c>
      <c r="M15">
        <v>89</v>
      </c>
    </row>
    <row r="16" spans="1:13" x14ac:dyDescent="0.25">
      <c r="A16">
        <v>12</v>
      </c>
      <c r="B16">
        <v>39</v>
      </c>
      <c r="C16">
        <v>232</v>
      </c>
      <c r="D16">
        <v>227</v>
      </c>
      <c r="E16">
        <v>165</v>
      </c>
      <c r="F16">
        <v>65</v>
      </c>
      <c r="H16">
        <v>12</v>
      </c>
      <c r="I16">
        <v>39</v>
      </c>
      <c r="J16">
        <v>188</v>
      </c>
      <c r="K16">
        <v>182</v>
      </c>
      <c r="L16">
        <v>152</v>
      </c>
      <c r="M16">
        <v>113</v>
      </c>
    </row>
    <row r="17" spans="1:13" x14ac:dyDescent="0.25">
      <c r="A17">
        <v>13</v>
      </c>
      <c r="B17">
        <v>42</v>
      </c>
      <c r="C17">
        <v>287</v>
      </c>
      <c r="D17">
        <v>186</v>
      </c>
      <c r="E17">
        <v>177</v>
      </c>
      <c r="F17">
        <v>85</v>
      </c>
      <c r="H17">
        <v>13</v>
      </c>
      <c r="I17">
        <v>53</v>
      </c>
      <c r="J17">
        <v>160</v>
      </c>
      <c r="K17">
        <v>260</v>
      </c>
      <c r="L17">
        <v>194</v>
      </c>
      <c r="M17">
        <v>126</v>
      </c>
    </row>
    <row r="18" spans="1:13" x14ac:dyDescent="0.25">
      <c r="A18">
        <v>14</v>
      </c>
      <c r="B18">
        <v>65</v>
      </c>
      <c r="C18">
        <v>147</v>
      </c>
      <c r="D18">
        <v>226</v>
      </c>
      <c r="E18">
        <v>196</v>
      </c>
      <c r="F18">
        <v>101</v>
      </c>
      <c r="H18">
        <v>14</v>
      </c>
      <c r="I18">
        <v>78</v>
      </c>
      <c r="J18">
        <v>189</v>
      </c>
      <c r="K18">
        <v>252</v>
      </c>
      <c r="L18">
        <v>230</v>
      </c>
      <c r="M18">
        <v>121</v>
      </c>
    </row>
    <row r="19" spans="1:13" x14ac:dyDescent="0.25">
      <c r="A19">
        <v>15</v>
      </c>
      <c r="B19">
        <v>41</v>
      </c>
      <c r="C19">
        <v>166</v>
      </c>
      <c r="D19">
        <v>251</v>
      </c>
      <c r="E19">
        <v>193</v>
      </c>
      <c r="F19">
        <v>80</v>
      </c>
      <c r="H19">
        <v>15</v>
      </c>
      <c r="I19">
        <v>58</v>
      </c>
      <c r="J19">
        <v>259</v>
      </c>
      <c r="K19">
        <v>297</v>
      </c>
      <c r="L19">
        <v>263</v>
      </c>
      <c r="M19">
        <v>98</v>
      </c>
    </row>
    <row r="20" spans="1:13" x14ac:dyDescent="0.25">
      <c r="A20">
        <v>16</v>
      </c>
      <c r="B20">
        <v>45</v>
      </c>
      <c r="C20">
        <v>182</v>
      </c>
      <c r="D20">
        <v>220</v>
      </c>
      <c r="E20">
        <v>210</v>
      </c>
      <c r="F20">
        <v>94</v>
      </c>
      <c r="H20">
        <v>16</v>
      </c>
      <c r="I20">
        <v>52</v>
      </c>
      <c r="J20">
        <v>207</v>
      </c>
      <c r="K20">
        <v>218</v>
      </c>
      <c r="L20">
        <v>207</v>
      </c>
      <c r="M20">
        <v>119</v>
      </c>
    </row>
    <row r="21" spans="1:13" x14ac:dyDescent="0.25">
      <c r="A21">
        <v>17</v>
      </c>
      <c r="B21">
        <v>50</v>
      </c>
      <c r="C21">
        <v>230</v>
      </c>
      <c r="D21">
        <v>259</v>
      </c>
      <c r="E21">
        <v>163</v>
      </c>
      <c r="F21">
        <v>92</v>
      </c>
      <c r="H21">
        <v>17</v>
      </c>
      <c r="I21">
        <v>72</v>
      </c>
      <c r="J21">
        <v>190</v>
      </c>
      <c r="K21">
        <v>330</v>
      </c>
      <c r="L21">
        <v>182</v>
      </c>
      <c r="M21">
        <v>124</v>
      </c>
    </row>
    <row r="22" spans="1:13" x14ac:dyDescent="0.25">
      <c r="A22">
        <v>18</v>
      </c>
      <c r="B22">
        <v>51</v>
      </c>
      <c r="C22">
        <v>217</v>
      </c>
      <c r="D22">
        <v>244</v>
      </c>
      <c r="E22">
        <v>238</v>
      </c>
      <c r="F22">
        <v>103</v>
      </c>
      <c r="H22">
        <v>18</v>
      </c>
      <c r="I22">
        <v>98</v>
      </c>
      <c r="J22">
        <v>263</v>
      </c>
      <c r="K22">
        <v>307</v>
      </c>
      <c r="L22">
        <v>218</v>
      </c>
      <c r="M22">
        <v>147</v>
      </c>
    </row>
    <row r="23" spans="1:13" x14ac:dyDescent="0.25">
      <c r="A23">
        <v>19</v>
      </c>
      <c r="B23">
        <v>38</v>
      </c>
      <c r="C23">
        <v>121</v>
      </c>
      <c r="D23">
        <v>179</v>
      </c>
      <c r="E23">
        <v>195</v>
      </c>
      <c r="F23">
        <v>87</v>
      </c>
      <c r="H23">
        <v>19</v>
      </c>
      <c r="I23">
        <v>55</v>
      </c>
      <c r="J23">
        <v>157</v>
      </c>
      <c r="K23">
        <v>317</v>
      </c>
      <c r="L23">
        <v>198</v>
      </c>
      <c r="M23">
        <v>98</v>
      </c>
    </row>
    <row r="24" spans="1:13" x14ac:dyDescent="0.25">
      <c r="A24">
        <v>20</v>
      </c>
      <c r="B24">
        <v>52</v>
      </c>
      <c r="C24">
        <v>245</v>
      </c>
      <c r="D24">
        <v>210</v>
      </c>
      <c r="E24">
        <v>172</v>
      </c>
      <c r="F24">
        <v>101</v>
      </c>
      <c r="H24">
        <v>20</v>
      </c>
      <c r="I24">
        <v>49</v>
      </c>
      <c r="J24">
        <v>221</v>
      </c>
      <c r="K24">
        <v>219</v>
      </c>
      <c r="L24">
        <v>159</v>
      </c>
      <c r="M24">
        <v>83</v>
      </c>
    </row>
    <row r="25" spans="1:13" x14ac:dyDescent="0.25">
      <c r="B25" s="7">
        <f>AVERAGE(B5:B24)</f>
        <v>50.9</v>
      </c>
      <c r="C25" s="7">
        <f t="shared" ref="C25:F25" si="0">AVERAGE(C5:C24)</f>
        <v>233.45</v>
      </c>
      <c r="D25" s="7">
        <f t="shared" si="0"/>
        <v>227.65</v>
      </c>
      <c r="E25" s="7">
        <f t="shared" si="0"/>
        <v>166.25</v>
      </c>
      <c r="F25" s="7">
        <f t="shared" si="0"/>
        <v>86.45</v>
      </c>
      <c r="G25" s="7"/>
      <c r="H25" s="7"/>
      <c r="I25" s="7">
        <f t="shared" ref="I25:M25" si="1">AVERAGE(I5:I24)</f>
        <v>59</v>
      </c>
      <c r="J25" s="7">
        <f t="shared" si="1"/>
        <v>253.4</v>
      </c>
      <c r="K25" s="7">
        <f t="shared" si="1"/>
        <v>260</v>
      </c>
      <c r="L25" s="7">
        <f t="shared" si="1"/>
        <v>191.1</v>
      </c>
      <c r="M25" s="7">
        <f t="shared" si="1"/>
        <v>100.05</v>
      </c>
    </row>
    <row r="26" spans="1:13" x14ac:dyDescent="0.25">
      <c r="B26" s="7">
        <f>STDEV(B5:B24)</f>
        <v>16.111127243387774</v>
      </c>
      <c r="C26" s="7">
        <f t="shared" ref="C26:F26" si="2">STDEV(C5:C24)</f>
        <v>56.830750571555129</v>
      </c>
      <c r="D26" s="7">
        <f t="shared" si="2"/>
        <v>49.045923699925865</v>
      </c>
      <c r="E26" s="7">
        <f t="shared" si="2"/>
        <v>34.866474622932259</v>
      </c>
      <c r="F26" s="7">
        <f t="shared" si="2"/>
        <v>17.816240373676827</v>
      </c>
      <c r="G26" s="7"/>
      <c r="H26" s="7"/>
      <c r="I26" s="7">
        <f t="shared" ref="I26:M26" si="3">STDEV(I5:I24)</f>
        <v>17.441631985447621</v>
      </c>
      <c r="J26" s="7">
        <f t="shared" si="3"/>
        <v>64.456758250865576</v>
      </c>
      <c r="K26" s="7">
        <f t="shared" si="3"/>
        <v>45.931298811663446</v>
      </c>
      <c r="L26" s="7">
        <f t="shared" si="3"/>
        <v>37.646415919433153</v>
      </c>
      <c r="M26" s="7">
        <f t="shared" si="3"/>
        <v>22.186944952286471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6D22F8-8776-4E78-AA2B-D56E870036B7}"/>
</file>

<file path=customXml/itemProps2.xml><?xml version="1.0" encoding="utf-8"?>
<ds:datastoreItem xmlns:ds="http://schemas.openxmlformats.org/officeDocument/2006/customXml" ds:itemID="{C6D518B5-B5D6-49B9-9670-5E0F4F902456}"/>
</file>

<file path=customXml/itemProps3.xml><?xml version="1.0" encoding="utf-8"?>
<ds:datastoreItem xmlns:ds="http://schemas.openxmlformats.org/officeDocument/2006/customXml" ds:itemID="{2ADB0BCD-6C48-4463-A1C4-F204E644D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2023-07-25T21:53:30Z</dcterms:created>
  <dcterms:modified xsi:type="dcterms:W3CDTF">2023-07-25T21:53:48Z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