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hiu\Documents\Figures for 2021 December Paper\Figures folder\EMBEDDED VERSIONS\eLife - For resubmission\Data\Source Data files\"/>
    </mc:Choice>
  </mc:AlternateContent>
  <bookViews>
    <workbookView xWindow="0" yWindow="0" windowWidth="17445" windowHeight="10845"/>
  </bookViews>
  <sheets>
    <sheet name="Fig 4C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C11" i="1"/>
  <c r="B11" i="1"/>
  <c r="I10" i="1"/>
  <c r="H10" i="1"/>
  <c r="D10" i="1"/>
  <c r="I9" i="1"/>
  <c r="H9" i="1"/>
  <c r="D9" i="1"/>
  <c r="J8" i="1"/>
  <c r="D8" i="1"/>
  <c r="J7" i="1"/>
  <c r="D7" i="1"/>
  <c r="J6" i="1"/>
  <c r="D6" i="1"/>
  <c r="J5" i="1"/>
  <c r="D5" i="1"/>
  <c r="J4" i="1"/>
  <c r="J9" i="1" s="1"/>
  <c r="D4" i="1"/>
  <c r="D12" i="1" s="1"/>
  <c r="D11" i="1" l="1"/>
  <c r="J10" i="1"/>
</calcChain>
</file>

<file path=xl/sharedStrings.xml><?xml version="1.0" encoding="utf-8"?>
<sst xmlns="http://schemas.openxmlformats.org/spreadsheetml/2006/main" count="11" uniqueCount="7">
  <si>
    <t>GSIS in vivo 8 weeks old</t>
  </si>
  <si>
    <t>Control</t>
  </si>
  <si>
    <t>Insulin (ug/L)</t>
  </si>
  <si>
    <t>Mutant</t>
  </si>
  <si>
    <t>T0</t>
  </si>
  <si>
    <t>T15</t>
  </si>
  <si>
    <t>T15-T0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</si>
</sst>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charset val="134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K8" sqref="K8"/>
    </sheetView>
  </sheetViews>
  <sheetFormatPr defaultColWidth="8.875" defaultRowHeight="15.75"/>
  <sheetData>
    <row r="1" spans="1:10">
      <c r="A1" s="1" t="s">
        <v>0</v>
      </c>
      <c r="B1" s="2"/>
      <c r="C1" s="2"/>
    </row>
    <row r="2" spans="1:10">
      <c r="A2" s="3" t="s">
        <v>1</v>
      </c>
      <c r="B2" s="4" t="s">
        <v>2</v>
      </c>
      <c r="C2" s="4"/>
      <c r="E2" s="5"/>
      <c r="G2" s="6" t="s">
        <v>3</v>
      </c>
      <c r="H2" s="4" t="s">
        <v>2</v>
      </c>
      <c r="I2" s="4"/>
    </row>
    <row r="3" spans="1:10">
      <c r="B3" t="s">
        <v>4</v>
      </c>
      <c r="C3" t="s">
        <v>5</v>
      </c>
      <c r="D3" t="s">
        <v>6</v>
      </c>
      <c r="H3" t="s">
        <v>4</v>
      </c>
      <c r="I3" t="s">
        <v>5</v>
      </c>
      <c r="J3" t="s">
        <v>6</v>
      </c>
    </row>
    <row r="4" spans="1:10">
      <c r="A4">
        <v>1</v>
      </c>
      <c r="B4" s="7">
        <v>0.11008210814423</v>
      </c>
      <c r="C4" s="7">
        <v>0.2</v>
      </c>
      <c r="D4" s="8">
        <f>C4-B4</f>
        <v>8.991789185577001E-2</v>
      </c>
      <c r="G4">
        <v>1</v>
      </c>
      <c r="H4" s="7">
        <v>0.127066613804557</v>
      </c>
      <c r="I4" s="7">
        <v>0.26652765990028598</v>
      </c>
      <c r="J4" s="8">
        <f>I4-H4</f>
        <v>0.13946104609572899</v>
      </c>
    </row>
    <row r="5" spans="1:10">
      <c r="A5">
        <v>2</v>
      </c>
      <c r="B5" s="7">
        <v>6.1839726952334001E-2</v>
      </c>
      <c r="C5" s="7">
        <v>0.25</v>
      </c>
      <c r="D5" s="8">
        <f t="shared" ref="D5:D10" si="0">C5-B5</f>
        <v>0.188160273047666</v>
      </c>
      <c r="G5">
        <v>2</v>
      </c>
      <c r="H5" s="7">
        <v>7.3137389200117295E-2</v>
      </c>
      <c r="I5" s="7">
        <v>0.302573517110381</v>
      </c>
      <c r="J5" s="8">
        <f t="shared" ref="J5:J8" si="1">I5-H5</f>
        <v>0.22943612791026369</v>
      </c>
    </row>
    <row r="6" spans="1:10">
      <c r="A6">
        <v>3</v>
      </c>
      <c r="B6" s="7">
        <v>0.121931769306334</v>
      </c>
      <c r="C6" s="7">
        <v>0.27824095039571001</v>
      </c>
      <c r="D6" s="8">
        <f t="shared" si="0"/>
        <v>0.15630918108937603</v>
      </c>
      <c r="G6">
        <v>3</v>
      </c>
      <c r="H6" s="7">
        <v>9.4067915449210004E-2</v>
      </c>
      <c r="I6" s="7">
        <v>0.32235299328677097</v>
      </c>
      <c r="J6" s="8">
        <f t="shared" si="1"/>
        <v>0.22828507783756097</v>
      </c>
    </row>
    <row r="7" spans="1:10">
      <c r="A7">
        <v>4</v>
      </c>
      <c r="B7" s="7">
        <v>0.212962847839655</v>
      </c>
      <c r="C7" s="7">
        <v>0.20573079344977799</v>
      </c>
      <c r="D7" s="8">
        <f t="shared" si="0"/>
        <v>-7.2320543898770073E-3</v>
      </c>
      <c r="G7">
        <v>4</v>
      </c>
      <c r="H7" s="7">
        <v>0.20333791630822401</v>
      </c>
      <c r="I7" s="7">
        <v>0.38800824739739598</v>
      </c>
      <c r="J7" s="8">
        <f t="shared" si="1"/>
        <v>0.18467033108917197</v>
      </c>
    </row>
    <row r="8" spans="1:10">
      <c r="A8">
        <v>5</v>
      </c>
      <c r="B8" s="7">
        <v>0.14078146538634501</v>
      </c>
      <c r="C8" s="7">
        <v>0.330676292223125</v>
      </c>
      <c r="D8" s="8">
        <f t="shared" si="0"/>
        <v>0.18989482683678</v>
      </c>
      <c r="G8">
        <v>5</v>
      </c>
      <c r="H8" s="7">
        <v>8.2591339187813098E-2</v>
      </c>
      <c r="I8" s="7">
        <v>0.35494151273313701</v>
      </c>
      <c r="J8" s="8">
        <f t="shared" si="1"/>
        <v>0.27235017354532393</v>
      </c>
    </row>
    <row r="9" spans="1:10">
      <c r="A9">
        <v>6</v>
      </c>
      <c r="B9" s="7">
        <v>8.2786711516379605E-2</v>
      </c>
      <c r="C9" s="7">
        <v>0.55047169793088702</v>
      </c>
      <c r="D9" s="8">
        <f t="shared" si="0"/>
        <v>0.4676849864145074</v>
      </c>
      <c r="H9" s="9">
        <f>AVERAGE(H4:H8)</f>
        <v>0.11604023478998429</v>
      </c>
      <c r="I9" s="9">
        <f t="shared" ref="I9:J9" si="2">AVERAGE(I4:I8)</f>
        <v>0.32688078608559418</v>
      </c>
      <c r="J9" s="9">
        <f t="shared" si="2"/>
        <v>0.21084055129560991</v>
      </c>
    </row>
    <row r="10" spans="1:10">
      <c r="A10">
        <v>7</v>
      </c>
      <c r="B10" s="7">
        <v>0.11163240218470501</v>
      </c>
      <c r="C10" s="7">
        <v>0.21927077879566401</v>
      </c>
      <c r="D10" s="8">
        <f t="shared" si="0"/>
        <v>0.107638376610959</v>
      </c>
      <c r="H10" s="9">
        <f>STDEV(H4:H8)</f>
        <v>5.2878946251222927E-2</v>
      </c>
      <c r="I10" s="9">
        <f t="shared" ref="I10:J10" si="3">STDEV(I4:I8)</f>
        <v>4.6844997009862478E-2</v>
      </c>
      <c r="J10" s="9">
        <f t="shared" si="3"/>
        <v>5.0530819292388465E-2</v>
      </c>
    </row>
    <row r="11" spans="1:10">
      <c r="B11" s="9">
        <f>AVERAGE(B4:B10)</f>
        <v>0.12028814733285466</v>
      </c>
      <c r="C11" s="9">
        <f t="shared" ref="C11:D11" si="4">AVERAGE(C4:C10)</f>
        <v>0.29062721611359482</v>
      </c>
      <c r="D11" s="9">
        <f t="shared" si="4"/>
        <v>0.1703390687807402</v>
      </c>
    </row>
    <row r="12" spans="1:10">
      <c r="B12" s="9">
        <f>STDEV(B4:B10)</f>
        <v>4.8326904834545097E-2</v>
      </c>
      <c r="C12" s="9">
        <f t="shared" ref="C12:D12" si="5">STDEV(C4:C10)</f>
        <v>0.12345006380720665</v>
      </c>
      <c r="D12" s="9">
        <f t="shared" si="5"/>
        <v>0.1478974316643186</v>
      </c>
    </row>
  </sheetData>
  <mergeCells count="2">
    <mergeCell ref="B2:C2"/>
    <mergeCell ref="H2:I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043852220D64B8C02AE3539520262" ma:contentTypeVersion="17" ma:contentTypeDescription="Create a new document." ma:contentTypeScope="" ma:versionID="5848eb03531caba9212b02b2df949993">
  <xsd:schema xmlns:xsd="http://www.w3.org/2001/XMLSchema" xmlns:xs="http://www.w3.org/2001/XMLSchema" xmlns:p="http://schemas.microsoft.com/office/2006/metadata/properties" xmlns:ns2="420e3a7f-c595-41db-8c1c-3e1f5a477a85" xmlns:ns3="00d742dd-1bc5-4727-881e-02108fc4a718" targetNamespace="http://schemas.microsoft.com/office/2006/metadata/properties" ma:root="true" ma:fieldsID="c959be26bac9ce940f34842f633f7ea0" ns2:_="" ns3:_="">
    <xsd:import namespace="420e3a7f-c595-41db-8c1c-3e1f5a477a85"/>
    <xsd:import namespace="00d742dd-1bc5-4727-881e-02108fc4a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e3a7f-c595-41db-8c1c-3e1f5a477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9987524-85c1-489a-a8de-c29df0a95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742dd-1bc5-4727-881e-02108fc4a71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5abd752-b754-49a9-ad1c-922420fa8f02}" ma:internalName="TaxCatchAll" ma:showField="CatchAllData" ma:web="00d742dd-1bc5-4727-881e-02108fc4a7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d742dd-1bc5-4727-881e-02108fc4a718" xsi:nil="true"/>
    <lcf76f155ced4ddcb4097134ff3c332f xmlns="420e3a7f-c595-41db-8c1c-3e1f5a477a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EA6D85-D8CF-4503-B3CA-3E0CFD66CEDA}"/>
</file>

<file path=customXml/itemProps2.xml><?xml version="1.0" encoding="utf-8"?>
<ds:datastoreItem xmlns:ds="http://schemas.openxmlformats.org/officeDocument/2006/customXml" ds:itemID="{59A0B1B5-47A5-4309-A0B0-3EBE39A4C803}"/>
</file>

<file path=customXml/itemProps3.xml><?xml version="1.0" encoding="utf-8"?>
<ds:datastoreItem xmlns:ds="http://schemas.openxmlformats.org/officeDocument/2006/customXml" ds:itemID="{1192E16E-33DA-4C49-BBE4-1C6120D860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Chiu, Amy</dc:creator>
  <cp:lastModifiedBy>Chiu, Amy</cp:lastModifiedBy>
  <dcterms:created xsi:type="dcterms:W3CDTF">2023-07-25T21:54:20Z</dcterms:created>
  <dcterms:modified xsi:type="dcterms:W3CDTF">2023-07-25T21:54:40Z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0x010100ED0043852220D64B8C02AE3539520262</vt:lpwstr>
  </property>
</Properties>
</file>