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s\Dropbox LUIS\Dropbox\Antuca_Luis\PROFESOR UEX\Investigación\ARTÍCULOS\DTA\RE-submmition\VOR\Excels\"/>
    </mc:Choice>
  </mc:AlternateContent>
  <xr:revisionPtr revIDLastSave="0" documentId="13_ncr:1_{B85DFFA2-C872-46C7-B061-31EDED4C22F1}" xr6:coauthVersionLast="47" xr6:coauthVersionMax="47" xr10:uidLastSave="{00000000-0000-0000-0000-000000000000}"/>
  <bookViews>
    <workbookView xWindow="-108" yWindow="-108" windowWidth="23256" windowHeight="12576" xr2:uid="{E0A6FFC1-7948-4F4F-858C-C85A2776931F}"/>
  </bookViews>
  <sheets>
    <sheet name="F3E" sheetId="8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8" l="1"/>
  <c r="G5" i="8"/>
  <c r="D13" i="8"/>
  <c r="G6" i="8"/>
  <c r="D14" i="8"/>
  <c r="G4" i="8"/>
  <c r="D12" i="8"/>
  <c r="E15" i="8"/>
  <c r="D15" i="8"/>
  <c r="C15" i="8"/>
  <c r="B15" i="8"/>
  <c r="B13" i="8"/>
  <c r="B14" i="8"/>
  <c r="C14" i="8"/>
  <c r="E14" i="8"/>
  <c r="C13" i="8"/>
  <c r="E13" i="8"/>
  <c r="B12" i="8"/>
  <c r="C12" i="8"/>
  <c r="E12" i="8"/>
  <c r="G3" i="8"/>
  <c r="B11" i="8"/>
  <c r="C11" i="8"/>
  <c r="D11" i="8"/>
  <c r="E11" i="8"/>
</calcChain>
</file>

<file path=xl/sharedStrings.xml><?xml version="1.0" encoding="utf-8"?>
<sst xmlns="http://schemas.openxmlformats.org/spreadsheetml/2006/main" count="15" uniqueCount="10">
  <si>
    <t>Total</t>
  </si>
  <si>
    <t># animals</t>
  </si>
  <si>
    <t># mitral cells</t>
  </si>
  <si>
    <t>&gt;=3</t>
  </si>
  <si>
    <t>% mitral cells</t>
  </si>
  <si>
    <t>Tbx21 (control)</t>
  </si>
  <si>
    <t>Tbx21::iDTR (P60)</t>
  </si>
  <si>
    <t>Tbx21::iDTR (open)</t>
  </si>
  <si>
    <t>Tbx21::iDTR (Kir2.1)</t>
  </si>
  <si>
    <t>Tbx21::iDTR (closed)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</si>
</sst>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BD19-683E-44CA-BEB2-666FAF6D071B}">
  <dimension ref="A1:H15"/>
  <sheetViews>
    <sheetView tabSelected="1" workbookViewId="0">
      <selection activeCell="J15" sqref="J15"/>
    </sheetView>
  </sheetViews>
  <sheetFormatPr baseColWidth="10" defaultColWidth="11.5546875" defaultRowHeight="14.4" x14ac:dyDescent="0.3"/>
  <cols>
    <col min="1" max="1" width="16.33203125" customWidth="1"/>
  </cols>
  <sheetData>
    <row r="1" spans="1:8" x14ac:dyDescent="0.3">
      <c r="B1" s="1" t="s">
        <v>2</v>
      </c>
      <c r="C1" s="1"/>
      <c r="D1" s="1"/>
      <c r="E1" s="1"/>
      <c r="F1" s="1"/>
      <c r="G1" s="1"/>
      <c r="H1" t="s">
        <v>1</v>
      </c>
    </row>
    <row r="2" spans="1:8" x14ac:dyDescent="0.3">
      <c r="B2">
        <v>1</v>
      </c>
      <c r="C2">
        <v>2</v>
      </c>
      <c r="D2">
        <v>3</v>
      </c>
      <c r="E2">
        <v>4</v>
      </c>
      <c r="F2">
        <v>5</v>
      </c>
      <c r="G2" t="s">
        <v>0</v>
      </c>
    </row>
    <row r="3" spans="1:8" x14ac:dyDescent="0.3">
      <c r="A3" t="s">
        <v>5</v>
      </c>
      <c r="B3">
        <v>155</v>
      </c>
      <c r="C3">
        <v>3</v>
      </c>
      <c r="D3">
        <v>0</v>
      </c>
      <c r="G3">
        <f>SUM(B3:D3)</f>
        <v>158</v>
      </c>
      <c r="H3">
        <v>5</v>
      </c>
    </row>
    <row r="4" spans="1:8" x14ac:dyDescent="0.3">
      <c r="A4" t="s">
        <v>6</v>
      </c>
      <c r="B4">
        <v>98</v>
      </c>
      <c r="C4">
        <v>64</v>
      </c>
      <c r="D4">
        <v>22</v>
      </c>
      <c r="E4">
        <v>2</v>
      </c>
      <c r="F4">
        <v>2</v>
      </c>
      <c r="G4">
        <f>SUM(B4:F4)</f>
        <v>188</v>
      </c>
      <c r="H4">
        <v>5</v>
      </c>
    </row>
    <row r="5" spans="1:8" x14ac:dyDescent="0.3">
      <c r="A5" t="s">
        <v>9</v>
      </c>
      <c r="B5">
        <v>144</v>
      </c>
      <c r="C5">
        <v>64</v>
      </c>
      <c r="D5">
        <v>21</v>
      </c>
      <c r="E5">
        <v>2</v>
      </c>
      <c r="G5">
        <f>SUM(B5:E5)</f>
        <v>231</v>
      </c>
      <c r="H5">
        <v>7</v>
      </c>
    </row>
    <row r="6" spans="1:8" x14ac:dyDescent="0.3">
      <c r="A6" t="s">
        <v>7</v>
      </c>
      <c r="B6">
        <v>129</v>
      </c>
      <c r="C6">
        <v>74</v>
      </c>
      <c r="D6">
        <v>19</v>
      </c>
      <c r="E6">
        <v>6</v>
      </c>
      <c r="G6">
        <f>SUM(B6:E6)</f>
        <v>228</v>
      </c>
      <c r="H6">
        <v>5</v>
      </c>
    </row>
    <row r="7" spans="1:8" x14ac:dyDescent="0.3">
      <c r="A7" t="s">
        <v>8</v>
      </c>
      <c r="B7">
        <v>82</v>
      </c>
      <c r="C7">
        <v>31</v>
      </c>
      <c r="D7">
        <v>8</v>
      </c>
      <c r="G7">
        <f>SUM(B7:D7)</f>
        <v>121</v>
      </c>
      <c r="H7">
        <v>6</v>
      </c>
    </row>
    <row r="9" spans="1:8" x14ac:dyDescent="0.3">
      <c r="B9" s="1" t="s">
        <v>4</v>
      </c>
      <c r="C9" s="1"/>
      <c r="D9" s="1"/>
    </row>
    <row r="10" spans="1:8" x14ac:dyDescent="0.3">
      <c r="B10">
        <v>1</v>
      </c>
      <c r="C10">
        <v>2</v>
      </c>
      <c r="D10" t="s">
        <v>3</v>
      </c>
    </row>
    <row r="11" spans="1:8" x14ac:dyDescent="0.3">
      <c r="A11" t="s">
        <v>5</v>
      </c>
      <c r="B11" s="2">
        <f>B3*100/$G3</f>
        <v>98.101265822784811</v>
      </c>
      <c r="C11" s="2">
        <f>C3*100/$G3</f>
        <v>1.8987341772151898</v>
      </c>
      <c r="D11" s="2">
        <f>D3*100/$G3</f>
        <v>0</v>
      </c>
      <c r="E11">
        <f>SUM(B11:D11)</f>
        <v>100</v>
      </c>
    </row>
    <row r="12" spans="1:8" x14ac:dyDescent="0.3">
      <c r="A12" t="s">
        <v>6</v>
      </c>
      <c r="B12" s="2">
        <f t="shared" ref="B12:C15" si="0">B4*100/$G4</f>
        <v>52.127659574468083</v>
      </c>
      <c r="C12" s="2">
        <f t="shared" si="0"/>
        <v>34.042553191489361</v>
      </c>
      <c r="D12" s="2">
        <f>(D4+E4+F4)*100/$G4</f>
        <v>13.829787234042554</v>
      </c>
      <c r="E12">
        <f>SUM(B12:D12)</f>
        <v>100</v>
      </c>
    </row>
    <row r="13" spans="1:8" x14ac:dyDescent="0.3">
      <c r="A13" t="s">
        <v>9</v>
      </c>
      <c r="B13" s="2">
        <f t="shared" si="0"/>
        <v>62.337662337662337</v>
      </c>
      <c r="C13" s="2">
        <f t="shared" si="0"/>
        <v>27.705627705627705</v>
      </c>
      <c r="D13" s="2">
        <f>(D5+E5)*100/$G5</f>
        <v>9.9567099567099575</v>
      </c>
      <c r="E13">
        <f t="shared" ref="E13:E14" si="1">SUM(B13:D13)</f>
        <v>100</v>
      </c>
    </row>
    <row r="14" spans="1:8" x14ac:dyDescent="0.3">
      <c r="A14" t="s">
        <v>7</v>
      </c>
      <c r="B14" s="2">
        <f t="shared" si="0"/>
        <v>56.578947368421055</v>
      </c>
      <c r="C14" s="2">
        <f t="shared" si="0"/>
        <v>32.456140350877192</v>
      </c>
      <c r="D14" s="2">
        <f>(D6+E6)*100/$G6</f>
        <v>10.964912280701755</v>
      </c>
      <c r="E14">
        <f t="shared" si="1"/>
        <v>100</v>
      </c>
    </row>
    <row r="15" spans="1:8" x14ac:dyDescent="0.3">
      <c r="A15" t="s">
        <v>8</v>
      </c>
      <c r="B15" s="2">
        <f t="shared" si="0"/>
        <v>67.768595041322314</v>
      </c>
      <c r="C15" s="2">
        <f t="shared" si="0"/>
        <v>25.619834710743802</v>
      </c>
      <c r="D15" s="2">
        <f>D7*100/$G7</f>
        <v>6.6115702479338845</v>
      </c>
      <c r="E15">
        <f>G7*100/$G7</f>
        <v>100</v>
      </c>
    </row>
  </sheetData>
  <mergeCells count="2">
    <mergeCell ref="B1:G1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Óscar Sánchez Guardado</dc:creator>
  <cp:lastModifiedBy>Luis Óscar Sánchez Guardado</cp:lastModifiedBy>
  <dcterms:created xsi:type="dcterms:W3CDTF">2024-11-01T22:13:40Z</dcterms:created>
  <dcterms:modified xsi:type="dcterms:W3CDTF">2024-11-17T22:58:57Z</dcterms:modified>
</cp:coreProperties>
</file>