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s\Dropbox LUIS\Dropbox\Antuca_Luis\PROFESOR UEX\Investigación\ARTÍCULOS\DTA\RE-submmition\VOR\Excels\"/>
    </mc:Choice>
  </mc:AlternateContent>
  <xr:revisionPtr revIDLastSave="0" documentId="13_ncr:1_{7F20A8E0-47A3-448D-8F3F-814C26C24944}" xr6:coauthVersionLast="47" xr6:coauthVersionMax="47" xr10:uidLastSave="{00000000-0000-0000-0000-000000000000}"/>
  <bookViews>
    <workbookView xWindow="-108" yWindow="-108" windowWidth="23256" windowHeight="12576" activeTab="4" xr2:uid="{E0A6FFC1-7948-4F4F-858C-C85A2776931F}"/>
  </bookViews>
  <sheets>
    <sheet name="F5A" sheetId="12" r:id="rId1"/>
    <sheet name="F5B" sheetId="13" r:id="rId2"/>
    <sheet name="F5C" sheetId="14" r:id="rId3"/>
    <sheet name="F5D" sheetId="15" r:id="rId4"/>
    <sheet name="F5E" sheetId="16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6" l="1"/>
  <c r="D10" i="16"/>
  <c r="B10" i="16"/>
  <c r="C9" i="16"/>
  <c r="D9" i="16"/>
  <c r="B9" i="16"/>
  <c r="C19" i="14"/>
  <c r="C18" i="14"/>
  <c r="K19" i="14"/>
  <c r="G19" i="14"/>
  <c r="K18" i="14"/>
  <c r="G18" i="14"/>
  <c r="C16" i="15"/>
  <c r="G16" i="15"/>
  <c r="K16" i="15"/>
  <c r="C17" i="15"/>
  <c r="G17" i="15"/>
  <c r="K17" i="15"/>
</calcChain>
</file>

<file path=xl/sharedStrings.xml><?xml version="1.0" encoding="utf-8"?>
<sst xmlns="http://schemas.openxmlformats.org/spreadsheetml/2006/main" count="137" uniqueCount="35">
  <si>
    <t>mean</t>
  </si>
  <si>
    <t># animals</t>
  </si>
  <si>
    <t>%</t>
  </si>
  <si>
    <t>total</t>
  </si>
  <si>
    <t>1st cin 5% vs Oil</t>
  </si>
  <si>
    <t>2nd cin 5% vs Oil</t>
  </si>
  <si>
    <t>Cin 1% vs Oil</t>
  </si>
  <si>
    <t>Cin 0.5% vs Oil</t>
  </si>
  <si>
    <t>Cin 0.1% vs Oil</t>
  </si>
  <si>
    <t>Cin 0.05% vs Oil</t>
  </si>
  <si>
    <t>Cin 0.01% vs Oil</t>
  </si>
  <si>
    <t>Cin 0.005% vs Oil</t>
  </si>
  <si>
    <t>Cin 0.001% vs Oil</t>
  </si>
  <si>
    <t>C vs E</t>
  </si>
  <si>
    <t>C+/C-</t>
  </si>
  <si>
    <t>80/20</t>
  </si>
  <si>
    <t>60/4</t>
  </si>
  <si>
    <t>60/40</t>
  </si>
  <si>
    <t xml:space="preserve"> # animals</t>
  </si>
  <si>
    <t>Wt resident-Wt intruder</t>
  </si>
  <si>
    <t>N</t>
  </si>
  <si>
    <t>Y</t>
  </si>
  <si>
    <t>N=no</t>
  </si>
  <si>
    <t>Y=yes</t>
  </si>
  <si>
    <t>animals</t>
  </si>
  <si>
    <t>(YES/NO)</t>
  </si>
  <si>
    <t>WT resident-DTA intruder</t>
  </si>
  <si>
    <t>Fight</t>
  </si>
  <si>
    <t>WT resident-iDTR intruder</t>
  </si>
  <si>
    <t>Plug</t>
  </si>
  <si>
    <t>Tbx21</t>
  </si>
  <si>
    <t>Tbx21::DTA</t>
  </si>
  <si>
    <t>Tbx21::iDTR</t>
  </si>
  <si>
    <t>Tbx21 (control)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</si>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</sst>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0" fontId="1" fillId="0" borderId="0" xfId="0" applyFont="1"/>
    <xf numFmtId="1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6E583-EA6B-4BBB-9E2B-CB96F583642C}">
  <dimension ref="A1:L4"/>
  <sheetViews>
    <sheetView workbookViewId="0">
      <selection activeCell="D20" sqref="D20"/>
    </sheetView>
  </sheetViews>
  <sheetFormatPr baseColWidth="10" defaultColWidth="11.5546875" defaultRowHeight="14.4" x14ac:dyDescent="0.3"/>
  <cols>
    <col min="1" max="1" width="12.77734375" customWidth="1"/>
    <col min="2" max="2" width="14.109375" customWidth="1"/>
    <col min="3" max="3" width="13.77734375" customWidth="1"/>
    <col min="5" max="5" width="12.44140625" customWidth="1"/>
    <col min="6" max="6" width="12.6640625" customWidth="1"/>
    <col min="7" max="8" width="13.33203125" customWidth="1"/>
    <col min="9" max="9" width="15.21875" customWidth="1"/>
    <col min="10" max="10" width="13.33203125" customWidth="1"/>
  </cols>
  <sheetData>
    <row r="1" spans="1:12" x14ac:dyDescent="0.3"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L1" t="s">
        <v>1</v>
      </c>
    </row>
    <row r="2" spans="1:12" x14ac:dyDescent="0.3">
      <c r="A2" t="s">
        <v>33</v>
      </c>
      <c r="B2" s="3">
        <v>92.5</v>
      </c>
      <c r="C2" s="3">
        <v>95.65</v>
      </c>
      <c r="D2" s="3">
        <v>97.5</v>
      </c>
      <c r="E2" s="3">
        <v>97.74</v>
      </c>
      <c r="F2" s="3">
        <v>96.67</v>
      </c>
      <c r="G2" s="3">
        <v>99.46</v>
      </c>
      <c r="H2" s="3">
        <v>94.35</v>
      </c>
      <c r="I2" s="3">
        <v>96.25</v>
      </c>
      <c r="J2" s="3">
        <v>84.46</v>
      </c>
      <c r="L2" s="5">
        <v>12</v>
      </c>
    </row>
    <row r="3" spans="1:12" x14ac:dyDescent="0.3">
      <c r="A3" t="s">
        <v>31</v>
      </c>
      <c r="B3" s="3">
        <v>83.41</v>
      </c>
      <c r="C3" s="3">
        <v>91.87</v>
      </c>
      <c r="D3" s="3">
        <v>95.66</v>
      </c>
      <c r="E3" s="3">
        <v>96.43</v>
      </c>
      <c r="F3" s="3">
        <v>89.56</v>
      </c>
      <c r="G3" s="3">
        <v>86.26</v>
      </c>
      <c r="H3" s="3">
        <v>65.88</v>
      </c>
      <c r="I3" s="3">
        <v>56.21</v>
      </c>
      <c r="J3" s="3">
        <v>54.45</v>
      </c>
      <c r="L3" s="5">
        <v>13</v>
      </c>
    </row>
    <row r="4" spans="1:12" x14ac:dyDescent="0.3">
      <c r="A4" t="s">
        <v>32</v>
      </c>
      <c r="B4" s="3">
        <v>88.711734693877546</v>
      </c>
      <c r="C4" s="3">
        <v>95.727040816326536</v>
      </c>
      <c r="D4" s="3">
        <v>95.242346938775512</v>
      </c>
      <c r="E4" s="3">
        <v>95.765306122448976</v>
      </c>
      <c r="F4" s="3">
        <v>79.630102040816325</v>
      </c>
      <c r="G4" s="3">
        <v>70.561224489795919</v>
      </c>
      <c r="H4" s="3">
        <v>62.219387755102041</v>
      </c>
      <c r="I4" s="3">
        <v>55.803571428571431</v>
      </c>
      <c r="J4" s="3">
        <v>53.698979591836732</v>
      </c>
      <c r="L4" s="5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B79F5-82F6-43F6-A556-AE95BDE8C454}">
  <dimension ref="A1:J4"/>
  <sheetViews>
    <sheetView workbookViewId="0">
      <selection activeCell="A2" sqref="A2:A4"/>
    </sheetView>
  </sheetViews>
  <sheetFormatPr baseColWidth="10" defaultColWidth="11.5546875" defaultRowHeight="14.4" x14ac:dyDescent="0.3"/>
  <sheetData>
    <row r="1" spans="1:10" x14ac:dyDescent="0.3">
      <c r="B1" s="1" t="s">
        <v>13</v>
      </c>
      <c r="C1" s="1" t="s">
        <v>15</v>
      </c>
      <c r="D1" s="1" t="s">
        <v>16</v>
      </c>
      <c r="F1" s="1" t="s">
        <v>14</v>
      </c>
      <c r="G1" s="1" t="s">
        <v>15</v>
      </c>
      <c r="H1" s="1" t="s">
        <v>17</v>
      </c>
      <c r="J1" t="s">
        <v>1</v>
      </c>
    </row>
    <row r="2" spans="1:10" x14ac:dyDescent="0.3">
      <c r="A2" t="s">
        <v>33</v>
      </c>
      <c r="B2" s="3">
        <v>99.29</v>
      </c>
      <c r="C2" s="3">
        <v>97.38</v>
      </c>
      <c r="D2" s="3">
        <v>85.3</v>
      </c>
      <c r="E2" s="3"/>
      <c r="F2" s="3">
        <v>94.46</v>
      </c>
      <c r="G2" s="3">
        <v>94.35</v>
      </c>
      <c r="H2" s="3">
        <v>89.58</v>
      </c>
      <c r="J2">
        <v>12</v>
      </c>
    </row>
    <row r="3" spans="1:10" x14ac:dyDescent="0.3">
      <c r="A3" t="s">
        <v>31</v>
      </c>
      <c r="B3" s="3">
        <v>95.22</v>
      </c>
      <c r="C3" s="3">
        <v>95.22</v>
      </c>
      <c r="D3" s="3">
        <v>66.37</v>
      </c>
      <c r="E3" s="3"/>
      <c r="F3" s="3">
        <v>69.400000000000006</v>
      </c>
      <c r="G3" s="3">
        <v>62.47</v>
      </c>
      <c r="H3" s="3">
        <v>55.82</v>
      </c>
      <c r="J3">
        <v>13</v>
      </c>
    </row>
    <row r="4" spans="1:10" x14ac:dyDescent="0.3">
      <c r="A4" t="s">
        <v>32</v>
      </c>
      <c r="B4" s="3">
        <v>92.117346938775512</v>
      </c>
      <c r="C4" s="3">
        <v>83.418367346938766</v>
      </c>
      <c r="D4" s="3">
        <v>53.788265306122454</v>
      </c>
      <c r="E4" s="3"/>
      <c r="F4" s="3">
        <v>81.964285714285722</v>
      </c>
      <c r="G4" s="3">
        <v>68.048469387755105</v>
      </c>
      <c r="H4" s="3">
        <v>58.201530612244895</v>
      </c>
      <c r="J4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8BD5D-5501-4098-A7A1-6D4BBF506C17}">
  <dimension ref="A1:K19"/>
  <sheetViews>
    <sheetView workbookViewId="0">
      <selection activeCell="N14" sqref="N14"/>
    </sheetView>
  </sheetViews>
  <sheetFormatPr baseColWidth="10" defaultColWidth="11.5546875" defaultRowHeight="14.4" x14ac:dyDescent="0.3"/>
  <sheetData>
    <row r="1" spans="1:10" x14ac:dyDescent="0.3">
      <c r="A1" s="8" t="s">
        <v>30</v>
      </c>
      <c r="B1" s="8"/>
      <c r="E1" s="8" t="s">
        <v>31</v>
      </c>
      <c r="F1" s="8"/>
      <c r="I1" s="8" t="s">
        <v>32</v>
      </c>
      <c r="J1" s="8"/>
    </row>
    <row r="2" spans="1:10" x14ac:dyDescent="0.3">
      <c r="A2" s="1"/>
      <c r="B2" s="1" t="s">
        <v>29</v>
      </c>
      <c r="E2" s="1"/>
      <c r="F2" s="1" t="s">
        <v>29</v>
      </c>
      <c r="I2" s="1"/>
      <c r="J2" s="1" t="s">
        <v>27</v>
      </c>
    </row>
    <row r="3" spans="1:10" x14ac:dyDescent="0.3">
      <c r="A3" s="1" t="s">
        <v>24</v>
      </c>
      <c r="B3" s="1" t="s">
        <v>25</v>
      </c>
      <c r="E3" s="1" t="s">
        <v>24</v>
      </c>
      <c r="F3" s="1" t="s">
        <v>25</v>
      </c>
      <c r="I3" s="1" t="s">
        <v>24</v>
      </c>
      <c r="J3" s="1" t="s">
        <v>25</v>
      </c>
    </row>
    <row r="4" spans="1:10" x14ac:dyDescent="0.3">
      <c r="A4" s="2">
        <v>1</v>
      </c>
      <c r="B4" s="2" t="s">
        <v>21</v>
      </c>
      <c r="C4" s="4"/>
      <c r="E4" s="2">
        <v>1</v>
      </c>
      <c r="F4" s="2" t="s">
        <v>21</v>
      </c>
      <c r="I4" s="2">
        <v>1</v>
      </c>
      <c r="J4" s="2" t="s">
        <v>21</v>
      </c>
    </row>
    <row r="5" spans="1:10" x14ac:dyDescent="0.3">
      <c r="A5" s="2">
        <v>2</v>
      </c>
      <c r="B5" s="2" t="s">
        <v>21</v>
      </c>
      <c r="C5" s="4"/>
      <c r="E5" s="2">
        <v>2</v>
      </c>
      <c r="F5" s="2" t="s">
        <v>21</v>
      </c>
      <c r="I5" s="2">
        <v>2</v>
      </c>
      <c r="J5" s="2" t="s">
        <v>21</v>
      </c>
    </row>
    <row r="6" spans="1:10" x14ac:dyDescent="0.3">
      <c r="A6" s="2">
        <v>3</v>
      </c>
      <c r="B6" s="2" t="s">
        <v>20</v>
      </c>
      <c r="C6" s="4"/>
      <c r="E6" s="2">
        <v>3</v>
      </c>
      <c r="F6" s="2" t="s">
        <v>20</v>
      </c>
      <c r="I6" s="2">
        <v>3</v>
      </c>
      <c r="J6" s="2" t="s">
        <v>20</v>
      </c>
    </row>
    <row r="7" spans="1:10" x14ac:dyDescent="0.3">
      <c r="A7" s="2">
        <v>4</v>
      </c>
      <c r="B7" s="2" t="s">
        <v>21</v>
      </c>
      <c r="C7" s="4"/>
      <c r="E7" s="2">
        <v>4</v>
      </c>
      <c r="F7" s="2" t="s">
        <v>20</v>
      </c>
      <c r="I7" s="2">
        <v>4</v>
      </c>
      <c r="J7" s="2" t="s">
        <v>20</v>
      </c>
    </row>
    <row r="8" spans="1:10" x14ac:dyDescent="0.3">
      <c r="A8" s="2">
        <v>5</v>
      </c>
      <c r="B8" s="2" t="s">
        <v>21</v>
      </c>
      <c r="C8" s="4"/>
      <c r="E8" s="2">
        <v>5</v>
      </c>
      <c r="F8" s="2" t="s">
        <v>21</v>
      </c>
      <c r="I8" s="2">
        <v>5</v>
      </c>
      <c r="J8" s="2" t="s">
        <v>21</v>
      </c>
    </row>
    <row r="9" spans="1:10" x14ac:dyDescent="0.3">
      <c r="A9" s="2">
        <v>6</v>
      </c>
      <c r="B9" s="2" t="s">
        <v>21</v>
      </c>
      <c r="C9" s="4"/>
      <c r="E9" s="2">
        <v>6</v>
      </c>
      <c r="F9" s="2" t="s">
        <v>21</v>
      </c>
      <c r="I9" s="2">
        <v>6</v>
      </c>
      <c r="J9" s="2" t="s">
        <v>20</v>
      </c>
    </row>
    <row r="10" spans="1:10" x14ac:dyDescent="0.3">
      <c r="A10" s="2">
        <v>7</v>
      </c>
      <c r="B10" s="2" t="s">
        <v>21</v>
      </c>
      <c r="C10" s="4"/>
      <c r="E10" s="2">
        <v>7</v>
      </c>
      <c r="F10" s="2" t="s">
        <v>21</v>
      </c>
      <c r="I10" s="2">
        <v>7</v>
      </c>
      <c r="J10" s="2" t="s">
        <v>21</v>
      </c>
    </row>
    <row r="11" spans="1:10" x14ac:dyDescent="0.3">
      <c r="A11" s="2">
        <v>8</v>
      </c>
      <c r="B11" s="2" t="s">
        <v>21</v>
      </c>
      <c r="C11" s="4"/>
      <c r="E11" s="2">
        <v>8</v>
      </c>
      <c r="F11" s="2" t="s">
        <v>20</v>
      </c>
      <c r="I11" s="2">
        <v>8</v>
      </c>
      <c r="J11" s="2" t="s">
        <v>21</v>
      </c>
    </row>
    <row r="12" spans="1:10" x14ac:dyDescent="0.3">
      <c r="A12" s="2">
        <v>9</v>
      </c>
      <c r="B12" s="2" t="s">
        <v>21</v>
      </c>
      <c r="E12" s="2">
        <v>9</v>
      </c>
      <c r="F12" s="2" t="s">
        <v>21</v>
      </c>
      <c r="I12" s="2">
        <v>9</v>
      </c>
      <c r="J12" s="2" t="s">
        <v>21</v>
      </c>
    </row>
    <row r="13" spans="1:10" x14ac:dyDescent="0.3">
      <c r="A13" s="9">
        <v>10</v>
      </c>
      <c r="B13" s="9" t="s">
        <v>21</v>
      </c>
      <c r="E13" s="2">
        <v>10</v>
      </c>
      <c r="F13" s="2" t="s">
        <v>20</v>
      </c>
      <c r="I13" s="2">
        <v>10</v>
      </c>
      <c r="J13" s="2" t="s">
        <v>20</v>
      </c>
    </row>
    <row r="14" spans="1:10" x14ac:dyDescent="0.3">
      <c r="A14" s="10">
        <v>11</v>
      </c>
      <c r="B14" s="10" t="s">
        <v>21</v>
      </c>
      <c r="E14" s="2">
        <v>11</v>
      </c>
      <c r="F14" s="2" t="s">
        <v>21</v>
      </c>
      <c r="I14" s="10">
        <v>11</v>
      </c>
      <c r="J14" s="10" t="s">
        <v>21</v>
      </c>
    </row>
    <row r="15" spans="1:10" x14ac:dyDescent="0.3">
      <c r="A15" s="2"/>
      <c r="B15" s="2"/>
      <c r="E15" s="10">
        <v>12</v>
      </c>
      <c r="F15" s="10" t="s">
        <v>20</v>
      </c>
    </row>
    <row r="16" spans="1:10" x14ac:dyDescent="0.3">
      <c r="A16" s="4"/>
      <c r="B16" s="4"/>
    </row>
    <row r="17" spans="1:11" x14ac:dyDescent="0.3">
      <c r="A17" t="s">
        <v>3</v>
      </c>
      <c r="B17" s="1">
        <v>11</v>
      </c>
      <c r="C17" s="1" t="s">
        <v>2</v>
      </c>
      <c r="E17" t="s">
        <v>3</v>
      </c>
      <c r="F17" s="1">
        <v>12</v>
      </c>
      <c r="G17" s="1" t="s">
        <v>2</v>
      </c>
      <c r="I17" t="s">
        <v>3</v>
      </c>
      <c r="J17" s="1">
        <v>11</v>
      </c>
      <c r="K17" s="1" t="s">
        <v>2</v>
      </c>
    </row>
    <row r="18" spans="1:11" x14ac:dyDescent="0.3">
      <c r="A18" t="s">
        <v>23</v>
      </c>
      <c r="B18" s="1">
        <v>1</v>
      </c>
      <c r="C18" s="7">
        <f>B18*100/B17</f>
        <v>9.0909090909090917</v>
      </c>
      <c r="E18" t="s">
        <v>23</v>
      </c>
      <c r="F18" s="1">
        <v>2</v>
      </c>
      <c r="G18" s="6">
        <f>F18*100/F17</f>
        <v>16.666666666666668</v>
      </c>
      <c r="I18" t="s">
        <v>23</v>
      </c>
      <c r="J18" s="1">
        <v>7</v>
      </c>
      <c r="K18" s="6">
        <f>J18*100/J17</f>
        <v>63.636363636363633</v>
      </c>
    </row>
    <row r="19" spans="1:11" x14ac:dyDescent="0.3">
      <c r="A19" t="s">
        <v>22</v>
      </c>
      <c r="B19" s="1">
        <v>10</v>
      </c>
      <c r="C19" s="7">
        <f>B19*100/B17</f>
        <v>90.909090909090907</v>
      </c>
      <c r="E19" t="s">
        <v>22</v>
      </c>
      <c r="F19" s="1">
        <v>10</v>
      </c>
      <c r="G19" s="6">
        <f>F19*100/F17</f>
        <v>83.333333333333329</v>
      </c>
      <c r="I19" t="s">
        <v>22</v>
      </c>
      <c r="J19" s="1">
        <v>4</v>
      </c>
      <c r="K19" s="6">
        <f>J19*100/J17</f>
        <v>36.363636363636367</v>
      </c>
    </row>
  </sheetData>
  <mergeCells count="3">
    <mergeCell ref="A1:B1"/>
    <mergeCell ref="E1:F1"/>
    <mergeCell ref="I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8E1B0-46D0-44B6-9755-7ABDFBC233F2}">
  <dimension ref="A1:K17"/>
  <sheetViews>
    <sheetView workbookViewId="0">
      <selection activeCell="J18" sqref="J18"/>
    </sheetView>
  </sheetViews>
  <sheetFormatPr baseColWidth="10" defaultColWidth="11.5546875" defaultRowHeight="14.4" x14ac:dyDescent="0.3"/>
  <sheetData>
    <row r="1" spans="1:11" x14ac:dyDescent="0.3">
      <c r="A1" s="8" t="s">
        <v>19</v>
      </c>
      <c r="B1" s="8"/>
      <c r="E1" s="8" t="s">
        <v>26</v>
      </c>
      <c r="F1" s="8"/>
      <c r="I1" s="8" t="s">
        <v>28</v>
      </c>
      <c r="J1" s="8"/>
    </row>
    <row r="2" spans="1:11" x14ac:dyDescent="0.3">
      <c r="A2" s="1"/>
      <c r="B2" s="1" t="s">
        <v>27</v>
      </c>
      <c r="E2" s="1"/>
      <c r="F2" s="1" t="s">
        <v>27</v>
      </c>
      <c r="I2" s="1"/>
      <c r="J2" s="1" t="s">
        <v>27</v>
      </c>
    </row>
    <row r="3" spans="1:11" x14ac:dyDescent="0.3">
      <c r="A3" s="1" t="s">
        <v>24</v>
      </c>
      <c r="B3" s="1" t="s">
        <v>25</v>
      </c>
      <c r="E3" s="1" t="s">
        <v>24</v>
      </c>
      <c r="F3" s="1" t="s">
        <v>25</v>
      </c>
      <c r="I3" s="1" t="s">
        <v>24</v>
      </c>
      <c r="J3" s="1" t="s">
        <v>25</v>
      </c>
    </row>
    <row r="4" spans="1:11" x14ac:dyDescent="0.3">
      <c r="A4" s="2">
        <v>1</v>
      </c>
      <c r="B4" s="2" t="s">
        <v>21</v>
      </c>
      <c r="C4" s="4"/>
      <c r="E4" s="2">
        <v>1</v>
      </c>
      <c r="F4" s="2" t="s">
        <v>21</v>
      </c>
      <c r="I4" s="2">
        <v>1</v>
      </c>
      <c r="J4" s="2" t="s">
        <v>20</v>
      </c>
    </row>
    <row r="5" spans="1:11" x14ac:dyDescent="0.3">
      <c r="A5" s="2">
        <v>2</v>
      </c>
      <c r="B5" s="2" t="s">
        <v>21</v>
      </c>
      <c r="C5" s="4"/>
      <c r="E5" s="2">
        <v>2</v>
      </c>
      <c r="F5" s="2" t="s">
        <v>21</v>
      </c>
      <c r="I5" s="2">
        <v>2</v>
      </c>
      <c r="J5" s="2" t="s">
        <v>21</v>
      </c>
    </row>
    <row r="6" spans="1:11" x14ac:dyDescent="0.3">
      <c r="A6" s="2">
        <v>3</v>
      </c>
      <c r="B6" s="2" t="s">
        <v>21</v>
      </c>
      <c r="C6" s="4"/>
      <c r="E6" s="2">
        <v>3</v>
      </c>
      <c r="F6" s="2" t="s">
        <v>20</v>
      </c>
      <c r="I6" s="2">
        <v>3</v>
      </c>
      <c r="J6" s="2" t="s">
        <v>20</v>
      </c>
    </row>
    <row r="7" spans="1:11" x14ac:dyDescent="0.3">
      <c r="A7" s="2">
        <v>4</v>
      </c>
      <c r="B7" s="2" t="s">
        <v>21</v>
      </c>
      <c r="C7" s="4"/>
      <c r="E7" s="2">
        <v>4</v>
      </c>
      <c r="F7" s="2" t="s">
        <v>20</v>
      </c>
      <c r="I7" s="2">
        <v>4</v>
      </c>
      <c r="J7" s="2" t="s">
        <v>20</v>
      </c>
    </row>
    <row r="8" spans="1:11" x14ac:dyDescent="0.3">
      <c r="A8" s="2">
        <v>5</v>
      </c>
      <c r="B8" s="2" t="s">
        <v>21</v>
      </c>
      <c r="C8" s="4"/>
      <c r="E8" s="2">
        <v>5</v>
      </c>
      <c r="F8" s="2" t="s">
        <v>21</v>
      </c>
      <c r="I8" s="2">
        <v>5</v>
      </c>
      <c r="J8" s="2" t="s">
        <v>21</v>
      </c>
    </row>
    <row r="9" spans="1:11" x14ac:dyDescent="0.3">
      <c r="A9" s="2">
        <v>6</v>
      </c>
      <c r="B9" s="2" t="s">
        <v>21</v>
      </c>
      <c r="C9" s="4"/>
      <c r="E9" s="2">
        <v>6</v>
      </c>
      <c r="F9" s="2" t="s">
        <v>21</v>
      </c>
      <c r="I9" s="2">
        <v>6</v>
      </c>
      <c r="J9" s="2" t="s">
        <v>20</v>
      </c>
    </row>
    <row r="10" spans="1:11" x14ac:dyDescent="0.3">
      <c r="A10" s="2">
        <v>7</v>
      </c>
      <c r="B10" s="2" t="s">
        <v>20</v>
      </c>
      <c r="C10" s="4"/>
      <c r="E10" s="2">
        <v>7</v>
      </c>
      <c r="F10" s="2" t="s">
        <v>21</v>
      </c>
      <c r="I10" s="10">
        <v>7</v>
      </c>
      <c r="J10" s="10" t="s">
        <v>20</v>
      </c>
    </row>
    <row r="11" spans="1:11" x14ac:dyDescent="0.3">
      <c r="A11" s="2">
        <v>8</v>
      </c>
      <c r="B11" s="2" t="s">
        <v>21</v>
      </c>
      <c r="C11" s="4"/>
      <c r="E11" s="2">
        <v>8</v>
      </c>
      <c r="F11" s="2" t="s">
        <v>20</v>
      </c>
      <c r="I11" s="2"/>
      <c r="J11" s="2"/>
    </row>
    <row r="12" spans="1:11" x14ac:dyDescent="0.3">
      <c r="A12" s="2">
        <v>9</v>
      </c>
      <c r="B12" s="2" t="s">
        <v>21</v>
      </c>
      <c r="E12" s="10">
        <v>9</v>
      </c>
      <c r="F12" s="10" t="s">
        <v>21</v>
      </c>
      <c r="I12" s="2"/>
      <c r="J12" s="2"/>
    </row>
    <row r="13" spans="1:11" x14ac:dyDescent="0.3">
      <c r="A13" s="10">
        <v>10</v>
      </c>
      <c r="B13" s="10" t="s">
        <v>21</v>
      </c>
      <c r="E13" s="2"/>
      <c r="F13" s="2"/>
    </row>
    <row r="14" spans="1:11" x14ac:dyDescent="0.3">
      <c r="A14" s="4"/>
      <c r="B14" s="4"/>
    </row>
    <row r="15" spans="1:11" x14ac:dyDescent="0.3">
      <c r="A15" t="s">
        <v>3</v>
      </c>
      <c r="B15" s="1">
        <v>10</v>
      </c>
      <c r="C15" s="1" t="s">
        <v>2</v>
      </c>
      <c r="E15" t="s">
        <v>3</v>
      </c>
      <c r="F15" s="1">
        <v>9</v>
      </c>
      <c r="G15" s="1" t="s">
        <v>2</v>
      </c>
      <c r="I15" t="s">
        <v>3</v>
      </c>
      <c r="J15" s="1">
        <v>7</v>
      </c>
      <c r="K15" s="1" t="s">
        <v>2</v>
      </c>
    </row>
    <row r="16" spans="1:11" x14ac:dyDescent="0.3">
      <c r="A16" t="s">
        <v>23</v>
      </c>
      <c r="B16" s="1">
        <v>9</v>
      </c>
      <c r="C16" s="1">
        <f>B16*100/B15</f>
        <v>90</v>
      </c>
      <c r="E16" t="s">
        <v>23</v>
      </c>
      <c r="F16" s="1">
        <v>3</v>
      </c>
      <c r="G16" s="6">
        <f>F16*100/F15</f>
        <v>33.333333333333336</v>
      </c>
      <c r="I16" t="s">
        <v>23</v>
      </c>
      <c r="J16" s="1">
        <v>2</v>
      </c>
      <c r="K16" s="6">
        <f>J16*100/J15</f>
        <v>28.571428571428573</v>
      </c>
    </row>
    <row r="17" spans="1:11" x14ac:dyDescent="0.3">
      <c r="A17" t="s">
        <v>22</v>
      </c>
      <c r="B17" s="1">
        <v>1</v>
      </c>
      <c r="C17" s="1">
        <f>B17*100/B15</f>
        <v>10</v>
      </c>
      <c r="E17" t="s">
        <v>22</v>
      </c>
      <c r="F17" s="1">
        <v>6</v>
      </c>
      <c r="G17" s="6">
        <f>F17*100/F15</f>
        <v>66.666666666666671</v>
      </c>
      <c r="I17" t="s">
        <v>22</v>
      </c>
      <c r="J17" s="1">
        <v>5</v>
      </c>
      <c r="K17" s="6">
        <f>J17*100/J15</f>
        <v>71.428571428571431</v>
      </c>
    </row>
  </sheetData>
  <mergeCells count="3">
    <mergeCell ref="A1:B1"/>
    <mergeCell ref="E1:F1"/>
    <mergeCell ref="I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3AF8D-7BF6-4897-A68E-05A5253F5294}">
  <dimension ref="A2:F13"/>
  <sheetViews>
    <sheetView tabSelected="1" workbookViewId="0">
      <selection activeCell="F7" sqref="F7"/>
    </sheetView>
  </sheetViews>
  <sheetFormatPr baseColWidth="10" defaultColWidth="11.5546875" defaultRowHeight="14.4" x14ac:dyDescent="0.3"/>
  <cols>
    <col min="2" max="2" width="12.44140625" customWidth="1"/>
  </cols>
  <sheetData>
    <row r="2" spans="1:6" x14ac:dyDescent="0.3">
      <c r="A2" t="s">
        <v>18</v>
      </c>
      <c r="B2" t="s">
        <v>33</v>
      </c>
      <c r="C2" t="s">
        <v>31</v>
      </c>
      <c r="D2" t="s">
        <v>32</v>
      </c>
    </row>
    <row r="3" spans="1:6" x14ac:dyDescent="0.3">
      <c r="A3">
        <v>1</v>
      </c>
      <c r="B3">
        <v>2094</v>
      </c>
      <c r="C3">
        <v>12</v>
      </c>
      <c r="D3">
        <v>369</v>
      </c>
    </row>
    <row r="4" spans="1:6" x14ac:dyDescent="0.3">
      <c r="A4">
        <v>2</v>
      </c>
      <c r="B4">
        <v>1807</v>
      </c>
      <c r="C4">
        <v>19</v>
      </c>
      <c r="D4">
        <v>270</v>
      </c>
    </row>
    <row r="5" spans="1:6" x14ac:dyDescent="0.3">
      <c r="A5">
        <v>3</v>
      </c>
      <c r="B5">
        <v>1798</v>
      </c>
      <c r="C5">
        <v>39</v>
      </c>
      <c r="D5">
        <v>307</v>
      </c>
    </row>
    <row r="6" spans="1:6" x14ac:dyDescent="0.3">
      <c r="A6">
        <v>4</v>
      </c>
      <c r="C6">
        <v>45</v>
      </c>
    </row>
    <row r="7" spans="1:6" x14ac:dyDescent="0.3">
      <c r="A7" s="11">
        <v>5</v>
      </c>
      <c r="B7" s="11"/>
      <c r="C7" s="11">
        <v>32</v>
      </c>
      <c r="D7" s="11"/>
    </row>
    <row r="9" spans="1:6" x14ac:dyDescent="0.3">
      <c r="A9" t="s">
        <v>0</v>
      </c>
      <c r="B9" s="3">
        <f>AVERAGE(B3:B7)</f>
        <v>1899.6666666666667</v>
      </c>
      <c r="C9" s="3">
        <f t="shared" ref="C9:D9" si="0">AVERAGE(C3:C7)</f>
        <v>29.4</v>
      </c>
      <c r="D9" s="3">
        <f t="shared" si="0"/>
        <v>315.33333333333331</v>
      </c>
    </row>
    <row r="10" spans="1:6" x14ac:dyDescent="0.3">
      <c r="A10" t="s">
        <v>34</v>
      </c>
      <c r="B10" s="3">
        <f>STDEV(B3:B7)</f>
        <v>168.35775400418399</v>
      </c>
      <c r="C10" s="3">
        <f t="shared" ref="C10:D10" si="1">STDEV(C3:C7)</f>
        <v>13.722244714331543</v>
      </c>
      <c r="D10" s="3">
        <f t="shared" si="1"/>
        <v>50.023327891428245</v>
      </c>
    </row>
    <row r="13" spans="1:6" x14ac:dyDescent="0.3">
      <c r="C13" s="3"/>
      <c r="D13" s="3"/>
      <c r="E13" s="3"/>
      <c r="F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F5A</vt:lpstr>
      <vt:lpstr>F5B</vt:lpstr>
      <vt:lpstr>F5C</vt:lpstr>
      <vt:lpstr>F5D</vt:lpstr>
      <vt:lpstr>F5E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Óscar Sánchez Guardado</dc:creator>
  <cp:lastModifiedBy>Luis Óscar Sánchez Guardado</cp:lastModifiedBy>
  <dcterms:created xsi:type="dcterms:W3CDTF">2024-11-01T22:13:40Z</dcterms:created>
  <dcterms:modified xsi:type="dcterms:W3CDTF">2024-11-17T23:10:47Z</dcterms:modified>
</cp:coreProperties>
</file>