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regn-my.sharepoint.com/personal/shekman_chim_regeneron_com/Documents/Backup/Desktop/SLC39A5 eLife VOR/Upload/Figure 2/"/>
    </mc:Choice>
  </mc:AlternateContent>
  <xr:revisionPtr revIDLastSave="8" documentId="13_ncr:1_{7EBC802A-AD6C-43BE-A866-67C1FE517EF7}" xr6:coauthVersionLast="47" xr6:coauthVersionMax="47" xr10:uidLastSave="{E938E8B3-F799-46D7-BEBF-3BADC4588C57}"/>
  <bookViews>
    <workbookView xWindow="-120" yWindow="-120" windowWidth="29040" windowHeight="15720" tabRatio="714" xr2:uid="{00000000-000D-0000-FFFF-FFFF00000000}"/>
  </bookViews>
  <sheets>
    <sheet name="Slc39a5 Serum Chem" sheetId="7" r:id="rId1"/>
  </sheets>
  <definedNames>
    <definedName name="_xlnm.Print_Area" localSheetId="0">'Slc39a5 Serum Chem'!$B$2:$N$22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 i="7" l="1"/>
  <c r="M6" i="7"/>
  <c r="G5" i="7"/>
  <c r="G6" i="7"/>
  <c r="G7" i="7"/>
  <c r="M7" i="7" l="1"/>
  <c r="M21" i="7"/>
  <c r="M20" i="7"/>
  <c r="M19" i="7"/>
  <c r="M18" i="7"/>
  <c r="M17" i="7"/>
  <c r="M16" i="7"/>
  <c r="M15" i="7"/>
  <c r="M14" i="7"/>
  <c r="M13" i="7"/>
  <c r="M12" i="7"/>
  <c r="M11" i="7"/>
  <c r="M10" i="7"/>
  <c r="M9" i="7"/>
  <c r="M8" i="7"/>
  <c r="G8" i="7"/>
  <c r="G9" i="7"/>
  <c r="G10" i="7"/>
  <c r="G11" i="7"/>
  <c r="G12" i="7"/>
  <c r="G13" i="7"/>
  <c r="G14" i="7"/>
  <c r="G15" i="7"/>
  <c r="G16" i="7"/>
  <c r="G17" i="7"/>
  <c r="G18" i="7"/>
  <c r="G19" i="7"/>
  <c r="G20" i="7"/>
  <c r="G21" i="7"/>
</calcChain>
</file>

<file path=xl/sharedStrings.xml><?xml version="1.0" encoding="utf-8"?>
<sst xmlns="http://schemas.openxmlformats.org/spreadsheetml/2006/main" count="71" uniqueCount="30">
  <si>
    <t>Mean</t>
  </si>
  <si>
    <r>
      <rPr>
        <i/>
        <sz val="12"/>
        <color theme="1"/>
        <rFont val="Arial"/>
        <family val="2"/>
      </rPr>
      <t xml:space="preserve">P </t>
    </r>
    <r>
      <rPr>
        <sz val="12"/>
        <color theme="1"/>
        <rFont val="Arial"/>
        <family val="2"/>
      </rPr>
      <t>values</t>
    </r>
  </si>
  <si>
    <t>Albumin (g/dl)</t>
  </si>
  <si>
    <t>Alkaline Phosphatase (U/l)</t>
  </si>
  <si>
    <t>Alanine Transaminase (U/l)</t>
  </si>
  <si>
    <t>Amylase (U/l)</t>
  </si>
  <si>
    <t>Aspartate Transaminase (U/l)</t>
  </si>
  <si>
    <t>Blood Urea Nitrogen (mg/dl)</t>
  </si>
  <si>
    <t>Calcium (mg/dl)</t>
  </si>
  <si>
    <t>Chloride (mmol/l)</t>
  </si>
  <si>
    <t>Creatinine (mg/dl)</t>
  </si>
  <si>
    <t>Potassium (mmol/l)</t>
  </si>
  <si>
    <t>Magnesium (mg/dl)</t>
  </si>
  <si>
    <t>Sodium (mmol/l)</t>
  </si>
  <si>
    <t>Total Protein (g/dl)</t>
  </si>
  <si>
    <t>Uric Acid (mg/dl)</t>
  </si>
  <si>
    <r>
      <t xml:space="preserve">Slc39a5 </t>
    </r>
    <r>
      <rPr>
        <i/>
        <vertAlign val="superscript"/>
        <sz val="12"/>
        <color rgb="FF000000"/>
        <rFont val="Arial"/>
        <family val="2"/>
      </rPr>
      <t>+/+</t>
    </r>
    <r>
      <rPr>
        <sz val="12"/>
        <color rgb="FF000000"/>
        <rFont val="Arial"/>
        <family val="2"/>
      </rPr>
      <t xml:space="preserve"> </t>
    </r>
    <r>
      <rPr>
        <i/>
        <sz val="12"/>
        <color rgb="FF000000"/>
        <rFont val="Arial"/>
        <family val="2"/>
      </rPr>
      <t>(n=6)</t>
    </r>
  </si>
  <si>
    <r>
      <t xml:space="preserve">Slc39a5 </t>
    </r>
    <r>
      <rPr>
        <i/>
        <vertAlign val="superscript"/>
        <sz val="12"/>
        <color rgb="FF000000"/>
        <rFont val="Arial"/>
        <family val="2"/>
      </rPr>
      <t>-/-</t>
    </r>
    <r>
      <rPr>
        <sz val="12"/>
        <color rgb="FF000000"/>
        <rFont val="Arial"/>
        <family val="2"/>
      </rPr>
      <t xml:space="preserve"> </t>
    </r>
    <r>
      <rPr>
        <i/>
        <sz val="12"/>
        <color rgb="FF000000"/>
        <rFont val="Arial"/>
        <family val="2"/>
      </rPr>
      <t>(n=6)</t>
    </r>
  </si>
  <si>
    <t>Female</t>
  </si>
  <si>
    <t>Male</t>
  </si>
  <si>
    <t>Fold Change
(KO/WT)</t>
  </si>
  <si>
    <t>SEM</t>
  </si>
  <si>
    <t>n.s.</t>
  </si>
  <si>
    <t>n.s</t>
  </si>
  <si>
    <t>*</t>
  </si>
  <si>
    <t>Iron (ug/dl)</t>
  </si>
  <si>
    <t>Serum Chemistry
(40 weeks of age)</t>
  </si>
  <si>
    <t>ALT (U/l)</t>
  </si>
  <si>
    <t>AST (U/l)</t>
  </si>
  <si>
    <r>
      <t xml:space="preserve">Suppl. Table 3: No differences in serum chemistry profile of </t>
    </r>
    <r>
      <rPr>
        <b/>
        <i/>
        <sz val="14"/>
        <color rgb="FF000000"/>
        <rFont val="Arial"/>
        <family val="2"/>
      </rPr>
      <t>Slc39a5</t>
    </r>
    <r>
      <rPr>
        <b/>
        <i/>
        <vertAlign val="superscript"/>
        <sz val="14"/>
        <color rgb="FF000000"/>
        <rFont val="Arial"/>
        <family val="2"/>
      </rPr>
      <t>+/+</t>
    </r>
    <r>
      <rPr>
        <b/>
        <i/>
        <sz val="14"/>
        <color rgb="FF000000"/>
        <rFont val="Arial"/>
        <family val="2"/>
      </rPr>
      <t xml:space="preserve"> </t>
    </r>
    <r>
      <rPr>
        <b/>
        <sz val="14"/>
        <color rgb="FF000000"/>
        <rFont val="Arial"/>
        <family val="2"/>
      </rPr>
      <t xml:space="preserve">and </t>
    </r>
    <r>
      <rPr>
        <b/>
        <i/>
        <sz val="14"/>
        <color rgb="FF000000"/>
        <rFont val="Arial"/>
        <family val="2"/>
      </rPr>
      <t>Slc39a5</t>
    </r>
    <r>
      <rPr>
        <b/>
        <i/>
        <vertAlign val="superscript"/>
        <sz val="14"/>
        <color rgb="FF000000"/>
        <rFont val="Arial"/>
        <family val="2"/>
      </rPr>
      <t>-/-</t>
    </r>
    <r>
      <rPr>
        <b/>
        <i/>
        <sz val="14"/>
        <color rgb="FF000000"/>
        <rFont val="Arial"/>
        <family val="2"/>
      </rPr>
      <t xml:space="preserve"> </t>
    </r>
    <r>
      <rPr>
        <b/>
        <sz val="14"/>
        <color rgb="FF000000"/>
        <rFont val="Arial"/>
        <family val="2"/>
      </rPr>
      <t xml:space="preserve">mice. </t>
    </r>
    <r>
      <rPr>
        <sz val="14"/>
        <color rgb="FF000000"/>
        <rFont val="Arial"/>
        <family val="2"/>
      </rPr>
      <t xml:space="preserve">Serum chemistry analysis in adult mice (40 weeks of age, both sexes) demonstrated no differences in pancreatic amylase, renal function parameters (blood urea nitrogen, creatinine, total protein and uric acid) and electrolytes (chloride, potassium and sodium) or liver enzymes (alanine aminotransferase; ALT and aspartate aminotransferase; AST).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</si>
</sst>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2"/>
      <color rgb="FF000000"/>
      <name val="Arial"/>
      <family val="2"/>
    </font>
    <font>
      <i/>
      <vertAlign val="superscript"/>
      <sz val="12"/>
      <color rgb="FF000000"/>
      <name val="Arial"/>
      <family val="2"/>
    </font>
    <font>
      <sz val="12"/>
      <color rgb="FF000000"/>
      <name val="Arial"/>
      <family val="2"/>
    </font>
    <font>
      <sz val="12"/>
      <color theme="1"/>
      <name val="Arial"/>
      <family val="2"/>
    </font>
    <font>
      <i/>
      <sz val="12"/>
      <color theme="1"/>
      <name val="Arial"/>
      <family val="2"/>
    </font>
    <font>
      <sz val="12"/>
      <name val="Arial"/>
      <family val="2"/>
    </font>
    <font>
      <b/>
      <sz val="14"/>
      <color rgb="FF000000"/>
      <name val="Arial"/>
      <family val="2"/>
    </font>
    <font>
      <b/>
      <i/>
      <sz val="14"/>
      <color rgb="FF000000"/>
      <name val="Arial"/>
      <family val="2"/>
    </font>
    <font>
      <b/>
      <i/>
      <vertAlign val="superscript"/>
      <sz val="14"/>
      <color rgb="FF000000"/>
      <name val="Arial"/>
      <family val="2"/>
    </font>
    <font>
      <sz val="14"/>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7">
    <xf numFmtId="0" fontId="0" fillId="0" borderId="0" xfId="0"/>
    <xf numFmtId="0" fontId="21" fillId="0" borderId="0" xfId="0" applyFont="1"/>
    <xf numFmtId="0" fontId="21" fillId="0" borderId="19" xfId="0" applyFont="1" applyBorder="1" applyAlignment="1">
      <alignment horizontal="center" vertical="center"/>
    </xf>
    <xf numFmtId="0" fontId="21" fillId="0" borderId="26" xfId="0" applyFont="1" applyBorder="1" applyAlignment="1">
      <alignment horizontal="center" vertical="center"/>
    </xf>
    <xf numFmtId="0" fontId="21" fillId="0" borderId="20"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24" xfId="0" applyFont="1" applyBorder="1" applyAlignment="1">
      <alignment horizontal="right" vertical="center"/>
    </xf>
    <xf numFmtId="0" fontId="21" fillId="0" borderId="25" xfId="0" applyFont="1" applyBorder="1" applyAlignment="1">
      <alignment horizontal="right" vertical="center"/>
    </xf>
    <xf numFmtId="2" fontId="21" fillId="0" borderId="11" xfId="0" applyNumberFormat="1" applyFont="1" applyBorder="1" applyAlignment="1">
      <alignment horizontal="center" vertical="center"/>
    </xf>
    <xf numFmtId="2" fontId="21" fillId="0" borderId="12" xfId="0" applyNumberFormat="1" applyFont="1" applyBorder="1" applyAlignment="1">
      <alignment horizontal="center" vertical="center"/>
    </xf>
    <xf numFmtId="2" fontId="21" fillId="0" borderId="13" xfId="0" applyNumberFormat="1" applyFont="1" applyBorder="1" applyAlignment="1">
      <alignment horizontal="center" vertical="center"/>
    </xf>
    <xf numFmtId="2" fontId="21" fillId="0" borderId="17" xfId="0" applyNumberFormat="1" applyFont="1" applyBorder="1" applyAlignment="1">
      <alignment horizontal="center" vertical="center"/>
    </xf>
    <xf numFmtId="2" fontId="21" fillId="0" borderId="14" xfId="0" applyNumberFormat="1" applyFont="1" applyBorder="1" applyAlignment="1">
      <alignment horizontal="center" vertical="center"/>
    </xf>
    <xf numFmtId="2" fontId="21" fillId="0" borderId="10" xfId="0" applyNumberFormat="1" applyFont="1" applyBorder="1" applyAlignment="1">
      <alignment horizontal="center" vertical="center"/>
    </xf>
    <xf numFmtId="2" fontId="21" fillId="0" borderId="15" xfId="0" applyNumberFormat="1" applyFont="1" applyBorder="1" applyAlignment="1">
      <alignment horizontal="center" vertical="center"/>
    </xf>
    <xf numFmtId="2" fontId="21" fillId="0" borderId="18" xfId="0" applyNumberFormat="1" applyFont="1" applyBorder="1" applyAlignment="1">
      <alignment horizontal="center" vertical="center"/>
    </xf>
    <xf numFmtId="2" fontId="21" fillId="0" borderId="16" xfId="0" applyNumberFormat="1" applyFont="1" applyBorder="1" applyAlignment="1">
      <alignment horizontal="center" vertical="center"/>
    </xf>
    <xf numFmtId="2" fontId="21" fillId="0" borderId="21" xfId="0" applyNumberFormat="1" applyFont="1" applyBorder="1" applyAlignment="1">
      <alignment horizontal="center" vertical="center"/>
    </xf>
    <xf numFmtId="2" fontId="21" fillId="0" borderId="22" xfId="0" applyNumberFormat="1" applyFont="1" applyBorder="1" applyAlignment="1">
      <alignment horizontal="center" vertical="center"/>
    </xf>
    <xf numFmtId="164" fontId="21" fillId="0" borderId="23" xfId="0" applyNumberFormat="1" applyFont="1" applyBorder="1" applyAlignment="1">
      <alignment horizontal="center" vertical="center"/>
    </xf>
    <xf numFmtId="164" fontId="21" fillId="0" borderId="24" xfId="0" applyNumberFormat="1" applyFont="1" applyBorder="1" applyAlignment="1">
      <alignment horizontal="center" vertical="center"/>
    </xf>
    <xf numFmtId="164" fontId="21" fillId="0" borderId="25" xfId="0" applyNumberFormat="1" applyFont="1" applyBorder="1" applyAlignment="1">
      <alignment horizontal="center" vertical="center"/>
    </xf>
    <xf numFmtId="0" fontId="21" fillId="0" borderId="23" xfId="0" applyFont="1" applyBorder="1" applyAlignment="1">
      <alignment horizontal="center" vertical="center"/>
    </xf>
    <xf numFmtId="2" fontId="23" fillId="0" borderId="13" xfId="0" applyNumberFormat="1" applyFont="1" applyBorder="1" applyAlignment="1">
      <alignment horizontal="center" vertical="center"/>
    </xf>
    <xf numFmtId="0" fontId="21" fillId="0" borderId="24" xfId="0" applyFont="1" applyBorder="1" applyAlignment="1">
      <alignment horizontal="center" vertical="center"/>
    </xf>
    <xf numFmtId="2" fontId="23" fillId="0" borderId="15" xfId="0" applyNumberFormat="1" applyFont="1" applyBorder="1" applyAlignment="1">
      <alignment horizontal="center" vertical="center"/>
    </xf>
    <xf numFmtId="0" fontId="21" fillId="0" borderId="25" xfId="0" applyFont="1" applyBorder="1" applyAlignment="1">
      <alignment horizontal="center" vertical="center"/>
    </xf>
    <xf numFmtId="0" fontId="21" fillId="0" borderId="0" xfId="0" applyFont="1" applyAlignment="1">
      <alignment vertical="center"/>
    </xf>
    <xf numFmtId="2" fontId="21" fillId="0" borderId="40" xfId="0" applyNumberFormat="1" applyFont="1" applyBorder="1" applyAlignment="1">
      <alignment horizontal="center" vertical="center"/>
    </xf>
    <xf numFmtId="2" fontId="21" fillId="0" borderId="41" xfId="0" applyNumberFormat="1" applyFont="1" applyBorder="1" applyAlignment="1">
      <alignment horizontal="center" vertical="center"/>
    </xf>
    <xf numFmtId="2" fontId="23" fillId="0" borderId="10" xfId="0" applyNumberFormat="1" applyFont="1" applyBorder="1" applyAlignment="1">
      <alignment horizontal="center" vertical="center"/>
    </xf>
    <xf numFmtId="2" fontId="23" fillId="0" borderId="27" xfId="0" applyNumberFormat="1" applyFont="1" applyBorder="1" applyAlignment="1">
      <alignment horizontal="center" vertical="center"/>
    </xf>
    <xf numFmtId="2" fontId="21" fillId="0" borderId="36" xfId="0" applyNumberFormat="1" applyFont="1" applyBorder="1" applyAlignment="1">
      <alignment horizontal="center" vertical="center"/>
    </xf>
    <xf numFmtId="2" fontId="21" fillId="0" borderId="37" xfId="0" applyNumberFormat="1" applyFont="1" applyBorder="1" applyAlignment="1">
      <alignment horizontal="center" vertical="center"/>
    </xf>
    <xf numFmtId="0" fontId="21" fillId="0" borderId="42" xfId="0" applyFont="1" applyBorder="1" applyAlignment="1">
      <alignment horizontal="center"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2" fontId="21" fillId="0" borderId="38" xfId="0" applyNumberFormat="1" applyFont="1" applyBorder="1" applyAlignment="1">
      <alignment horizontal="center" vertical="center"/>
    </xf>
    <xf numFmtId="2" fontId="21" fillId="0" borderId="39" xfId="0" applyNumberFormat="1" applyFont="1" applyBorder="1" applyAlignment="1">
      <alignment horizontal="center" vertical="center" wrapText="1"/>
    </xf>
    <xf numFmtId="0" fontId="21" fillId="0" borderId="24" xfId="0" applyFont="1" applyBorder="1" applyAlignment="1">
      <alignment horizontal="right" vertical="center" wrapText="1"/>
    </xf>
    <xf numFmtId="0" fontId="24" fillId="0" borderId="45" xfId="0" applyFont="1" applyBorder="1" applyAlignment="1">
      <alignment horizontal="justify" vertical="center" wrapText="1" readingOrder="1"/>
    </xf>
    <xf numFmtId="0" fontId="21" fillId="0" borderId="33" xfId="0" applyFont="1" applyBorder="1" applyAlignment="1">
      <alignment horizontal="right" vertical="center" wrapText="1"/>
    </xf>
    <xf numFmtId="0" fontId="21" fillId="0" borderId="31" xfId="0" applyFont="1" applyBorder="1" applyAlignment="1">
      <alignment horizontal="right" vertical="center" wrapText="1"/>
    </xf>
    <xf numFmtId="0" fontId="21" fillId="0" borderId="33" xfId="0" applyFont="1" applyBorder="1" applyAlignment="1">
      <alignment horizontal="center" vertical="center"/>
    </xf>
    <xf numFmtId="0" fontId="21" fillId="0" borderId="31" xfId="0" applyFont="1" applyBorder="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18" fillId="0" borderId="28" xfId="0" applyFont="1" applyBorder="1" applyAlignment="1">
      <alignment horizontal="center" vertical="center"/>
    </xf>
    <xf numFmtId="0" fontId="18" fillId="0" borderId="30" xfId="0" applyFont="1" applyBorder="1" applyAlignment="1">
      <alignment horizontal="center" vertical="center"/>
    </xf>
    <xf numFmtId="0" fontId="21" fillId="0" borderId="33"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2" xfId="0" applyFont="1" applyBorder="1" applyAlignment="1">
      <alignment horizontal="center" vertical="center"/>
    </xf>
    <xf numFmtId="0" fontId="18" fillId="0" borderId="34" xfId="0" applyFont="1" applyBorder="1" applyAlignment="1">
      <alignment horizontal="center" vertical="center"/>
    </xf>
    <xf numFmtId="0" fontId="18" fillId="0" borderId="35" xfId="0" applyFont="1" applyBorder="1" applyAlignment="1">
      <alignment horizontal="center" vertical="center"/>
    </xf>
    <xf numFmtId="0" fontId="21" fillId="0" borderId="31"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4920E-A341-422B-AC2C-318B18487225}">
  <dimension ref="B1:N22"/>
  <sheetViews>
    <sheetView tabSelected="1" zoomScale="80" zoomScaleNormal="80" zoomScaleSheetLayoutView="70" workbookViewId="0">
      <selection activeCell="B22" sqref="B22:N22"/>
    </sheetView>
  </sheetViews>
  <sheetFormatPr defaultColWidth="8.85546875" defaultRowHeight="15" x14ac:dyDescent="0.2"/>
  <cols>
    <col min="1" max="1" width="4.7109375" style="1" customWidth="1"/>
    <col min="2" max="2" width="30.42578125" style="6" bestFit="1" customWidth="1"/>
    <col min="3" max="6" width="13.7109375" style="5" customWidth="1"/>
    <col min="7" max="7" width="13.7109375" style="5" bestFit="1" customWidth="1"/>
    <col min="8" max="8" width="10" style="5" bestFit="1" customWidth="1"/>
    <col min="9" max="12" width="13.7109375" style="28" customWidth="1"/>
    <col min="13" max="13" width="13.7109375" style="28" bestFit="1" customWidth="1"/>
    <col min="14" max="14" width="10" style="28" bestFit="1" customWidth="1"/>
    <col min="15" max="16384" width="8.85546875" style="1"/>
  </cols>
  <sheetData>
    <row r="1" spans="2:14" ht="15.75" thickBot="1" x14ac:dyDescent="0.25"/>
    <row r="2" spans="2:14" ht="19.899999999999999" customHeight="1" thickBot="1" x14ac:dyDescent="0.25">
      <c r="B2" s="42" t="s">
        <v>26</v>
      </c>
      <c r="C2" s="46" t="s">
        <v>18</v>
      </c>
      <c r="D2" s="47"/>
      <c r="E2" s="47"/>
      <c r="F2" s="47"/>
      <c r="G2" s="47"/>
      <c r="H2" s="48"/>
      <c r="I2" s="46" t="s">
        <v>19</v>
      </c>
      <c r="J2" s="47"/>
      <c r="K2" s="47"/>
      <c r="L2" s="47"/>
      <c r="M2" s="47"/>
      <c r="N2" s="48"/>
    </row>
    <row r="3" spans="2:14" ht="19.899999999999999" customHeight="1" thickBot="1" x14ac:dyDescent="0.25">
      <c r="B3" s="43"/>
      <c r="C3" s="54" t="s">
        <v>16</v>
      </c>
      <c r="D3" s="55"/>
      <c r="E3" s="54" t="s">
        <v>17</v>
      </c>
      <c r="F3" s="55"/>
      <c r="G3" s="56" t="s">
        <v>20</v>
      </c>
      <c r="H3" s="44" t="s">
        <v>1</v>
      </c>
      <c r="I3" s="49" t="s">
        <v>16</v>
      </c>
      <c r="J3" s="50"/>
      <c r="K3" s="49" t="s">
        <v>17</v>
      </c>
      <c r="L3" s="50"/>
      <c r="M3" s="51" t="s">
        <v>20</v>
      </c>
      <c r="N3" s="44" t="s">
        <v>1</v>
      </c>
    </row>
    <row r="4" spans="2:14" s="5" customFormat="1" ht="19.899999999999999" customHeight="1" thickBot="1" x14ac:dyDescent="0.3">
      <c r="B4" s="43"/>
      <c r="C4" s="2" t="s">
        <v>0</v>
      </c>
      <c r="D4" s="3" t="s">
        <v>21</v>
      </c>
      <c r="E4" s="2" t="s">
        <v>0</v>
      </c>
      <c r="F4" s="4" t="s">
        <v>21</v>
      </c>
      <c r="G4" s="56"/>
      <c r="H4" s="45"/>
      <c r="I4" s="35" t="s">
        <v>0</v>
      </c>
      <c r="J4" s="36" t="s">
        <v>21</v>
      </c>
      <c r="K4" s="35" t="s">
        <v>0</v>
      </c>
      <c r="L4" s="37" t="s">
        <v>21</v>
      </c>
      <c r="M4" s="52"/>
      <c r="N4" s="53"/>
    </row>
    <row r="5" spans="2:14" s="5" customFormat="1" ht="19.899999999999999" customHeight="1" x14ac:dyDescent="0.25">
      <c r="B5" s="40" t="s">
        <v>27</v>
      </c>
      <c r="C5" s="9">
        <v>43</v>
      </c>
      <c r="D5" s="10">
        <v>5.9930515321217399</v>
      </c>
      <c r="E5" s="9">
        <v>35.9</v>
      </c>
      <c r="F5" s="10">
        <v>7.16697673747833</v>
      </c>
      <c r="G5" s="38">
        <f t="shared" ref="G5:G6" si="0">E5/C5</f>
        <v>0.83488372093023255</v>
      </c>
      <c r="H5" s="20" t="s">
        <v>22</v>
      </c>
      <c r="I5" s="30">
        <v>79.2</v>
      </c>
      <c r="J5" s="39">
        <v>12.0799716177528</v>
      </c>
      <c r="K5" s="9">
        <v>67</v>
      </c>
      <c r="L5" s="10">
        <v>13.0109843703585</v>
      </c>
      <c r="M5" s="29">
        <f t="shared" ref="M5:M6" si="1">K5/I5</f>
        <v>0.84595959595959591</v>
      </c>
      <c r="N5" s="23" t="s">
        <v>22</v>
      </c>
    </row>
    <row r="6" spans="2:14" s="5" customFormat="1" ht="19.899999999999999" customHeight="1" x14ac:dyDescent="0.25">
      <c r="B6" s="40" t="s">
        <v>28</v>
      </c>
      <c r="C6" s="11">
        <v>147</v>
      </c>
      <c r="D6" s="13">
        <v>21.492246664010398</v>
      </c>
      <c r="E6" s="11">
        <v>180.6</v>
      </c>
      <c r="F6" s="13">
        <v>53.502066419075</v>
      </c>
      <c r="G6" s="33">
        <f t="shared" si="0"/>
        <v>1.2285714285714284</v>
      </c>
      <c r="H6" s="21" t="s">
        <v>22</v>
      </c>
      <c r="I6" s="14">
        <v>133.73333333333301</v>
      </c>
      <c r="J6" s="12">
        <v>14.0994652606019</v>
      </c>
      <c r="K6" s="11">
        <v>130.28571428571399</v>
      </c>
      <c r="L6" s="13">
        <v>16.199453447376602</v>
      </c>
      <c r="M6" s="18">
        <f t="shared" si="1"/>
        <v>0.97422019655319769</v>
      </c>
      <c r="N6" s="25" t="s">
        <v>22</v>
      </c>
    </row>
    <row r="7" spans="2:14" ht="19.899999999999999" customHeight="1" x14ac:dyDescent="0.2">
      <c r="B7" s="7" t="s">
        <v>2</v>
      </c>
      <c r="C7" s="11">
        <v>3.4833333333333329</v>
      </c>
      <c r="D7" s="13">
        <v>0.12494443209327542</v>
      </c>
      <c r="E7" s="24">
        <v>3.6833333333333336</v>
      </c>
      <c r="F7" s="13">
        <v>0.10775486583496412</v>
      </c>
      <c r="G7" s="33">
        <f>E7/C7</f>
        <v>1.0574162679425838</v>
      </c>
      <c r="H7" s="21" t="s">
        <v>22</v>
      </c>
      <c r="I7" s="31">
        <v>4.1333333333333329</v>
      </c>
      <c r="J7" s="12">
        <v>8.8191710368819745E-2</v>
      </c>
      <c r="K7" s="24">
        <v>3.9833333333333329</v>
      </c>
      <c r="L7" s="13">
        <v>0.16815997674172589</v>
      </c>
      <c r="M7" s="18">
        <f>K7/I7</f>
        <v>0.96370967741935487</v>
      </c>
      <c r="N7" s="25" t="s">
        <v>22</v>
      </c>
    </row>
    <row r="8" spans="2:14" ht="19.899999999999999" customHeight="1" x14ac:dyDescent="0.2">
      <c r="B8" s="7" t="s">
        <v>3</v>
      </c>
      <c r="C8" s="11">
        <v>113.5</v>
      </c>
      <c r="D8" s="13">
        <v>10.088772637607279</v>
      </c>
      <c r="E8" s="24">
        <v>132.16666666666666</v>
      </c>
      <c r="F8" s="13">
        <v>9.1192714133921342</v>
      </c>
      <c r="G8" s="33">
        <f t="shared" ref="G8:G21" si="2">E8/C8</f>
        <v>1.1644640234948604</v>
      </c>
      <c r="H8" s="21" t="s">
        <v>22</v>
      </c>
      <c r="I8" s="31">
        <v>95</v>
      </c>
      <c r="J8" s="12">
        <v>6.5574385243020012</v>
      </c>
      <c r="K8" s="24">
        <v>95.666666666666671</v>
      </c>
      <c r="L8" s="13">
        <v>10.307494576493578</v>
      </c>
      <c r="M8" s="18">
        <f t="shared" ref="M8:M21" si="3">K8/I8</f>
        <v>1.0070175438596491</v>
      </c>
      <c r="N8" s="25" t="s">
        <v>22</v>
      </c>
    </row>
    <row r="9" spans="2:14" ht="19.899999999999999" customHeight="1" x14ac:dyDescent="0.2">
      <c r="B9" s="7" t="s">
        <v>4</v>
      </c>
      <c r="C9" s="11">
        <v>46.166666666666664</v>
      </c>
      <c r="D9" s="13">
        <v>13.62208174660214</v>
      </c>
      <c r="E9" s="24">
        <v>61.5</v>
      </c>
      <c r="F9" s="13">
        <v>16.068084308134971</v>
      </c>
      <c r="G9" s="33">
        <f t="shared" si="2"/>
        <v>1.332129963898917</v>
      </c>
      <c r="H9" s="21" t="s">
        <v>22</v>
      </c>
      <c r="I9" s="31">
        <v>129</v>
      </c>
      <c r="J9" s="12">
        <v>16.425589791541732</v>
      </c>
      <c r="K9" s="24">
        <v>53.833333333333336</v>
      </c>
      <c r="L9" s="13">
        <v>17.83893992864424</v>
      </c>
      <c r="M9" s="18">
        <f t="shared" si="3"/>
        <v>0.41731266149870805</v>
      </c>
      <c r="N9" s="25" t="s">
        <v>24</v>
      </c>
    </row>
    <row r="10" spans="2:14" ht="19.899999999999999" customHeight="1" x14ac:dyDescent="0.2">
      <c r="B10" s="7" t="s">
        <v>6</v>
      </c>
      <c r="C10" s="11">
        <v>169.5</v>
      </c>
      <c r="D10" s="13">
        <v>24.643795703313781</v>
      </c>
      <c r="E10" s="24">
        <v>192.16666666666666</v>
      </c>
      <c r="F10" s="13">
        <v>37.168460345357929</v>
      </c>
      <c r="G10" s="33">
        <f t="shared" si="2"/>
        <v>1.1337266470009832</v>
      </c>
      <c r="H10" s="21" t="s">
        <v>22</v>
      </c>
      <c r="I10" s="31">
        <v>263.33333333333331</v>
      </c>
      <c r="J10" s="12">
        <v>29.684638751006847</v>
      </c>
      <c r="K10" s="24">
        <v>185.16666666666666</v>
      </c>
      <c r="L10" s="13">
        <v>44.628404009604075</v>
      </c>
      <c r="M10" s="18">
        <f t="shared" si="3"/>
        <v>0.70316455696202529</v>
      </c>
      <c r="N10" s="25" t="s">
        <v>22</v>
      </c>
    </row>
    <row r="11" spans="2:14" ht="19.899999999999999" customHeight="1" x14ac:dyDescent="0.2">
      <c r="B11" s="7" t="s">
        <v>5</v>
      </c>
      <c r="C11" s="11">
        <v>3960.6666666666665</v>
      </c>
      <c r="D11" s="13">
        <v>871.82512262749356</v>
      </c>
      <c r="E11" s="24">
        <v>2864.2</v>
      </c>
      <c r="F11" s="13">
        <v>368.35347607065313</v>
      </c>
      <c r="G11" s="33">
        <f t="shared" si="2"/>
        <v>0.72316108399259382</v>
      </c>
      <c r="H11" s="21" t="s">
        <v>23</v>
      </c>
      <c r="I11" s="31">
        <v>3317.4</v>
      </c>
      <c r="J11" s="12">
        <v>272.77029408154669</v>
      </c>
      <c r="K11" s="24">
        <v>2843</v>
      </c>
      <c r="L11" s="13">
        <v>94.590697217009676</v>
      </c>
      <c r="M11" s="18">
        <f t="shared" si="3"/>
        <v>0.8569964429975282</v>
      </c>
      <c r="N11" s="25" t="s">
        <v>22</v>
      </c>
    </row>
    <row r="12" spans="2:14" ht="19.899999999999999" customHeight="1" x14ac:dyDescent="0.2">
      <c r="B12" s="7" t="s">
        <v>7</v>
      </c>
      <c r="C12" s="11">
        <v>20.5</v>
      </c>
      <c r="D12" s="13">
        <v>0.88506120315678372</v>
      </c>
      <c r="E12" s="24">
        <v>21.833333333333332</v>
      </c>
      <c r="F12" s="13">
        <v>0.6540472290116196</v>
      </c>
      <c r="G12" s="33">
        <f t="shared" si="2"/>
        <v>1.065040650406504</v>
      </c>
      <c r="H12" s="21" t="s">
        <v>22</v>
      </c>
      <c r="I12" s="31">
        <v>23</v>
      </c>
      <c r="J12" s="12">
        <v>0.51639777949432231</v>
      </c>
      <c r="K12" s="24">
        <v>25.333333333333332</v>
      </c>
      <c r="L12" s="13">
        <v>0.33333333333333337</v>
      </c>
      <c r="M12" s="18">
        <f t="shared" si="3"/>
        <v>1.1014492753623188</v>
      </c>
      <c r="N12" s="25" t="s">
        <v>24</v>
      </c>
    </row>
    <row r="13" spans="2:14" ht="19.899999999999999" customHeight="1" x14ac:dyDescent="0.2">
      <c r="B13" s="7" t="s">
        <v>10</v>
      </c>
      <c r="C13" s="11">
        <v>0.12666666666666668</v>
      </c>
      <c r="D13" s="13">
        <v>1.7061978522759636E-2</v>
      </c>
      <c r="E13" s="24">
        <v>0.15499999999999997</v>
      </c>
      <c r="F13" s="13">
        <v>1.8393839548428572E-2</v>
      </c>
      <c r="G13" s="33">
        <f t="shared" si="2"/>
        <v>1.2236842105263155</v>
      </c>
      <c r="H13" s="21" t="s">
        <v>22</v>
      </c>
      <c r="I13" s="31">
        <v>0.17666666666666667</v>
      </c>
      <c r="J13" s="12">
        <v>1.7638342073763937E-2</v>
      </c>
      <c r="K13" s="24">
        <v>0.18166666666666667</v>
      </c>
      <c r="L13" s="13">
        <v>1.0137937550496978E-2</v>
      </c>
      <c r="M13" s="18">
        <f t="shared" si="3"/>
        <v>1.0283018867924529</v>
      </c>
      <c r="N13" s="25" t="s">
        <v>22</v>
      </c>
    </row>
    <row r="14" spans="2:14" ht="19.899999999999999" customHeight="1" x14ac:dyDescent="0.2">
      <c r="B14" s="7" t="s">
        <v>14</v>
      </c>
      <c r="C14" s="11">
        <v>5.2333333333333334</v>
      </c>
      <c r="D14" s="13">
        <v>0.2027587510099407</v>
      </c>
      <c r="E14" s="24">
        <v>5.7666666666666666</v>
      </c>
      <c r="F14" s="13">
        <v>0.10219806477837266</v>
      </c>
      <c r="G14" s="33">
        <f t="shared" si="2"/>
        <v>1.1019108280254777</v>
      </c>
      <c r="H14" s="21" t="s">
        <v>24</v>
      </c>
      <c r="I14" s="31">
        <v>6.2333333333333334</v>
      </c>
      <c r="J14" s="12">
        <v>0.12018504251546636</v>
      </c>
      <c r="K14" s="24">
        <v>5.833333333333333</v>
      </c>
      <c r="L14" s="13">
        <v>0.21705094128132943</v>
      </c>
      <c r="M14" s="18">
        <f t="shared" si="3"/>
        <v>0.93582887700534756</v>
      </c>
      <c r="N14" s="25" t="s">
        <v>22</v>
      </c>
    </row>
    <row r="15" spans="2:14" ht="19.899999999999999" customHeight="1" x14ac:dyDescent="0.2">
      <c r="B15" s="7" t="s">
        <v>15</v>
      </c>
      <c r="C15" s="11">
        <v>1.2833333333333332</v>
      </c>
      <c r="D15" s="13">
        <v>0.19902540318037582</v>
      </c>
      <c r="E15" s="24">
        <v>1.6166666666666669</v>
      </c>
      <c r="F15" s="13">
        <v>9.4575073060739659E-2</v>
      </c>
      <c r="G15" s="33">
        <f t="shared" si="2"/>
        <v>1.25974025974026</v>
      </c>
      <c r="H15" s="21" t="s">
        <v>22</v>
      </c>
      <c r="I15" s="31">
        <v>2.75</v>
      </c>
      <c r="J15" s="12">
        <v>0.3019381835188561</v>
      </c>
      <c r="K15" s="11">
        <v>2.25</v>
      </c>
      <c r="L15" s="13">
        <v>0.27049337638224469</v>
      </c>
      <c r="M15" s="18">
        <f t="shared" si="3"/>
        <v>0.81818181818181823</v>
      </c>
      <c r="N15" s="25" t="s">
        <v>22</v>
      </c>
    </row>
    <row r="16" spans="2:14" ht="19.899999999999999" customHeight="1" x14ac:dyDescent="0.2">
      <c r="B16" s="7" t="s">
        <v>9</v>
      </c>
      <c r="C16" s="11">
        <v>103.66666666666667</v>
      </c>
      <c r="D16" s="13">
        <v>1.584648576533962</v>
      </c>
      <c r="E16" s="24">
        <v>104.66666666666667</v>
      </c>
      <c r="F16" s="13">
        <v>1.3333333333333335</v>
      </c>
      <c r="G16" s="33">
        <f t="shared" si="2"/>
        <v>1.0096463022508038</v>
      </c>
      <c r="H16" s="21" t="s">
        <v>22</v>
      </c>
      <c r="I16" s="31">
        <v>106.5</v>
      </c>
      <c r="J16" s="12">
        <v>0.67082039324993703</v>
      </c>
      <c r="K16" s="24">
        <v>106.5</v>
      </c>
      <c r="L16" s="13">
        <v>2.0453198608856598</v>
      </c>
      <c r="M16" s="18">
        <f t="shared" si="3"/>
        <v>1</v>
      </c>
      <c r="N16" s="25" t="s">
        <v>22</v>
      </c>
    </row>
    <row r="17" spans="2:14" ht="19.899999999999999" customHeight="1" x14ac:dyDescent="0.2">
      <c r="B17" s="7" t="s">
        <v>11</v>
      </c>
      <c r="C17" s="11">
        <v>8.6833333333333318</v>
      </c>
      <c r="D17" s="13">
        <v>0.29145230217729362</v>
      </c>
      <c r="E17" s="24">
        <v>9.3833333333333329</v>
      </c>
      <c r="F17" s="13">
        <v>0.56710767153258512</v>
      </c>
      <c r="G17" s="33">
        <f t="shared" si="2"/>
        <v>1.0806142034548947</v>
      </c>
      <c r="H17" s="21" t="s">
        <v>22</v>
      </c>
      <c r="I17" s="31">
        <v>10</v>
      </c>
      <c r="J17" s="12">
        <v>0.4640402281411975</v>
      </c>
      <c r="K17" s="24">
        <v>11.35</v>
      </c>
      <c r="L17" s="13">
        <v>0.42875789594284247</v>
      </c>
      <c r="M17" s="18">
        <f t="shared" si="3"/>
        <v>1.135</v>
      </c>
      <c r="N17" s="25" t="s">
        <v>22</v>
      </c>
    </row>
    <row r="18" spans="2:14" ht="19.899999999999999" customHeight="1" x14ac:dyDescent="0.2">
      <c r="B18" s="7" t="s">
        <v>13</v>
      </c>
      <c r="C18" s="11">
        <v>145</v>
      </c>
      <c r="D18" s="13">
        <v>2.4494897427831783</v>
      </c>
      <c r="E18" s="24">
        <v>147.16666666666666</v>
      </c>
      <c r="F18" s="13">
        <v>2.2864334186190027</v>
      </c>
      <c r="G18" s="33">
        <f t="shared" si="2"/>
        <v>1.0149425287356322</v>
      </c>
      <c r="H18" s="21" t="s">
        <v>22</v>
      </c>
      <c r="I18" s="31">
        <v>149.66666666666666</v>
      </c>
      <c r="J18" s="12">
        <v>1.3333333333333333</v>
      </c>
      <c r="K18" s="24">
        <v>147</v>
      </c>
      <c r="L18" s="13">
        <v>2.4899799195977468</v>
      </c>
      <c r="M18" s="18">
        <f t="shared" si="3"/>
        <v>0.9821826280623609</v>
      </c>
      <c r="N18" s="25" t="s">
        <v>22</v>
      </c>
    </row>
    <row r="19" spans="2:14" ht="19.899999999999999" customHeight="1" x14ac:dyDescent="0.2">
      <c r="B19" s="7" t="s">
        <v>8</v>
      </c>
      <c r="C19" s="11">
        <v>9.2666666666666657</v>
      </c>
      <c r="D19" s="13">
        <v>0.2525426256650109</v>
      </c>
      <c r="E19" s="24">
        <v>9.7333333333333325</v>
      </c>
      <c r="F19" s="13">
        <v>0.22459840703897352</v>
      </c>
      <c r="G19" s="33">
        <f t="shared" si="2"/>
        <v>1.0503597122302157</v>
      </c>
      <c r="H19" s="21" t="s">
        <v>22</v>
      </c>
      <c r="I19" s="31">
        <v>10.066666666666668</v>
      </c>
      <c r="J19" s="12">
        <v>0.16055459438389719</v>
      </c>
      <c r="K19" s="24">
        <v>9.9333333333333318</v>
      </c>
      <c r="L19" s="13">
        <v>0.22161026851459534</v>
      </c>
      <c r="M19" s="18">
        <f t="shared" si="3"/>
        <v>0.98675496688741693</v>
      </c>
      <c r="N19" s="25" t="s">
        <v>22</v>
      </c>
    </row>
    <row r="20" spans="2:14" ht="19.899999999999999" customHeight="1" x14ac:dyDescent="0.2">
      <c r="B20" s="7" t="s">
        <v>12</v>
      </c>
      <c r="C20" s="11">
        <v>2.5666666666666669</v>
      </c>
      <c r="D20" s="13">
        <v>0.12560962454277699</v>
      </c>
      <c r="E20" s="24">
        <v>2.9333333333333336</v>
      </c>
      <c r="F20" s="13">
        <v>0.10852547064066474</v>
      </c>
      <c r="G20" s="33">
        <f t="shared" si="2"/>
        <v>1.1428571428571428</v>
      </c>
      <c r="H20" s="21" t="s">
        <v>22</v>
      </c>
      <c r="I20" s="31">
        <v>3</v>
      </c>
      <c r="J20" s="12">
        <v>0.17888543819998262</v>
      </c>
      <c r="K20" s="24">
        <v>3.1999999999999997</v>
      </c>
      <c r="L20" s="13">
        <v>0.12110601416389971</v>
      </c>
      <c r="M20" s="18">
        <f t="shared" si="3"/>
        <v>1.0666666666666667</v>
      </c>
      <c r="N20" s="25" t="s">
        <v>22</v>
      </c>
    </row>
    <row r="21" spans="2:14" ht="19.899999999999999" customHeight="1" thickBot="1" x14ac:dyDescent="0.25">
      <c r="B21" s="8" t="s">
        <v>25</v>
      </c>
      <c r="C21" s="15">
        <v>90.666666666666671</v>
      </c>
      <c r="D21" s="17">
        <v>8.3970894428433471</v>
      </c>
      <c r="E21" s="26">
        <v>94</v>
      </c>
      <c r="F21" s="17">
        <v>7.4117024584998923</v>
      </c>
      <c r="G21" s="34">
        <f t="shared" si="2"/>
        <v>1.0367647058823528</v>
      </c>
      <c r="H21" s="22" t="s">
        <v>22</v>
      </c>
      <c r="I21" s="32">
        <v>114</v>
      </c>
      <c r="J21" s="16">
        <v>6.8750757571583669</v>
      </c>
      <c r="K21" s="26">
        <v>99.333333333333329</v>
      </c>
      <c r="L21" s="17">
        <v>4.7375568011839739</v>
      </c>
      <c r="M21" s="19">
        <f t="shared" si="3"/>
        <v>0.87134502923976609</v>
      </c>
      <c r="N21" s="27" t="s">
        <v>22</v>
      </c>
    </row>
    <row r="22" spans="2:14" ht="61.9" customHeight="1" x14ac:dyDescent="0.2">
      <c r="B22" s="41" t="s">
        <v>29</v>
      </c>
      <c r="C22" s="41"/>
      <c r="D22" s="41"/>
      <c r="E22" s="41"/>
      <c r="F22" s="41"/>
      <c r="G22" s="41"/>
      <c r="H22" s="41"/>
      <c r="I22" s="41"/>
      <c r="J22" s="41"/>
      <c r="K22" s="41"/>
      <c r="L22" s="41"/>
      <c r="M22" s="41"/>
      <c r="N22" s="41"/>
    </row>
  </sheetData>
  <mergeCells count="12">
    <mergeCell ref="B22:N22"/>
    <mergeCell ref="B2:B4"/>
    <mergeCell ref="H3:H4"/>
    <mergeCell ref="C2:H2"/>
    <mergeCell ref="I2:N2"/>
    <mergeCell ref="I3:J3"/>
    <mergeCell ref="K3:L3"/>
    <mergeCell ref="M3:M4"/>
    <mergeCell ref="N3:N4"/>
    <mergeCell ref="C3:D3"/>
    <mergeCell ref="E3:F3"/>
    <mergeCell ref="G3:G4"/>
  </mergeCells>
  <pageMargins left="0.7" right="0.7" top="0.75" bottom="0.75" header="0.3" footer="0.3"/>
  <pageSetup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Slc39a5 Serum Chem</vt:lpstr>
      <vt:lpstr>'Slc39a5 Serum Chem'!Print_Area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Shek Man Chim</dc:creator>
  <cp:lastModifiedBy>Jacky Chim</cp:lastModifiedBy>
  <cp:lastPrinted>2021-07-21T21:49:20Z</cp:lastPrinted>
  <dcterms:created xsi:type="dcterms:W3CDTF">2020-09-03T13:35:46Z</dcterms:created>
  <dcterms:modified xsi:type="dcterms:W3CDTF">2024-11-14T17:42:31Z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d102f7-3361-4e3d-9731-8ea08c17de40_Enabled">
    <vt:lpwstr>true</vt:lpwstr>
  </property>
  <property fmtid="{D5CDD505-2E9C-101B-9397-08002B2CF9AE}" pid="3" name="MSIP_Label_17d102f7-3361-4e3d-9731-8ea08c17de40_SetDate">
    <vt:lpwstr>2024-11-07T19:00:36Z</vt:lpwstr>
  </property>
  <property fmtid="{D5CDD505-2E9C-101B-9397-08002B2CF9AE}" pid="4" name="MSIP_Label_17d102f7-3361-4e3d-9731-8ea08c17de40_Method">
    <vt:lpwstr>Privileged</vt:lpwstr>
  </property>
  <property fmtid="{D5CDD505-2E9C-101B-9397-08002B2CF9AE}" pid="5" name="MSIP_Label_17d102f7-3361-4e3d-9731-8ea08c17de40_Name">
    <vt:lpwstr>Public</vt:lpwstr>
  </property>
  <property fmtid="{D5CDD505-2E9C-101B-9397-08002B2CF9AE}" pid="6" name="MSIP_Label_17d102f7-3361-4e3d-9731-8ea08c17de40_SiteId">
    <vt:lpwstr>3e9aadf8-6a16-490f-8dcd-c68860caae0b</vt:lpwstr>
  </property>
  <property fmtid="{D5CDD505-2E9C-101B-9397-08002B2CF9AE}" pid="7" name="MSIP_Label_17d102f7-3361-4e3d-9731-8ea08c17de40_ActionId">
    <vt:lpwstr>0db02f39-7d09-4fc8-beb8-3539b91a0c01</vt:lpwstr>
  </property>
  <property fmtid="{D5CDD505-2E9C-101B-9397-08002B2CF9AE}" pid="8" name="MSIP_Label_17d102f7-3361-4e3d-9731-8ea08c17de40_ContentBits">
    <vt:lpwstr>0</vt:lpwstr>
  </property>
</Properties>
</file>