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n-my.sharepoint.com/personal/shekman_chim_regeneron_com/Documents/Backup/Desktop/SLC39A5 eLife VOR/STables/"/>
    </mc:Choice>
  </mc:AlternateContent>
  <xr:revisionPtr revIDLastSave="7" documentId="13_ncr:1_{E50E876A-1CE5-4AAA-B763-BEF2528FB673}" xr6:coauthVersionLast="47" xr6:coauthVersionMax="47" xr10:uidLastSave="{9C90110A-B358-4DE7-8886-C623297479D3}"/>
  <bookViews>
    <workbookView xWindow="-120" yWindow="-120" windowWidth="29040" windowHeight="15720" xr2:uid="{00000000-000D-0000-FFFF-FFFF00000000}"/>
  </bookViews>
  <sheets>
    <sheet name="NASH Table (3)" sheetId="10" r:id="rId1"/>
  </sheets>
  <definedNames>
    <definedName name="_xlnm.Print_Area" localSheetId="0">'NASH Table (3)'!$B$2:$U$25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24" i="10" l="1"/>
  <c r="O24" i="10"/>
  <c r="J24" i="10"/>
  <c r="T23" i="10"/>
  <c r="O23" i="10"/>
  <c r="J23" i="10"/>
  <c r="T22" i="10"/>
  <c r="O22" i="10"/>
  <c r="J22" i="10"/>
  <c r="T21" i="10"/>
  <c r="O21" i="10"/>
  <c r="J21" i="10"/>
  <c r="T20" i="10"/>
  <c r="O20" i="10"/>
  <c r="J20" i="10"/>
  <c r="T19" i="10"/>
  <c r="O19" i="10"/>
  <c r="J19" i="10"/>
  <c r="T18" i="10"/>
  <c r="O18" i="10"/>
  <c r="J18" i="10"/>
  <c r="T17" i="10"/>
  <c r="O17" i="10"/>
  <c r="J17" i="10"/>
  <c r="T16" i="10"/>
  <c r="O16" i="10"/>
  <c r="J16" i="10"/>
  <c r="T15" i="10"/>
  <c r="O15" i="10"/>
  <c r="J15" i="10"/>
  <c r="T14" i="10"/>
  <c r="O14" i="10"/>
  <c r="J14" i="10"/>
  <c r="T13" i="10"/>
  <c r="O13" i="10"/>
  <c r="J13" i="10"/>
  <c r="T12" i="10"/>
  <c r="O12" i="10"/>
  <c r="J12" i="10"/>
  <c r="T11" i="10"/>
  <c r="O11" i="10"/>
  <c r="J11" i="10"/>
  <c r="T10" i="10"/>
  <c r="O10" i="10"/>
  <c r="J10" i="10"/>
  <c r="T9" i="10"/>
  <c r="O9" i="10"/>
  <c r="J9" i="10"/>
  <c r="T8" i="10"/>
  <c r="O8" i="10"/>
  <c r="J8" i="10"/>
  <c r="T7" i="10"/>
  <c r="O7" i="10"/>
  <c r="J7" i="10"/>
  <c r="T6" i="10"/>
  <c r="O6" i="10"/>
  <c r="J6" i="10"/>
  <c r="T5" i="10"/>
  <c r="O5" i="10"/>
  <c r="J5" i="10"/>
  <c r="T4" i="10"/>
  <c r="O4" i="10"/>
  <c r="J4" i="10"/>
  <c r="T3" i="10"/>
  <c r="O3" i="10"/>
  <c r="J3" i="10"/>
</calcChain>
</file>

<file path=xl/sharedStrings.xml><?xml version="1.0" encoding="utf-8"?>
<sst xmlns="http://schemas.openxmlformats.org/spreadsheetml/2006/main" count="199" uniqueCount="28">
  <si>
    <t>±</t>
  </si>
  <si>
    <t>Sex</t>
  </si>
  <si>
    <t>F</t>
  </si>
  <si>
    <t>M</t>
  </si>
  <si>
    <r>
      <t xml:space="preserve">P </t>
    </r>
    <r>
      <rPr>
        <b/>
        <sz val="12"/>
        <rFont val="Arial"/>
        <family val="2"/>
      </rPr>
      <t>value</t>
    </r>
  </si>
  <si>
    <t>FBG</t>
  </si>
  <si>
    <t>ALT (U/L)</t>
  </si>
  <si>
    <t>AST (U/L)</t>
  </si>
  <si>
    <r>
      <t>Slc39a5</t>
    </r>
    <r>
      <rPr>
        <b/>
        <i/>
        <vertAlign val="superscript"/>
        <sz val="12"/>
        <rFont val="Arial"/>
        <family val="2"/>
      </rPr>
      <t>+/+</t>
    </r>
    <r>
      <rPr>
        <b/>
        <i/>
        <sz val="12"/>
        <rFont val="Arial"/>
        <family val="2"/>
      </rPr>
      <t xml:space="preserve"> 
(NC)</t>
    </r>
  </si>
  <si>
    <r>
      <t>Slc39a5</t>
    </r>
    <r>
      <rPr>
        <b/>
        <i/>
        <vertAlign val="superscript"/>
        <sz val="12"/>
        <rFont val="Arial"/>
        <family val="2"/>
      </rPr>
      <t>-/-</t>
    </r>
    <r>
      <rPr>
        <b/>
        <i/>
        <sz val="12"/>
        <rFont val="Arial"/>
        <family val="2"/>
      </rPr>
      <t xml:space="preserve"> 
(NC)</t>
    </r>
  </si>
  <si>
    <r>
      <t xml:space="preserve">% change in </t>
    </r>
    <r>
      <rPr>
        <b/>
        <i/>
        <sz val="12"/>
        <rFont val="Arial"/>
        <family val="2"/>
      </rPr>
      <t>Slc39a5</t>
    </r>
    <r>
      <rPr>
        <b/>
        <i/>
        <vertAlign val="superscript"/>
        <sz val="12"/>
        <rFont val="Arial"/>
        <family val="2"/>
      </rPr>
      <t>-/-</t>
    </r>
    <r>
      <rPr>
        <b/>
        <sz val="12"/>
        <rFont val="Arial"/>
        <family val="2"/>
      </rPr>
      <t xml:space="preserve"> (NC) to </t>
    </r>
    <r>
      <rPr>
        <b/>
        <i/>
        <sz val="12"/>
        <rFont val="Arial"/>
        <family val="2"/>
      </rPr>
      <t>Slc39a5</t>
    </r>
    <r>
      <rPr>
        <b/>
        <i/>
        <vertAlign val="superscript"/>
        <sz val="12"/>
        <rFont val="Arial"/>
        <family val="2"/>
      </rPr>
      <t>+/+</t>
    </r>
    <r>
      <rPr>
        <b/>
        <sz val="12"/>
        <rFont val="Arial"/>
        <family val="2"/>
      </rPr>
      <t xml:space="preserve"> (NC)</t>
    </r>
  </si>
  <si>
    <t>n.s.</t>
  </si>
  <si>
    <t>***</t>
  </si>
  <si>
    <t>*</t>
  </si>
  <si>
    <t>**</t>
  </si>
  <si>
    <t>Hepatic Zinc (ug/g)</t>
  </si>
  <si>
    <t>NAFLD activity score</t>
  </si>
  <si>
    <r>
      <t>Slc39a5</t>
    </r>
    <r>
      <rPr>
        <b/>
        <i/>
        <vertAlign val="superscript"/>
        <sz val="12"/>
        <rFont val="Arial"/>
        <family val="2"/>
      </rPr>
      <t>+/+</t>
    </r>
    <r>
      <rPr>
        <b/>
        <i/>
        <sz val="12"/>
        <rFont val="Arial"/>
        <family val="2"/>
      </rPr>
      <t xml:space="preserve"> 
(NASH)</t>
    </r>
  </si>
  <si>
    <r>
      <t>Slc39a5</t>
    </r>
    <r>
      <rPr>
        <b/>
        <i/>
        <vertAlign val="superscript"/>
        <sz val="12"/>
        <rFont val="Arial"/>
        <family val="2"/>
      </rPr>
      <t>-/-</t>
    </r>
    <r>
      <rPr>
        <b/>
        <i/>
        <sz val="12"/>
        <rFont val="Arial"/>
        <family val="2"/>
      </rPr>
      <t xml:space="preserve"> 
(NASH)</t>
    </r>
  </si>
  <si>
    <r>
      <t xml:space="preserve">% change in </t>
    </r>
    <r>
      <rPr>
        <b/>
        <i/>
        <sz val="12"/>
        <rFont val="Arial"/>
        <family val="2"/>
      </rPr>
      <t>Slc39a5</t>
    </r>
    <r>
      <rPr>
        <b/>
        <i/>
        <vertAlign val="superscript"/>
        <sz val="12"/>
        <rFont val="Arial"/>
        <family val="2"/>
      </rPr>
      <t xml:space="preserve">+/+ </t>
    </r>
    <r>
      <rPr>
        <b/>
        <i/>
        <sz val="12"/>
        <rFont val="Arial"/>
        <family val="2"/>
      </rPr>
      <t>(NASH) to Slc39a5</t>
    </r>
    <r>
      <rPr>
        <b/>
        <i/>
        <vertAlign val="superscript"/>
        <sz val="12"/>
        <rFont val="Arial"/>
        <family val="2"/>
      </rPr>
      <t>+/+</t>
    </r>
    <r>
      <rPr>
        <b/>
        <i/>
        <sz val="12"/>
        <rFont val="Arial"/>
        <family val="2"/>
      </rPr>
      <t xml:space="preserve"> (NC) </t>
    </r>
  </si>
  <si>
    <r>
      <t xml:space="preserve">% change in </t>
    </r>
    <r>
      <rPr>
        <b/>
        <i/>
        <sz val="12"/>
        <rFont val="Arial"/>
        <family val="2"/>
      </rPr>
      <t>Slc39a5</t>
    </r>
    <r>
      <rPr>
        <b/>
        <i/>
        <vertAlign val="superscript"/>
        <sz val="12"/>
        <rFont val="Arial"/>
        <family val="2"/>
      </rPr>
      <t xml:space="preserve">-/- </t>
    </r>
    <r>
      <rPr>
        <b/>
        <i/>
        <sz val="12"/>
        <rFont val="Arial"/>
        <family val="2"/>
      </rPr>
      <t>(NASH) to Slc39a5</t>
    </r>
    <r>
      <rPr>
        <b/>
        <i/>
        <vertAlign val="superscript"/>
        <sz val="12"/>
        <rFont val="Arial"/>
        <family val="2"/>
      </rPr>
      <t xml:space="preserve">+/+ </t>
    </r>
    <r>
      <rPr>
        <b/>
        <i/>
        <sz val="12"/>
        <rFont val="Arial"/>
        <family val="2"/>
      </rPr>
      <t xml:space="preserve">(NASH) </t>
    </r>
  </si>
  <si>
    <t>Macrovesicular steatosis score</t>
  </si>
  <si>
    <t>Inflammation score</t>
  </si>
  <si>
    <t>Fibrosis score</t>
  </si>
  <si>
    <t>Steatosis-activity-fibrosis score</t>
  </si>
  <si>
    <t>BW (g), 40 weeks on diets</t>
  </si>
  <si>
    <t>Hepatocyte hypertrophy score</t>
  </si>
  <si>
    <r>
      <t xml:space="preserve">Suppl. Table 6 Summary statistics for the diet-induced NASH model. </t>
    </r>
    <r>
      <rPr>
        <sz val="16"/>
        <color rgb="FF000000"/>
        <rFont val="Arial"/>
        <family val="2"/>
      </rPr>
      <t xml:space="preserve">Loss of </t>
    </r>
    <r>
      <rPr>
        <i/>
        <sz val="16"/>
        <color rgb="FF000000"/>
        <rFont val="Arial"/>
        <family val="2"/>
      </rPr>
      <t>Slc39a5</t>
    </r>
    <r>
      <rPr>
        <sz val="16"/>
        <color rgb="FF000000"/>
        <rFont val="Arial"/>
        <family val="2"/>
      </rPr>
      <t xml:space="preserve"> improves hepatic inflammation and fibrosis in both female and male mice challenged with diet-induced NASH.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</si>
</sst>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i/>
      <vertAlign val="superscript"/>
      <sz val="12"/>
      <name val="Arial"/>
      <family val="2"/>
    </font>
    <font>
      <sz val="11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i/>
      <sz val="16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2" borderId="32" xfId="0" applyFont="1" applyFill="1" applyBorder="1" applyAlignment="1">
      <alignment horizontal="center" wrapText="1"/>
    </xf>
    <xf numFmtId="0" fontId="4" fillId="2" borderId="33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3" fillId="0" borderId="22" xfId="0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right" vertical="center"/>
    </xf>
    <xf numFmtId="2" fontId="3" fillId="0" borderId="5" xfId="0" applyNumberFormat="1" applyFont="1" applyBorder="1" applyAlignment="1">
      <alignment horizontal="left" vertical="center"/>
    </xf>
    <xf numFmtId="2" fontId="3" fillId="0" borderId="3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horizontal="left" vertical="center"/>
    </xf>
    <xf numFmtId="9" fontId="3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24" xfId="0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right" vertical="center"/>
    </xf>
    <xf numFmtId="2" fontId="3" fillId="0" borderId="21" xfId="0" applyNumberFormat="1" applyFont="1" applyBorder="1" applyAlignment="1">
      <alignment horizontal="left" vertical="center"/>
    </xf>
    <xf numFmtId="2" fontId="3" fillId="0" borderId="13" xfId="0" applyNumberFormat="1" applyFont="1" applyBorder="1" applyAlignment="1">
      <alignment horizontal="left" vertical="center"/>
    </xf>
    <xf numFmtId="9" fontId="3" fillId="0" borderId="8" xfId="0" applyNumberFormat="1" applyFont="1" applyBorder="1" applyAlignment="1">
      <alignment horizontal="center" vertical="center"/>
    </xf>
    <xf numFmtId="2" fontId="3" fillId="0" borderId="12" xfId="0" applyNumberFormat="1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2" fontId="3" fillId="0" borderId="27" xfId="0" applyNumberFormat="1" applyFont="1" applyBorder="1" applyAlignment="1">
      <alignment horizontal="right" vertical="center"/>
    </xf>
    <xf numFmtId="2" fontId="3" fillId="0" borderId="28" xfId="0" applyNumberFormat="1" applyFont="1" applyBorder="1" applyAlignment="1">
      <alignment horizontal="left" vertical="center"/>
    </xf>
    <xf numFmtId="2" fontId="3" fillId="0" borderId="18" xfId="0" applyNumberFormat="1" applyFont="1" applyBorder="1" applyAlignment="1">
      <alignment horizontal="left" vertical="center"/>
    </xf>
    <xf numFmtId="2" fontId="3" fillId="0" borderId="27" xfId="0" applyNumberFormat="1" applyFont="1" applyBorder="1" applyAlignment="1">
      <alignment vertical="center"/>
    </xf>
    <xf numFmtId="2" fontId="3" fillId="0" borderId="16" xfId="0" applyNumberFormat="1" applyFont="1" applyBorder="1" applyAlignment="1">
      <alignment horizontal="right" vertical="center"/>
    </xf>
    <xf numFmtId="2" fontId="3" fillId="0" borderId="25" xfId="0" applyNumberFormat="1" applyFont="1" applyBorder="1" applyAlignment="1">
      <alignment horizontal="left" vertical="center"/>
    </xf>
    <xf numFmtId="2" fontId="3" fillId="0" borderId="17" xfId="0" applyNumberFormat="1" applyFont="1" applyBorder="1" applyAlignment="1">
      <alignment horizontal="left" vertical="center"/>
    </xf>
    <xf numFmtId="2" fontId="3" fillId="0" borderId="16" xfId="0" applyNumberFormat="1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20" xfId="0" applyFont="1" applyFill="1" applyBorder="1" applyAlignment="1">
      <alignment horizont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1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7" fillId="0" borderId="29" xfId="0" applyFont="1" applyBorder="1" applyAlignment="1">
      <alignment horizontal="justify" vertical="center" readingOrder="1"/>
    </xf>
    <xf numFmtId="0" fontId="4" fillId="2" borderId="14" xfId="0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0" borderId="22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 wrapText="1"/>
    </xf>
    <xf numFmtId="0" fontId="3" fillId="0" borderId="16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4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76A71-50E2-4BF6-A32F-BC3252BCB5EF}">
  <sheetPr>
    <pageSetUpPr fitToPage="1"/>
  </sheetPr>
  <dimension ref="A1:AD25"/>
  <sheetViews>
    <sheetView tabSelected="1" topLeftCell="B2" zoomScale="80" zoomScaleNormal="80" workbookViewId="0">
      <selection activeCell="X23" sqref="X23"/>
    </sheetView>
  </sheetViews>
  <sheetFormatPr defaultColWidth="8.85546875" defaultRowHeight="15" x14ac:dyDescent="0.2"/>
  <cols>
    <col min="1" max="1" width="0" style="2" hidden="1" customWidth="1"/>
    <col min="2" max="2" width="34.42578125" style="2" customWidth="1"/>
    <col min="3" max="3" width="8.42578125" style="4" bestFit="1" customWidth="1"/>
    <col min="4" max="4" width="8.7109375" style="2" customWidth="1"/>
    <col min="5" max="5" width="1.140625" style="2" customWidth="1"/>
    <col min="6" max="6" width="8.7109375" style="5" customWidth="1"/>
    <col min="7" max="7" width="8.7109375" style="3" customWidth="1"/>
    <col min="8" max="8" width="1.140625" style="4" customWidth="1"/>
    <col min="9" max="9" width="8.7109375" style="5" customWidth="1"/>
    <col min="10" max="10" width="14.7109375" style="4" customWidth="1"/>
    <col min="11" max="11" width="9.7109375" style="4" customWidth="1"/>
    <col min="12" max="12" width="8.7109375" style="2" customWidth="1"/>
    <col min="13" max="13" width="1.140625" style="2" customWidth="1"/>
    <col min="14" max="14" width="8.7109375" style="5" customWidth="1"/>
    <col min="15" max="15" width="14.7109375" style="4" customWidth="1"/>
    <col min="16" max="16" width="9.7109375" style="4" customWidth="1"/>
    <col min="17" max="17" width="8.7109375" style="2" customWidth="1"/>
    <col min="18" max="18" width="1.140625" style="2" customWidth="1"/>
    <col min="19" max="19" width="8.7109375" style="5" customWidth="1"/>
    <col min="20" max="20" width="14.7109375" style="4" customWidth="1"/>
    <col min="21" max="21" width="9.7109375" style="4" customWidth="1"/>
    <col min="22" max="16384" width="8.85546875" style="2"/>
  </cols>
  <sheetData>
    <row r="1" spans="1:30" ht="15.75" thickBot="1" x14ac:dyDescent="0.25"/>
    <row r="2" spans="1:30" s="1" customFormat="1" ht="88.5" customHeight="1" thickBot="1" x14ac:dyDescent="0.3">
      <c r="A2" s="7"/>
      <c r="B2" s="6"/>
      <c r="C2" s="39" t="s">
        <v>1</v>
      </c>
      <c r="D2" s="51" t="s">
        <v>8</v>
      </c>
      <c r="E2" s="52"/>
      <c r="F2" s="53"/>
      <c r="G2" s="51" t="s">
        <v>9</v>
      </c>
      <c r="H2" s="52"/>
      <c r="I2" s="54"/>
      <c r="J2" s="8" t="s">
        <v>10</v>
      </c>
      <c r="K2" s="9" t="s">
        <v>4</v>
      </c>
      <c r="L2" s="51" t="s">
        <v>17</v>
      </c>
      <c r="M2" s="52"/>
      <c r="N2" s="53"/>
      <c r="O2" s="8" t="s">
        <v>19</v>
      </c>
      <c r="P2" s="9" t="s">
        <v>4</v>
      </c>
      <c r="Q2" s="51" t="s">
        <v>18</v>
      </c>
      <c r="R2" s="52"/>
      <c r="S2" s="54"/>
      <c r="T2" s="8" t="s">
        <v>20</v>
      </c>
      <c r="U2" s="9" t="s">
        <v>4</v>
      </c>
    </row>
    <row r="3" spans="1:30" s="10" customFormat="1" ht="19.899999999999999" customHeight="1" x14ac:dyDescent="0.25">
      <c r="B3" s="55" t="s">
        <v>25</v>
      </c>
      <c r="C3" s="11" t="s">
        <v>2</v>
      </c>
      <c r="D3" s="12">
        <v>31.3</v>
      </c>
      <c r="E3" s="40" t="s">
        <v>0</v>
      </c>
      <c r="F3" s="13">
        <v>0.81152413924135902</v>
      </c>
      <c r="G3" s="14">
        <v>29.066666666666698</v>
      </c>
      <c r="H3" s="40" t="s">
        <v>0</v>
      </c>
      <c r="I3" s="15">
        <v>2.7208658752520498</v>
      </c>
      <c r="J3" s="16">
        <f>G3/D3-1</f>
        <v>-7.1352502662405781E-2</v>
      </c>
      <c r="K3" s="18" t="s">
        <v>11</v>
      </c>
      <c r="L3" s="17">
        <v>43.412500000000001</v>
      </c>
      <c r="M3" s="40" t="s">
        <v>0</v>
      </c>
      <c r="N3" s="15">
        <v>2.4497403288045501</v>
      </c>
      <c r="O3" s="16">
        <f>L3/D3-1</f>
        <v>0.38698083067092659</v>
      </c>
      <c r="P3" s="18" t="s">
        <v>14</v>
      </c>
      <c r="Q3" s="17">
        <v>43.972727272727298</v>
      </c>
      <c r="R3" s="40" t="s">
        <v>0</v>
      </c>
      <c r="S3" s="15">
        <v>1.97088309275037</v>
      </c>
      <c r="T3" s="16">
        <f>Q3/L3-1</f>
        <v>1.2904745700599962E-2</v>
      </c>
      <c r="U3" s="18" t="s">
        <v>11</v>
      </c>
      <c r="V3" s="19"/>
      <c r="W3" s="19"/>
      <c r="X3" s="19"/>
      <c r="Y3" s="19"/>
      <c r="Z3" s="19"/>
      <c r="AA3" s="19"/>
      <c r="AB3" s="19"/>
      <c r="AC3" s="19"/>
      <c r="AD3" s="19"/>
    </row>
    <row r="4" spans="1:30" s="10" customFormat="1" ht="19.899999999999999" customHeight="1" thickBot="1" x14ac:dyDescent="0.3">
      <c r="B4" s="56"/>
      <c r="C4" s="20" t="s">
        <v>3</v>
      </c>
      <c r="D4" s="21">
        <v>41.35</v>
      </c>
      <c r="E4" s="41" t="s">
        <v>0</v>
      </c>
      <c r="F4" s="22">
        <v>3.0196578172589899</v>
      </c>
      <c r="G4" s="21">
        <v>34.950000000000003</v>
      </c>
      <c r="H4" s="41" t="s">
        <v>0</v>
      </c>
      <c r="I4" s="23">
        <v>4.1276074010427504</v>
      </c>
      <c r="J4" s="24">
        <f>G4/D4-1</f>
        <v>-0.15477629987908093</v>
      </c>
      <c r="K4" s="26" t="s">
        <v>14</v>
      </c>
      <c r="L4" s="25">
        <v>51.588235294117602</v>
      </c>
      <c r="M4" s="41" t="s">
        <v>0</v>
      </c>
      <c r="N4" s="23">
        <v>3.6058775549339499</v>
      </c>
      <c r="O4" s="24">
        <f>L4/D4-1</f>
        <v>0.24759940251795887</v>
      </c>
      <c r="P4" s="26" t="s">
        <v>12</v>
      </c>
      <c r="Q4" s="25">
        <v>51.046666666666702</v>
      </c>
      <c r="R4" s="41" t="s">
        <v>0</v>
      </c>
      <c r="S4" s="23">
        <v>4.1384722278822199</v>
      </c>
      <c r="T4" s="24">
        <f>Q4/L4-1</f>
        <v>-1.0497909540097217E-2</v>
      </c>
      <c r="U4" s="42" t="s">
        <v>11</v>
      </c>
      <c r="V4" s="27"/>
      <c r="W4" s="27"/>
      <c r="X4" s="27"/>
      <c r="Y4" s="27"/>
      <c r="Z4" s="27"/>
      <c r="AA4" s="27"/>
      <c r="AB4" s="27"/>
      <c r="AC4" s="27"/>
      <c r="AD4" s="27"/>
    </row>
    <row r="5" spans="1:30" s="10" customFormat="1" ht="19.899999999999999" customHeight="1" x14ac:dyDescent="0.25">
      <c r="B5" s="48" t="s">
        <v>15</v>
      </c>
      <c r="C5" s="11" t="s">
        <v>2</v>
      </c>
      <c r="D5" s="12">
        <v>25.966666666666701</v>
      </c>
      <c r="E5" s="40" t="s">
        <v>0</v>
      </c>
      <c r="F5" s="13">
        <v>2.0175893206167301</v>
      </c>
      <c r="G5" s="14">
        <v>38.159999999999997</v>
      </c>
      <c r="H5" s="40" t="s">
        <v>0</v>
      </c>
      <c r="I5" s="15">
        <v>3.2829864452964199</v>
      </c>
      <c r="J5" s="16">
        <f>G5/D5-1</f>
        <v>0.469576379974324</v>
      </c>
      <c r="K5" s="18" t="s">
        <v>12</v>
      </c>
      <c r="L5" s="17">
        <v>22.4375</v>
      </c>
      <c r="M5" s="40" t="s">
        <v>0</v>
      </c>
      <c r="N5" s="15">
        <v>2.1692246804528401</v>
      </c>
      <c r="O5" s="16">
        <f>L5/D5-1</f>
        <v>-0.13591142490372388</v>
      </c>
      <c r="P5" s="18" t="s">
        <v>11</v>
      </c>
      <c r="Q5" s="17">
        <v>31.8</v>
      </c>
      <c r="R5" s="40" t="s">
        <v>0</v>
      </c>
      <c r="S5" s="15">
        <v>6.48768063332344</v>
      </c>
      <c r="T5" s="16">
        <f>Q5/L5-1</f>
        <v>0.41727019498607243</v>
      </c>
      <c r="U5" s="18" t="s">
        <v>12</v>
      </c>
    </row>
    <row r="6" spans="1:30" s="10" customFormat="1" ht="19.899999999999999" customHeight="1" thickBot="1" x14ac:dyDescent="0.3">
      <c r="B6" s="49"/>
      <c r="C6" s="20" t="s">
        <v>3</v>
      </c>
      <c r="D6" s="21">
        <v>24.89</v>
      </c>
      <c r="E6" s="41" t="s">
        <v>0</v>
      </c>
      <c r="F6" s="22">
        <v>1.8805731986698999</v>
      </c>
      <c r="G6" s="21">
        <v>35.200000000000003</v>
      </c>
      <c r="H6" s="41" t="s">
        <v>0</v>
      </c>
      <c r="I6" s="23">
        <v>3.3306655991458101</v>
      </c>
      <c r="J6" s="24">
        <f>G6/D6-1</f>
        <v>0.41422257934913631</v>
      </c>
      <c r="K6" s="26" t="s">
        <v>12</v>
      </c>
      <c r="L6" s="25">
        <v>21.1882352941176</v>
      </c>
      <c r="M6" s="41" t="s">
        <v>0</v>
      </c>
      <c r="N6" s="23">
        <v>1.6859279169574499</v>
      </c>
      <c r="O6" s="24">
        <f>L6/D6-1</f>
        <v>-0.14872497813910812</v>
      </c>
      <c r="P6" s="26" t="s">
        <v>12</v>
      </c>
      <c r="Q6" s="25">
        <v>25.8066666666667</v>
      </c>
      <c r="R6" s="41" t="s">
        <v>0</v>
      </c>
      <c r="S6" s="23">
        <v>2.0161727061321901</v>
      </c>
      <c r="T6" s="24">
        <f>Q6/L6-1</f>
        <v>0.21797149731631005</v>
      </c>
      <c r="U6" s="26" t="s">
        <v>12</v>
      </c>
    </row>
    <row r="7" spans="1:30" s="10" customFormat="1" ht="19.899999999999999" customHeight="1" x14ac:dyDescent="0.25">
      <c r="B7" s="57" t="s">
        <v>6</v>
      </c>
      <c r="C7" s="11" t="s">
        <v>2</v>
      </c>
      <c r="D7" s="28">
        <v>127.428571428571</v>
      </c>
      <c r="E7" s="43" t="s">
        <v>0</v>
      </c>
      <c r="F7" s="29">
        <v>91.144312572347104</v>
      </c>
      <c r="G7" s="28">
        <v>98.8333333333333</v>
      </c>
      <c r="H7" s="43" t="s">
        <v>0</v>
      </c>
      <c r="I7" s="30">
        <v>62.8312554917269</v>
      </c>
      <c r="J7" s="44">
        <f t="shared" ref="J7:J24" si="0">G7/D7-1</f>
        <v>-0.22440209267563294</v>
      </c>
      <c r="K7" s="18" t="s">
        <v>11</v>
      </c>
      <c r="L7" s="31">
        <v>577.625</v>
      </c>
      <c r="M7" s="43" t="s">
        <v>0</v>
      </c>
      <c r="N7" s="30">
        <v>133.12715457679701</v>
      </c>
      <c r="O7" s="44">
        <f t="shared" ref="O7:O24" si="1">L7/D7-1</f>
        <v>3.5329316143497911</v>
      </c>
      <c r="P7" s="45" t="s">
        <v>12</v>
      </c>
      <c r="Q7" s="31">
        <v>322.27272727272702</v>
      </c>
      <c r="R7" s="43" t="s">
        <v>0</v>
      </c>
      <c r="S7" s="30">
        <v>153.68284934181199</v>
      </c>
      <c r="T7" s="44">
        <f t="shared" ref="T7:T24" si="2">Q7/L7-1</f>
        <v>-0.44207275088036868</v>
      </c>
      <c r="U7" s="45" t="s">
        <v>12</v>
      </c>
    </row>
    <row r="8" spans="1:30" s="10" customFormat="1" ht="19.899999999999999" customHeight="1" thickBot="1" x14ac:dyDescent="0.3">
      <c r="B8" s="58"/>
      <c r="C8" s="20" t="s">
        <v>3</v>
      </c>
      <c r="D8" s="32">
        <v>155.9</v>
      </c>
      <c r="E8" s="46" t="s">
        <v>0</v>
      </c>
      <c r="F8" s="33">
        <v>59.438950940346203</v>
      </c>
      <c r="G8" s="32">
        <v>101.28571428571399</v>
      </c>
      <c r="H8" s="46" t="s">
        <v>0</v>
      </c>
      <c r="I8" s="34">
        <v>65.375108121553097</v>
      </c>
      <c r="J8" s="47">
        <f t="shared" si="0"/>
        <v>-0.35031613671767803</v>
      </c>
      <c r="K8" s="26" t="s">
        <v>11</v>
      </c>
      <c r="L8" s="35">
        <v>653.58823529411802</v>
      </c>
      <c r="M8" s="46" t="s">
        <v>0</v>
      </c>
      <c r="N8" s="34">
        <v>117.955531251998</v>
      </c>
      <c r="O8" s="47">
        <f t="shared" si="1"/>
        <v>3.1923555823869014</v>
      </c>
      <c r="P8" s="42" t="s">
        <v>12</v>
      </c>
      <c r="Q8" s="35">
        <v>511.4</v>
      </c>
      <c r="R8" s="46" t="s">
        <v>0</v>
      </c>
      <c r="S8" s="34">
        <v>85.785280122607801</v>
      </c>
      <c r="T8" s="47">
        <f t="shared" si="2"/>
        <v>-0.21755017550175548</v>
      </c>
      <c r="U8" s="42" t="s">
        <v>12</v>
      </c>
    </row>
    <row r="9" spans="1:30" s="10" customFormat="1" ht="19.899999999999999" customHeight="1" x14ac:dyDescent="0.25">
      <c r="B9" s="57" t="s">
        <v>7</v>
      </c>
      <c r="C9" s="11" t="s">
        <v>2</v>
      </c>
      <c r="D9" s="14">
        <v>317.857142857143</v>
      </c>
      <c r="E9" s="40" t="s">
        <v>0</v>
      </c>
      <c r="F9" s="13">
        <v>175.01850242324701</v>
      </c>
      <c r="G9" s="14">
        <v>314.66666666666703</v>
      </c>
      <c r="H9" s="40" t="s">
        <v>0</v>
      </c>
      <c r="I9" s="15">
        <v>186.034047063076</v>
      </c>
      <c r="J9" s="16">
        <f t="shared" si="0"/>
        <v>-1.0037453183519895E-2</v>
      </c>
      <c r="K9" s="18" t="s">
        <v>11</v>
      </c>
      <c r="L9" s="17">
        <v>890.875</v>
      </c>
      <c r="M9" s="40" t="s">
        <v>0</v>
      </c>
      <c r="N9" s="15">
        <v>230.64285161261799</v>
      </c>
      <c r="O9" s="16">
        <f t="shared" si="1"/>
        <v>1.8027528089887626</v>
      </c>
      <c r="P9" s="18" t="s">
        <v>12</v>
      </c>
      <c r="Q9" s="17">
        <v>574</v>
      </c>
      <c r="R9" s="40" t="s">
        <v>0</v>
      </c>
      <c r="S9" s="15">
        <v>218.12702721120999</v>
      </c>
      <c r="T9" s="16">
        <f t="shared" si="2"/>
        <v>-0.35568963098077733</v>
      </c>
      <c r="U9" s="18" t="s">
        <v>13</v>
      </c>
    </row>
    <row r="10" spans="1:30" s="10" customFormat="1" ht="19.899999999999999" customHeight="1" thickBot="1" x14ac:dyDescent="0.3">
      <c r="B10" s="59"/>
      <c r="C10" s="36" t="s">
        <v>3</v>
      </c>
      <c r="D10" s="21">
        <v>257.89999999999998</v>
      </c>
      <c r="E10" s="41" t="s">
        <v>0</v>
      </c>
      <c r="F10" s="22">
        <v>62.482797632628497</v>
      </c>
      <c r="G10" s="21">
        <v>191.857142857143</v>
      </c>
      <c r="H10" s="41" t="s">
        <v>0</v>
      </c>
      <c r="I10" s="23">
        <v>61.295537008357002</v>
      </c>
      <c r="J10" s="24">
        <f t="shared" si="0"/>
        <v>-0.25607932199634342</v>
      </c>
      <c r="K10" s="26" t="s">
        <v>11</v>
      </c>
      <c r="L10" s="25">
        <v>724.35294117647095</v>
      </c>
      <c r="M10" s="41" t="s">
        <v>0</v>
      </c>
      <c r="N10" s="23">
        <v>123.063469994385</v>
      </c>
      <c r="O10" s="24">
        <f t="shared" si="1"/>
        <v>1.8086581666400581</v>
      </c>
      <c r="P10" s="26" t="s">
        <v>12</v>
      </c>
      <c r="Q10" s="25">
        <v>564.46666666666704</v>
      </c>
      <c r="R10" s="41" t="s">
        <v>0</v>
      </c>
      <c r="S10" s="23">
        <v>137.77148091089401</v>
      </c>
      <c r="T10" s="24">
        <f t="shared" si="2"/>
        <v>-0.22072979264793446</v>
      </c>
      <c r="U10" s="26" t="s">
        <v>14</v>
      </c>
    </row>
    <row r="11" spans="1:30" s="10" customFormat="1" ht="19.899999999999999" customHeight="1" x14ac:dyDescent="0.25">
      <c r="B11" s="48" t="s">
        <v>5</v>
      </c>
      <c r="C11" s="11" t="s">
        <v>2</v>
      </c>
      <c r="D11" s="14">
        <v>129</v>
      </c>
      <c r="E11" s="40" t="s">
        <v>0</v>
      </c>
      <c r="F11" s="13">
        <v>22.6642155537461</v>
      </c>
      <c r="G11" s="17">
        <v>113.166666666667</v>
      </c>
      <c r="H11" s="40" t="s">
        <v>0</v>
      </c>
      <c r="I11" s="15">
        <v>29.822251200515801</v>
      </c>
      <c r="J11" s="16">
        <f>G11/D11-1</f>
        <v>-0.1227390180878527</v>
      </c>
      <c r="K11" s="18" t="s">
        <v>11</v>
      </c>
      <c r="L11" s="17">
        <v>175.375</v>
      </c>
      <c r="M11" s="40" t="s">
        <v>0</v>
      </c>
      <c r="N11" s="15">
        <v>20.639334845317599</v>
      </c>
      <c r="O11" s="16">
        <f>L11/D11-1</f>
        <v>0.35949612403100772</v>
      </c>
      <c r="P11" s="18" t="s">
        <v>14</v>
      </c>
      <c r="Q11" s="17">
        <v>129.272727272727</v>
      </c>
      <c r="R11" s="40" t="s">
        <v>0</v>
      </c>
      <c r="S11" s="15">
        <v>19.529930409967701</v>
      </c>
      <c r="T11" s="16">
        <f>Q11/L11-1</f>
        <v>-0.26287824791032366</v>
      </c>
      <c r="U11" s="18" t="s">
        <v>12</v>
      </c>
    </row>
    <row r="12" spans="1:30" s="10" customFormat="1" ht="19.899999999999999" customHeight="1" thickBot="1" x14ac:dyDescent="0.3">
      <c r="B12" s="49"/>
      <c r="C12" s="36" t="s">
        <v>3</v>
      </c>
      <c r="D12" s="21">
        <v>140.30000000000001</v>
      </c>
      <c r="E12" s="41" t="s">
        <v>0</v>
      </c>
      <c r="F12" s="22">
        <v>11.4896088319451</v>
      </c>
      <c r="G12" s="25">
        <v>127.125</v>
      </c>
      <c r="H12" s="41" t="s">
        <v>0</v>
      </c>
      <c r="I12" s="23">
        <v>12.494998999599799</v>
      </c>
      <c r="J12" s="24">
        <f>G12/D12-1</f>
        <v>-9.3905915894511804E-2</v>
      </c>
      <c r="K12" s="26" t="s">
        <v>11</v>
      </c>
      <c r="L12" s="25">
        <v>186</v>
      </c>
      <c r="M12" s="41" t="s">
        <v>0</v>
      </c>
      <c r="N12" s="23">
        <v>23.648467180770901</v>
      </c>
      <c r="O12" s="24">
        <f>L12/D12-1</f>
        <v>0.32573057733428357</v>
      </c>
      <c r="P12" s="26" t="s">
        <v>12</v>
      </c>
      <c r="Q12" s="25">
        <v>149.13333333333301</v>
      </c>
      <c r="R12" s="41" t="s">
        <v>0</v>
      </c>
      <c r="S12" s="23">
        <v>14.332115119881101</v>
      </c>
      <c r="T12" s="24">
        <f>Q12/L12-1</f>
        <v>-0.19820788530466127</v>
      </c>
      <c r="U12" s="26" t="s">
        <v>12</v>
      </c>
    </row>
    <row r="13" spans="1:30" s="10" customFormat="1" ht="19.899999999999999" customHeight="1" x14ac:dyDescent="0.25">
      <c r="B13" s="57" t="s">
        <v>21</v>
      </c>
      <c r="C13" s="37" t="s">
        <v>2</v>
      </c>
      <c r="D13" s="28">
        <v>2.4285714285714302</v>
      </c>
      <c r="E13" s="43" t="s">
        <v>0</v>
      </c>
      <c r="F13" s="29">
        <v>0.18898223650461399</v>
      </c>
      <c r="G13" s="31">
        <v>0.83333333333333304</v>
      </c>
      <c r="H13" s="43" t="s">
        <v>0</v>
      </c>
      <c r="I13" s="30">
        <v>0.752772652709081</v>
      </c>
      <c r="J13" s="44">
        <f t="shared" si="0"/>
        <v>-0.65686274509803955</v>
      </c>
      <c r="K13" s="45" t="s">
        <v>12</v>
      </c>
      <c r="L13" s="31">
        <v>2.5</v>
      </c>
      <c r="M13" s="43" t="s">
        <v>0</v>
      </c>
      <c r="N13" s="30">
        <v>0.26726124191242401</v>
      </c>
      <c r="O13" s="44">
        <f t="shared" si="1"/>
        <v>2.9411764705881582E-2</v>
      </c>
      <c r="P13" s="45" t="s">
        <v>11</v>
      </c>
      <c r="Q13" s="31">
        <v>2.4</v>
      </c>
      <c r="R13" s="43" t="s">
        <v>0</v>
      </c>
      <c r="S13" s="30">
        <v>0.45946829173634102</v>
      </c>
      <c r="T13" s="44">
        <f t="shared" si="2"/>
        <v>-4.0000000000000036E-2</v>
      </c>
      <c r="U13" s="45" t="s">
        <v>11</v>
      </c>
    </row>
    <row r="14" spans="1:30" s="10" customFormat="1" ht="19.899999999999999" customHeight="1" thickBot="1" x14ac:dyDescent="0.3">
      <c r="B14" s="58"/>
      <c r="C14" s="20" t="s">
        <v>3</v>
      </c>
      <c r="D14" s="32">
        <v>1.9</v>
      </c>
      <c r="E14" s="46" t="s">
        <v>0</v>
      </c>
      <c r="F14" s="33">
        <v>0.84327404271156803</v>
      </c>
      <c r="G14" s="35">
        <v>1.3571428571428601</v>
      </c>
      <c r="H14" s="46" t="s">
        <v>0</v>
      </c>
      <c r="I14" s="34">
        <v>0.94491118252306805</v>
      </c>
      <c r="J14" s="47">
        <f t="shared" si="0"/>
        <v>-0.28571428571428414</v>
      </c>
      <c r="K14" s="42" t="s">
        <v>11</v>
      </c>
      <c r="L14" s="35">
        <v>2.7058823529411802</v>
      </c>
      <c r="M14" s="46" t="s">
        <v>0</v>
      </c>
      <c r="N14" s="34">
        <v>0.25364982809794601</v>
      </c>
      <c r="O14" s="47">
        <f t="shared" si="1"/>
        <v>0.42414860681114752</v>
      </c>
      <c r="P14" s="42" t="s">
        <v>14</v>
      </c>
      <c r="Q14" s="35">
        <v>2.7333333333333298</v>
      </c>
      <c r="R14" s="46" t="s">
        <v>0</v>
      </c>
      <c r="S14" s="34">
        <v>0.25819888974716099</v>
      </c>
      <c r="T14" s="47">
        <f t="shared" si="2"/>
        <v>1.0144927536229309E-2</v>
      </c>
      <c r="U14" s="42" t="s">
        <v>11</v>
      </c>
    </row>
    <row r="15" spans="1:30" s="10" customFormat="1" ht="19.899999999999999" customHeight="1" x14ac:dyDescent="0.25">
      <c r="B15" s="57" t="s">
        <v>26</v>
      </c>
      <c r="C15" s="11" t="s">
        <v>2</v>
      </c>
      <c r="D15" s="14">
        <v>1.71428571428571</v>
      </c>
      <c r="E15" s="40" t="s">
        <v>0</v>
      </c>
      <c r="F15" s="13">
        <v>0.48795003647426699</v>
      </c>
      <c r="G15" s="17">
        <v>0.5</v>
      </c>
      <c r="H15" s="40" t="s">
        <v>0</v>
      </c>
      <c r="I15" s="15">
        <v>0.44721359549995798</v>
      </c>
      <c r="J15" s="16">
        <f t="shared" si="0"/>
        <v>-0.70833333333333259</v>
      </c>
      <c r="K15" s="18" t="s">
        <v>12</v>
      </c>
      <c r="L15" s="17">
        <v>3</v>
      </c>
      <c r="M15" s="40" t="s">
        <v>0</v>
      </c>
      <c r="N15" s="15">
        <v>0</v>
      </c>
      <c r="O15" s="16">
        <f t="shared" si="1"/>
        <v>0.75000000000000444</v>
      </c>
      <c r="P15" s="18" t="s">
        <v>12</v>
      </c>
      <c r="Q15" s="17">
        <v>2.5</v>
      </c>
      <c r="R15" s="40" t="s">
        <v>0</v>
      </c>
      <c r="S15" s="15">
        <v>0.63245553203367599</v>
      </c>
      <c r="T15" s="16">
        <f t="shared" si="2"/>
        <v>-0.16666666666666663</v>
      </c>
      <c r="U15" s="18" t="s">
        <v>11</v>
      </c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s="10" customFormat="1" ht="19.899999999999999" customHeight="1" thickBot="1" x14ac:dyDescent="0.3">
      <c r="B16" s="59"/>
      <c r="C16" s="36" t="s">
        <v>3</v>
      </c>
      <c r="D16" s="21">
        <v>1.5</v>
      </c>
      <c r="E16" s="41" t="s">
        <v>0</v>
      </c>
      <c r="F16" s="22">
        <v>0.84983658559879705</v>
      </c>
      <c r="G16" s="25">
        <v>1.0714285714285701</v>
      </c>
      <c r="H16" s="41" t="s">
        <v>0</v>
      </c>
      <c r="I16" s="23">
        <v>1.0965313275875701</v>
      </c>
      <c r="J16" s="24">
        <f t="shared" si="0"/>
        <v>-0.28571428571428659</v>
      </c>
      <c r="K16" s="26" t="s">
        <v>11</v>
      </c>
      <c r="L16" s="25">
        <v>3</v>
      </c>
      <c r="M16" s="41" t="s">
        <v>0</v>
      </c>
      <c r="N16" s="23">
        <v>0</v>
      </c>
      <c r="O16" s="24">
        <f t="shared" si="1"/>
        <v>1</v>
      </c>
      <c r="P16" s="26" t="s">
        <v>12</v>
      </c>
      <c r="Q16" s="25">
        <v>3</v>
      </c>
      <c r="R16" s="41" t="s">
        <v>0</v>
      </c>
      <c r="S16" s="23">
        <v>0</v>
      </c>
      <c r="T16" s="24">
        <f t="shared" si="2"/>
        <v>0</v>
      </c>
      <c r="U16" s="26" t="s">
        <v>11</v>
      </c>
      <c r="W16" s="38"/>
      <c r="X16" s="38"/>
    </row>
    <row r="17" spans="2:24" s="10" customFormat="1" ht="19.899999999999999" customHeight="1" x14ac:dyDescent="0.25">
      <c r="B17" s="62" t="s">
        <v>22</v>
      </c>
      <c r="C17" s="11" t="s">
        <v>2</v>
      </c>
      <c r="D17" s="14">
        <v>0.85714285714285698</v>
      </c>
      <c r="E17" s="40" t="s">
        <v>0</v>
      </c>
      <c r="F17" s="13">
        <v>0.243975018237133</v>
      </c>
      <c r="G17" s="17">
        <v>0.25</v>
      </c>
      <c r="H17" s="40" t="s">
        <v>0</v>
      </c>
      <c r="I17" s="15">
        <v>0.27386127875258298</v>
      </c>
      <c r="J17" s="16">
        <f t="shared" si="0"/>
        <v>-0.70833333333333326</v>
      </c>
      <c r="K17" s="18" t="s">
        <v>11</v>
      </c>
      <c r="L17" s="17">
        <v>2.1875</v>
      </c>
      <c r="M17" s="40" t="s">
        <v>0</v>
      </c>
      <c r="N17" s="15">
        <v>0.53033008588991104</v>
      </c>
      <c r="O17" s="16">
        <f t="shared" si="1"/>
        <v>1.5520833333333339</v>
      </c>
      <c r="P17" s="18" t="s">
        <v>12</v>
      </c>
      <c r="Q17" s="17">
        <v>1.36363636363636</v>
      </c>
      <c r="R17" s="40" t="s">
        <v>0</v>
      </c>
      <c r="S17" s="15">
        <v>0.63603887817133797</v>
      </c>
      <c r="T17" s="16">
        <f t="shared" si="2"/>
        <v>-0.3766233766233783</v>
      </c>
      <c r="U17" s="18" t="s">
        <v>14</v>
      </c>
      <c r="W17" s="38"/>
      <c r="X17" s="38"/>
    </row>
    <row r="18" spans="2:24" s="10" customFormat="1" ht="19.899999999999999" customHeight="1" thickBot="1" x14ac:dyDescent="0.3">
      <c r="B18" s="61"/>
      <c r="C18" s="36" t="s">
        <v>3</v>
      </c>
      <c r="D18" s="21">
        <v>0.7</v>
      </c>
      <c r="E18" s="41" t="s">
        <v>0</v>
      </c>
      <c r="F18" s="22">
        <v>0.53748384988657005</v>
      </c>
      <c r="G18" s="25">
        <v>0.42857142857142899</v>
      </c>
      <c r="H18" s="41" t="s">
        <v>0</v>
      </c>
      <c r="I18" s="23">
        <v>0.60749289629395598</v>
      </c>
      <c r="J18" s="24">
        <f t="shared" si="0"/>
        <v>-0.38775510204081565</v>
      </c>
      <c r="K18" s="26" t="s">
        <v>11</v>
      </c>
      <c r="L18" s="25">
        <v>2.5588235294117601</v>
      </c>
      <c r="M18" s="41" t="s">
        <v>0</v>
      </c>
      <c r="N18" s="23">
        <v>0.30012252399938999</v>
      </c>
      <c r="O18" s="24">
        <f t="shared" si="1"/>
        <v>2.6554621848739433</v>
      </c>
      <c r="P18" s="26" t="s">
        <v>12</v>
      </c>
      <c r="Q18" s="25">
        <v>1.8</v>
      </c>
      <c r="R18" s="41" t="s">
        <v>0</v>
      </c>
      <c r="S18" s="23">
        <v>0.316227766016838</v>
      </c>
      <c r="T18" s="24">
        <f t="shared" si="2"/>
        <v>-0.29655172413792974</v>
      </c>
      <c r="U18" s="26" t="s">
        <v>12</v>
      </c>
    </row>
    <row r="19" spans="2:24" s="10" customFormat="1" ht="19.899999999999999" customHeight="1" x14ac:dyDescent="0.25">
      <c r="B19" s="57" t="s">
        <v>16</v>
      </c>
      <c r="C19" s="11" t="s">
        <v>2</v>
      </c>
      <c r="D19" s="14">
        <v>5</v>
      </c>
      <c r="E19" s="40" t="s">
        <v>0</v>
      </c>
      <c r="F19" s="13">
        <v>0.57735026918962595</v>
      </c>
      <c r="G19" s="17">
        <v>1.5833333333333299</v>
      </c>
      <c r="H19" s="40" t="s">
        <v>0</v>
      </c>
      <c r="I19" s="15">
        <v>1.2812754062521701</v>
      </c>
      <c r="J19" s="16">
        <f t="shared" si="0"/>
        <v>-0.68333333333333401</v>
      </c>
      <c r="K19" s="18" t="s">
        <v>12</v>
      </c>
      <c r="L19" s="17">
        <v>7.6875</v>
      </c>
      <c r="M19" s="40" t="s">
        <v>0</v>
      </c>
      <c r="N19" s="15">
        <v>0.70394297658667904</v>
      </c>
      <c r="O19" s="16">
        <f t="shared" si="1"/>
        <v>0.53750000000000009</v>
      </c>
      <c r="P19" s="18" t="s">
        <v>12</v>
      </c>
      <c r="Q19" s="17">
        <v>6.2272727272727302</v>
      </c>
      <c r="R19" s="40" t="s">
        <v>0</v>
      </c>
      <c r="S19" s="15">
        <v>1.4893561757289</v>
      </c>
      <c r="T19" s="16">
        <f t="shared" si="2"/>
        <v>-0.18994826311899449</v>
      </c>
      <c r="U19" s="18" t="s">
        <v>14</v>
      </c>
    </row>
    <row r="20" spans="2:24" s="10" customFormat="1" ht="19.899999999999999" customHeight="1" thickBot="1" x14ac:dyDescent="0.3">
      <c r="B20" s="58"/>
      <c r="C20" s="36" t="s">
        <v>3</v>
      </c>
      <c r="D20" s="21">
        <v>4.0999999999999996</v>
      </c>
      <c r="E20" s="41" t="s">
        <v>0</v>
      </c>
      <c r="F20" s="22">
        <v>2.14476105895272</v>
      </c>
      <c r="G20" s="25">
        <v>2.8571428571428599</v>
      </c>
      <c r="H20" s="41" t="s">
        <v>0</v>
      </c>
      <c r="I20" s="23">
        <v>2.59349001852532</v>
      </c>
      <c r="J20" s="24">
        <f t="shared" si="0"/>
        <v>-0.30313588850174145</v>
      </c>
      <c r="K20" s="26" t="s">
        <v>11</v>
      </c>
      <c r="L20" s="25">
        <v>8.2647058823529402</v>
      </c>
      <c r="M20" s="41" t="s">
        <v>0</v>
      </c>
      <c r="N20" s="23">
        <v>0.31213213642339899</v>
      </c>
      <c r="O20" s="24">
        <f t="shared" si="1"/>
        <v>1.0157819225251075</v>
      </c>
      <c r="P20" s="26" t="s">
        <v>12</v>
      </c>
      <c r="Q20" s="25">
        <v>7.6666666666666696</v>
      </c>
      <c r="R20" s="41" t="s">
        <v>0</v>
      </c>
      <c r="S20" s="23">
        <v>0.30860669992418399</v>
      </c>
      <c r="T20" s="24">
        <f t="shared" si="2"/>
        <v>-7.2360616844602155E-2</v>
      </c>
      <c r="U20" s="26" t="s">
        <v>11</v>
      </c>
    </row>
    <row r="21" spans="2:24" s="10" customFormat="1" ht="19.899999999999999" customHeight="1" x14ac:dyDescent="0.25">
      <c r="B21" s="57" t="s">
        <v>23</v>
      </c>
      <c r="C21" s="37" t="s">
        <v>2</v>
      </c>
      <c r="D21" s="28">
        <v>0.28571428571428598</v>
      </c>
      <c r="E21" s="43" t="s">
        <v>0</v>
      </c>
      <c r="F21" s="29">
        <v>0.39339789623472199</v>
      </c>
      <c r="G21" s="31">
        <v>0.25</v>
      </c>
      <c r="H21" s="43" t="s">
        <v>0</v>
      </c>
      <c r="I21" s="30">
        <v>0.418330013267038</v>
      </c>
      <c r="J21" s="44">
        <f t="shared" si="0"/>
        <v>-0.12500000000000078</v>
      </c>
      <c r="K21" s="45" t="s">
        <v>11</v>
      </c>
      <c r="L21" s="31">
        <v>2.5</v>
      </c>
      <c r="M21" s="43" t="s">
        <v>0</v>
      </c>
      <c r="N21" s="30">
        <v>0.53452248382484902</v>
      </c>
      <c r="O21" s="44">
        <f t="shared" si="1"/>
        <v>7.7499999999999911</v>
      </c>
      <c r="P21" s="45" t="s">
        <v>12</v>
      </c>
      <c r="Q21" s="31">
        <v>1.27272727272727</v>
      </c>
      <c r="R21" s="43" t="s">
        <v>0</v>
      </c>
      <c r="S21" s="30">
        <v>0.51786274067731297</v>
      </c>
      <c r="T21" s="44">
        <f t="shared" si="2"/>
        <v>-0.49090909090909196</v>
      </c>
      <c r="U21" s="45" t="s">
        <v>12</v>
      </c>
    </row>
    <row r="22" spans="2:24" s="10" customFormat="1" ht="19.899999999999999" customHeight="1" thickBot="1" x14ac:dyDescent="0.3">
      <c r="B22" s="59"/>
      <c r="C22" s="20" t="s">
        <v>3</v>
      </c>
      <c r="D22" s="32">
        <v>0.3</v>
      </c>
      <c r="E22" s="46" t="s">
        <v>0</v>
      </c>
      <c r="F22" s="33">
        <v>0.483045891539648</v>
      </c>
      <c r="G22" s="35">
        <v>0.14285714285714299</v>
      </c>
      <c r="H22" s="46" t="s">
        <v>0</v>
      </c>
      <c r="I22" s="34">
        <v>0.243975018237133</v>
      </c>
      <c r="J22" s="47">
        <f t="shared" si="0"/>
        <v>-0.52380952380952328</v>
      </c>
      <c r="K22" s="42" t="s">
        <v>11</v>
      </c>
      <c r="L22" s="35">
        <v>2.8235294117647101</v>
      </c>
      <c r="M22" s="46" t="s">
        <v>0</v>
      </c>
      <c r="N22" s="34">
        <v>0.35094410481710903</v>
      </c>
      <c r="O22" s="47">
        <f t="shared" si="1"/>
        <v>8.4117647058823675</v>
      </c>
      <c r="P22" s="42" t="s">
        <v>12</v>
      </c>
      <c r="Q22" s="35">
        <v>2.2000000000000002</v>
      </c>
      <c r="R22" s="46" t="s">
        <v>0</v>
      </c>
      <c r="S22" s="34">
        <v>0.45512949491639998</v>
      </c>
      <c r="T22" s="47">
        <f t="shared" si="2"/>
        <v>-0.22083333333333444</v>
      </c>
      <c r="U22" s="42" t="s">
        <v>12</v>
      </c>
    </row>
    <row r="23" spans="2:24" s="10" customFormat="1" ht="19.899999999999999" customHeight="1" x14ac:dyDescent="0.25">
      <c r="B23" s="60" t="s">
        <v>24</v>
      </c>
      <c r="C23" s="11" t="s">
        <v>2</v>
      </c>
      <c r="D23" s="14">
        <v>5.28571428571429</v>
      </c>
      <c r="E23" s="40" t="s">
        <v>0</v>
      </c>
      <c r="F23" s="13">
        <v>0.80917359371268704</v>
      </c>
      <c r="G23" s="17">
        <v>1.8333333333333299</v>
      </c>
      <c r="H23" s="40" t="s">
        <v>0</v>
      </c>
      <c r="I23" s="15">
        <v>1.60208197875972</v>
      </c>
      <c r="J23" s="16">
        <f t="shared" si="0"/>
        <v>-0.65315315315315403</v>
      </c>
      <c r="K23" s="18" t="s">
        <v>12</v>
      </c>
      <c r="L23" s="17">
        <v>10.25</v>
      </c>
      <c r="M23" s="40" t="s">
        <v>0</v>
      </c>
      <c r="N23" s="15">
        <v>0.75592894601845395</v>
      </c>
      <c r="O23" s="16">
        <f t="shared" si="1"/>
        <v>0.9391891891891877</v>
      </c>
      <c r="P23" s="18" t="s">
        <v>12</v>
      </c>
      <c r="Q23" s="17">
        <v>7.4090909090909101</v>
      </c>
      <c r="R23" s="40" t="s">
        <v>0</v>
      </c>
      <c r="S23" s="15">
        <v>1.5135749373285401</v>
      </c>
      <c r="T23" s="16">
        <f t="shared" si="2"/>
        <v>-0.27716186252771613</v>
      </c>
      <c r="U23" s="18" t="s">
        <v>12</v>
      </c>
    </row>
    <row r="24" spans="2:24" s="10" customFormat="1" ht="19.899999999999999" customHeight="1" thickBot="1" x14ac:dyDescent="0.3">
      <c r="B24" s="61"/>
      <c r="C24" s="36" t="s">
        <v>3</v>
      </c>
      <c r="D24" s="21">
        <v>4.4000000000000004</v>
      </c>
      <c r="E24" s="41" t="s">
        <v>0</v>
      </c>
      <c r="F24" s="22">
        <v>2.4013884872437199</v>
      </c>
      <c r="G24" s="25">
        <v>3</v>
      </c>
      <c r="H24" s="41" t="s">
        <v>0</v>
      </c>
      <c r="I24" s="23">
        <v>2.81365716935569</v>
      </c>
      <c r="J24" s="24">
        <f t="shared" si="0"/>
        <v>-0.31818181818181823</v>
      </c>
      <c r="K24" s="26" t="s">
        <v>11</v>
      </c>
      <c r="L24" s="25">
        <v>11.088235294117601</v>
      </c>
      <c r="M24" s="41" t="s">
        <v>0</v>
      </c>
      <c r="N24" s="23">
        <v>0.36380343755449901</v>
      </c>
      <c r="O24" s="24">
        <f t="shared" si="1"/>
        <v>1.5200534759358182</v>
      </c>
      <c r="P24" s="26" t="s">
        <v>12</v>
      </c>
      <c r="Q24" s="25">
        <v>9.8666666666666707</v>
      </c>
      <c r="R24" s="41" t="s">
        <v>0</v>
      </c>
      <c r="S24" s="23">
        <v>0.58145957563293904</v>
      </c>
      <c r="T24" s="24">
        <f t="shared" si="2"/>
        <v>-0.1101679929266095</v>
      </c>
      <c r="U24" s="26" t="s">
        <v>11</v>
      </c>
    </row>
    <row r="25" spans="2:24" ht="51" customHeight="1" x14ac:dyDescent="0.2">
      <c r="B25" s="50" t="s">
        <v>27</v>
      </c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</row>
  </sheetData>
  <mergeCells count="16">
    <mergeCell ref="B5:B6"/>
    <mergeCell ref="B25:U25"/>
    <mergeCell ref="D2:F2"/>
    <mergeCell ref="G2:I2"/>
    <mergeCell ref="L2:N2"/>
    <mergeCell ref="Q2:S2"/>
    <mergeCell ref="B3:B4"/>
    <mergeCell ref="B19:B20"/>
    <mergeCell ref="B21:B22"/>
    <mergeCell ref="B23:B24"/>
    <mergeCell ref="B7:B8"/>
    <mergeCell ref="B9:B10"/>
    <mergeCell ref="B11:B12"/>
    <mergeCell ref="B13:B14"/>
    <mergeCell ref="B15:B16"/>
    <mergeCell ref="B17:B18"/>
  </mergeCells>
  <pageMargins left="0.25" right="0.25" top="0.75" bottom="0.75" header="0.3" footer="0.3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NASH Table (3)</vt:lpstr>
      <vt:lpstr>'NASH Table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Shek Man Chim</dc:creator>
  <cp:lastModifiedBy>Jacky Chim</cp:lastModifiedBy>
  <cp:lastPrinted>2021-07-21T22:06:58Z</cp:lastPrinted>
  <dcterms:created xsi:type="dcterms:W3CDTF">2020-10-02T19:02:43Z</dcterms:created>
  <dcterms:modified xsi:type="dcterms:W3CDTF">2024-11-07T19:08:24Z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7d102f7-3361-4e3d-9731-8ea08c17de40_Enabled">
    <vt:lpwstr>true</vt:lpwstr>
  </property>
  <property fmtid="{D5CDD505-2E9C-101B-9397-08002B2CF9AE}" pid="3" name="MSIP_Label_17d102f7-3361-4e3d-9731-8ea08c17de40_SetDate">
    <vt:lpwstr>2024-11-07T19:08:24Z</vt:lpwstr>
  </property>
  <property fmtid="{D5CDD505-2E9C-101B-9397-08002B2CF9AE}" pid="4" name="MSIP_Label_17d102f7-3361-4e3d-9731-8ea08c17de40_Method">
    <vt:lpwstr>Privileged</vt:lpwstr>
  </property>
  <property fmtid="{D5CDD505-2E9C-101B-9397-08002B2CF9AE}" pid="5" name="MSIP_Label_17d102f7-3361-4e3d-9731-8ea08c17de40_Name">
    <vt:lpwstr>Public</vt:lpwstr>
  </property>
  <property fmtid="{D5CDD505-2E9C-101B-9397-08002B2CF9AE}" pid="6" name="MSIP_Label_17d102f7-3361-4e3d-9731-8ea08c17de40_SiteId">
    <vt:lpwstr>3e9aadf8-6a16-490f-8dcd-c68860caae0b</vt:lpwstr>
  </property>
  <property fmtid="{D5CDD505-2E9C-101B-9397-08002B2CF9AE}" pid="7" name="MSIP_Label_17d102f7-3361-4e3d-9731-8ea08c17de40_ActionId">
    <vt:lpwstr>73854159-ea22-461e-91b3-d72be2ea3a29</vt:lpwstr>
  </property>
  <property fmtid="{D5CDD505-2E9C-101B-9397-08002B2CF9AE}" pid="8" name="MSIP_Label_17d102f7-3361-4e3d-9731-8ea08c17de40_ContentBits">
    <vt:lpwstr>0</vt:lpwstr>
  </property>
</Properties>
</file>