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3040" windowHeight="9390" firstSheet="2" activeTab="2"/>
  </bookViews>
  <sheets>
    <sheet name="Figure1C" sheetId="1" r:id="rId1"/>
    <sheet name="Figure1D" sheetId="2" r:id="rId2"/>
    <sheet name="Figure1E" sheetId="3" r:id="rId3"/>
  </sheets>
  <definedNames/>
  <calcPr fullCalcOnLoad="1"/>
</workbook>
</file>

<file path=xl/sharedStrings.xml><?xml version="1.0" encoding="utf-8"?>
<sst xmlns="http://schemas.openxmlformats.org/spreadsheetml/2006/main" count="124" uniqueCount="45">
  <si>
    <t>Genotype:</t>
  </si>
  <si>
    <t>mat3M::ade6+</t>
  </si>
  <si>
    <t>otr1::ade6+</t>
  </si>
  <si>
    <r>
      <t>Temp.(</t>
    </r>
    <r>
      <rPr>
        <b/>
        <sz val="11"/>
        <color indexed="8"/>
        <rFont val="等线"/>
        <family val="0"/>
      </rPr>
      <t>℃</t>
    </r>
    <r>
      <rPr>
        <b/>
        <sz val="11"/>
        <color indexed="8"/>
        <rFont val="Arial"/>
        <family val="2"/>
      </rPr>
      <t>)</t>
    </r>
  </si>
  <si>
    <r>
      <t>30</t>
    </r>
    <r>
      <rPr>
        <sz val="11"/>
        <color indexed="8"/>
        <rFont val="等线"/>
        <family val="0"/>
      </rPr>
      <t>℃</t>
    </r>
  </si>
  <si>
    <r>
      <t>37</t>
    </r>
    <r>
      <rPr>
        <sz val="11"/>
        <color indexed="8"/>
        <rFont val="等线"/>
        <family val="0"/>
      </rPr>
      <t>℃</t>
    </r>
  </si>
  <si>
    <t>White</t>
  </si>
  <si>
    <t>Variegated</t>
  </si>
  <si>
    <t>Red</t>
  </si>
  <si>
    <t>Repeat #1:</t>
  </si>
  <si>
    <t>Repeat #2:</t>
  </si>
  <si>
    <t>Repeat #3:</t>
  </si>
  <si>
    <t>Mean</t>
  </si>
  <si>
    <t>SD</t>
  </si>
  <si>
    <t>P value</t>
  </si>
  <si>
    <r>
      <t>Temp.(</t>
    </r>
    <r>
      <rPr>
        <sz val="11"/>
        <color indexed="8"/>
        <rFont val="等线"/>
        <family val="0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</si>
  <si>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</si>
  <si>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=0.0017</t>
    </r>
  </si>
  <si>
    <r>
      <t>mat2Pc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</t>
    </r>
    <r>
      <rPr>
        <sz val="11"/>
        <color indexed="8"/>
        <rFont val="Arial"/>
        <family val="2"/>
      </rPr>
      <t xml:space="preserve"> locus) Normalized to </t>
    </r>
    <r>
      <rPr>
        <i/>
        <sz val="11"/>
        <color indexed="8"/>
        <rFont val="Arial"/>
        <family val="2"/>
      </rPr>
      <t>tub1+</t>
    </r>
  </si>
  <si>
    <r>
      <t>CenH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</t>
    </r>
    <r>
      <rPr>
        <sz val="11"/>
        <color indexed="8"/>
        <rFont val="Arial"/>
        <family val="2"/>
      </rPr>
      <t xml:space="preserve"> locus) Normalized to </t>
    </r>
    <r>
      <rPr>
        <i/>
        <sz val="11"/>
        <color indexed="8"/>
        <rFont val="Arial"/>
        <family val="2"/>
      </rPr>
      <t>tub1+</t>
    </r>
  </si>
  <si>
    <r>
      <t>s2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 locus</t>
    </r>
    <r>
      <rPr>
        <sz val="11"/>
        <color indexed="8"/>
        <rFont val="Arial"/>
        <family val="2"/>
      </rPr>
      <t xml:space="preserve">) Normalized to </t>
    </r>
    <r>
      <rPr>
        <i/>
        <sz val="11"/>
        <color indexed="8"/>
        <rFont val="Arial"/>
        <family val="2"/>
      </rPr>
      <t>tub1+</t>
    </r>
  </si>
  <si>
    <r>
      <t>ade6+</t>
    </r>
    <r>
      <rPr>
        <sz val="11"/>
        <color indexed="8"/>
        <rFont val="Arial"/>
        <family val="2"/>
      </rPr>
      <t>(</t>
    </r>
    <r>
      <rPr>
        <i/>
        <sz val="11"/>
        <color indexed="8"/>
        <rFont val="Arial"/>
        <family val="2"/>
      </rPr>
      <t>mat locus</t>
    </r>
    <r>
      <rPr>
        <sz val="11"/>
        <color indexed="8"/>
        <rFont val="Arial"/>
        <family val="2"/>
      </rPr>
      <t xml:space="preserve">) Normalized to </t>
    </r>
    <r>
      <rPr>
        <i/>
        <sz val="11"/>
        <color indexed="8"/>
        <rFont val="Arial"/>
        <family val="2"/>
      </rPr>
      <t>tub1+</t>
    </r>
  </si>
  <si>
    <r>
      <t>clr4Δ</t>
    </r>
    <r>
      <rPr>
        <sz val="11"/>
        <color indexed="8"/>
        <rFont val="Arial"/>
        <family val="2"/>
      </rPr>
      <t xml:space="preserve">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</si>
  <si>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t>WT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</si>
  <si>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t>WT (37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</si>
  <si>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t>Repeat #1</t>
  </si>
  <si>
    <t>Repeat #2</t>
  </si>
  <si>
    <t>Repeat #3</t>
  </si>
  <si>
    <t>mean</t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</si>
  <si>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=0.0018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</si>
  <si>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=0.0214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</si>
  <si>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=0.0239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</si>
  <si>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=0.0207</t>
    </r>
  </si>
  <si>
    <r>
      <t>dg</t>
    </r>
    <r>
      <rPr>
        <sz val="11"/>
        <color indexed="8"/>
        <rFont val="Arial"/>
        <family val="2"/>
      </rPr>
      <t xml:space="preserve">(Centromere) Normalized to </t>
    </r>
    <r>
      <rPr>
        <i/>
        <sz val="11"/>
        <color indexed="8"/>
        <rFont val="Arial"/>
        <family val="2"/>
      </rPr>
      <t>tub1+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</si>
  <si>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=0.0114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</si>
  <si>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=0.0097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</si>
  <si>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=0.8091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</si>
  <si>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=0.0492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</si>
  <si>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=0.0484</t>
    </r>
  </si>
  <si>
    <r>
      <t xml:space="preserve">2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=0.6537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</si>
  <si>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=0.2672</t>
    </r>
  </si>
  <si>
    <r>
      <t>S</t>
    </r>
    <r>
      <rPr>
        <sz val="11"/>
        <color indexed="8"/>
        <rFont val="等线"/>
        <family val="0"/>
      </rPr>
      <t>amples</t>
    </r>
  </si>
  <si>
    <t>Sample #</t>
  </si>
  <si>
    <t>H3K9me2 ChIP:</t>
  </si>
  <si>
    <t>H3K9me3 ChIP: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</si>
</sst>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微软雅黑"/>
      <family val="2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8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49"/>
      <name val="Arial"/>
      <family val="2"/>
    </font>
    <font>
      <sz val="9"/>
      <name val="等线"/>
      <family val="0"/>
    </font>
    <font>
      <b/>
      <sz val="11"/>
      <color indexed="30"/>
      <name val="等线"/>
      <family val="0"/>
    </font>
    <font>
      <b/>
      <sz val="11"/>
      <color indexed="30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4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Calibri"/>
      <family val="0"/>
    </font>
    <font>
      <b/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9" fontId="50" fillId="0" borderId="0" xfId="33" applyNumberFormat="1" applyFont="1" applyAlignment="1">
      <alignment horizontal="center"/>
    </xf>
    <xf numFmtId="10" fontId="50" fillId="0" borderId="0" xfId="33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H20" sqref="H20"/>
    </sheetView>
  </sheetViews>
  <sheetFormatPr defaultColWidth="8.8515625" defaultRowHeight="15"/>
  <cols>
    <col min="1" max="1" width="10.421875" style="0" customWidth="1"/>
    <col min="2" max="2" width="11.140625" style="0" customWidth="1"/>
    <col min="3" max="3" width="9.7109375" style="0" customWidth="1"/>
    <col min="4" max="4" width="8.140625" style="0" customWidth="1"/>
  </cols>
  <sheetData>
    <row r="1" ht="15">
      <c r="A1" s="32"/>
    </row>
    <row r="2" spans="1:7" ht="15">
      <c r="A2" s="32"/>
      <c r="B2" s="32" t="s">
        <v>0</v>
      </c>
      <c r="C2" s="51" t="s">
        <v>1</v>
      </c>
      <c r="D2" s="52"/>
      <c r="E2" s="34"/>
      <c r="F2" s="51" t="s">
        <v>2</v>
      </c>
      <c r="G2" s="51"/>
    </row>
    <row r="3" spans="2:12" ht="15">
      <c r="B3" s="45" t="s">
        <v>3</v>
      </c>
      <c r="C3" s="46" t="s">
        <v>4</v>
      </c>
      <c r="D3" s="46" t="s">
        <v>5</v>
      </c>
      <c r="E3" s="47"/>
      <c r="F3" s="46" t="s">
        <v>4</v>
      </c>
      <c r="G3" s="46" t="s">
        <v>5</v>
      </c>
      <c r="H3" s="48"/>
      <c r="I3" s="48"/>
      <c r="J3" s="48"/>
      <c r="K3" s="48"/>
      <c r="L3" s="48"/>
    </row>
    <row r="4" spans="2:12" ht="14.25">
      <c r="B4" s="47" t="s">
        <v>6</v>
      </c>
      <c r="C4" s="46">
        <v>0</v>
      </c>
      <c r="D4" s="46">
        <v>0</v>
      </c>
      <c r="E4" s="47"/>
      <c r="F4" s="46">
        <v>0</v>
      </c>
      <c r="G4" s="46">
        <v>0</v>
      </c>
      <c r="H4" s="48"/>
      <c r="I4" s="48"/>
      <c r="J4" s="48"/>
      <c r="K4" s="48"/>
      <c r="L4" s="48"/>
    </row>
    <row r="5" spans="2:12" ht="14.25">
      <c r="B5" s="47" t="s">
        <v>7</v>
      </c>
      <c r="C5" s="46">
        <v>0</v>
      </c>
      <c r="D5" s="46">
        <v>164</v>
      </c>
      <c r="E5" s="47"/>
      <c r="F5" s="46">
        <v>0</v>
      </c>
      <c r="G5" s="46">
        <v>0</v>
      </c>
      <c r="H5" s="48"/>
      <c r="I5" s="48"/>
      <c r="J5" s="48"/>
      <c r="K5" s="48"/>
      <c r="L5" s="48"/>
    </row>
    <row r="6" spans="2:12" ht="14.25">
      <c r="B6" s="47" t="s">
        <v>8</v>
      </c>
      <c r="C6" s="46">
        <v>512</v>
      </c>
      <c r="D6" s="46">
        <v>964</v>
      </c>
      <c r="E6" s="47"/>
      <c r="F6" s="46">
        <v>556</v>
      </c>
      <c r="G6" s="46">
        <v>841</v>
      </c>
      <c r="H6" s="48"/>
      <c r="I6" s="48"/>
      <c r="J6" s="48"/>
      <c r="K6" s="48"/>
      <c r="L6" s="48"/>
    </row>
    <row r="7" spans="2:4" ht="14.25">
      <c r="B7" s="43"/>
      <c r="C7" s="44"/>
      <c r="D7" s="44"/>
    </row>
    <row r="8" spans="2:7" ht="14.25">
      <c r="B8" s="47" t="s">
        <v>6</v>
      </c>
      <c r="C8" s="49">
        <v>0</v>
      </c>
      <c r="D8" s="49">
        <v>0</v>
      </c>
      <c r="F8" s="49">
        <v>0</v>
      </c>
      <c r="G8" s="49">
        <v>0</v>
      </c>
    </row>
    <row r="9" spans="2:7" ht="14.25">
      <c r="B9" s="47" t="s">
        <v>7</v>
      </c>
      <c r="C9" s="49">
        <v>0</v>
      </c>
      <c r="D9" s="50">
        <v>0.1454</v>
      </c>
      <c r="F9" s="49">
        <v>0</v>
      </c>
      <c r="G9" s="49">
        <v>0</v>
      </c>
    </row>
    <row r="10" spans="2:7" ht="14.25">
      <c r="B10" s="47" t="s">
        <v>8</v>
      </c>
      <c r="C10" s="49">
        <v>1</v>
      </c>
      <c r="D10" s="50">
        <v>0.8546</v>
      </c>
      <c r="F10" s="49">
        <v>1</v>
      </c>
      <c r="G10" s="49">
        <v>1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D16" sqref="D16"/>
    </sheetView>
  </sheetViews>
  <sheetFormatPr defaultColWidth="8.8515625" defaultRowHeight="15"/>
  <cols>
    <col min="1" max="1" width="10.421875" style="0" customWidth="1"/>
    <col min="2" max="2" width="18.421875" style="0" customWidth="1"/>
    <col min="3" max="3" width="8.8515625" style="0" customWidth="1"/>
    <col min="4" max="4" width="25.7109375" style="0" customWidth="1"/>
    <col min="5" max="5" width="24.28125" style="0" customWidth="1"/>
    <col min="6" max="6" width="24.421875" style="0" customWidth="1"/>
    <col min="7" max="7" width="10.7109375" style="0" customWidth="1"/>
    <col min="8" max="8" width="14.421875" style="0" bestFit="1" customWidth="1"/>
    <col min="9" max="9" width="19.28125" style="0" customWidth="1"/>
  </cols>
  <sheetData>
    <row r="2" spans="1:9" ht="15">
      <c r="A2" s="32"/>
      <c r="B2" s="32"/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</row>
    <row r="3" spans="1:9" ht="14.25">
      <c r="A3" s="59" t="s">
        <v>41</v>
      </c>
      <c r="B3" s="34" t="s">
        <v>0</v>
      </c>
      <c r="C3" s="34" t="s">
        <v>15</v>
      </c>
      <c r="D3" s="35" t="s">
        <v>16</v>
      </c>
      <c r="E3" s="35" t="s">
        <v>16</v>
      </c>
      <c r="F3" s="35" t="s">
        <v>16</v>
      </c>
      <c r="G3" s="36"/>
      <c r="H3" s="36"/>
      <c r="I3" s="36"/>
    </row>
    <row r="4" spans="1:9" ht="15">
      <c r="A4" s="37">
        <v>1</v>
      </c>
      <c r="B4" s="38" t="s">
        <v>1</v>
      </c>
      <c r="C4" s="39">
        <v>30</v>
      </c>
      <c r="D4" s="40">
        <v>1</v>
      </c>
      <c r="E4" s="40">
        <v>1</v>
      </c>
      <c r="F4" s="40">
        <v>1</v>
      </c>
      <c r="G4" s="41">
        <f>AVERAGE(D4:F4)</f>
        <v>1</v>
      </c>
      <c r="H4" s="36">
        <f>STDEV(D4:F4)</f>
        <v>0</v>
      </c>
      <c r="I4" s="36"/>
    </row>
    <row r="5" spans="1:9" ht="15">
      <c r="A5" s="37">
        <v>2</v>
      </c>
      <c r="B5" s="38" t="s">
        <v>1</v>
      </c>
      <c r="C5" s="39">
        <v>37</v>
      </c>
      <c r="D5" s="40">
        <v>10.64</v>
      </c>
      <c r="E5" s="40">
        <v>8.44</v>
      </c>
      <c r="F5" s="40">
        <v>7.34</v>
      </c>
      <c r="G5" s="41">
        <f>AVERAGE(D5:F5)</f>
        <v>8.806666666666667</v>
      </c>
      <c r="H5" s="36">
        <f>STDEV(D5:F5)</f>
        <v>1.6802777548171468</v>
      </c>
      <c r="I5" s="34" t="s">
        <v>17</v>
      </c>
    </row>
    <row r="6" spans="1:9" ht="15">
      <c r="A6" s="37">
        <v>3</v>
      </c>
      <c r="B6" s="38" t="s">
        <v>2</v>
      </c>
      <c r="C6" s="39">
        <v>30</v>
      </c>
      <c r="D6" s="40">
        <v>0.43</v>
      </c>
      <c r="E6" s="40">
        <v>0.96</v>
      </c>
      <c r="F6" s="40">
        <v>0.57</v>
      </c>
      <c r="G6" s="41">
        <f>AVERAGE(D6:F6)</f>
        <v>0.6533333333333333</v>
      </c>
      <c r="H6" s="36">
        <f>STDEV(D6:F6)</f>
        <v>0.2746512940681936</v>
      </c>
      <c r="I6" s="36"/>
    </row>
    <row r="7" spans="1:9" ht="15">
      <c r="A7" s="37">
        <v>4</v>
      </c>
      <c r="B7" s="38" t="s">
        <v>2</v>
      </c>
      <c r="C7" s="39">
        <v>37</v>
      </c>
      <c r="D7" s="40">
        <v>1.58</v>
      </c>
      <c r="E7" s="40">
        <v>1.75</v>
      </c>
      <c r="F7" s="40">
        <v>1.99</v>
      </c>
      <c r="G7" s="41">
        <f>AVERAGE(D7:F7)</f>
        <v>1.7733333333333334</v>
      </c>
      <c r="H7" s="36">
        <f>STDEV(D7:F7)</f>
        <v>0.20599352740640497</v>
      </c>
      <c r="I7" s="34" t="s">
        <v>40</v>
      </c>
    </row>
    <row r="8" spans="2:9" ht="14.25">
      <c r="B8" s="36"/>
      <c r="C8" s="36"/>
      <c r="D8" s="36"/>
      <c r="E8" s="36"/>
      <c r="F8" s="36"/>
      <c r="G8" s="36"/>
      <c r="H8" s="36"/>
      <c r="I8" s="36"/>
    </row>
    <row r="11" spans="1:7" ht="15">
      <c r="A11" s="32"/>
      <c r="B11" s="32"/>
      <c r="D11" s="42"/>
      <c r="E11" s="42"/>
      <c r="F11" s="42"/>
      <c r="G11" s="42"/>
    </row>
    <row r="12" spans="2:7" ht="14.25">
      <c r="B12" s="34"/>
      <c r="C12" s="34"/>
      <c r="D12" s="42"/>
      <c r="E12" s="42"/>
      <c r="F12" s="42"/>
      <c r="G12" s="42"/>
    </row>
    <row r="13" spans="2:7" ht="14.25">
      <c r="B13" s="43"/>
      <c r="C13" s="44"/>
      <c r="D13" s="42"/>
      <c r="E13" s="42"/>
      <c r="F13" s="42"/>
      <c r="G13" s="42"/>
    </row>
    <row r="14" spans="2:4" ht="14.25">
      <c r="B14" s="43"/>
      <c r="C14" s="44"/>
      <c r="D14" s="44"/>
    </row>
    <row r="15" spans="2:4" ht="14.25">
      <c r="B15" s="43"/>
      <c r="C15" s="44"/>
      <c r="D15" s="44"/>
    </row>
    <row r="16" spans="2:4" ht="14.25">
      <c r="B16" s="43"/>
      <c r="C16" s="44"/>
      <c r="D16" s="44"/>
    </row>
    <row r="18" spans="1:2" ht="15">
      <c r="A18" s="32"/>
      <c r="B18" s="32"/>
    </row>
    <row r="19" spans="2:4" ht="14.25">
      <c r="B19" s="34"/>
      <c r="C19" s="34"/>
      <c r="D19" s="35"/>
    </row>
    <row r="20" spans="2:4" ht="14.25">
      <c r="B20" s="43"/>
      <c r="C20" s="44"/>
      <c r="D20" s="44"/>
    </row>
    <row r="21" spans="2:4" ht="14.25">
      <c r="B21" s="43"/>
      <c r="C21" s="44"/>
      <c r="D21" s="44"/>
    </row>
    <row r="22" spans="2:4" ht="14.25">
      <c r="B22" s="43"/>
      <c r="C22" s="44"/>
      <c r="D22" s="44"/>
    </row>
    <row r="23" spans="2:4" ht="14.25">
      <c r="B23" s="43"/>
      <c r="C23" s="44"/>
      <c r="D23" s="44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1"/>
  <sheetViews>
    <sheetView tabSelected="1" zoomScaleSheetLayoutView="100" workbookViewId="0" topLeftCell="A1">
      <selection activeCell="B23" sqref="B23"/>
    </sheetView>
  </sheetViews>
  <sheetFormatPr defaultColWidth="8.8515625" defaultRowHeight="15"/>
  <cols>
    <col min="1" max="1" width="8.8515625" style="0" customWidth="1"/>
    <col min="2" max="2" width="16.28125" style="0" customWidth="1"/>
    <col min="3" max="14" width="14.421875" style="0" bestFit="1" customWidth="1"/>
  </cols>
  <sheetData>
    <row r="1" spans="2:14" ht="15">
      <c r="B1" s="60" t="s">
        <v>42</v>
      </c>
      <c r="C1" s="1">
        <v>1</v>
      </c>
      <c r="D1" s="1">
        <v>2</v>
      </c>
      <c r="E1" s="1">
        <v>3</v>
      </c>
      <c r="F1" s="2">
        <v>1</v>
      </c>
      <c r="G1" s="2">
        <v>2</v>
      </c>
      <c r="H1" s="2">
        <v>3</v>
      </c>
      <c r="I1" s="2">
        <v>1</v>
      </c>
      <c r="J1" s="2">
        <v>2</v>
      </c>
      <c r="K1" s="2">
        <v>3</v>
      </c>
      <c r="L1" s="2">
        <v>1</v>
      </c>
      <c r="M1" s="2">
        <v>2</v>
      </c>
      <c r="N1" s="2">
        <v>3</v>
      </c>
    </row>
    <row r="2" spans="2:14" ht="15">
      <c r="B2" s="3" t="s">
        <v>43</v>
      </c>
      <c r="C2" s="53" t="s">
        <v>18</v>
      </c>
      <c r="D2" s="54"/>
      <c r="E2" s="54"/>
      <c r="F2" s="55" t="s">
        <v>19</v>
      </c>
      <c r="G2" s="54"/>
      <c r="H2" s="56"/>
      <c r="I2" s="53" t="s">
        <v>20</v>
      </c>
      <c r="J2" s="54"/>
      <c r="K2" s="54"/>
      <c r="L2" s="55" t="s">
        <v>21</v>
      </c>
      <c r="M2" s="54"/>
      <c r="N2" s="54"/>
    </row>
    <row r="3" spans="2:14" ht="14.25">
      <c r="B3" s="54" t="s">
        <v>0</v>
      </c>
      <c r="C3" s="53" t="s">
        <v>1</v>
      </c>
      <c r="D3" s="53"/>
      <c r="E3" s="53"/>
      <c r="F3" s="55" t="s">
        <v>1</v>
      </c>
      <c r="G3" s="53"/>
      <c r="H3" s="57"/>
      <c r="I3" s="53" t="s">
        <v>1</v>
      </c>
      <c r="J3" s="53"/>
      <c r="K3" s="53"/>
      <c r="L3" s="55" t="s">
        <v>1</v>
      </c>
      <c r="M3" s="53"/>
      <c r="N3" s="53"/>
    </row>
    <row r="4" spans="2:14" ht="16.5">
      <c r="B4" s="54"/>
      <c r="C4" s="4" t="s">
        <v>22</v>
      </c>
      <c r="D4" s="5" t="s">
        <v>23</v>
      </c>
      <c r="E4" s="5" t="s">
        <v>24</v>
      </c>
      <c r="F4" s="6" t="s">
        <v>22</v>
      </c>
      <c r="G4" s="7" t="s">
        <v>23</v>
      </c>
      <c r="H4" s="8" t="s">
        <v>24</v>
      </c>
      <c r="I4" s="4" t="s">
        <v>22</v>
      </c>
      <c r="J4" s="5" t="s">
        <v>23</v>
      </c>
      <c r="K4" s="5" t="s">
        <v>24</v>
      </c>
      <c r="L4" s="6" t="s">
        <v>22</v>
      </c>
      <c r="M4" s="7" t="s">
        <v>23</v>
      </c>
      <c r="N4" s="7" t="s">
        <v>24</v>
      </c>
    </row>
    <row r="5" spans="2:14" ht="14.25">
      <c r="B5" s="5" t="s">
        <v>25</v>
      </c>
      <c r="C5" s="10">
        <v>0.37</v>
      </c>
      <c r="D5" s="10">
        <v>3.12</v>
      </c>
      <c r="E5" s="10">
        <v>1.99</v>
      </c>
      <c r="F5" s="11">
        <v>0.25</v>
      </c>
      <c r="G5" s="12">
        <v>8.8</v>
      </c>
      <c r="H5" s="13">
        <v>4.21</v>
      </c>
      <c r="I5" s="14">
        <v>0.8</v>
      </c>
      <c r="J5" s="14">
        <v>8.78</v>
      </c>
      <c r="K5" s="14">
        <v>4.99</v>
      </c>
      <c r="L5" s="11">
        <v>0.43</v>
      </c>
      <c r="M5" s="12">
        <v>7.2</v>
      </c>
      <c r="N5" s="12">
        <v>4.67</v>
      </c>
    </row>
    <row r="6" spans="2:14" ht="14.25">
      <c r="B6" s="5" t="s">
        <v>26</v>
      </c>
      <c r="C6" s="14">
        <v>0.46968887645104435</v>
      </c>
      <c r="D6" s="14">
        <v>3.5561128007873783</v>
      </c>
      <c r="E6" s="14">
        <v>2.0714689530222445</v>
      </c>
      <c r="F6" s="15">
        <v>1.0025442700026301</v>
      </c>
      <c r="G6" s="16">
        <v>12.842458228430791</v>
      </c>
      <c r="H6" s="17">
        <v>6.80660264512682</v>
      </c>
      <c r="I6" s="14">
        <v>1.60618606967395</v>
      </c>
      <c r="J6" s="14">
        <v>11.8530470659093</v>
      </c>
      <c r="K6" s="14">
        <v>7.0029847257455</v>
      </c>
      <c r="L6" s="15">
        <v>0.9165737763700699</v>
      </c>
      <c r="M6" s="16">
        <v>9.989740377910229</v>
      </c>
      <c r="N6" s="16">
        <v>5.7165675843332995</v>
      </c>
    </row>
    <row r="7" spans="2:14" ht="14.25">
      <c r="B7" s="5" t="s">
        <v>27</v>
      </c>
      <c r="C7" s="5">
        <v>0.41</v>
      </c>
      <c r="D7" s="10">
        <v>3.25</v>
      </c>
      <c r="E7" s="10">
        <v>1.61</v>
      </c>
      <c r="F7" s="11">
        <v>0.77</v>
      </c>
      <c r="G7" s="12">
        <v>10.23</v>
      </c>
      <c r="H7" s="13">
        <v>5.43</v>
      </c>
      <c r="I7" s="10">
        <v>1.01</v>
      </c>
      <c r="J7" s="10">
        <v>13.23</v>
      </c>
      <c r="K7" s="10">
        <v>6.48</v>
      </c>
      <c r="L7" s="11">
        <v>0.74</v>
      </c>
      <c r="M7" s="12">
        <v>8.02</v>
      </c>
      <c r="N7" s="12">
        <v>4.99</v>
      </c>
    </row>
    <row r="8" spans="2:14" ht="14.25">
      <c r="B8" s="18" t="s">
        <v>28</v>
      </c>
      <c r="C8" s="18">
        <f>AVERAGE(C5:C7)</f>
        <v>0.4165629588170148</v>
      </c>
      <c r="D8" s="18">
        <f aca="true" t="shared" si="0" ref="D8:N8">AVERAGE(D5:D7)</f>
        <v>3.3087042669291264</v>
      </c>
      <c r="E8" s="18">
        <f t="shared" si="0"/>
        <v>1.890489651007415</v>
      </c>
      <c r="F8" s="18">
        <f t="shared" si="0"/>
        <v>0.6741814233342099</v>
      </c>
      <c r="G8" s="18">
        <f t="shared" si="0"/>
        <v>10.624152742810264</v>
      </c>
      <c r="H8" s="18">
        <f t="shared" si="0"/>
        <v>5.48220088170894</v>
      </c>
      <c r="I8" s="18">
        <f t="shared" si="0"/>
        <v>1.1387286898913167</v>
      </c>
      <c r="J8" s="18">
        <f t="shared" si="0"/>
        <v>11.2876823553031</v>
      </c>
      <c r="K8" s="18">
        <f t="shared" si="0"/>
        <v>6.1576615752485</v>
      </c>
      <c r="L8" s="18">
        <f t="shared" si="0"/>
        <v>0.6955245921233567</v>
      </c>
      <c r="M8" s="18">
        <f t="shared" si="0"/>
        <v>8.403246792636743</v>
      </c>
      <c r="N8" s="18">
        <f t="shared" si="0"/>
        <v>5.1255225281111</v>
      </c>
    </row>
    <row r="9" spans="2:14" ht="14.25">
      <c r="B9" s="18" t="s">
        <v>13</v>
      </c>
      <c r="C9" s="18">
        <f>STDEV(C5:C7)</f>
        <v>0.05016744306164378</v>
      </c>
      <c r="D9" s="18">
        <f aca="true" t="shared" si="1" ref="D9:N9">STDEV(D5:D7)</f>
        <v>0.22390452646031395</v>
      </c>
      <c r="E9" s="18">
        <f t="shared" si="1"/>
        <v>0.24630292490819042</v>
      </c>
      <c r="F9" s="18">
        <f t="shared" si="1"/>
        <v>0.38531366353159785</v>
      </c>
      <c r="G9" s="18">
        <f t="shared" si="1"/>
        <v>2.0498498531967164</v>
      </c>
      <c r="H9" s="18">
        <f t="shared" si="1"/>
        <v>1.299088150668878</v>
      </c>
      <c r="I9" s="18">
        <f t="shared" si="1"/>
        <v>0.4182251802975692</v>
      </c>
      <c r="J9" s="18">
        <f t="shared" si="1"/>
        <v>2.2782346108333864</v>
      </c>
      <c r="K9" s="18">
        <f t="shared" si="1"/>
        <v>1.0444871572090415</v>
      </c>
      <c r="L9" s="18">
        <f t="shared" si="1"/>
        <v>0.24631698356407122</v>
      </c>
      <c r="M9" s="18">
        <f t="shared" si="1"/>
        <v>1.4338135939115062</v>
      </c>
      <c r="N9" s="18">
        <f t="shared" si="1"/>
        <v>0.5362841540298644</v>
      </c>
    </row>
    <row r="10" spans="2:14" ht="14.25">
      <c r="B10" s="10" t="s">
        <v>14</v>
      </c>
      <c r="C10" s="19"/>
      <c r="D10" s="58" t="s">
        <v>29</v>
      </c>
      <c r="E10" s="58"/>
      <c r="F10" s="19"/>
      <c r="G10" s="58" t="s">
        <v>30</v>
      </c>
      <c r="H10" s="58"/>
      <c r="I10" s="19"/>
      <c r="J10" s="58" t="s">
        <v>31</v>
      </c>
      <c r="K10" s="58"/>
      <c r="L10" s="19"/>
      <c r="M10" s="58" t="s">
        <v>32</v>
      </c>
      <c r="N10" s="58"/>
    </row>
    <row r="11" spans="2:14" ht="14.25">
      <c r="B11" s="19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</row>
    <row r="12" spans="2:14" ht="14.25">
      <c r="B12" s="19"/>
      <c r="C12" s="53" t="s">
        <v>33</v>
      </c>
      <c r="D12" s="54"/>
      <c r="E12" s="56"/>
      <c r="F12" s="53"/>
      <c r="G12" s="54"/>
      <c r="H12" s="54"/>
      <c r="I12" s="19"/>
      <c r="J12" s="19"/>
      <c r="K12" s="19"/>
      <c r="L12" s="19"/>
      <c r="M12" s="19"/>
      <c r="N12" s="19"/>
    </row>
    <row r="13" spans="2:14" ht="14.25">
      <c r="B13" s="54" t="s">
        <v>0</v>
      </c>
      <c r="C13" s="53" t="s">
        <v>1</v>
      </c>
      <c r="D13" s="53"/>
      <c r="E13" s="57"/>
      <c r="F13" s="53"/>
      <c r="G13" s="53"/>
      <c r="H13" s="53"/>
      <c r="I13" s="19"/>
      <c r="J13" s="19"/>
      <c r="K13" s="19"/>
      <c r="L13" s="19"/>
      <c r="M13" s="19"/>
      <c r="N13" s="19"/>
    </row>
    <row r="14" spans="2:14" ht="16.5">
      <c r="B14" s="54"/>
      <c r="C14" s="9" t="s">
        <v>22</v>
      </c>
      <c r="D14" s="7" t="s">
        <v>23</v>
      </c>
      <c r="E14" s="8" t="s">
        <v>24</v>
      </c>
      <c r="F14" s="4"/>
      <c r="G14" s="5"/>
      <c r="H14" s="5"/>
      <c r="I14" s="19"/>
      <c r="J14" s="19"/>
      <c r="K14" s="19"/>
      <c r="L14" s="19"/>
      <c r="M14" s="19"/>
      <c r="N14" s="19"/>
    </row>
    <row r="15" spans="2:14" ht="14.25">
      <c r="B15" s="5" t="s">
        <v>25</v>
      </c>
      <c r="C15" s="7">
        <v>0.21</v>
      </c>
      <c r="D15" s="7">
        <v>15.66</v>
      </c>
      <c r="E15" s="8">
        <v>5.35</v>
      </c>
      <c r="F15" s="5"/>
      <c r="G15" s="5"/>
      <c r="H15" s="5"/>
      <c r="I15" s="19"/>
      <c r="J15" s="19"/>
      <c r="K15" s="19"/>
      <c r="L15" s="19"/>
      <c r="M15" s="19"/>
      <c r="N15" s="19"/>
    </row>
    <row r="16" spans="2:14" ht="14.25">
      <c r="B16" s="5" t="s">
        <v>26</v>
      </c>
      <c r="C16" s="21">
        <v>0.13404825034974124</v>
      </c>
      <c r="D16" s="21">
        <v>16.593210157509343</v>
      </c>
      <c r="E16" s="22">
        <v>9.15388916473236</v>
      </c>
      <c r="F16" s="23"/>
      <c r="G16" s="23"/>
      <c r="H16" s="23"/>
      <c r="I16" s="19"/>
      <c r="J16" s="19"/>
      <c r="K16" s="19"/>
      <c r="L16" s="19"/>
      <c r="M16" s="19"/>
      <c r="N16" s="19"/>
    </row>
    <row r="17" spans="2:14" ht="14.25">
      <c r="B17" s="5" t="s">
        <v>27</v>
      </c>
      <c r="C17" s="7">
        <v>0.19</v>
      </c>
      <c r="D17" s="7">
        <v>12.33</v>
      </c>
      <c r="E17" s="8">
        <v>4.55</v>
      </c>
      <c r="F17" s="5"/>
      <c r="G17" s="5"/>
      <c r="H17" s="5"/>
      <c r="I17" s="19"/>
      <c r="J17" s="19"/>
      <c r="K17" s="19"/>
      <c r="L17" s="19"/>
      <c r="M17" s="19"/>
      <c r="N17" s="19"/>
    </row>
    <row r="18" spans="2:14" ht="14.25">
      <c r="B18" s="18" t="s">
        <v>28</v>
      </c>
      <c r="C18" s="18">
        <f>AVERAGE(C15:C17)</f>
        <v>0.17801608344991374</v>
      </c>
      <c r="D18" s="18">
        <f>AVERAGE(D15:D17)</f>
        <v>14.861070052503115</v>
      </c>
      <c r="E18" s="18">
        <f>AVERAGE(E15:E17)</f>
        <v>6.35129638824412</v>
      </c>
      <c r="F18" s="18"/>
      <c r="G18" s="18"/>
      <c r="H18" s="18"/>
      <c r="I18" s="31"/>
      <c r="J18" s="31"/>
      <c r="K18" s="31"/>
      <c r="L18" s="31"/>
      <c r="M18" s="31"/>
      <c r="N18" s="31"/>
    </row>
    <row r="19" spans="2:14" ht="14.25">
      <c r="B19" s="18" t="s">
        <v>13</v>
      </c>
      <c r="C19" s="18">
        <f>STDEV(C15:C17)</f>
        <v>0.03936848689806941</v>
      </c>
      <c r="D19" s="18">
        <f>STDEV(D15:D17)</f>
        <v>2.2410838912294784</v>
      </c>
      <c r="E19" s="18">
        <f>STDEV(E15:E17)</f>
        <v>2.4598566427981203</v>
      </c>
      <c r="F19" s="18"/>
      <c r="G19" s="18"/>
      <c r="H19" s="18"/>
      <c r="I19" s="31"/>
      <c r="J19" s="31"/>
      <c r="K19" s="31"/>
      <c r="L19" s="31"/>
      <c r="M19" s="31"/>
      <c r="N19" s="31"/>
    </row>
    <row r="20" spans="2:14" ht="14.25">
      <c r="B20" s="24" t="s">
        <v>14</v>
      </c>
      <c r="C20" s="25"/>
      <c r="D20" s="58" t="s">
        <v>34</v>
      </c>
      <c r="E20" s="58"/>
      <c r="F20" s="25"/>
      <c r="G20" s="25"/>
      <c r="H20" s="25"/>
      <c r="I20" s="25"/>
      <c r="J20" s="25"/>
      <c r="K20" s="25"/>
      <c r="L20" s="25"/>
      <c r="M20" s="25"/>
      <c r="N20" s="25"/>
    </row>
    <row r="21" spans="2:14" ht="14.25">
      <c r="B21" s="25"/>
      <c r="C21" s="25"/>
      <c r="D21" s="25"/>
      <c r="E21" s="25"/>
      <c r="F21" s="25"/>
      <c r="G21" s="25"/>
      <c r="H21" s="25"/>
      <c r="I21" s="10"/>
      <c r="J21" s="10"/>
      <c r="K21" s="10"/>
      <c r="L21" s="25"/>
      <c r="M21" s="25"/>
      <c r="N21" s="25"/>
    </row>
    <row r="22" spans="2:14" ht="15">
      <c r="B22" s="61" t="s">
        <v>42</v>
      </c>
      <c r="C22" s="1">
        <v>1</v>
      </c>
      <c r="D22" s="1">
        <v>2</v>
      </c>
      <c r="E22" s="1">
        <v>3</v>
      </c>
      <c r="F22" s="2">
        <v>1</v>
      </c>
      <c r="G22" s="2">
        <v>2</v>
      </c>
      <c r="H22" s="2">
        <v>3</v>
      </c>
      <c r="I22" s="2">
        <v>1</v>
      </c>
      <c r="J22" s="2">
        <v>2</v>
      </c>
      <c r="K22" s="2">
        <v>3</v>
      </c>
      <c r="L22" s="2">
        <v>1</v>
      </c>
      <c r="M22" s="2">
        <v>2</v>
      </c>
      <c r="N22" s="2">
        <v>3</v>
      </c>
    </row>
    <row r="23" spans="2:14" ht="15">
      <c r="B23" s="3" t="s">
        <v>44</v>
      </c>
      <c r="C23" s="53" t="s">
        <v>18</v>
      </c>
      <c r="D23" s="54"/>
      <c r="E23" s="54"/>
      <c r="F23" s="55" t="s">
        <v>19</v>
      </c>
      <c r="G23" s="54"/>
      <c r="H23" s="56"/>
      <c r="I23" s="53" t="s">
        <v>20</v>
      </c>
      <c r="J23" s="54"/>
      <c r="K23" s="54"/>
      <c r="L23" s="55" t="s">
        <v>21</v>
      </c>
      <c r="M23" s="54"/>
      <c r="N23" s="54"/>
    </row>
    <row r="24" spans="2:14" ht="14.25">
      <c r="B24" s="54" t="s">
        <v>0</v>
      </c>
      <c r="C24" s="53" t="s">
        <v>1</v>
      </c>
      <c r="D24" s="53"/>
      <c r="E24" s="53"/>
      <c r="F24" s="55" t="s">
        <v>1</v>
      </c>
      <c r="G24" s="53"/>
      <c r="H24" s="57"/>
      <c r="I24" s="53" t="s">
        <v>1</v>
      </c>
      <c r="J24" s="53"/>
      <c r="K24" s="53"/>
      <c r="L24" s="55" t="s">
        <v>1</v>
      </c>
      <c r="M24" s="53"/>
      <c r="N24" s="53"/>
    </row>
    <row r="25" spans="2:14" ht="16.5">
      <c r="B25" s="54"/>
      <c r="C25" s="4" t="s">
        <v>22</v>
      </c>
      <c r="D25" s="5" t="s">
        <v>23</v>
      </c>
      <c r="E25" s="5" t="s">
        <v>24</v>
      </c>
      <c r="F25" s="6" t="s">
        <v>22</v>
      </c>
      <c r="G25" s="7" t="s">
        <v>23</v>
      </c>
      <c r="H25" s="8" t="s">
        <v>24</v>
      </c>
      <c r="I25" s="4" t="s">
        <v>22</v>
      </c>
      <c r="J25" s="5" t="s">
        <v>23</v>
      </c>
      <c r="K25" s="5" t="s">
        <v>24</v>
      </c>
      <c r="L25" s="6" t="s">
        <v>22</v>
      </c>
      <c r="M25" s="7" t="s">
        <v>23</v>
      </c>
      <c r="N25" s="7" t="s">
        <v>24</v>
      </c>
    </row>
    <row r="26" spans="2:14" ht="14.25">
      <c r="B26" s="5" t="s">
        <v>25</v>
      </c>
      <c r="C26" s="10">
        <v>0.24891962457002592</v>
      </c>
      <c r="D26" s="10">
        <v>5.63354849449441</v>
      </c>
      <c r="E26" s="10">
        <v>3.399096207812491</v>
      </c>
      <c r="F26" s="11">
        <v>0.48714460279522176</v>
      </c>
      <c r="G26" s="12">
        <v>8.648826570441425</v>
      </c>
      <c r="H26" s="13">
        <v>8.0402292110525</v>
      </c>
      <c r="I26" s="10">
        <v>0.16182914889787836</v>
      </c>
      <c r="J26" s="10">
        <v>6.246771782678199</v>
      </c>
      <c r="K26" s="10">
        <v>4.591994651822438</v>
      </c>
      <c r="L26" s="11">
        <v>0.47424593492185835</v>
      </c>
      <c r="M26" s="12">
        <v>4.32198746865517</v>
      </c>
      <c r="N26" s="12">
        <v>3.417892087955103</v>
      </c>
    </row>
    <row r="27" spans="2:14" ht="14.25">
      <c r="B27" s="5" t="s">
        <v>26</v>
      </c>
      <c r="C27" s="26">
        <v>0.173811587027029</v>
      </c>
      <c r="D27" s="26">
        <v>6.09690334394385</v>
      </c>
      <c r="E27" s="26">
        <v>3.93900582859374</v>
      </c>
      <c r="F27" s="26">
        <v>0.535859063074744</v>
      </c>
      <c r="G27" s="26">
        <v>9.51370922748557</v>
      </c>
      <c r="H27" s="26">
        <v>9.98425213215775</v>
      </c>
      <c r="I27" s="26">
        <v>0.1780120637876662</v>
      </c>
      <c r="J27" s="26">
        <v>5.87144896094602</v>
      </c>
      <c r="K27" s="26">
        <v>3.05119411700468</v>
      </c>
      <c r="L27" s="26">
        <v>0.5216705284140443</v>
      </c>
      <c r="M27" s="26">
        <v>6.75418621552068</v>
      </c>
      <c r="N27" s="26">
        <v>2.75968129675061</v>
      </c>
    </row>
    <row r="28" spans="2:14" ht="14.25">
      <c r="B28" s="5" t="s">
        <v>27</v>
      </c>
      <c r="C28" s="10">
        <v>0.323595511941034</v>
      </c>
      <c r="D28" s="10">
        <v>6.02361304284273</v>
      </c>
      <c r="E28" s="10">
        <v>4.71882507015624</v>
      </c>
      <c r="F28" s="10">
        <v>0.6332879836337884</v>
      </c>
      <c r="G28" s="10">
        <v>12.2434745415739</v>
      </c>
      <c r="H28" s="10">
        <v>13.9722979743683</v>
      </c>
      <c r="I28" s="10">
        <v>0.21037789356724187</v>
      </c>
      <c r="J28" s="10">
        <v>8.12080331748166</v>
      </c>
      <c r="K28" s="10">
        <v>4.96959304736917</v>
      </c>
      <c r="L28" s="10">
        <v>0.6165197153984159</v>
      </c>
      <c r="M28" s="10">
        <v>5.91858370925172</v>
      </c>
      <c r="N28" s="10">
        <v>4.04325971434163</v>
      </c>
    </row>
    <row r="29" spans="2:14" ht="14.25">
      <c r="B29" s="18" t="s">
        <v>28</v>
      </c>
      <c r="C29" s="20">
        <f>AVERAGE(C26:C28)</f>
        <v>0.2487755745126963</v>
      </c>
      <c r="D29" s="20">
        <f aca="true" t="shared" si="2" ref="D29:N29">AVERAGE(D26:D28)</f>
        <v>5.918021627093663</v>
      </c>
      <c r="E29" s="20">
        <f t="shared" si="2"/>
        <v>4.018975702187491</v>
      </c>
      <c r="F29" s="20">
        <f t="shared" si="2"/>
        <v>0.5520972165012513</v>
      </c>
      <c r="G29" s="20">
        <f t="shared" si="2"/>
        <v>10.135336779833631</v>
      </c>
      <c r="H29" s="20">
        <f t="shared" si="2"/>
        <v>10.665593105859516</v>
      </c>
      <c r="I29" s="20">
        <f t="shared" si="2"/>
        <v>0.18340636875092883</v>
      </c>
      <c r="J29" s="20">
        <f t="shared" si="2"/>
        <v>6.74634135370196</v>
      </c>
      <c r="K29" s="20">
        <f t="shared" si="2"/>
        <v>4.204260605398763</v>
      </c>
      <c r="L29" s="20">
        <f t="shared" si="2"/>
        <v>0.5374787262447728</v>
      </c>
      <c r="M29" s="20">
        <f t="shared" si="2"/>
        <v>5.664919131142523</v>
      </c>
      <c r="N29" s="20">
        <f t="shared" si="2"/>
        <v>3.4069443663491144</v>
      </c>
    </row>
    <row r="30" spans="2:14" ht="14.25">
      <c r="B30" s="18" t="s">
        <v>13</v>
      </c>
      <c r="C30" s="20">
        <f>STDEV(C26:C28)</f>
        <v>0.074892066358696</v>
      </c>
      <c r="D30" s="20">
        <f aca="true" t="shared" si="3" ref="D30:N30">STDEV(D26:D28)</f>
        <v>0.24907145448043103</v>
      </c>
      <c r="E30" s="20">
        <f t="shared" si="3"/>
        <v>0.6634888492188338</v>
      </c>
      <c r="F30" s="20">
        <f t="shared" si="3"/>
        <v>0.07441256722327642</v>
      </c>
      <c r="G30" s="20">
        <f t="shared" si="3"/>
        <v>1.8762167037606257</v>
      </c>
      <c r="H30" s="20">
        <f t="shared" si="3"/>
        <v>3.0241575843547577</v>
      </c>
      <c r="I30" s="20">
        <f t="shared" si="3"/>
        <v>0.024719810815826786</v>
      </c>
      <c r="J30" s="20">
        <f t="shared" si="3"/>
        <v>1.2050211917373492</v>
      </c>
      <c r="K30" s="20">
        <f t="shared" si="3"/>
        <v>1.0162759871575064</v>
      </c>
      <c r="L30" s="20">
        <f t="shared" si="3"/>
        <v>0.0724422631601507</v>
      </c>
      <c r="M30" s="20">
        <f t="shared" si="3"/>
        <v>1.2357819284582674</v>
      </c>
      <c r="N30" s="20">
        <f t="shared" si="3"/>
        <v>0.6418592353332897</v>
      </c>
    </row>
    <row r="31" spans="2:14" ht="14.25">
      <c r="B31" s="24" t="s">
        <v>14</v>
      </c>
      <c r="C31" s="19"/>
      <c r="D31" s="58" t="s">
        <v>35</v>
      </c>
      <c r="E31" s="58"/>
      <c r="F31" s="19"/>
      <c r="G31" s="58" t="s">
        <v>36</v>
      </c>
      <c r="H31" s="58"/>
      <c r="I31" s="19"/>
      <c r="J31" s="58" t="s">
        <v>37</v>
      </c>
      <c r="K31" s="58"/>
      <c r="L31" s="19"/>
      <c r="M31" s="58" t="s">
        <v>38</v>
      </c>
      <c r="N31" s="58"/>
    </row>
    <row r="32" spans="2:14" ht="14.25">
      <c r="B32" s="19"/>
      <c r="C32" s="27"/>
      <c r="D32" s="18"/>
      <c r="E32" s="18"/>
      <c r="F32" s="27"/>
      <c r="G32" s="18"/>
      <c r="H32" s="18"/>
      <c r="I32" s="19"/>
      <c r="J32" s="19"/>
      <c r="K32" s="19"/>
      <c r="L32" s="19"/>
      <c r="M32" s="19"/>
      <c r="N32" s="19"/>
    </row>
    <row r="33" spans="2:14" ht="14.25">
      <c r="B33" s="19"/>
      <c r="C33" s="53" t="s">
        <v>33</v>
      </c>
      <c r="D33" s="54"/>
      <c r="E33" s="56"/>
      <c r="F33" s="53"/>
      <c r="G33" s="54"/>
      <c r="H33" s="54"/>
      <c r="I33" s="19"/>
      <c r="J33" s="19"/>
      <c r="K33" s="19"/>
      <c r="L33" s="19"/>
      <c r="M33" s="19"/>
      <c r="N33" s="19"/>
    </row>
    <row r="34" spans="2:14" ht="14.25">
      <c r="B34" s="54" t="s">
        <v>0</v>
      </c>
      <c r="C34" s="53" t="s">
        <v>1</v>
      </c>
      <c r="D34" s="53"/>
      <c r="E34" s="57"/>
      <c r="F34" s="53"/>
      <c r="G34" s="53"/>
      <c r="H34" s="53"/>
      <c r="I34" s="19"/>
      <c r="J34" s="19"/>
      <c r="K34" s="19"/>
      <c r="L34" s="19"/>
      <c r="M34" s="19"/>
      <c r="N34" s="19"/>
    </row>
    <row r="35" spans="2:14" ht="16.5">
      <c r="B35" s="54"/>
      <c r="C35" s="9" t="s">
        <v>22</v>
      </c>
      <c r="D35" s="7" t="s">
        <v>23</v>
      </c>
      <c r="E35" s="8" t="s">
        <v>24</v>
      </c>
      <c r="F35" s="4"/>
      <c r="G35" s="5"/>
      <c r="H35" s="5"/>
      <c r="I35" s="19"/>
      <c r="J35" s="19"/>
      <c r="K35" s="19"/>
      <c r="L35" s="19"/>
      <c r="M35" s="19"/>
      <c r="N35" s="19"/>
    </row>
    <row r="36" spans="2:14" ht="14.25">
      <c r="B36" s="5" t="s">
        <v>25</v>
      </c>
      <c r="C36" s="12">
        <v>0.3336059947129902</v>
      </c>
      <c r="D36" s="12">
        <v>4.537610009146639</v>
      </c>
      <c r="E36" s="13">
        <v>5.050214625683611</v>
      </c>
      <c r="F36" s="10"/>
      <c r="G36" s="10"/>
      <c r="H36" s="10"/>
      <c r="I36" s="19"/>
      <c r="J36" s="19"/>
      <c r="K36" s="19"/>
      <c r="L36" s="19"/>
      <c r="M36" s="19"/>
      <c r="N36" s="19"/>
    </row>
    <row r="37" spans="2:14" ht="14.25">
      <c r="B37" s="5" t="s">
        <v>26</v>
      </c>
      <c r="C37" s="26">
        <v>0.4003271936555882</v>
      </c>
      <c r="D37" s="26">
        <v>5.445132010975967</v>
      </c>
      <c r="E37" s="28">
        <v>6.060257550820333</v>
      </c>
      <c r="F37" s="26"/>
      <c r="G37" s="26"/>
      <c r="H37" s="26"/>
      <c r="I37" s="19"/>
      <c r="J37" s="19"/>
      <c r="K37" s="19"/>
      <c r="L37" s="19"/>
      <c r="M37" s="19"/>
      <c r="N37" s="19"/>
    </row>
    <row r="38" spans="2:14" ht="14.25">
      <c r="B38" s="5" t="s">
        <v>27</v>
      </c>
      <c r="C38" s="25">
        <v>0.5604580711178234</v>
      </c>
      <c r="D38" s="25">
        <v>7.623184815366353</v>
      </c>
      <c r="E38" s="29">
        <v>8.484360571148466</v>
      </c>
      <c r="F38" s="25"/>
      <c r="G38" s="25"/>
      <c r="H38" s="25"/>
      <c r="I38" s="19"/>
      <c r="J38" s="19"/>
      <c r="K38" s="19"/>
      <c r="L38" s="19"/>
      <c r="M38" s="19"/>
      <c r="N38" s="19"/>
    </row>
    <row r="39" spans="2:14" ht="14.25">
      <c r="B39" s="18" t="s">
        <v>28</v>
      </c>
      <c r="C39" s="30">
        <f>AVERAGE(C36:C38)</f>
        <v>0.4314637531621339</v>
      </c>
      <c r="D39" s="30">
        <f>AVERAGE(D36:D38)</f>
        <v>5.86864227849632</v>
      </c>
      <c r="E39" s="30">
        <f>AVERAGE(E36:E38)</f>
        <v>6.531610915884137</v>
      </c>
      <c r="F39" s="30"/>
      <c r="G39" s="30"/>
      <c r="H39" s="30"/>
      <c r="I39" s="31"/>
      <c r="J39" s="31"/>
      <c r="K39" s="31"/>
      <c r="L39" s="31"/>
      <c r="M39" s="31"/>
      <c r="N39" s="31"/>
    </row>
    <row r="40" spans="2:14" ht="14.25">
      <c r="B40" s="18" t="s">
        <v>13</v>
      </c>
      <c r="C40" s="30">
        <f>STDEV(C36:C38)</f>
        <v>0.11658722119393945</v>
      </c>
      <c r="D40" s="30">
        <f>STDEV(D36:D38)</f>
        <v>1.5857848786061213</v>
      </c>
      <c r="E40" s="30">
        <f>STDEV(E36:E38)</f>
        <v>1.7649277859889603</v>
      </c>
      <c r="F40" s="30"/>
      <c r="G40" s="30"/>
      <c r="H40" s="30"/>
      <c r="I40" s="31"/>
      <c r="J40" s="31"/>
      <c r="K40" s="31"/>
      <c r="L40" s="31"/>
      <c r="M40" s="31"/>
      <c r="N40" s="31"/>
    </row>
    <row r="41" spans="2:5" ht="14.25">
      <c r="B41" s="24" t="s">
        <v>14</v>
      </c>
      <c r="D41" s="58" t="s">
        <v>39</v>
      </c>
      <c r="E41" s="58"/>
    </row>
  </sheetData>
  <sheetProtection/>
  <mergeCells count="38">
    <mergeCell ref="C33:E33"/>
    <mergeCell ref="F33:H33"/>
    <mergeCell ref="C34:E34"/>
    <mergeCell ref="F34:H34"/>
    <mergeCell ref="D41:E41"/>
    <mergeCell ref="B3:B4"/>
    <mergeCell ref="B13:B14"/>
    <mergeCell ref="B24:B25"/>
    <mergeCell ref="B34:B35"/>
    <mergeCell ref="L23:N23"/>
    <mergeCell ref="C24:E24"/>
    <mergeCell ref="F24:H24"/>
    <mergeCell ref="I24:K24"/>
    <mergeCell ref="L24:N24"/>
    <mergeCell ref="D31:E31"/>
    <mergeCell ref="G31:H31"/>
    <mergeCell ref="J31:K31"/>
    <mergeCell ref="M31:N31"/>
    <mergeCell ref="C13:E13"/>
    <mergeCell ref="F13:H13"/>
    <mergeCell ref="D20:E20"/>
    <mergeCell ref="C23:E23"/>
    <mergeCell ref="F23:H23"/>
    <mergeCell ref="I23:K23"/>
    <mergeCell ref="D10:E10"/>
    <mergeCell ref="G10:H10"/>
    <mergeCell ref="J10:K10"/>
    <mergeCell ref="M10:N10"/>
    <mergeCell ref="C12:E12"/>
    <mergeCell ref="F12:H12"/>
    <mergeCell ref="C2:E2"/>
    <mergeCell ref="F2:H2"/>
    <mergeCell ref="I2:K2"/>
    <mergeCell ref="L2:N2"/>
    <mergeCell ref="C3:E3"/>
    <mergeCell ref="F3:H3"/>
    <mergeCell ref="I3:K3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2021-02-05T02:37:13Z</dcterms:created>
  <dcterms:modified xsi:type="dcterms:W3CDTF">2023-07-03T13:24:44Z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0CD627EEC9504A52B591B0F6C1C23577_12</vt:lpwstr>
  </property>
  <property fmtid="{D5CDD505-2E9C-101B-9397-08002B2CF9AE}" pid="3" name="KSOProductBuildVer">
    <vt:lpwstr>2052-11.1.0.14309</vt:lpwstr>
  </property>
</Properties>
</file>