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Projects at XMU\RNAi at high temperature\孙力准备的manuscript\eLife manuscript\Atf1 paper原始数据【投稿用】\Figure 3\"/>
    </mc:Choice>
  </mc:AlternateContent>
  <bookViews>
    <workbookView xWindow="0" yWindow="0" windowWidth="23040" windowHeight="9390" activeTab="4"/>
  </bookViews>
  <sheets>
    <sheet name="Figure3A" sheetId="1" r:id="rId1"/>
    <sheet name="Figure3D" sheetId="2" r:id="rId2"/>
    <sheet name="Figure3E" sheetId="3" r:id="rId3"/>
    <sheet name="Figure3F" sheetId="4" r:id="rId4"/>
    <sheet name="Figure3G" sheetId="5" r:id="rId5"/>
  </sheets>
  <calcPr calcId="162913"/>
</workbook>
</file>

<file path=xl/calcChain.xml><?xml version="1.0" encoding="utf-8"?>
<calcChain xmlns="http://schemas.openxmlformats.org/spreadsheetml/2006/main">
  <c r="F46" i="5" l="1"/>
  <c r="E46" i="5"/>
  <c r="D46" i="5"/>
  <c r="C46" i="5"/>
  <c r="F45" i="5"/>
  <c r="E45" i="5"/>
  <c r="D45" i="5"/>
  <c r="C45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F22" i="5"/>
  <c r="E22" i="5"/>
  <c r="D22" i="5"/>
  <c r="C22" i="5"/>
  <c r="F21" i="5"/>
  <c r="E21" i="5"/>
  <c r="D21" i="5"/>
  <c r="C21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H7" i="3"/>
  <c r="G7" i="3"/>
  <c r="H6" i="3"/>
  <c r="G6" i="3"/>
  <c r="H5" i="3"/>
  <c r="G5" i="3"/>
  <c r="H4" i="3"/>
  <c r="G4" i="3"/>
  <c r="K8" i="1"/>
  <c r="J8" i="1"/>
  <c r="I8" i="1"/>
  <c r="H8" i="1"/>
  <c r="G8" i="1"/>
  <c r="F8" i="1"/>
  <c r="E8" i="1"/>
  <c r="D8" i="1"/>
  <c r="C8" i="1"/>
  <c r="K7" i="1"/>
  <c r="J7" i="1"/>
  <c r="I7" i="1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<sst xmlns="http://schemas.openxmlformats.org/spreadsheetml/2006/main" count="253" uniqueCount="83">
  <si>
    <r>
      <rPr>
        <i/>
        <sz val="11"/>
        <color theme="1"/>
        <rFont val="Arial"/>
        <family val="2"/>
      </rPr>
      <t>s1</t>
    </r>
    <r>
      <rPr>
        <sz val="11"/>
        <color theme="1"/>
        <rFont val="Arial"/>
        <family val="2"/>
      </rPr>
      <t>(</t>
    </r>
    <r>
      <rPr>
        <i/>
        <sz val="11"/>
        <color theme="1"/>
        <rFont val="Arial"/>
        <family val="2"/>
      </rPr>
      <t>mat</t>
    </r>
    <r>
      <rPr>
        <sz val="11"/>
        <color theme="1"/>
        <rFont val="Arial"/>
        <family val="2"/>
      </rPr>
      <t xml:space="preserve"> locus) Normalized to </t>
    </r>
    <r>
      <rPr>
        <i/>
        <sz val="11"/>
        <color theme="1"/>
        <rFont val="Arial"/>
        <family val="2"/>
      </rPr>
      <t>tub1+</t>
    </r>
  </si>
  <si>
    <r>
      <rPr>
        <sz val="11"/>
        <color theme="1"/>
        <rFont val="Arial"/>
        <family val="2"/>
      </rPr>
      <t>s2(</t>
    </r>
    <r>
      <rPr>
        <i/>
        <sz val="11"/>
        <color theme="1"/>
        <rFont val="Arial"/>
        <family val="2"/>
      </rPr>
      <t>mat</t>
    </r>
    <r>
      <rPr>
        <sz val="11"/>
        <color theme="1"/>
        <rFont val="Arial"/>
        <family val="2"/>
      </rPr>
      <t xml:space="preserve"> locus) Normalized to </t>
    </r>
    <r>
      <rPr>
        <i/>
        <sz val="11"/>
        <color theme="1"/>
        <rFont val="Arial"/>
        <family val="2"/>
      </rPr>
      <t>tub1+</t>
    </r>
  </si>
  <si>
    <r>
      <rPr>
        <i/>
        <sz val="11"/>
        <color theme="1"/>
        <rFont val="Arial"/>
        <family val="2"/>
      </rPr>
      <t>SPCC320.03</t>
    </r>
    <r>
      <rPr>
        <sz val="11"/>
        <color theme="1"/>
        <rFont val="Arial"/>
        <family val="2"/>
      </rPr>
      <t xml:space="preserve"> Normalized to </t>
    </r>
    <r>
      <rPr>
        <i/>
        <sz val="11"/>
        <color theme="1"/>
        <rFont val="Arial"/>
        <family val="2"/>
      </rPr>
      <t>tub1+</t>
    </r>
  </si>
  <si>
    <t>Genotype:</t>
  </si>
  <si>
    <r>
      <rPr>
        <i/>
        <sz val="11"/>
        <color theme="1"/>
        <rFont val="Arial"/>
        <family val="2"/>
      </rPr>
      <t>atf1Δ</t>
    </r>
    <r>
      <rPr>
        <sz val="11"/>
        <color theme="1"/>
        <rFont val="Arial"/>
        <family val="2"/>
      </rPr>
      <t xml:space="preserve"> (30</t>
    </r>
    <r>
      <rPr>
        <sz val="11"/>
        <color theme="1"/>
        <rFont val="微软雅黑"/>
        <family val="2"/>
        <charset val="134"/>
      </rPr>
      <t>℃</t>
    </r>
    <r>
      <rPr>
        <sz val="11"/>
        <color theme="1"/>
        <rFont val="Arial"/>
        <family val="2"/>
      </rPr>
      <t>)</t>
    </r>
  </si>
  <si>
    <r>
      <rPr>
        <sz val="11"/>
        <color theme="1"/>
        <rFont val="Arial"/>
        <family val="2"/>
      </rPr>
      <t>WT (30</t>
    </r>
    <r>
      <rPr>
        <sz val="11"/>
        <color theme="1"/>
        <rFont val="微软雅黑"/>
        <family val="2"/>
        <charset val="134"/>
      </rPr>
      <t>℃</t>
    </r>
    <r>
      <rPr>
        <sz val="11"/>
        <color theme="1"/>
        <rFont val="Arial"/>
        <family val="2"/>
      </rPr>
      <t>)</t>
    </r>
  </si>
  <si>
    <r>
      <rPr>
        <sz val="11"/>
        <color theme="1"/>
        <rFont val="Arial"/>
        <family val="2"/>
      </rPr>
      <t>WT (37</t>
    </r>
    <r>
      <rPr>
        <sz val="11"/>
        <color theme="1"/>
        <rFont val="微软雅黑"/>
        <family val="2"/>
        <charset val="134"/>
      </rPr>
      <t>℃</t>
    </r>
    <r>
      <rPr>
        <sz val="11"/>
        <color theme="1"/>
        <rFont val="Arial"/>
        <family val="2"/>
      </rPr>
      <t>)</t>
    </r>
  </si>
  <si>
    <r>
      <rPr>
        <i/>
        <sz val="11"/>
        <color theme="1"/>
        <rFont val="Arial"/>
        <family val="2"/>
      </rPr>
      <t>clr4Δ</t>
    </r>
    <r>
      <rPr>
        <sz val="11"/>
        <color theme="1"/>
        <rFont val="Arial"/>
        <family val="2"/>
      </rPr>
      <t xml:space="preserve"> (30</t>
    </r>
    <r>
      <rPr>
        <sz val="11"/>
        <color theme="1"/>
        <rFont val="微软雅黑"/>
        <family val="2"/>
        <charset val="134"/>
      </rPr>
      <t>℃</t>
    </r>
    <r>
      <rPr>
        <sz val="11"/>
        <color theme="1"/>
        <rFont val="Arial"/>
        <family val="2"/>
      </rPr>
      <t>)</t>
    </r>
  </si>
  <si>
    <t>Repeat #1</t>
  </si>
  <si>
    <t>Repeat #2</t>
  </si>
  <si>
    <t>Repeat #3</t>
  </si>
  <si>
    <t>mean</t>
  </si>
  <si>
    <t>SD</t>
  </si>
  <si>
    <t>P value</t>
  </si>
  <si>
    <r>
      <rPr>
        <sz val="11"/>
        <color theme="1"/>
        <rFont val="Arial"/>
        <family val="2"/>
      </rPr>
      <t xml:space="preserve">2 vs 3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=0.7994</t>
    </r>
  </si>
  <si>
    <r>
      <rPr>
        <sz val="11"/>
        <color theme="1"/>
        <rFont val="Arial"/>
        <family val="2"/>
      </rPr>
      <t xml:space="preserve">2 vs 3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=0.8848</t>
    </r>
  </si>
  <si>
    <r>
      <rPr>
        <sz val="11"/>
        <color theme="1"/>
        <rFont val="Arial"/>
        <family val="2"/>
      </rPr>
      <t xml:space="preserve">2 vs 3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=0.0262</t>
    </r>
  </si>
  <si>
    <t>mat3M::ade6+ atf1Δ Psty1-atf1</t>
  </si>
  <si>
    <r>
      <rPr>
        <b/>
        <sz val="11"/>
        <color theme="1"/>
        <rFont val="Arial"/>
        <family val="2"/>
      </rPr>
      <t>Temp.(</t>
    </r>
    <r>
      <rPr>
        <b/>
        <sz val="11"/>
        <color indexed="8"/>
        <rFont val="等线"/>
        <family val="3"/>
        <charset val="134"/>
      </rPr>
      <t>℃</t>
    </r>
    <r>
      <rPr>
        <b/>
        <sz val="11"/>
        <color indexed="8"/>
        <rFont val="Arial"/>
        <family val="2"/>
      </rPr>
      <t>)</t>
    </r>
  </si>
  <si>
    <r>
      <rPr>
        <sz val="11"/>
        <color theme="1"/>
        <rFont val="Arial"/>
        <family val="2"/>
      </rPr>
      <t>30</t>
    </r>
    <r>
      <rPr>
        <sz val="11"/>
        <color indexed="8"/>
        <rFont val="等线"/>
        <family val="3"/>
        <charset val="134"/>
      </rPr>
      <t>℃</t>
    </r>
  </si>
  <si>
    <r>
      <rPr>
        <sz val="11"/>
        <color theme="1"/>
        <rFont val="Arial"/>
        <family val="2"/>
      </rPr>
      <t>37</t>
    </r>
    <r>
      <rPr>
        <sz val="11"/>
        <color indexed="8"/>
        <rFont val="等线"/>
        <family val="3"/>
        <charset val="134"/>
      </rPr>
      <t>℃</t>
    </r>
  </si>
  <si>
    <t>White</t>
  </si>
  <si>
    <t>Variegated</t>
  </si>
  <si>
    <t>Red</t>
  </si>
  <si>
    <t>Repeat #1:</t>
  </si>
  <si>
    <t>Repeat #2:</t>
  </si>
  <si>
    <t>Repeat #3:</t>
  </si>
  <si>
    <r>
      <rPr>
        <sz val="11"/>
        <color theme="1"/>
        <rFont val="Arial"/>
        <family val="2"/>
      </rPr>
      <t>Temp.(</t>
    </r>
    <r>
      <rPr>
        <sz val="11"/>
        <color indexed="8"/>
        <rFont val="等线"/>
        <family val="3"/>
        <charset val="134"/>
      </rPr>
      <t>℃</t>
    </r>
    <r>
      <rPr>
        <sz val="11"/>
        <color indexed="8"/>
        <rFont val="Arial"/>
        <family val="2"/>
      </rPr>
      <t>)</t>
    </r>
  </si>
  <si>
    <r>
      <rPr>
        <sz val="11"/>
        <color theme="1"/>
        <rFont val="Arial"/>
        <family val="2"/>
      </rPr>
      <t>mRNA levels (</t>
    </r>
    <r>
      <rPr>
        <i/>
        <sz val="11"/>
        <color indexed="8"/>
        <rFont val="Arial"/>
        <family val="2"/>
      </rPr>
      <t>ade6+/act1+</t>
    </r>
    <r>
      <rPr>
        <sz val="11"/>
        <color indexed="8"/>
        <rFont val="Arial"/>
        <family val="2"/>
      </rPr>
      <t>)</t>
    </r>
  </si>
  <si>
    <r>
      <rPr>
        <i/>
        <sz val="11"/>
        <color theme="1"/>
        <rFont val="Arial"/>
        <family val="2"/>
      </rPr>
      <t>mat3M::ade6+ atf1Δ P</t>
    </r>
    <r>
      <rPr>
        <i/>
        <sz val="6"/>
        <color indexed="8"/>
        <rFont val="Arial"/>
        <family val="2"/>
      </rPr>
      <t>sty1</t>
    </r>
    <r>
      <rPr>
        <i/>
        <sz val="11"/>
        <color indexed="8"/>
        <rFont val="Arial"/>
        <family val="2"/>
      </rPr>
      <t>-atf1</t>
    </r>
  </si>
  <si>
    <r>
      <rPr>
        <sz val="11"/>
        <color theme="1"/>
        <rFont val="Arial"/>
        <family val="2"/>
      </rPr>
      <t xml:space="preserve">1 vs 2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=0.0002</t>
    </r>
  </si>
  <si>
    <r>
      <rPr>
        <sz val="11"/>
        <color theme="1"/>
        <rFont val="Arial"/>
        <family val="2"/>
      </rPr>
      <t xml:space="preserve">3 vs 4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=0.0131</t>
    </r>
  </si>
  <si>
    <r>
      <rPr>
        <sz val="11"/>
        <color theme="1"/>
        <rFont val="Arial"/>
        <family val="2"/>
      </rPr>
      <t xml:space="preserve">2 vs 4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=0.0039</t>
    </r>
  </si>
  <si>
    <t>Temp.(℃)</t>
  </si>
  <si>
    <t>atf1Δ</t>
  </si>
  <si>
    <t>atf1</t>
  </si>
  <si>
    <t>atf1(10A/I)</t>
  </si>
  <si>
    <r>
      <rPr>
        <sz val="11"/>
        <color theme="1"/>
        <rFont val="Arial"/>
        <family val="2"/>
      </rPr>
      <t xml:space="preserve">2 vs 3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=0.9609</t>
    </r>
  </si>
  <si>
    <r>
      <rPr>
        <sz val="11"/>
        <color theme="1"/>
        <rFont val="Arial"/>
        <family val="2"/>
      </rPr>
      <t xml:space="preserve">4 vs 5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=0.8255</t>
    </r>
  </si>
  <si>
    <r>
      <rPr>
        <sz val="11"/>
        <color theme="1"/>
        <rFont val="Arial"/>
        <family val="2"/>
      </rPr>
      <t xml:space="preserve">2 vs 3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=0.9230</t>
    </r>
  </si>
  <si>
    <r>
      <rPr>
        <sz val="11"/>
        <color theme="1"/>
        <rFont val="Arial"/>
        <family val="2"/>
      </rPr>
      <t xml:space="preserve">4 vs 5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=0.9975</t>
    </r>
  </si>
  <si>
    <r>
      <rPr>
        <sz val="11"/>
        <color theme="1"/>
        <rFont val="Arial"/>
        <family val="2"/>
      </rPr>
      <t xml:space="preserve">2 vs 3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=0.0014</t>
    </r>
  </si>
  <si>
    <r>
      <rPr>
        <sz val="11"/>
        <color theme="1"/>
        <rFont val="Arial"/>
        <family val="2"/>
      </rPr>
      <t xml:space="preserve">4 vs 5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=0.0023</t>
    </r>
  </si>
  <si>
    <r>
      <rPr>
        <sz val="11"/>
        <color theme="1"/>
        <rFont val="Arial"/>
        <family val="2"/>
      </rPr>
      <t xml:space="preserve">2 vs 4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=0.0155</t>
    </r>
  </si>
  <si>
    <r>
      <rPr>
        <sz val="11"/>
        <color theme="1"/>
        <rFont val="Arial"/>
        <family val="2"/>
      </rPr>
      <t xml:space="preserve">2 vs 4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=0.0154</t>
    </r>
  </si>
  <si>
    <r>
      <rPr>
        <sz val="11"/>
        <color theme="1"/>
        <rFont val="Arial"/>
        <family val="2"/>
      </rPr>
      <t xml:space="preserve">2 vs 4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=0.0211</t>
    </r>
  </si>
  <si>
    <r>
      <rPr>
        <i/>
        <sz val="11"/>
        <color theme="1"/>
        <rFont val="Arial"/>
        <family val="2"/>
      </rPr>
      <t>mat2Pc</t>
    </r>
    <r>
      <rPr>
        <sz val="11"/>
        <color theme="1"/>
        <rFont val="Arial"/>
        <family val="2"/>
      </rPr>
      <t>(</t>
    </r>
    <r>
      <rPr>
        <i/>
        <sz val="11"/>
        <color theme="1"/>
        <rFont val="Arial"/>
        <family val="2"/>
      </rPr>
      <t>mat</t>
    </r>
    <r>
      <rPr>
        <sz val="11"/>
        <color theme="1"/>
        <rFont val="Arial"/>
        <family val="2"/>
      </rPr>
      <t xml:space="preserve"> locus) Normalized to </t>
    </r>
    <r>
      <rPr>
        <i/>
        <sz val="11"/>
        <color theme="1"/>
        <rFont val="Arial"/>
        <family val="2"/>
      </rPr>
      <t>tub1+</t>
    </r>
  </si>
  <si>
    <r>
      <rPr>
        <i/>
        <sz val="11"/>
        <color theme="1"/>
        <rFont val="Arial"/>
        <family val="2"/>
      </rPr>
      <t>CenH</t>
    </r>
    <r>
      <rPr>
        <sz val="11"/>
        <color theme="1"/>
        <rFont val="Arial"/>
        <family val="2"/>
      </rPr>
      <t>(</t>
    </r>
    <r>
      <rPr>
        <i/>
        <sz val="11"/>
        <color theme="1"/>
        <rFont val="Arial"/>
        <family val="2"/>
      </rPr>
      <t>mat</t>
    </r>
    <r>
      <rPr>
        <sz val="11"/>
        <color theme="1"/>
        <rFont val="Arial"/>
        <family val="2"/>
      </rPr>
      <t xml:space="preserve"> locus) Normalized to </t>
    </r>
    <r>
      <rPr>
        <i/>
        <sz val="11"/>
        <color theme="1"/>
        <rFont val="Arial"/>
        <family val="2"/>
      </rPr>
      <t>tub1+</t>
    </r>
  </si>
  <si>
    <r>
      <rPr>
        <i/>
        <sz val="11"/>
        <color theme="1"/>
        <rFont val="Arial"/>
        <family val="2"/>
      </rPr>
      <t>s2</t>
    </r>
    <r>
      <rPr>
        <sz val="11"/>
        <color theme="1"/>
        <rFont val="Arial"/>
        <family val="2"/>
      </rPr>
      <t>(</t>
    </r>
    <r>
      <rPr>
        <i/>
        <sz val="11"/>
        <color theme="1"/>
        <rFont val="Arial"/>
        <family val="2"/>
      </rPr>
      <t>mat locus</t>
    </r>
    <r>
      <rPr>
        <sz val="11"/>
        <color theme="1"/>
        <rFont val="Arial"/>
        <family val="2"/>
      </rPr>
      <t xml:space="preserve">) Normalized to </t>
    </r>
    <r>
      <rPr>
        <i/>
        <sz val="11"/>
        <color theme="1"/>
        <rFont val="Arial"/>
        <family val="2"/>
      </rPr>
      <t>tub1+</t>
    </r>
  </si>
  <si>
    <r>
      <rPr>
        <i/>
        <sz val="11"/>
        <color theme="1"/>
        <rFont val="Arial"/>
        <family val="2"/>
      </rPr>
      <t>ade6+</t>
    </r>
    <r>
      <rPr>
        <sz val="11"/>
        <color theme="1"/>
        <rFont val="Arial"/>
        <family val="2"/>
      </rPr>
      <t>(</t>
    </r>
    <r>
      <rPr>
        <i/>
        <sz val="11"/>
        <color theme="1"/>
        <rFont val="Arial"/>
        <family val="2"/>
      </rPr>
      <t>mat locus</t>
    </r>
    <r>
      <rPr>
        <sz val="11"/>
        <color theme="1"/>
        <rFont val="Arial"/>
        <family val="2"/>
      </rPr>
      <t xml:space="preserve">) Normalized to </t>
    </r>
    <r>
      <rPr>
        <i/>
        <sz val="11"/>
        <color theme="1"/>
        <rFont val="Arial"/>
        <family val="2"/>
      </rPr>
      <t>tub1+</t>
    </r>
  </si>
  <si>
    <t xml:space="preserve">mat3M::ade6+ atf1Δ </t>
  </si>
  <si>
    <t>Temp.</t>
  </si>
  <si>
    <r>
      <rPr>
        <sz val="11"/>
        <color theme="1"/>
        <rFont val="Arial"/>
        <family val="2"/>
      </rPr>
      <t>30</t>
    </r>
    <r>
      <rPr>
        <sz val="11"/>
        <color theme="1"/>
        <rFont val="微软雅黑"/>
        <family val="2"/>
        <charset val="134"/>
      </rPr>
      <t>℃</t>
    </r>
  </si>
  <si>
    <r>
      <rPr>
        <sz val="11"/>
        <color theme="1"/>
        <rFont val="Arial"/>
        <family val="2"/>
      </rPr>
      <t>37</t>
    </r>
    <r>
      <rPr>
        <sz val="11"/>
        <color theme="1"/>
        <rFont val="微软雅黑"/>
        <family val="2"/>
        <charset val="134"/>
      </rPr>
      <t>℃</t>
    </r>
  </si>
  <si>
    <r>
      <rPr>
        <sz val="11"/>
        <color theme="1"/>
        <rFont val="Arial"/>
        <family val="2"/>
      </rPr>
      <t xml:space="preserve">1 vs 2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=0.0014</t>
    </r>
  </si>
  <si>
    <r>
      <rPr>
        <sz val="11"/>
        <color theme="1"/>
        <rFont val="Arial"/>
        <family val="2"/>
      </rPr>
      <t xml:space="preserve">3 vs 4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=0.0967</t>
    </r>
  </si>
  <si>
    <r>
      <rPr>
        <sz val="11"/>
        <color theme="1"/>
        <rFont val="Arial"/>
        <family val="2"/>
      </rPr>
      <t xml:space="preserve">1 vs 2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=0.2579</t>
    </r>
  </si>
  <si>
    <r>
      <rPr>
        <sz val="11"/>
        <color theme="1"/>
        <rFont val="Arial"/>
        <family val="2"/>
      </rPr>
      <t xml:space="preserve">3 vs 4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=0.4750</t>
    </r>
  </si>
  <si>
    <r>
      <rPr>
        <sz val="11"/>
        <color theme="1"/>
        <rFont val="Arial"/>
        <family val="2"/>
      </rPr>
      <t xml:space="preserve">1 vs 2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=0.0218</t>
    </r>
  </si>
  <si>
    <r>
      <rPr>
        <sz val="11"/>
        <color theme="1"/>
        <rFont val="Arial"/>
        <family val="2"/>
      </rPr>
      <t xml:space="preserve">3 vs 4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=0.2156</t>
    </r>
  </si>
  <si>
    <r>
      <rPr>
        <sz val="11"/>
        <color theme="1"/>
        <rFont val="Arial"/>
        <family val="2"/>
      </rPr>
      <t xml:space="preserve">1 vs 2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=0.0036</t>
    </r>
  </si>
  <si>
    <r>
      <rPr>
        <sz val="11"/>
        <color theme="1"/>
        <rFont val="Arial"/>
        <family val="2"/>
      </rPr>
      <t xml:space="preserve">3 vs 4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=0.2684</t>
    </r>
  </si>
  <si>
    <r>
      <rPr>
        <i/>
        <sz val="11"/>
        <color theme="1"/>
        <rFont val="Arial"/>
        <family val="2"/>
      </rPr>
      <t>dg</t>
    </r>
    <r>
      <rPr>
        <sz val="11"/>
        <color theme="1"/>
        <rFont val="Arial"/>
        <family val="2"/>
      </rPr>
      <t xml:space="preserve">(Centromere) Normalized to </t>
    </r>
    <r>
      <rPr>
        <i/>
        <sz val="11"/>
        <color theme="1"/>
        <rFont val="Arial"/>
        <family val="2"/>
      </rPr>
      <t>tub1+</t>
    </r>
  </si>
  <si>
    <r>
      <rPr>
        <sz val="11"/>
        <color theme="1"/>
        <rFont val="Arial"/>
        <family val="2"/>
      </rPr>
      <t xml:space="preserve">1 vs 2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=0.1817</t>
    </r>
  </si>
  <si>
    <r>
      <rPr>
        <sz val="11"/>
        <color theme="1"/>
        <rFont val="Arial"/>
        <family val="2"/>
      </rPr>
      <t xml:space="preserve">3 vs 4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=0.8994</t>
    </r>
  </si>
  <si>
    <r>
      <rPr>
        <sz val="11"/>
        <color theme="1"/>
        <rFont val="Arial"/>
        <family val="2"/>
      </rPr>
      <t xml:space="preserve">1 vs 2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=0.0016</t>
    </r>
  </si>
  <si>
    <r>
      <rPr>
        <sz val="11"/>
        <color theme="1"/>
        <rFont val="Arial"/>
        <family val="2"/>
      </rPr>
      <t xml:space="preserve">3 vs 4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=0.1468</t>
    </r>
  </si>
  <si>
    <r>
      <rPr>
        <sz val="11"/>
        <color theme="1"/>
        <rFont val="Arial"/>
        <family val="2"/>
      </rPr>
      <t xml:space="preserve">3 vs 4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=0.6909</t>
    </r>
  </si>
  <si>
    <r>
      <rPr>
        <sz val="11"/>
        <color theme="1"/>
        <rFont val="Arial"/>
        <family val="2"/>
      </rPr>
      <t xml:space="preserve">1 vs 2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=0.0005</t>
    </r>
  </si>
  <si>
    <r>
      <rPr>
        <sz val="11"/>
        <color theme="1"/>
        <rFont val="Arial"/>
        <family val="2"/>
      </rPr>
      <t xml:space="preserve">3 vs 4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=0.3327</t>
    </r>
  </si>
  <si>
    <r>
      <rPr>
        <sz val="11"/>
        <color theme="1"/>
        <rFont val="Arial"/>
        <family val="2"/>
      </rPr>
      <t xml:space="preserve">1 vs 2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=0.0008</t>
    </r>
  </si>
  <si>
    <r>
      <rPr>
        <sz val="11"/>
        <color theme="1"/>
        <rFont val="Arial"/>
        <family val="2"/>
      </rPr>
      <t xml:space="preserve">3 vs 4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=0.3076</t>
    </r>
  </si>
  <si>
    <r>
      <rPr>
        <sz val="11"/>
        <color theme="1"/>
        <rFont val="Arial"/>
        <family val="2"/>
      </rPr>
      <t xml:space="preserve">1 vs 2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=0.7458</t>
    </r>
  </si>
  <si>
    <r>
      <rPr>
        <sz val="11"/>
        <color theme="1"/>
        <rFont val="Arial"/>
        <family val="2"/>
      </rPr>
      <t xml:space="preserve">3 vs 4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=0.6915</t>
    </r>
  </si>
  <si>
    <t>Sample #</t>
    <phoneticPr fontId="18" type="noConversion"/>
  </si>
  <si>
    <t>Atf1 ChIP:</t>
    <phoneticPr fontId="18" type="noConversion"/>
  </si>
  <si>
    <r>
      <t>mat3M::ade6+ atf1Δ Psty1-atf1</t>
    </r>
    <r>
      <rPr>
        <i/>
        <sz val="11"/>
        <color theme="1"/>
        <rFont val="Arial"/>
        <family val="2"/>
      </rPr>
      <t>(</t>
    </r>
    <r>
      <rPr>
        <i/>
        <sz val="11"/>
        <color theme="1"/>
        <rFont val="Arial"/>
        <family val="2"/>
      </rPr>
      <t>10</t>
    </r>
    <r>
      <rPr>
        <i/>
        <sz val="11"/>
        <color theme="1"/>
        <rFont val="Arial"/>
        <family val="2"/>
      </rPr>
      <t>A/I)</t>
    </r>
    <phoneticPr fontId="18" type="noConversion"/>
  </si>
  <si>
    <r>
      <rPr>
        <i/>
        <sz val="11"/>
        <color theme="1"/>
        <rFont val="Arial"/>
        <family val="2"/>
      </rPr>
      <t>mat3M::ade6+ atf1Δ P</t>
    </r>
    <r>
      <rPr>
        <i/>
        <sz val="6"/>
        <color indexed="8"/>
        <rFont val="Arial"/>
        <family val="2"/>
      </rPr>
      <t>sty1</t>
    </r>
    <r>
      <rPr>
        <i/>
        <sz val="11"/>
        <color indexed="8"/>
        <rFont val="Arial"/>
        <family val="2"/>
      </rPr>
      <t>-atf1(10A/I)</t>
    </r>
    <phoneticPr fontId="18" type="noConversion"/>
  </si>
  <si>
    <r>
      <t>mat3M::ade6+ atf1Δ P</t>
    </r>
    <r>
      <rPr>
        <i/>
        <sz val="6"/>
        <color indexed="8"/>
        <rFont val="Arial"/>
        <family val="2"/>
      </rPr>
      <t>sty1</t>
    </r>
    <r>
      <rPr>
        <i/>
        <sz val="11"/>
        <color indexed="8"/>
        <rFont val="Arial"/>
        <family val="2"/>
      </rPr>
      <t>-atf1(10A/I)</t>
    </r>
    <phoneticPr fontId="18" type="noConversion"/>
  </si>
  <si>
    <t>RT-qPCR</t>
    <phoneticPr fontId="18" type="noConversion"/>
  </si>
  <si>
    <r>
      <t>H3K9me3 ChIP</t>
    </r>
    <r>
      <rPr>
        <b/>
        <sz val="11"/>
        <color theme="1"/>
        <rFont val="宋体"/>
        <family val="3"/>
        <charset val="134"/>
      </rPr>
      <t>：</t>
    </r>
    <phoneticPr fontId="18" type="noConversion"/>
  </si>
  <si>
    <r>
      <t>Swi6 ChIP</t>
    </r>
    <r>
      <rPr>
        <b/>
        <sz val="11"/>
        <color theme="1"/>
        <rFont val="宋体"/>
        <family val="3"/>
        <charset val="134"/>
      </rPr>
      <t>：</t>
    </r>
    <phoneticPr fontId="18" type="noConversion"/>
  </si>
  <si>
    <r>
      <t xml:space="preserve">1 vs 2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=0.8184</t>
    </r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</si>
</sst>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等线"/>
      <charset val="134"/>
      <scheme val="minor"/>
    </font>
    <font>
      <sz val="11"/>
      <color theme="1"/>
      <name val="Arial"/>
      <family val="2"/>
    </font>
    <font>
      <sz val="11"/>
      <color theme="4"/>
      <name val="Arial"/>
      <family val="2"/>
    </font>
    <font>
      <i/>
      <sz val="11"/>
      <color theme="1"/>
      <name val="Arial"/>
      <family val="2"/>
    </font>
    <font>
      <sz val="11"/>
      <color rgb="FF0070C0"/>
      <name val="Arial"/>
      <family val="2"/>
    </font>
    <font>
      <sz val="11"/>
      <color theme="1"/>
      <name val="等线"/>
      <family val="3"/>
      <charset val="134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1"/>
      <color indexed="8"/>
      <name val="等线"/>
      <family val="3"/>
      <charset val="134"/>
    </font>
    <font>
      <sz val="11"/>
      <color indexed="8"/>
      <name val="Arial"/>
      <family val="2"/>
    </font>
    <font>
      <i/>
      <sz val="11"/>
      <color indexed="8"/>
      <name val="Arial"/>
      <family val="2"/>
    </font>
    <font>
      <i/>
      <sz val="6"/>
      <color indexed="8"/>
      <name val="Arial"/>
      <family val="2"/>
    </font>
    <font>
      <b/>
      <sz val="11"/>
      <color indexed="8"/>
      <name val="等线"/>
      <family val="3"/>
      <charset val="134"/>
    </font>
    <font>
      <b/>
      <sz val="11"/>
      <color indexed="8"/>
      <name val="Arial"/>
      <family val="2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1"/>
      <color rgb="FF0070C0"/>
      <name val="等线"/>
      <family val="3"/>
      <charset val="134"/>
      <scheme val="minor"/>
    </font>
    <font>
      <b/>
      <sz val="11"/>
      <color theme="4"/>
      <name val="Arial"/>
      <family val="2"/>
    </font>
    <font>
      <b/>
      <sz val="11"/>
      <color theme="1"/>
      <name val="宋体"/>
      <family val="3"/>
      <charset val="134"/>
    </font>
    <font>
      <b/>
      <sz val="11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>
      <alignment vertical="center"/>
    </xf>
  </cellStyleXfs>
  <cellXfs count="73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Fill="1" applyBorder="1"/>
    <xf numFmtId="0" fontId="5" fillId="0" borderId="0" xfId="0" applyFont="1" applyFill="1" applyBorder="1"/>
    <xf numFmtId="0" fontId="1" fillId="0" borderId="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left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1" xfId="0" applyBorder="1"/>
    <xf numFmtId="0" fontId="1" fillId="0" borderId="0" xfId="0" applyFont="1" applyAlignment="1"/>
    <xf numFmtId="0" fontId="5" fillId="0" borderId="3" xfId="0" applyFont="1" applyFill="1" applyBorder="1" applyAlignment="1">
      <alignment vertical="center"/>
    </xf>
    <xf numFmtId="0" fontId="0" fillId="0" borderId="0" xfId="0" applyBorder="1"/>
    <xf numFmtId="0" fontId="0" fillId="0" borderId="3" xfId="0" applyBorder="1"/>
    <xf numFmtId="0" fontId="0" fillId="0" borderId="0" xfId="0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6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9" fontId="7" fillId="0" borderId="0" xfId="1" applyFont="1" applyAlignment="1">
      <alignment horizontal="center"/>
    </xf>
    <xf numFmtId="10" fontId="7" fillId="0" borderId="0" xfId="1" applyNumberFormat="1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19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6" fillId="0" borderId="0" xfId="0" applyFont="1"/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D15" sqref="D15"/>
    </sheetView>
  </sheetViews>
  <sheetFormatPr defaultColWidth="9" defaultRowHeight="14.25" x14ac:dyDescent="0.2"/>
  <cols>
    <col min="1" max="1" width="14.875" customWidth="1"/>
    <col min="2" max="2" width="12.375" customWidth="1"/>
    <col min="3" max="3" width="12" customWidth="1"/>
    <col min="4" max="4" width="10.75" customWidth="1"/>
    <col min="5" max="5" width="13" customWidth="1"/>
    <col min="6" max="6" width="11.75" customWidth="1"/>
    <col min="7" max="7" width="11.375" customWidth="1"/>
    <col min="8" max="8" width="14.5" customWidth="1"/>
    <col min="9" max="9" width="11.125" customWidth="1"/>
    <col min="10" max="10" width="10" customWidth="1"/>
    <col min="11" max="11" width="13.25" customWidth="1"/>
  </cols>
  <sheetData>
    <row r="1" spans="1:11" x14ac:dyDescent="0.2">
      <c r="A1" s="51" t="s">
        <v>75</v>
      </c>
      <c r="B1" s="49" t="s">
        <v>74</v>
      </c>
      <c r="C1" s="3">
        <v>1</v>
      </c>
      <c r="D1" s="3">
        <v>2</v>
      </c>
      <c r="E1" s="3">
        <v>3</v>
      </c>
      <c r="F1" s="3">
        <v>1</v>
      </c>
      <c r="G1" s="3">
        <v>2</v>
      </c>
      <c r="H1" s="3">
        <v>3</v>
      </c>
      <c r="I1" s="3">
        <v>1</v>
      </c>
      <c r="J1" s="3">
        <v>2</v>
      </c>
      <c r="K1" s="3">
        <v>3</v>
      </c>
    </row>
    <row r="2" spans="1:11" x14ac:dyDescent="0.2">
      <c r="B2" s="50"/>
      <c r="C2" s="59" t="s">
        <v>0</v>
      </c>
      <c r="D2" s="60"/>
      <c r="E2" s="60"/>
      <c r="F2" s="61" t="s">
        <v>1</v>
      </c>
      <c r="G2" s="62"/>
      <c r="H2" s="63"/>
      <c r="I2" s="59" t="s">
        <v>2</v>
      </c>
      <c r="J2" s="60"/>
      <c r="K2" s="60"/>
    </row>
    <row r="3" spans="1:11" ht="16.5" x14ac:dyDescent="0.2">
      <c r="B3" s="6" t="s">
        <v>3</v>
      </c>
      <c r="C3" s="6" t="s">
        <v>4</v>
      </c>
      <c r="D3" s="6" t="s">
        <v>5</v>
      </c>
      <c r="E3" s="6" t="s">
        <v>6</v>
      </c>
      <c r="F3" s="20" t="s">
        <v>7</v>
      </c>
      <c r="G3" s="7" t="s">
        <v>5</v>
      </c>
      <c r="H3" s="17" t="s">
        <v>6</v>
      </c>
      <c r="I3" s="6" t="s">
        <v>7</v>
      </c>
      <c r="J3" s="6" t="s">
        <v>5</v>
      </c>
      <c r="K3" s="6" t="s">
        <v>6</v>
      </c>
    </row>
    <row r="4" spans="1:11" x14ac:dyDescent="0.2">
      <c r="B4" s="6" t="s">
        <v>8</v>
      </c>
      <c r="C4" s="44">
        <v>0.995100263292094</v>
      </c>
      <c r="D4" s="44">
        <v>2.1312822215425302</v>
      </c>
      <c r="E4" s="44">
        <v>2.2296032111611899</v>
      </c>
      <c r="F4" s="45">
        <v>0.96136108113833196</v>
      </c>
      <c r="G4" s="46">
        <v>2.8384886839568502</v>
      </c>
      <c r="H4" s="47">
        <v>2.8228636894209802</v>
      </c>
      <c r="I4" s="8">
        <v>0.917187430525642</v>
      </c>
      <c r="J4" s="8">
        <v>7.1453351881025604</v>
      </c>
      <c r="K4" s="8">
        <v>9.1304660588781399</v>
      </c>
    </row>
    <row r="5" spans="1:11" x14ac:dyDescent="0.2">
      <c r="B5" s="6" t="s">
        <v>9</v>
      </c>
      <c r="C5" s="10">
        <v>1.0946102896212999</v>
      </c>
      <c r="D5" s="10">
        <v>2.3444104436967801</v>
      </c>
      <c r="E5" s="10">
        <v>2.4525635322773098</v>
      </c>
      <c r="F5" s="9">
        <v>0.942223636153942</v>
      </c>
      <c r="G5" s="8">
        <v>3.6257262019673502</v>
      </c>
      <c r="H5" s="18">
        <v>3.6101890630456399</v>
      </c>
      <c r="I5" s="8">
        <v>0.77203519787271802</v>
      </c>
      <c r="J5" s="8">
        <v>8.1567837072468894</v>
      </c>
      <c r="K5" s="8">
        <v>11.5717328159795</v>
      </c>
    </row>
    <row r="6" spans="1:11" x14ac:dyDescent="0.2">
      <c r="B6" s="6" t="s">
        <v>10</v>
      </c>
      <c r="C6" s="10">
        <v>0.93539424749456801</v>
      </c>
      <c r="D6" s="10">
        <v>2.2034052882499799</v>
      </c>
      <c r="E6" s="10">
        <v>2.0958270184915202</v>
      </c>
      <c r="F6" s="45">
        <v>1.0574971892521701</v>
      </c>
      <c r="G6" s="46">
        <v>3.2223375523525402</v>
      </c>
      <c r="H6" s="47">
        <v>3.40515005836308</v>
      </c>
      <c r="I6" s="44">
        <v>1.10062491663077</v>
      </c>
      <c r="J6" s="44">
        <v>8.0744022257230696</v>
      </c>
      <c r="K6" s="44">
        <v>10.9565592706538</v>
      </c>
    </row>
    <row r="7" spans="1:11" x14ac:dyDescent="0.2">
      <c r="B7" s="6" t="s">
        <v>11</v>
      </c>
      <c r="C7" s="44">
        <f>AVERAGE(C4:C6)</f>
        <v>1.0083682668026539</v>
      </c>
      <c r="D7" s="44">
        <f t="shared" ref="D7:K7" si="0">AVERAGE(D4:D6)</f>
        <v>2.2263659844964301</v>
      </c>
      <c r="E7" s="44">
        <f t="shared" si="0"/>
        <v>2.2593312539766734</v>
      </c>
      <c r="F7" s="44">
        <f t="shared" si="0"/>
        <v>0.98702730218148138</v>
      </c>
      <c r="G7" s="44">
        <f t="shared" si="0"/>
        <v>3.2288508127589135</v>
      </c>
      <c r="H7" s="44">
        <f t="shared" si="0"/>
        <v>3.2794009369432335</v>
      </c>
      <c r="I7" s="44">
        <f t="shared" si="0"/>
        <v>0.92994918167637675</v>
      </c>
      <c r="J7" s="44">
        <f t="shared" si="0"/>
        <v>7.7921737070241734</v>
      </c>
      <c r="K7" s="44">
        <f t="shared" si="0"/>
        <v>10.552919381837148</v>
      </c>
    </row>
    <row r="8" spans="1:11" x14ac:dyDescent="0.2">
      <c r="B8" s="6" t="s">
        <v>12</v>
      </c>
      <c r="C8" s="10">
        <f>STDEV(C4:C6)</f>
        <v>8.0432996683528407E-2</v>
      </c>
      <c r="D8" s="10">
        <f t="shared" ref="D8:K8" si="1">STDEV(D4:D6)</f>
        <v>0.10840343605600854</v>
      </c>
      <c r="E8" s="10">
        <f t="shared" si="1"/>
        <v>0.18021668198099514</v>
      </c>
      <c r="F8" s="10">
        <f t="shared" si="1"/>
        <v>6.1774300384135103E-2</v>
      </c>
      <c r="G8" s="10">
        <f t="shared" si="1"/>
        <v>0.39365917284076335</v>
      </c>
      <c r="H8" s="10">
        <f t="shared" si="1"/>
        <v>0.40844821231301298</v>
      </c>
      <c r="I8" s="10">
        <f t="shared" si="1"/>
        <v>0.16466616998551525</v>
      </c>
      <c r="J8" s="10">
        <f t="shared" si="1"/>
        <v>0.56169095532600843</v>
      </c>
      <c r="K8" s="10">
        <f t="shared" si="1"/>
        <v>1.2697006398025434</v>
      </c>
    </row>
    <row r="9" spans="1:11" x14ac:dyDescent="0.2">
      <c r="B9" s="6" t="s">
        <v>13</v>
      </c>
      <c r="C9" s="2"/>
      <c r="D9" s="64" t="s">
        <v>14</v>
      </c>
      <c r="E9" s="64"/>
      <c r="F9" s="2"/>
      <c r="G9" s="64" t="s">
        <v>15</v>
      </c>
      <c r="H9" s="64"/>
      <c r="I9" s="6"/>
      <c r="J9" s="64" t="s">
        <v>16</v>
      </c>
      <c r="K9" s="64"/>
    </row>
    <row r="10" spans="1:11" x14ac:dyDescent="0.2">
      <c r="F10" s="28"/>
      <c r="G10" s="28"/>
      <c r="H10" s="28"/>
    </row>
    <row r="11" spans="1:11" x14ac:dyDescent="0.2">
      <c r="F11" s="48"/>
      <c r="G11" s="28"/>
      <c r="H11" s="28"/>
      <c r="I11" s="28"/>
      <c r="J11" s="28"/>
      <c r="K11" s="28"/>
    </row>
  </sheetData>
  <mergeCells count="6">
    <mergeCell ref="C2:E2"/>
    <mergeCell ref="F2:H2"/>
    <mergeCell ref="I2:K2"/>
    <mergeCell ref="D9:E9"/>
    <mergeCell ref="G9:H9"/>
    <mergeCell ref="J9:K9"/>
  </mergeCells>
  <phoneticPr fontId="18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0"/>
  <sheetViews>
    <sheetView workbookViewId="0">
      <selection activeCell="I13" sqref="I13"/>
    </sheetView>
  </sheetViews>
  <sheetFormatPr defaultColWidth="8.875" defaultRowHeight="14.25" x14ac:dyDescent="0.2"/>
  <cols>
    <col min="2" max="2" width="11.125" customWidth="1"/>
    <col min="3" max="3" width="15.25" customWidth="1"/>
    <col min="4" max="4" width="14.375" customWidth="1"/>
    <col min="6" max="6" width="15.5" customWidth="1"/>
    <col min="7" max="7" width="16.875" customWidth="1"/>
  </cols>
  <sheetData>
    <row r="2" spans="2:7" ht="15" x14ac:dyDescent="0.2">
      <c r="B2" s="29" t="s">
        <v>3</v>
      </c>
      <c r="C2" s="65" t="s">
        <v>17</v>
      </c>
      <c r="D2" s="66"/>
      <c r="E2" s="32"/>
      <c r="F2" s="67" t="s">
        <v>76</v>
      </c>
      <c r="G2" s="66"/>
    </row>
    <row r="3" spans="2:7" ht="15" x14ac:dyDescent="0.25">
      <c r="B3" s="37" t="s">
        <v>18</v>
      </c>
      <c r="C3" s="38" t="s">
        <v>19</v>
      </c>
      <c r="D3" s="38" t="s">
        <v>20</v>
      </c>
      <c r="E3" s="39"/>
      <c r="F3" s="38" t="s">
        <v>19</v>
      </c>
      <c r="G3" s="38" t="s">
        <v>20</v>
      </c>
    </row>
    <row r="4" spans="2:7" x14ac:dyDescent="0.2">
      <c r="B4" s="39" t="s">
        <v>21</v>
      </c>
      <c r="C4" s="38">
        <v>0</v>
      </c>
      <c r="D4" s="38">
        <v>0</v>
      </c>
      <c r="E4" s="39"/>
      <c r="F4" s="38">
        <v>0</v>
      </c>
      <c r="G4" s="38">
        <v>0</v>
      </c>
    </row>
    <row r="5" spans="2:7" x14ac:dyDescent="0.2">
      <c r="B5" s="39" t="s">
        <v>22</v>
      </c>
      <c r="C5" s="38">
        <v>0</v>
      </c>
      <c r="D5" s="38">
        <v>50</v>
      </c>
      <c r="E5" s="39"/>
      <c r="F5" s="38">
        <v>0</v>
      </c>
      <c r="G5" s="38">
        <v>4</v>
      </c>
    </row>
    <row r="6" spans="2:7" x14ac:dyDescent="0.2">
      <c r="B6" s="39" t="s">
        <v>23</v>
      </c>
      <c r="C6" s="38">
        <v>628</v>
      </c>
      <c r="D6" s="38">
        <v>460</v>
      </c>
      <c r="E6" s="39"/>
      <c r="F6" s="38">
        <v>577</v>
      </c>
      <c r="G6" s="38">
        <v>784</v>
      </c>
    </row>
    <row r="7" spans="2:7" x14ac:dyDescent="0.2">
      <c r="B7" s="40"/>
      <c r="C7" s="41"/>
      <c r="D7" s="41"/>
      <c r="E7" s="30"/>
      <c r="F7" s="30"/>
      <c r="G7" s="30"/>
    </row>
    <row r="8" spans="2:7" x14ac:dyDescent="0.2">
      <c r="B8" s="39" t="s">
        <v>21</v>
      </c>
      <c r="C8" s="42">
        <v>0</v>
      </c>
      <c r="D8" s="42">
        <v>0</v>
      </c>
      <c r="E8" s="30"/>
      <c r="F8" s="42">
        <v>0</v>
      </c>
      <c r="G8" s="42">
        <v>0</v>
      </c>
    </row>
    <row r="9" spans="2:7" x14ac:dyDescent="0.2">
      <c r="B9" s="39" t="s">
        <v>22</v>
      </c>
      <c r="C9" s="42">
        <v>0</v>
      </c>
      <c r="D9" s="43">
        <v>9.8000000000000004E-2</v>
      </c>
      <c r="E9" s="30"/>
      <c r="F9" s="42">
        <v>0</v>
      </c>
      <c r="G9" s="43">
        <v>5.0000000000000001E-3</v>
      </c>
    </row>
    <row r="10" spans="2:7" x14ac:dyDescent="0.2">
      <c r="B10" s="39" t="s">
        <v>23</v>
      </c>
      <c r="C10" s="42">
        <v>1</v>
      </c>
      <c r="D10" s="43">
        <v>0.90200000000000002</v>
      </c>
      <c r="E10" s="30"/>
      <c r="F10" s="42">
        <v>1</v>
      </c>
      <c r="G10" s="43">
        <v>0.995</v>
      </c>
    </row>
  </sheetData>
  <mergeCells count="2">
    <mergeCell ref="C2:D2"/>
    <mergeCell ref="F2:G2"/>
  </mergeCells>
  <phoneticPr fontId="18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topLeftCell="C1" workbookViewId="0">
      <selection activeCell="E9" sqref="E9"/>
    </sheetView>
  </sheetViews>
  <sheetFormatPr defaultColWidth="8.875" defaultRowHeight="14.25" x14ac:dyDescent="0.2"/>
  <cols>
    <col min="1" max="1" width="15" customWidth="1"/>
    <col min="2" max="2" width="31.375" customWidth="1"/>
    <col min="3" max="3" width="11.375" customWidth="1"/>
    <col min="4" max="4" width="26.25" customWidth="1"/>
    <col min="5" max="5" width="25.625" customWidth="1"/>
    <col min="6" max="6" width="24.625" customWidth="1"/>
    <col min="7" max="8" width="14.375"/>
    <col min="9" max="9" width="17.875" customWidth="1"/>
    <col min="10" max="10" width="17.125" customWidth="1"/>
  </cols>
  <sheetData>
    <row r="2" spans="1:10" ht="15" x14ac:dyDescent="0.2">
      <c r="B2" s="29"/>
      <c r="C2" s="55" t="s">
        <v>79</v>
      </c>
      <c r="D2" s="31" t="s">
        <v>24</v>
      </c>
      <c r="E2" s="31" t="s">
        <v>25</v>
      </c>
      <c r="F2" s="31" t="s">
        <v>26</v>
      </c>
      <c r="G2" s="31" t="s">
        <v>11</v>
      </c>
      <c r="H2" s="31" t="s">
        <v>12</v>
      </c>
      <c r="I2" s="31" t="s">
        <v>13</v>
      </c>
    </row>
    <row r="3" spans="1:10" x14ac:dyDescent="0.2">
      <c r="A3" s="52" t="s">
        <v>74</v>
      </c>
      <c r="B3" s="32" t="s">
        <v>3</v>
      </c>
      <c r="C3" s="32" t="s">
        <v>27</v>
      </c>
      <c r="D3" s="33" t="s">
        <v>28</v>
      </c>
      <c r="E3" s="33" t="s">
        <v>28</v>
      </c>
      <c r="F3" s="33" t="s">
        <v>28</v>
      </c>
    </row>
    <row r="4" spans="1:10" ht="15" x14ac:dyDescent="0.25">
      <c r="A4" s="53">
        <v>1</v>
      </c>
      <c r="B4" s="34" t="s">
        <v>29</v>
      </c>
      <c r="C4" s="35">
        <v>30</v>
      </c>
      <c r="D4" s="36">
        <v>1</v>
      </c>
      <c r="E4" s="36">
        <v>1</v>
      </c>
      <c r="F4" s="36">
        <v>1</v>
      </c>
      <c r="G4" s="2">
        <f>AVERAGE(D4:F4)</f>
        <v>1</v>
      </c>
      <c r="H4" s="2">
        <f>STDEV(D4:F4)</f>
        <v>0</v>
      </c>
    </row>
    <row r="5" spans="1:10" ht="15" x14ac:dyDescent="0.25">
      <c r="A5" s="53">
        <v>2</v>
      </c>
      <c r="B5" s="34" t="s">
        <v>29</v>
      </c>
      <c r="C5" s="35">
        <v>37</v>
      </c>
      <c r="D5" s="36">
        <v>15.5062237325049</v>
      </c>
      <c r="E5" s="36">
        <v>12.0698760606645</v>
      </c>
      <c r="F5" s="36">
        <v>13.2060621865563</v>
      </c>
      <c r="G5" s="2">
        <f>AVERAGE(D5:F5)</f>
        <v>13.5940539932419</v>
      </c>
      <c r="H5" s="2">
        <f>STDEV(D5:F5)</f>
        <v>1.7507211548336628</v>
      </c>
      <c r="I5" s="24" t="s">
        <v>30</v>
      </c>
      <c r="J5" s="24"/>
    </row>
    <row r="6" spans="1:10" ht="15" x14ac:dyDescent="0.25">
      <c r="A6" s="53">
        <v>3</v>
      </c>
      <c r="B6" s="54" t="s">
        <v>78</v>
      </c>
      <c r="C6" s="35">
        <v>30</v>
      </c>
      <c r="D6" s="36">
        <v>1.0983286520687501</v>
      </c>
      <c r="E6" s="36">
        <v>0.99180156575262401</v>
      </c>
      <c r="F6" s="36">
        <v>0.81892012429372896</v>
      </c>
      <c r="G6" s="2">
        <f>AVERAGE(D6:F6)</f>
        <v>0.96968344737170098</v>
      </c>
      <c r="H6" s="2">
        <f>STDEV(D6:F6)</f>
        <v>0.14101131060622507</v>
      </c>
    </row>
    <row r="7" spans="1:10" ht="15" x14ac:dyDescent="0.25">
      <c r="A7" s="53">
        <v>4</v>
      </c>
      <c r="B7" s="54" t="s">
        <v>77</v>
      </c>
      <c r="C7" s="35">
        <v>37</v>
      </c>
      <c r="D7" s="36">
        <v>7.0123174900560299</v>
      </c>
      <c r="E7" s="36">
        <v>4.7933116048788902</v>
      </c>
      <c r="F7" s="36">
        <v>3.6745317672493498</v>
      </c>
      <c r="G7" s="2">
        <f>AVERAGE(D7:F7)</f>
        <v>5.1600536207280898</v>
      </c>
      <c r="H7" s="2">
        <f>STDEV(D7:F7)</f>
        <v>1.6988461267827872</v>
      </c>
      <c r="I7" s="24" t="s">
        <v>31</v>
      </c>
      <c r="J7" s="24" t="s">
        <v>32</v>
      </c>
    </row>
    <row r="8" spans="1:10" x14ac:dyDescent="0.2">
      <c r="B8" s="30"/>
      <c r="C8" s="30"/>
      <c r="D8" s="30"/>
      <c r="E8" s="30"/>
      <c r="F8" s="30"/>
    </row>
    <row r="9" spans="1:10" ht="15" x14ac:dyDescent="0.2">
      <c r="B9" s="29"/>
      <c r="C9" s="30"/>
      <c r="D9" s="30"/>
      <c r="E9" s="30"/>
      <c r="F9" s="30"/>
    </row>
  </sheetData>
  <phoneticPr fontId="18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1"/>
  <sheetViews>
    <sheetView topLeftCell="H1" workbookViewId="0">
      <selection activeCell="S5" sqref="S5"/>
    </sheetView>
  </sheetViews>
  <sheetFormatPr defaultColWidth="8.875" defaultRowHeight="14.25" x14ac:dyDescent="0.2"/>
  <cols>
    <col min="2" max="2" width="13.125" customWidth="1"/>
    <col min="3" max="3" width="14.625" customWidth="1"/>
    <col min="4" max="5" width="12.875"/>
    <col min="6" max="6" width="15.625" customWidth="1"/>
    <col min="7" max="7" width="16.25" customWidth="1"/>
    <col min="8" max="8" width="15.5" customWidth="1"/>
    <col min="9" max="10" width="12.875"/>
    <col min="11" max="11" width="16.125" customWidth="1"/>
    <col min="12" max="12" width="16.375" customWidth="1"/>
    <col min="13" max="13" width="16" customWidth="1"/>
    <col min="14" max="15" width="12.875"/>
    <col min="16" max="16" width="16" customWidth="1"/>
    <col min="17" max="17" width="15.25" customWidth="1"/>
    <col min="18" max="18" width="15.75" customWidth="1"/>
  </cols>
  <sheetData>
    <row r="1" spans="2:18" ht="15" x14ac:dyDescent="0.25">
      <c r="B1" s="51" t="s">
        <v>75</v>
      </c>
      <c r="C1" s="52" t="s">
        <v>74</v>
      </c>
      <c r="D1" s="53">
        <v>1</v>
      </c>
      <c r="E1" s="53">
        <v>2</v>
      </c>
      <c r="F1" s="53">
        <v>3</v>
      </c>
      <c r="G1" s="53">
        <v>4</v>
      </c>
      <c r="H1" s="53">
        <v>5</v>
      </c>
      <c r="I1" s="53">
        <v>1</v>
      </c>
      <c r="J1" s="53">
        <v>2</v>
      </c>
      <c r="K1" s="53">
        <v>3</v>
      </c>
      <c r="L1" s="53">
        <v>4</v>
      </c>
      <c r="M1" s="53">
        <v>5</v>
      </c>
      <c r="N1" s="53">
        <v>1</v>
      </c>
      <c r="O1" s="53">
        <v>2</v>
      </c>
      <c r="P1" s="53">
        <v>3</v>
      </c>
      <c r="Q1" s="53">
        <v>4</v>
      </c>
      <c r="R1" s="53">
        <v>5</v>
      </c>
    </row>
    <row r="2" spans="2:18" x14ac:dyDescent="0.2">
      <c r="C2" s="11"/>
      <c r="D2" s="59" t="s">
        <v>0</v>
      </c>
      <c r="E2" s="60"/>
      <c r="F2" s="60"/>
      <c r="G2" s="60"/>
      <c r="H2" s="60"/>
      <c r="I2" s="61" t="s">
        <v>1</v>
      </c>
      <c r="J2" s="62"/>
      <c r="K2" s="62"/>
      <c r="L2" s="62"/>
      <c r="M2" s="63"/>
      <c r="N2" s="59" t="s">
        <v>2</v>
      </c>
      <c r="O2" s="60"/>
      <c r="P2" s="60"/>
      <c r="Q2" s="60"/>
      <c r="R2" s="60"/>
    </row>
    <row r="3" spans="2:18" x14ac:dyDescent="0.2">
      <c r="C3" s="6" t="s">
        <v>33</v>
      </c>
      <c r="D3" s="6">
        <v>30</v>
      </c>
      <c r="E3" s="6">
        <v>30</v>
      </c>
      <c r="F3" s="6">
        <v>37</v>
      </c>
      <c r="G3" s="6">
        <v>30</v>
      </c>
      <c r="H3" s="6">
        <v>37</v>
      </c>
      <c r="I3" s="6">
        <v>30</v>
      </c>
      <c r="J3" s="6">
        <v>30</v>
      </c>
      <c r="K3" s="6">
        <v>37</v>
      </c>
      <c r="L3" s="6">
        <v>30</v>
      </c>
      <c r="M3" s="6">
        <v>37</v>
      </c>
      <c r="N3" s="6">
        <v>30</v>
      </c>
      <c r="O3" s="6">
        <v>30</v>
      </c>
      <c r="P3" s="6">
        <v>37</v>
      </c>
      <c r="Q3" s="6">
        <v>30</v>
      </c>
      <c r="R3" s="6">
        <v>37</v>
      </c>
    </row>
    <row r="4" spans="2:18" x14ac:dyDescent="0.2">
      <c r="C4" s="6" t="s">
        <v>3</v>
      </c>
      <c r="D4" s="5" t="s">
        <v>34</v>
      </c>
      <c r="E4" s="6" t="s">
        <v>35</v>
      </c>
      <c r="F4" s="6" t="s">
        <v>35</v>
      </c>
      <c r="G4" s="6" t="s">
        <v>36</v>
      </c>
      <c r="H4" s="6" t="s">
        <v>36</v>
      </c>
      <c r="I4" s="5" t="s">
        <v>34</v>
      </c>
      <c r="J4" s="6" t="s">
        <v>35</v>
      </c>
      <c r="K4" s="6" t="s">
        <v>35</v>
      </c>
      <c r="L4" s="6" t="s">
        <v>36</v>
      </c>
      <c r="M4" s="6" t="s">
        <v>36</v>
      </c>
      <c r="N4" s="5" t="s">
        <v>34</v>
      </c>
      <c r="O4" s="6" t="s">
        <v>35</v>
      </c>
      <c r="P4" s="6" t="s">
        <v>35</v>
      </c>
      <c r="Q4" s="6" t="s">
        <v>36</v>
      </c>
      <c r="R4" s="6" t="s">
        <v>36</v>
      </c>
    </row>
    <row r="5" spans="2:18" x14ac:dyDescent="0.2">
      <c r="C5" s="6" t="s">
        <v>8</v>
      </c>
      <c r="D5" s="11">
        <v>0.85204855267814095</v>
      </c>
      <c r="E5" s="11">
        <v>2.5830681083706901</v>
      </c>
      <c r="F5" s="11">
        <v>2.5939428312655299</v>
      </c>
      <c r="G5" s="11">
        <v>3.3866063248745601</v>
      </c>
      <c r="H5" s="11">
        <v>3.4107881930139601</v>
      </c>
      <c r="I5" s="21">
        <v>0.61395914325779199</v>
      </c>
      <c r="J5" s="22">
        <v>2.3395914379783198</v>
      </c>
      <c r="K5" s="22">
        <v>2.4310094147270598</v>
      </c>
      <c r="L5" s="22">
        <v>3.8423343838078901</v>
      </c>
      <c r="M5" s="25">
        <v>3.9231716832624701</v>
      </c>
      <c r="N5" s="22">
        <v>0.81705665251273596</v>
      </c>
      <c r="O5" s="22">
        <v>5.6307122263849196</v>
      </c>
      <c r="P5" s="22">
        <v>10.7838561714923</v>
      </c>
      <c r="Q5" s="22">
        <v>6.6620382756416001</v>
      </c>
      <c r="R5" s="22">
        <v>13.762586639653</v>
      </c>
    </row>
    <row r="6" spans="2:18" x14ac:dyDescent="0.2">
      <c r="C6" s="6" t="s">
        <v>9</v>
      </c>
      <c r="D6" s="22">
        <v>0.94107879247416604</v>
      </c>
      <c r="E6" s="22">
        <v>2.9021382045644399</v>
      </c>
      <c r="F6" s="22">
        <v>2.9135671455421401</v>
      </c>
      <c r="G6" s="22">
        <v>3.4623584447667399</v>
      </c>
      <c r="H6" s="22">
        <v>3.5132547457162402</v>
      </c>
      <c r="I6" s="21">
        <v>0.80999916816878104</v>
      </c>
      <c r="J6" s="22">
        <v>3.13462286889159</v>
      </c>
      <c r="K6" s="22">
        <v>3.0243321653461699</v>
      </c>
      <c r="L6" s="22">
        <v>4.1905261866832397</v>
      </c>
      <c r="M6" s="25">
        <v>4.13052712678211</v>
      </c>
      <c r="N6" s="22">
        <v>0.42607969297745601</v>
      </c>
      <c r="O6" s="22">
        <v>4.7659149658452797</v>
      </c>
      <c r="P6" s="22">
        <v>8.9612651457482109</v>
      </c>
      <c r="Q6" s="22">
        <v>6.4361057889879003</v>
      </c>
      <c r="R6" s="22">
        <v>11.411265583182701</v>
      </c>
    </row>
    <row r="7" spans="2:18" x14ac:dyDescent="0.2">
      <c r="C7" s="6" t="s">
        <v>10</v>
      </c>
      <c r="D7">
        <v>0.79240515399067102</v>
      </c>
      <c r="E7">
        <v>2.40225334078474</v>
      </c>
      <c r="F7">
        <v>2.4123668330769399</v>
      </c>
      <c r="G7">
        <v>3.1495438821333401</v>
      </c>
      <c r="H7">
        <v>3.17203301950298</v>
      </c>
      <c r="I7" s="23">
        <v>0.73675097190935002</v>
      </c>
      <c r="J7" s="26">
        <v>2.80750972557398</v>
      </c>
      <c r="K7" s="26">
        <v>2.9172112976724698</v>
      </c>
      <c r="L7" s="26">
        <v>3.65080126056947</v>
      </c>
      <c r="M7" s="27">
        <v>3.62780601991496</v>
      </c>
      <c r="N7" s="28">
        <v>0.73535098726146197</v>
      </c>
      <c r="O7" s="28">
        <v>5.0676410037464299</v>
      </c>
      <c r="P7" s="28">
        <v>9.7054705543430497</v>
      </c>
      <c r="Q7" s="28">
        <v>7.7958344480774402</v>
      </c>
      <c r="R7" s="28">
        <v>12.386327975687699</v>
      </c>
    </row>
    <row r="8" spans="2:18" x14ac:dyDescent="0.2">
      <c r="C8" s="6" t="s">
        <v>11</v>
      </c>
      <c r="D8">
        <f>AVERAGE(D5:D7)</f>
        <v>0.86184416638099259</v>
      </c>
      <c r="E8">
        <f t="shared" ref="E8:R8" si="0">AVERAGE(E5:E7)</f>
        <v>2.6291532179066235</v>
      </c>
      <c r="F8">
        <f t="shared" si="0"/>
        <v>2.639958936628203</v>
      </c>
      <c r="G8">
        <f t="shared" si="0"/>
        <v>3.3328362172582136</v>
      </c>
      <c r="H8">
        <f t="shared" si="0"/>
        <v>3.3653586527443937</v>
      </c>
      <c r="I8">
        <f t="shared" si="0"/>
        <v>0.72023642777864094</v>
      </c>
      <c r="J8">
        <f t="shared" si="0"/>
        <v>2.7605746774812965</v>
      </c>
      <c r="K8">
        <f t="shared" si="0"/>
        <v>2.7908509592485662</v>
      </c>
      <c r="L8">
        <f t="shared" si="0"/>
        <v>3.8945539436868661</v>
      </c>
      <c r="M8">
        <f t="shared" si="0"/>
        <v>3.8938349433198467</v>
      </c>
      <c r="N8">
        <f t="shared" si="0"/>
        <v>0.65949577758388467</v>
      </c>
      <c r="O8">
        <f t="shared" si="0"/>
        <v>5.1547560653255431</v>
      </c>
      <c r="P8">
        <f t="shared" si="0"/>
        <v>9.8168639571945207</v>
      </c>
      <c r="Q8">
        <f t="shared" si="0"/>
        <v>6.9646595042356472</v>
      </c>
      <c r="R8">
        <f t="shared" si="0"/>
        <v>12.520060066174466</v>
      </c>
    </row>
    <row r="9" spans="2:18" x14ac:dyDescent="0.2">
      <c r="C9" s="6" t="s">
        <v>12</v>
      </c>
      <c r="D9">
        <f>STDEV(D5:D7)</f>
        <v>7.4819303864991055E-2</v>
      </c>
      <c r="E9">
        <f t="shared" ref="E9:R9" si="1">STDEV(E5:E7)</f>
        <v>0.25310886442342656</v>
      </c>
      <c r="F9">
        <f t="shared" si="1"/>
        <v>0.2537489896893485</v>
      </c>
      <c r="G9">
        <f t="shared" si="1"/>
        <v>0.16319208315260406</v>
      </c>
      <c r="H9">
        <f t="shared" si="1"/>
        <v>0.1750884032619448</v>
      </c>
      <c r="I9">
        <f t="shared" si="1"/>
        <v>9.9057914714873782E-2</v>
      </c>
      <c r="J9">
        <f t="shared" si="1"/>
        <v>0.39958843588071646</v>
      </c>
      <c r="K9">
        <f t="shared" si="1"/>
        <v>0.31620115898824469</v>
      </c>
      <c r="L9">
        <f t="shared" si="1"/>
        <v>0.27362549368177314</v>
      </c>
      <c r="M9">
        <f t="shared" si="1"/>
        <v>0.25264126950139987</v>
      </c>
      <c r="N9">
        <f t="shared" si="1"/>
        <v>0.20623107270313276</v>
      </c>
      <c r="O9">
        <f t="shared" si="1"/>
        <v>0.43893091816898244</v>
      </c>
      <c r="P9">
        <f t="shared" si="1"/>
        <v>0.91638740684813258</v>
      </c>
      <c r="Q9">
        <f t="shared" si="1"/>
        <v>0.72862899515747193</v>
      </c>
      <c r="R9">
        <f t="shared" si="1"/>
        <v>1.1813512947762921</v>
      </c>
    </row>
    <row r="10" spans="2:18" x14ac:dyDescent="0.2">
      <c r="C10" s="6" t="s">
        <v>13</v>
      </c>
      <c r="F10" s="24" t="s">
        <v>37</v>
      </c>
      <c r="H10" s="24" t="s">
        <v>38</v>
      </c>
      <c r="K10" s="24" t="s">
        <v>39</v>
      </c>
      <c r="M10" s="24" t="s">
        <v>40</v>
      </c>
      <c r="P10" s="24" t="s">
        <v>41</v>
      </c>
      <c r="R10" s="24" t="s">
        <v>42</v>
      </c>
    </row>
    <row r="11" spans="2:18" x14ac:dyDescent="0.2">
      <c r="G11" s="24" t="s">
        <v>43</v>
      </c>
      <c r="L11" s="24" t="s">
        <v>44</v>
      </c>
      <c r="Q11" s="24" t="s">
        <v>45</v>
      </c>
    </row>
  </sheetData>
  <mergeCells count="3">
    <mergeCell ref="D2:H2"/>
    <mergeCell ref="I2:M2"/>
    <mergeCell ref="N2:R2"/>
  </mergeCells>
  <phoneticPr fontId="18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tabSelected="1" topLeftCell="A28" workbookViewId="0">
      <selection activeCell="G39" sqref="G39:J39"/>
    </sheetView>
  </sheetViews>
  <sheetFormatPr defaultColWidth="8.875" defaultRowHeight="14.25" x14ac:dyDescent="0.2"/>
  <cols>
    <col min="1" max="1" width="18.5" customWidth="1"/>
    <col min="2" max="2" width="11.25" customWidth="1"/>
    <col min="3" max="3" width="11.125" customWidth="1"/>
    <col min="4" max="4" width="10.875" customWidth="1"/>
    <col min="5" max="5" width="12.625" customWidth="1"/>
    <col min="6" max="6" width="13.25" customWidth="1"/>
    <col min="7" max="7" width="11" customWidth="1"/>
    <col min="8" max="8" width="11.375" customWidth="1"/>
    <col min="9" max="9" width="12.875" customWidth="1"/>
    <col min="10" max="10" width="13.5" customWidth="1"/>
    <col min="11" max="11" width="12.125" customWidth="1"/>
    <col min="12" max="12" width="11.75" customWidth="1"/>
    <col min="13" max="13" width="13.375" customWidth="1"/>
    <col min="14" max="14" width="13.125" customWidth="1"/>
    <col min="15" max="15" width="11.875" customWidth="1"/>
    <col min="16" max="16" width="12" customWidth="1"/>
    <col min="17" max="17" width="13.25" customWidth="1"/>
    <col min="18" max="18" width="13.5" customWidth="1"/>
  </cols>
  <sheetData>
    <row r="1" spans="1:18" ht="15" x14ac:dyDescent="0.25">
      <c r="B1" s="52" t="s">
        <v>74</v>
      </c>
      <c r="C1" s="53">
        <v>1</v>
      </c>
      <c r="D1" s="53">
        <v>2</v>
      </c>
      <c r="E1" s="53">
        <v>3</v>
      </c>
      <c r="F1" s="53">
        <v>4</v>
      </c>
      <c r="G1" s="53">
        <v>1</v>
      </c>
      <c r="H1" s="53">
        <v>2</v>
      </c>
      <c r="I1" s="53">
        <v>3</v>
      </c>
      <c r="J1" s="53">
        <v>4</v>
      </c>
      <c r="K1" s="53">
        <v>1</v>
      </c>
      <c r="L1" s="53">
        <v>2</v>
      </c>
      <c r="M1" s="53">
        <v>3</v>
      </c>
      <c r="N1" s="53">
        <v>4</v>
      </c>
      <c r="O1" s="53">
        <v>1</v>
      </c>
      <c r="P1" s="53">
        <v>2</v>
      </c>
      <c r="Q1" s="53">
        <v>3</v>
      </c>
      <c r="R1" s="53">
        <v>4</v>
      </c>
    </row>
    <row r="2" spans="1:18" s="1" customFormat="1" ht="15" x14ac:dyDescent="0.25">
      <c r="A2" s="56" t="s">
        <v>80</v>
      </c>
      <c r="B2" s="4"/>
      <c r="C2" s="59" t="s">
        <v>46</v>
      </c>
      <c r="D2" s="60"/>
      <c r="E2" s="60"/>
      <c r="F2" s="60"/>
      <c r="G2" s="72" t="s">
        <v>47</v>
      </c>
      <c r="H2" s="62"/>
      <c r="I2" s="62"/>
      <c r="J2" s="63"/>
      <c r="K2" s="72" t="s">
        <v>48</v>
      </c>
      <c r="L2" s="62"/>
      <c r="M2" s="62"/>
      <c r="N2" s="63"/>
      <c r="O2" s="69" t="s">
        <v>49</v>
      </c>
      <c r="P2" s="62"/>
      <c r="Q2" s="62"/>
      <c r="R2" s="62"/>
    </row>
    <row r="3" spans="1:18" x14ac:dyDescent="0.2">
      <c r="B3" s="70" t="s">
        <v>3</v>
      </c>
      <c r="C3" s="68" t="s">
        <v>50</v>
      </c>
      <c r="D3" s="68"/>
      <c r="E3" s="68"/>
      <c r="F3" s="68"/>
      <c r="G3" s="68" t="s">
        <v>50</v>
      </c>
      <c r="H3" s="68"/>
      <c r="I3" s="68"/>
      <c r="J3" s="68"/>
      <c r="K3" s="68" t="s">
        <v>50</v>
      </c>
      <c r="L3" s="68"/>
      <c r="M3" s="68"/>
      <c r="N3" s="68"/>
      <c r="O3" s="68" t="s">
        <v>50</v>
      </c>
      <c r="P3" s="68"/>
      <c r="Q3" s="68"/>
      <c r="R3" s="68"/>
    </row>
    <row r="4" spans="1:18" x14ac:dyDescent="0.2">
      <c r="B4" s="62"/>
      <c r="C4" s="5" t="s">
        <v>35</v>
      </c>
      <c r="D4" s="5" t="s">
        <v>35</v>
      </c>
      <c r="E4" s="5" t="s">
        <v>36</v>
      </c>
      <c r="F4" s="5" t="s">
        <v>36</v>
      </c>
      <c r="G4" s="5" t="s">
        <v>35</v>
      </c>
      <c r="H4" s="5" t="s">
        <v>35</v>
      </c>
      <c r="I4" s="5" t="s">
        <v>36</v>
      </c>
      <c r="J4" s="5" t="s">
        <v>36</v>
      </c>
      <c r="K4" s="5" t="s">
        <v>35</v>
      </c>
      <c r="L4" s="5" t="s">
        <v>35</v>
      </c>
      <c r="M4" s="5" t="s">
        <v>36</v>
      </c>
      <c r="N4" s="5" t="s">
        <v>36</v>
      </c>
      <c r="O4" s="5" t="s">
        <v>35</v>
      </c>
      <c r="P4" s="5" t="s">
        <v>35</v>
      </c>
      <c r="Q4" s="5" t="s">
        <v>36</v>
      </c>
      <c r="R4" s="5" t="s">
        <v>36</v>
      </c>
    </row>
    <row r="5" spans="1:18" s="2" customFormat="1" ht="16.5" x14ac:dyDescent="0.2">
      <c r="B5" s="7" t="s">
        <v>51</v>
      </c>
      <c r="C5" s="7" t="s">
        <v>52</v>
      </c>
      <c r="D5" s="7" t="s">
        <v>53</v>
      </c>
      <c r="E5" s="7" t="s">
        <v>52</v>
      </c>
      <c r="F5" s="7" t="s">
        <v>53</v>
      </c>
      <c r="G5" s="7" t="s">
        <v>52</v>
      </c>
      <c r="H5" s="7" t="s">
        <v>53</v>
      </c>
      <c r="I5" s="7" t="s">
        <v>52</v>
      </c>
      <c r="J5" s="7" t="s">
        <v>53</v>
      </c>
      <c r="K5" s="7" t="s">
        <v>52</v>
      </c>
      <c r="L5" s="7" t="s">
        <v>53</v>
      </c>
      <c r="M5" s="7" t="s">
        <v>52</v>
      </c>
      <c r="N5" s="7" t="s">
        <v>53</v>
      </c>
      <c r="O5" s="7" t="s">
        <v>52</v>
      </c>
      <c r="P5" s="7" t="s">
        <v>53</v>
      </c>
      <c r="Q5" s="7" t="s">
        <v>52</v>
      </c>
      <c r="R5" s="7" t="s">
        <v>53</v>
      </c>
    </row>
    <row r="6" spans="1:18" x14ac:dyDescent="0.2">
      <c r="B6" s="6" t="s">
        <v>8</v>
      </c>
      <c r="C6" s="8">
        <v>3.2466308651431</v>
      </c>
      <c r="D6" s="8">
        <v>1.8932645803492301</v>
      </c>
      <c r="E6" s="8">
        <v>3.3195393704760798</v>
      </c>
      <c r="F6" s="8">
        <v>2.7005170704342998</v>
      </c>
      <c r="G6" s="9">
        <v>11.6762750460319</v>
      </c>
      <c r="H6" s="8">
        <v>12.7081366432376</v>
      </c>
      <c r="I6" s="8">
        <v>12.537969559973501</v>
      </c>
      <c r="J6" s="18">
        <v>13.0302889341921</v>
      </c>
      <c r="K6" s="8">
        <v>4.1804377735783902</v>
      </c>
      <c r="L6" s="8">
        <v>3.2214145176247801</v>
      </c>
      <c r="M6" s="8">
        <v>4.9453765732542401</v>
      </c>
      <c r="N6" s="8">
        <v>4.1288119609843799</v>
      </c>
      <c r="O6" s="8">
        <v>12.0280891286283</v>
      </c>
      <c r="P6" s="8">
        <v>8.3578192810480392</v>
      </c>
      <c r="Q6" s="8">
        <v>12.981581867821699</v>
      </c>
      <c r="R6" s="8">
        <v>11.1882476828889</v>
      </c>
    </row>
    <row r="7" spans="1:18" x14ac:dyDescent="0.2">
      <c r="B7" s="6" t="s">
        <v>9</v>
      </c>
      <c r="C7" s="10">
        <v>3.8959570381717201</v>
      </c>
      <c r="D7" s="10">
        <v>2.0719174964190699</v>
      </c>
      <c r="E7" s="10">
        <v>3.9834472445712898</v>
      </c>
      <c r="F7" s="10">
        <v>3.34062048452116</v>
      </c>
      <c r="G7" s="10">
        <v>13.0115300552382</v>
      </c>
      <c r="H7" s="10">
        <v>14.2497639718851</v>
      </c>
      <c r="I7" s="10">
        <v>13.045563471968199</v>
      </c>
      <c r="J7" s="10">
        <v>14.636346721030501</v>
      </c>
      <c r="K7" s="10">
        <v>5.0165253282940601</v>
      </c>
      <c r="L7" s="10">
        <v>3.8656974211497399</v>
      </c>
      <c r="M7" s="10">
        <v>5.1344518879050796</v>
      </c>
      <c r="N7" s="10">
        <v>4.9545743531812496</v>
      </c>
      <c r="O7" s="10">
        <v>14.433706954353999</v>
      </c>
      <c r="P7" s="10">
        <v>9.0293831372576001</v>
      </c>
      <c r="Q7" s="10">
        <v>14.577898241386</v>
      </c>
      <c r="R7" s="10">
        <v>13.4258972194666</v>
      </c>
    </row>
    <row r="8" spans="1:18" x14ac:dyDescent="0.2">
      <c r="B8" s="6" t="s">
        <v>10</v>
      </c>
      <c r="C8" s="10">
        <v>3.8180378974082898</v>
      </c>
      <c r="D8" s="10">
        <v>2.0304791464906899</v>
      </c>
      <c r="E8" s="10">
        <v>3.90377829967986</v>
      </c>
      <c r="F8" s="10">
        <v>3.2738080748307401</v>
      </c>
      <c r="G8" s="10">
        <v>12.751299454133401</v>
      </c>
      <c r="H8" s="10">
        <v>12.9647686924474</v>
      </c>
      <c r="I8" s="10">
        <v>12.7846522025288</v>
      </c>
      <c r="J8" s="10">
        <v>12.343619786609899</v>
      </c>
      <c r="K8" s="10">
        <v>4.9161948217281797</v>
      </c>
      <c r="L8" s="10">
        <v>3.4883834727267402</v>
      </c>
      <c r="M8" s="10">
        <v>5.03176285014698</v>
      </c>
      <c r="N8" s="10">
        <v>4.8554828661176304</v>
      </c>
      <c r="O8" s="10">
        <v>14.1450328152669</v>
      </c>
      <c r="P8" s="10">
        <v>8.8487954745124497</v>
      </c>
      <c r="Q8" s="10">
        <v>14.286340276558301</v>
      </c>
      <c r="R8" s="10">
        <v>13.6573792750773</v>
      </c>
    </row>
    <row r="9" spans="1:18" x14ac:dyDescent="0.2">
      <c r="B9" s="6" t="s">
        <v>11</v>
      </c>
      <c r="C9" s="2">
        <f>AVERAGE(C6:C8)</f>
        <v>3.65354193357437</v>
      </c>
      <c r="D9" s="2">
        <f t="shared" ref="D9:R9" si="0">AVERAGE(D6:D8)</f>
        <v>1.9985537410863301</v>
      </c>
      <c r="E9" s="2">
        <f t="shared" si="0"/>
        <v>3.735588304909077</v>
      </c>
      <c r="F9" s="2">
        <f t="shared" si="0"/>
        <v>3.1049818765953998</v>
      </c>
      <c r="G9" s="2">
        <f t="shared" si="0"/>
        <v>12.479701518467834</v>
      </c>
      <c r="H9" s="2">
        <f t="shared" si="0"/>
        <v>13.307556435856702</v>
      </c>
      <c r="I9" s="2">
        <f t="shared" si="0"/>
        <v>12.789395078156835</v>
      </c>
      <c r="J9" s="2">
        <f t="shared" si="0"/>
        <v>13.336751813944167</v>
      </c>
      <c r="K9" s="2">
        <f t="shared" si="0"/>
        <v>4.704385974533543</v>
      </c>
      <c r="L9" s="2">
        <f t="shared" si="0"/>
        <v>3.5251651371670865</v>
      </c>
      <c r="M9" s="2">
        <f t="shared" si="0"/>
        <v>5.0371971037687659</v>
      </c>
      <c r="N9" s="2">
        <f t="shared" si="0"/>
        <v>4.6462897267610863</v>
      </c>
      <c r="O9" s="2">
        <f t="shared" si="0"/>
        <v>13.535609632749733</v>
      </c>
      <c r="P9" s="2">
        <f t="shared" si="0"/>
        <v>8.7453326309393642</v>
      </c>
      <c r="Q9" s="2">
        <f t="shared" si="0"/>
        <v>13.948606795255332</v>
      </c>
      <c r="R9" s="2">
        <f t="shared" si="0"/>
        <v>12.757174725810932</v>
      </c>
    </row>
    <row r="10" spans="1:18" x14ac:dyDescent="0.2">
      <c r="B10" s="6" t="s">
        <v>12</v>
      </c>
      <c r="C10" s="2">
        <f>STDEV(C6:C8)</f>
        <v>0.3545423970884668</v>
      </c>
      <c r="D10" s="2">
        <f t="shared" ref="D10:R10" si="1">STDEV(D6:D8)</f>
        <v>9.3507431457285031E-2</v>
      </c>
      <c r="E10" s="2">
        <f t="shared" si="1"/>
        <v>0.36250423732303105</v>
      </c>
      <c r="F10" s="2">
        <f t="shared" si="1"/>
        <v>0.35186618065588854</v>
      </c>
      <c r="G10" s="2">
        <f t="shared" si="1"/>
        <v>0.70784925223947015</v>
      </c>
      <c r="H10" s="2">
        <f t="shared" si="1"/>
        <v>0.82600319786423171</v>
      </c>
      <c r="I10" s="2">
        <f t="shared" si="1"/>
        <v>0.25383019131978302</v>
      </c>
      <c r="J10" s="2">
        <f t="shared" si="1"/>
        <v>1.1766855236017266</v>
      </c>
      <c r="K10" s="2">
        <f t="shared" si="1"/>
        <v>0.45651707591288154</v>
      </c>
      <c r="L10" s="2">
        <f t="shared" si="1"/>
        <v>0.32371250064353374</v>
      </c>
      <c r="M10" s="2">
        <f t="shared" si="1"/>
        <v>9.4654725116593702E-2</v>
      </c>
      <c r="N10" s="2">
        <f t="shared" si="1"/>
        <v>0.45087937328853156</v>
      </c>
      <c r="O10" s="2">
        <f t="shared" si="1"/>
        <v>1.313505516701138</v>
      </c>
      <c r="P10" s="2">
        <f t="shared" si="1"/>
        <v>0.34753118312165271</v>
      </c>
      <c r="Q10" s="2">
        <f t="shared" si="1"/>
        <v>0.85006142097035353</v>
      </c>
      <c r="R10" s="2">
        <f t="shared" si="1"/>
        <v>1.3636513612454235</v>
      </c>
    </row>
    <row r="11" spans="1:18" x14ac:dyDescent="0.2">
      <c r="B11" s="6" t="s">
        <v>13</v>
      </c>
      <c r="C11" s="64" t="s">
        <v>54</v>
      </c>
      <c r="D11" s="64"/>
      <c r="E11" s="64" t="s">
        <v>55</v>
      </c>
      <c r="F11" s="64"/>
      <c r="G11" s="64" t="s">
        <v>56</v>
      </c>
      <c r="H11" s="64"/>
      <c r="I11" s="64" t="s">
        <v>57</v>
      </c>
      <c r="J11" s="64"/>
      <c r="K11" s="64" t="s">
        <v>58</v>
      </c>
      <c r="L11" s="64"/>
      <c r="M11" s="64" t="s">
        <v>59</v>
      </c>
      <c r="N11" s="64"/>
      <c r="O11" s="64" t="s">
        <v>60</v>
      </c>
      <c r="P11" s="64"/>
      <c r="Q11" s="64" t="s">
        <v>61</v>
      </c>
      <c r="R11" s="64"/>
    </row>
    <row r="12" spans="1:18" x14ac:dyDescent="0.2">
      <c r="B12" s="6"/>
    </row>
    <row r="13" spans="1:18" ht="15" x14ac:dyDescent="0.25">
      <c r="B13" s="58" t="s">
        <v>74</v>
      </c>
      <c r="C13" s="53">
        <v>1</v>
      </c>
      <c r="D13" s="53">
        <v>2</v>
      </c>
      <c r="E13" s="53">
        <v>3</v>
      </c>
      <c r="F13" s="53">
        <v>4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1:18" x14ac:dyDescent="0.2">
      <c r="A14" s="2"/>
      <c r="B14" s="11"/>
      <c r="C14" s="69" t="s">
        <v>62</v>
      </c>
      <c r="D14" s="62"/>
      <c r="E14" s="62"/>
      <c r="F14" s="62"/>
      <c r="G14" s="71"/>
      <c r="H14" s="71"/>
      <c r="I14" s="71"/>
      <c r="J14" s="71"/>
      <c r="K14" s="11"/>
      <c r="L14" s="11"/>
      <c r="M14" s="11"/>
      <c r="N14" s="11"/>
      <c r="O14" s="11"/>
      <c r="P14" s="11"/>
      <c r="Q14" s="11"/>
      <c r="R14" s="11"/>
    </row>
    <row r="15" spans="1:18" x14ac:dyDescent="0.2">
      <c r="B15" s="70" t="s">
        <v>3</v>
      </c>
      <c r="C15" s="68" t="s">
        <v>50</v>
      </c>
      <c r="D15" s="68"/>
      <c r="E15" s="68"/>
      <c r="F15" s="68"/>
      <c r="G15" s="69"/>
      <c r="H15" s="69"/>
      <c r="I15" s="69"/>
      <c r="J15" s="69"/>
      <c r="K15" s="11"/>
      <c r="L15" s="11"/>
      <c r="M15" s="11"/>
      <c r="N15" s="11"/>
      <c r="O15" s="11"/>
      <c r="P15" s="11"/>
      <c r="Q15" s="11"/>
      <c r="R15" s="11"/>
    </row>
    <row r="16" spans="1:18" x14ac:dyDescent="0.2">
      <c r="B16" s="62"/>
      <c r="C16" s="5" t="s">
        <v>35</v>
      </c>
      <c r="D16" s="5" t="s">
        <v>35</v>
      </c>
      <c r="E16" s="5" t="s">
        <v>36</v>
      </c>
      <c r="F16" s="5" t="s">
        <v>36</v>
      </c>
      <c r="G16" s="12"/>
      <c r="H16" s="12"/>
      <c r="I16" s="12"/>
      <c r="J16" s="12"/>
      <c r="K16" s="11"/>
      <c r="L16" s="11"/>
      <c r="M16" s="11"/>
      <c r="N16" s="11"/>
      <c r="O16" s="11"/>
      <c r="P16" s="11"/>
      <c r="Q16" s="11"/>
      <c r="R16" s="11"/>
    </row>
    <row r="17" spans="1:18" s="2" customFormat="1" ht="16.5" x14ac:dyDescent="0.2">
      <c r="B17" s="7" t="s">
        <v>51</v>
      </c>
      <c r="C17" s="7" t="s">
        <v>52</v>
      </c>
      <c r="D17" s="7" t="s">
        <v>53</v>
      </c>
      <c r="E17" s="7" t="s">
        <v>52</v>
      </c>
      <c r="F17" s="7" t="s">
        <v>53</v>
      </c>
      <c r="G17" s="7"/>
      <c r="H17" s="7"/>
      <c r="I17" s="7"/>
      <c r="J17" s="7"/>
      <c r="K17" s="19"/>
      <c r="L17" s="19"/>
      <c r="M17" s="19"/>
      <c r="N17" s="19"/>
      <c r="O17" s="19"/>
      <c r="P17" s="19"/>
      <c r="Q17" s="19"/>
      <c r="R17" s="19"/>
    </row>
    <row r="18" spans="1:18" x14ac:dyDescent="0.2">
      <c r="B18" s="6" t="s">
        <v>8</v>
      </c>
      <c r="C18" s="13">
        <v>9.4095314892880992</v>
      </c>
      <c r="D18" s="13">
        <v>11.4590430207842</v>
      </c>
      <c r="E18" s="13">
        <v>12.5750851526275</v>
      </c>
      <c r="F18" s="13">
        <v>12.081521523391601</v>
      </c>
      <c r="G18" s="14"/>
      <c r="H18" s="14"/>
      <c r="I18" s="14"/>
      <c r="J18" s="14"/>
      <c r="K18" s="11"/>
      <c r="L18" s="11"/>
      <c r="M18" s="11"/>
      <c r="N18" s="11"/>
      <c r="O18" s="11"/>
      <c r="P18" s="11"/>
      <c r="Q18" s="11"/>
      <c r="R18" s="11"/>
    </row>
    <row r="19" spans="1:18" x14ac:dyDescent="0.2">
      <c r="B19" s="6" t="s">
        <v>9</v>
      </c>
      <c r="C19" s="2">
        <v>10.3504846382169</v>
      </c>
      <c r="D19" s="2">
        <v>10.5049473228626</v>
      </c>
      <c r="E19" s="2">
        <v>10.6325936678902</v>
      </c>
      <c r="F19" s="2">
        <v>10.2896736757308</v>
      </c>
      <c r="K19" s="11"/>
      <c r="L19" s="11"/>
      <c r="M19" s="11"/>
      <c r="N19" s="11"/>
      <c r="O19" s="11"/>
      <c r="P19" s="11"/>
      <c r="Q19" s="11"/>
      <c r="R19" s="11"/>
    </row>
    <row r="20" spans="1:18" x14ac:dyDescent="0.2">
      <c r="B20" s="6" t="s">
        <v>10</v>
      </c>
      <c r="C20" s="2">
        <v>10.315436174395201</v>
      </c>
      <c r="D20" s="2">
        <v>10.354452590576299</v>
      </c>
      <c r="E20" s="2">
        <v>10.469334301101201</v>
      </c>
      <c r="F20" s="2">
        <v>10.9607063081577</v>
      </c>
      <c r="L20" s="11"/>
      <c r="M20" s="11"/>
      <c r="N20" s="11"/>
      <c r="O20" s="11"/>
      <c r="P20" s="11"/>
      <c r="Q20" s="11"/>
      <c r="R20" s="11"/>
    </row>
    <row r="21" spans="1:18" x14ac:dyDescent="0.2">
      <c r="B21" s="6" t="s">
        <v>11</v>
      </c>
      <c r="C21" s="2">
        <f>AVERAGE(C18:C20)</f>
        <v>10.025150767300067</v>
      </c>
      <c r="D21" s="2">
        <f>AVERAGE(D18:D20)</f>
        <v>10.7728143114077</v>
      </c>
      <c r="E21" s="2">
        <f>AVERAGE(E18:E20)</f>
        <v>11.225671040539632</v>
      </c>
      <c r="F21" s="2">
        <f>AVERAGE(F18:F20)</f>
        <v>11.110633835760034</v>
      </c>
    </row>
    <row r="22" spans="1:18" x14ac:dyDescent="0.2">
      <c r="B22" s="6" t="s">
        <v>12</v>
      </c>
      <c r="C22" s="2">
        <f>STDEV(C18:C20)</f>
        <v>0.53342986446115581</v>
      </c>
      <c r="D22" s="2">
        <f>STDEV(D18:D20)</f>
        <v>0.59903634888951818</v>
      </c>
      <c r="E22" s="2">
        <f>STDEV(E18:E20)</f>
        <v>1.1714743871026372</v>
      </c>
      <c r="F22" s="2">
        <f>STDEV(F18:F20)</f>
        <v>0.90528358813212362</v>
      </c>
    </row>
    <row r="23" spans="1:18" x14ac:dyDescent="0.2">
      <c r="B23" s="6" t="s">
        <v>13</v>
      </c>
      <c r="C23" s="64" t="s">
        <v>63</v>
      </c>
      <c r="D23" s="64"/>
      <c r="E23" s="64" t="s">
        <v>64</v>
      </c>
      <c r="F23" s="64"/>
    </row>
    <row r="25" spans="1:18" ht="15" x14ac:dyDescent="0.25">
      <c r="B25" s="57" t="s">
        <v>74</v>
      </c>
      <c r="C25" s="53">
        <v>1</v>
      </c>
      <c r="D25" s="53">
        <v>2</v>
      </c>
      <c r="E25" s="53">
        <v>3</v>
      </c>
      <c r="F25" s="53">
        <v>4</v>
      </c>
      <c r="G25" s="53">
        <v>1</v>
      </c>
      <c r="H25" s="53">
        <v>2</v>
      </c>
      <c r="I25" s="53">
        <v>3</v>
      </c>
      <c r="J25" s="53">
        <v>4</v>
      </c>
      <c r="K25" s="53">
        <v>1</v>
      </c>
      <c r="L25" s="53">
        <v>2</v>
      </c>
      <c r="M25" s="53">
        <v>3</v>
      </c>
      <c r="N25" s="53">
        <v>4</v>
      </c>
      <c r="O25" s="53">
        <v>1</v>
      </c>
      <c r="P25" s="53">
        <v>2</v>
      </c>
      <c r="Q25" s="53">
        <v>3</v>
      </c>
      <c r="R25" s="53">
        <v>4</v>
      </c>
    </row>
    <row r="26" spans="1:18" s="1" customFormat="1" ht="15" x14ac:dyDescent="0.25">
      <c r="A26" s="56" t="s">
        <v>81</v>
      </c>
      <c r="B26" s="4"/>
      <c r="C26" s="59" t="s">
        <v>46</v>
      </c>
      <c r="D26" s="60"/>
      <c r="E26" s="60"/>
      <c r="F26" s="60"/>
      <c r="G26" s="72" t="s">
        <v>47</v>
      </c>
      <c r="H26" s="62"/>
      <c r="I26" s="62"/>
      <c r="J26" s="63"/>
      <c r="K26" s="72" t="s">
        <v>48</v>
      </c>
      <c r="L26" s="62"/>
      <c r="M26" s="62"/>
      <c r="N26" s="63"/>
      <c r="O26" s="69" t="s">
        <v>49</v>
      </c>
      <c r="P26" s="62"/>
      <c r="Q26" s="62"/>
      <c r="R26" s="62"/>
    </row>
    <row r="27" spans="1:18" x14ac:dyDescent="0.2">
      <c r="B27" s="70" t="s">
        <v>3</v>
      </c>
      <c r="C27" s="68" t="s">
        <v>50</v>
      </c>
      <c r="D27" s="68"/>
      <c r="E27" s="68"/>
      <c r="F27" s="68"/>
      <c r="G27" s="68" t="s">
        <v>50</v>
      </c>
      <c r="H27" s="68"/>
      <c r="I27" s="68"/>
      <c r="J27" s="68"/>
      <c r="K27" s="68" t="s">
        <v>50</v>
      </c>
      <c r="L27" s="68"/>
      <c r="M27" s="68"/>
      <c r="N27" s="68"/>
      <c r="O27" s="68" t="s">
        <v>50</v>
      </c>
      <c r="P27" s="68"/>
      <c r="Q27" s="68"/>
      <c r="R27" s="68"/>
    </row>
    <row r="28" spans="1:18" x14ac:dyDescent="0.2">
      <c r="B28" s="62"/>
      <c r="C28" s="5" t="s">
        <v>35</v>
      </c>
      <c r="D28" s="5" t="s">
        <v>35</v>
      </c>
      <c r="E28" s="5" t="s">
        <v>36</v>
      </c>
      <c r="F28" s="5" t="s">
        <v>36</v>
      </c>
      <c r="G28" s="5" t="s">
        <v>35</v>
      </c>
      <c r="H28" s="5" t="s">
        <v>35</v>
      </c>
      <c r="I28" s="5" t="s">
        <v>36</v>
      </c>
      <c r="J28" s="5" t="s">
        <v>36</v>
      </c>
      <c r="K28" s="5" t="s">
        <v>35</v>
      </c>
      <c r="L28" s="5" t="s">
        <v>35</v>
      </c>
      <c r="M28" s="5" t="s">
        <v>36</v>
      </c>
      <c r="N28" s="5" t="s">
        <v>36</v>
      </c>
      <c r="O28" s="5" t="s">
        <v>35</v>
      </c>
      <c r="P28" s="5" t="s">
        <v>35</v>
      </c>
      <c r="Q28" s="5" t="s">
        <v>36</v>
      </c>
      <c r="R28" s="5" t="s">
        <v>36</v>
      </c>
    </row>
    <row r="29" spans="1:18" ht="16.5" x14ac:dyDescent="0.2">
      <c r="B29" s="7" t="s">
        <v>51</v>
      </c>
      <c r="C29" s="7" t="s">
        <v>52</v>
      </c>
      <c r="D29" s="7" t="s">
        <v>53</v>
      </c>
      <c r="E29" s="7" t="s">
        <v>52</v>
      </c>
      <c r="F29" s="7" t="s">
        <v>53</v>
      </c>
      <c r="G29" s="7" t="s">
        <v>52</v>
      </c>
      <c r="H29" s="7" t="s">
        <v>53</v>
      </c>
      <c r="I29" s="7" t="s">
        <v>52</v>
      </c>
      <c r="J29" s="7" t="s">
        <v>53</v>
      </c>
      <c r="K29" s="7" t="s">
        <v>52</v>
      </c>
      <c r="L29" s="7" t="s">
        <v>53</v>
      </c>
      <c r="M29" s="7" t="s">
        <v>52</v>
      </c>
      <c r="N29" s="7" t="s">
        <v>53</v>
      </c>
      <c r="O29" s="7" t="s">
        <v>52</v>
      </c>
      <c r="P29" s="7" t="s">
        <v>53</v>
      </c>
      <c r="Q29" s="7" t="s">
        <v>52</v>
      </c>
      <c r="R29" s="7" t="s">
        <v>53</v>
      </c>
    </row>
    <row r="30" spans="1:18" x14ac:dyDescent="0.2">
      <c r="B30" s="6" t="s">
        <v>8</v>
      </c>
      <c r="C30" s="8">
        <v>3.2466308651431</v>
      </c>
      <c r="D30" s="8">
        <v>1.8932645803492301</v>
      </c>
      <c r="E30" s="8">
        <v>3.3195393704760798</v>
      </c>
      <c r="F30" s="8">
        <v>2.9005170704343</v>
      </c>
      <c r="G30" s="9">
        <v>4.6762750460318996</v>
      </c>
      <c r="H30" s="8">
        <v>4.5081366432376004</v>
      </c>
      <c r="I30" s="8">
        <v>4.5379695599734999</v>
      </c>
      <c r="J30" s="8">
        <v>4.0302889341921002</v>
      </c>
      <c r="K30" s="9">
        <v>4.6804377735783902</v>
      </c>
      <c r="L30" s="8">
        <v>3.2214145176247801</v>
      </c>
      <c r="M30" s="8">
        <v>4.9453765732542401</v>
      </c>
      <c r="N30" s="8">
        <v>4.6288119609843799</v>
      </c>
      <c r="O30" s="9">
        <v>3.9280891286283</v>
      </c>
      <c r="P30" s="8">
        <v>2.3578192810480401</v>
      </c>
      <c r="Q30" s="8">
        <v>3.9815818678217001</v>
      </c>
      <c r="R30" s="8">
        <v>3.1882476828889001</v>
      </c>
    </row>
    <row r="31" spans="1:18" x14ac:dyDescent="0.2">
      <c r="B31" s="6" t="s">
        <v>9</v>
      </c>
      <c r="C31" s="10">
        <v>3.8959570381717201</v>
      </c>
      <c r="D31" s="10">
        <v>2.1719174964190699</v>
      </c>
      <c r="E31" s="10">
        <v>3.8834472445712902</v>
      </c>
      <c r="F31" s="10">
        <v>3.34062048452116</v>
      </c>
      <c r="G31" s="15">
        <v>4.0115300552382003</v>
      </c>
      <c r="H31" s="16">
        <v>4.1497639718850996</v>
      </c>
      <c r="I31" s="16">
        <v>4.0455634719682001</v>
      </c>
      <c r="J31" s="16">
        <v>4.6363467210304998</v>
      </c>
      <c r="K31" s="15">
        <v>5.0165253282940601</v>
      </c>
      <c r="L31" s="16">
        <v>3.0656974211497401</v>
      </c>
      <c r="M31" s="16">
        <v>5.0344518879050799</v>
      </c>
      <c r="N31" s="16">
        <v>4.9545743531812496</v>
      </c>
      <c r="O31" s="15">
        <v>3.4337069543540002</v>
      </c>
      <c r="P31" s="16">
        <v>2.0293831372576001</v>
      </c>
      <c r="Q31" s="16">
        <v>3.5778982413859999</v>
      </c>
      <c r="R31" s="16">
        <v>3.4258972194666</v>
      </c>
    </row>
    <row r="32" spans="1:18" x14ac:dyDescent="0.2">
      <c r="B32" s="6" t="s">
        <v>10</v>
      </c>
      <c r="C32" s="10">
        <v>3.6180378974082901</v>
      </c>
      <c r="D32" s="10">
        <v>2.0304791464906899</v>
      </c>
      <c r="E32" s="10">
        <v>3.90377829967986</v>
      </c>
      <c r="F32" s="10">
        <v>3.4738080748307398</v>
      </c>
      <c r="G32" s="15">
        <v>4.7512994541333997</v>
      </c>
      <c r="H32" s="16">
        <v>4.1647686924474003</v>
      </c>
      <c r="I32" s="16">
        <v>4.7846522025288003</v>
      </c>
      <c r="J32" s="16">
        <v>4.3436197866099002</v>
      </c>
      <c r="K32" s="15">
        <v>4.9161948217281797</v>
      </c>
      <c r="L32" s="16">
        <v>3.4883834727267402</v>
      </c>
      <c r="M32" s="16">
        <v>4.8317628501469798</v>
      </c>
      <c r="N32" s="16">
        <v>4.8554828661176304</v>
      </c>
      <c r="O32" s="15">
        <v>3.5450328152669002</v>
      </c>
      <c r="P32" s="16">
        <v>2.8487954745124502</v>
      </c>
      <c r="Q32" s="16">
        <v>3.2863402765582999</v>
      </c>
      <c r="R32" s="16">
        <v>3.6573792750773002</v>
      </c>
    </row>
    <row r="33" spans="2:18" x14ac:dyDescent="0.2">
      <c r="B33" s="6" t="s">
        <v>11</v>
      </c>
      <c r="C33" s="10">
        <f t="shared" ref="C33:R33" si="2">AVERAGE(C30:C32)</f>
        <v>3.5868752669077035</v>
      </c>
      <c r="D33" s="10">
        <f t="shared" si="2"/>
        <v>2.0318870744196631</v>
      </c>
      <c r="E33" s="10">
        <f t="shared" si="2"/>
        <v>3.7022549715757438</v>
      </c>
      <c r="F33" s="10">
        <f t="shared" si="2"/>
        <v>3.2383152099287336</v>
      </c>
      <c r="G33" s="10">
        <f t="shared" si="2"/>
        <v>4.4797015184678335</v>
      </c>
      <c r="H33" s="10">
        <f t="shared" si="2"/>
        <v>4.2742231025233659</v>
      </c>
      <c r="I33" s="10">
        <f t="shared" si="2"/>
        <v>4.4560617448234998</v>
      </c>
      <c r="J33" s="10">
        <f t="shared" si="2"/>
        <v>4.3367518139441659</v>
      </c>
      <c r="K33" s="10">
        <f t="shared" si="2"/>
        <v>4.87105264120021</v>
      </c>
      <c r="L33" s="10">
        <f t="shared" si="2"/>
        <v>3.2584984705004203</v>
      </c>
      <c r="M33" s="10">
        <f t="shared" si="2"/>
        <v>4.9371971037687663</v>
      </c>
      <c r="N33" s="10">
        <f t="shared" si="2"/>
        <v>4.8129563934277533</v>
      </c>
      <c r="O33" s="10">
        <f t="shared" si="2"/>
        <v>3.6356096327497336</v>
      </c>
      <c r="P33" s="10">
        <f t="shared" si="2"/>
        <v>2.4119992976060303</v>
      </c>
      <c r="Q33" s="10">
        <f t="shared" si="2"/>
        <v>3.6152734619219999</v>
      </c>
      <c r="R33" s="10">
        <f t="shared" si="2"/>
        <v>3.4238413924776001</v>
      </c>
    </row>
    <row r="34" spans="2:18" x14ac:dyDescent="0.2">
      <c r="B34" s="6" t="s">
        <v>12</v>
      </c>
      <c r="C34" s="10">
        <f t="shared" ref="C34:R34" si="3">STDEV(C30:C32)</f>
        <v>0.32578282935075853</v>
      </c>
      <c r="D34" s="10">
        <f t="shared" si="3"/>
        <v>0.13933179322877531</v>
      </c>
      <c r="E34" s="10">
        <f t="shared" si="3"/>
        <v>0.33159728805324162</v>
      </c>
      <c r="F34" s="10">
        <f t="shared" si="3"/>
        <v>0.30002570029506404</v>
      </c>
      <c r="G34" s="10">
        <f t="shared" si="3"/>
        <v>0.4071800028116272</v>
      </c>
      <c r="H34" s="10">
        <f t="shared" si="3"/>
        <v>0.20271394576321153</v>
      </c>
      <c r="I34" s="10">
        <f t="shared" si="3"/>
        <v>0.37629071945426024</v>
      </c>
      <c r="J34" s="10">
        <f t="shared" si="3"/>
        <v>0.30308725976732792</v>
      </c>
      <c r="K34" s="10">
        <f t="shared" si="3"/>
        <v>0.17253136948336223</v>
      </c>
      <c r="L34" s="10">
        <f t="shared" si="3"/>
        <v>0.21376924292353336</v>
      </c>
      <c r="M34" s="10">
        <f t="shared" si="3"/>
        <v>0.10159177770678086</v>
      </c>
      <c r="N34" s="10">
        <f t="shared" si="3"/>
        <v>0.16699299297287579</v>
      </c>
      <c r="O34" s="10">
        <f t="shared" si="3"/>
        <v>0.25933868484866446</v>
      </c>
      <c r="P34" s="10">
        <f t="shared" si="3"/>
        <v>0.41238422648912149</v>
      </c>
      <c r="Q34" s="10">
        <f t="shared" si="3"/>
        <v>0.34912447334468288</v>
      </c>
      <c r="R34" s="10">
        <f t="shared" si="3"/>
        <v>0.23457255277581465</v>
      </c>
    </row>
    <row r="35" spans="2:18" x14ac:dyDescent="0.2">
      <c r="B35" s="6" t="s">
        <v>13</v>
      </c>
      <c r="C35" s="64" t="s">
        <v>65</v>
      </c>
      <c r="D35" s="64"/>
      <c r="E35" s="64" t="s">
        <v>66</v>
      </c>
      <c r="F35" s="64"/>
      <c r="G35" s="64" t="s">
        <v>82</v>
      </c>
      <c r="H35" s="64"/>
      <c r="I35" s="64" t="s">
        <v>67</v>
      </c>
      <c r="J35" s="64"/>
      <c r="K35" s="64" t="s">
        <v>68</v>
      </c>
      <c r="L35" s="64"/>
      <c r="M35" s="64" t="s">
        <v>69</v>
      </c>
      <c r="N35" s="64"/>
      <c r="O35" s="64" t="s">
        <v>70</v>
      </c>
      <c r="P35" s="64"/>
      <c r="Q35" s="64" t="s">
        <v>71</v>
      </c>
      <c r="R35" s="64"/>
    </row>
    <row r="36" spans="2:18" x14ac:dyDescent="0.2">
      <c r="B36" s="6"/>
    </row>
    <row r="37" spans="2:18" ht="15" x14ac:dyDescent="0.25">
      <c r="B37" s="58" t="s">
        <v>74</v>
      </c>
      <c r="C37" s="53">
        <v>1</v>
      </c>
      <c r="D37" s="53">
        <v>2</v>
      </c>
      <c r="E37" s="53">
        <v>3</v>
      </c>
      <c r="F37" s="53">
        <v>4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</row>
    <row r="38" spans="2:18" x14ac:dyDescent="0.2">
      <c r="B38" s="11"/>
      <c r="C38" s="69" t="s">
        <v>62</v>
      </c>
      <c r="D38" s="62"/>
      <c r="E38" s="62"/>
      <c r="F38" s="62"/>
      <c r="G38" s="71"/>
      <c r="H38" s="71"/>
      <c r="I38" s="71"/>
      <c r="J38" s="71"/>
      <c r="K38" s="11"/>
      <c r="L38" s="11"/>
      <c r="M38" s="11"/>
      <c r="N38" s="11"/>
      <c r="O38" s="11"/>
      <c r="P38" s="11"/>
      <c r="Q38" s="11"/>
      <c r="R38" s="11"/>
    </row>
    <row r="39" spans="2:18" x14ac:dyDescent="0.2">
      <c r="B39" s="70" t="s">
        <v>3</v>
      </c>
      <c r="C39" s="68" t="s">
        <v>50</v>
      </c>
      <c r="D39" s="68"/>
      <c r="E39" s="68"/>
      <c r="F39" s="68"/>
      <c r="G39" s="69"/>
      <c r="H39" s="69"/>
      <c r="I39" s="69"/>
      <c r="J39" s="69"/>
      <c r="K39" s="11"/>
      <c r="L39" s="11"/>
      <c r="M39" s="11"/>
      <c r="N39" s="11"/>
      <c r="O39" s="11"/>
      <c r="P39" s="11"/>
      <c r="Q39" s="11"/>
      <c r="R39" s="11"/>
    </row>
    <row r="40" spans="2:18" x14ac:dyDescent="0.2">
      <c r="B40" s="62"/>
      <c r="C40" s="5" t="s">
        <v>35</v>
      </c>
      <c r="D40" s="5" t="s">
        <v>35</v>
      </c>
      <c r="E40" s="5" t="s">
        <v>36</v>
      </c>
      <c r="F40" s="5" t="s">
        <v>36</v>
      </c>
      <c r="G40" s="12"/>
      <c r="H40" s="12"/>
      <c r="I40" s="12"/>
      <c r="J40" s="12"/>
      <c r="K40" s="11"/>
      <c r="L40" s="11"/>
      <c r="M40" s="11"/>
      <c r="N40" s="11"/>
      <c r="O40" s="11"/>
      <c r="P40" s="11"/>
      <c r="Q40" s="11"/>
      <c r="R40" s="11"/>
    </row>
    <row r="41" spans="2:18" ht="16.5" x14ac:dyDescent="0.2">
      <c r="B41" s="7" t="s">
        <v>51</v>
      </c>
      <c r="C41" s="7" t="s">
        <v>52</v>
      </c>
      <c r="D41" s="7" t="s">
        <v>53</v>
      </c>
      <c r="E41" s="7" t="s">
        <v>52</v>
      </c>
      <c r="F41" s="7" t="s">
        <v>53</v>
      </c>
      <c r="G41" s="7"/>
      <c r="H41" s="7"/>
      <c r="I41" s="7"/>
      <c r="J41" s="7"/>
      <c r="K41" s="19"/>
      <c r="L41" s="19"/>
      <c r="M41" s="19"/>
      <c r="N41" s="19"/>
      <c r="O41" s="19"/>
      <c r="P41" s="19"/>
      <c r="Q41" s="19"/>
      <c r="R41" s="19"/>
    </row>
    <row r="42" spans="2:18" x14ac:dyDescent="0.2">
      <c r="B42" s="6" t="s">
        <v>8</v>
      </c>
      <c r="C42" s="8">
        <v>5.4095314892881001</v>
      </c>
      <c r="D42" s="8">
        <v>5.9590430207841996</v>
      </c>
      <c r="E42" s="8">
        <v>5.5750851526274996</v>
      </c>
      <c r="F42" s="8">
        <v>5.0815215233915998</v>
      </c>
      <c r="G42" s="14"/>
      <c r="H42" s="14"/>
      <c r="I42" s="14"/>
      <c r="J42" s="14"/>
      <c r="K42" s="11"/>
      <c r="L42" s="11"/>
      <c r="M42" s="11"/>
      <c r="N42" s="11"/>
      <c r="O42" s="11"/>
      <c r="P42" s="11"/>
      <c r="Q42" s="11"/>
      <c r="R42" s="11"/>
    </row>
    <row r="43" spans="2:18" x14ac:dyDescent="0.2">
      <c r="B43" s="6" t="s">
        <v>9</v>
      </c>
      <c r="C43" s="16">
        <v>5.3504846382168996</v>
      </c>
      <c r="D43" s="16">
        <v>5.5049473228626002</v>
      </c>
      <c r="E43" s="16">
        <v>5.6325936678902</v>
      </c>
      <c r="F43" s="16">
        <v>5.2896736757307998</v>
      </c>
      <c r="K43" s="11"/>
      <c r="L43" s="11"/>
      <c r="M43" s="11"/>
      <c r="N43" s="11"/>
      <c r="O43" s="11"/>
      <c r="P43" s="11"/>
      <c r="Q43" s="11"/>
      <c r="R43" s="11"/>
    </row>
    <row r="44" spans="2:18" x14ac:dyDescent="0.2">
      <c r="B44" s="6" t="s">
        <v>10</v>
      </c>
      <c r="C44" s="16">
        <v>5.8154361743951997</v>
      </c>
      <c r="D44" s="16">
        <v>5.3544525905763001</v>
      </c>
      <c r="E44" s="16">
        <v>5.4693343011011999</v>
      </c>
      <c r="F44" s="16">
        <v>5.9607063081577003</v>
      </c>
      <c r="L44" s="11"/>
      <c r="M44" s="11"/>
      <c r="N44" s="11"/>
      <c r="O44" s="11"/>
      <c r="P44" s="11"/>
      <c r="Q44" s="11"/>
      <c r="R44" s="11"/>
    </row>
    <row r="45" spans="2:18" x14ac:dyDescent="0.2">
      <c r="B45" s="6" t="s">
        <v>11</v>
      </c>
      <c r="C45" s="10">
        <f t="shared" ref="C45:F45" si="4">AVERAGE(C42:C44)</f>
        <v>5.5251507673000662</v>
      </c>
      <c r="D45" s="10">
        <f t="shared" si="4"/>
        <v>5.606147644741033</v>
      </c>
      <c r="E45" s="10">
        <f t="shared" si="4"/>
        <v>5.5590043738729662</v>
      </c>
      <c r="F45" s="10">
        <f t="shared" si="4"/>
        <v>5.4439671690933666</v>
      </c>
    </row>
    <row r="46" spans="2:18" x14ac:dyDescent="0.2">
      <c r="B46" s="6" t="s">
        <v>12</v>
      </c>
      <c r="C46" s="10">
        <f t="shared" ref="C46:F46" si="5">STDEV(C42:C44)</f>
        <v>0.25312219546030834</v>
      </c>
      <c r="D46" s="10">
        <f t="shared" si="5"/>
        <v>0.31474358760102977</v>
      </c>
      <c r="E46" s="10">
        <f t="shared" si="5"/>
        <v>8.2809110580300882E-2</v>
      </c>
      <c r="F46" s="10">
        <f t="shared" si="5"/>
        <v>0.45945220971453815</v>
      </c>
    </row>
    <row r="47" spans="2:18" x14ac:dyDescent="0.2">
      <c r="B47" s="6" t="s">
        <v>13</v>
      </c>
      <c r="C47" s="64" t="s">
        <v>72</v>
      </c>
      <c r="D47" s="64"/>
      <c r="E47" s="64" t="s">
        <v>73</v>
      </c>
      <c r="F47" s="64"/>
    </row>
  </sheetData>
  <mergeCells count="48">
    <mergeCell ref="C2:F2"/>
    <mergeCell ref="G2:J2"/>
    <mergeCell ref="K2:N2"/>
    <mergeCell ref="O2:R2"/>
    <mergeCell ref="C3:F3"/>
    <mergeCell ref="G3:J3"/>
    <mergeCell ref="K3:N3"/>
    <mergeCell ref="O3:R3"/>
    <mergeCell ref="M11:N11"/>
    <mergeCell ref="O11:P11"/>
    <mergeCell ref="Q11:R11"/>
    <mergeCell ref="C14:F14"/>
    <mergeCell ref="G14:J14"/>
    <mergeCell ref="C11:D11"/>
    <mergeCell ref="E11:F11"/>
    <mergeCell ref="G11:H11"/>
    <mergeCell ref="I11:J11"/>
    <mergeCell ref="K11:L11"/>
    <mergeCell ref="K26:N26"/>
    <mergeCell ref="O26:R26"/>
    <mergeCell ref="C27:F27"/>
    <mergeCell ref="G27:J27"/>
    <mergeCell ref="K27:N27"/>
    <mergeCell ref="O27:R27"/>
    <mergeCell ref="C26:F26"/>
    <mergeCell ref="G26:J26"/>
    <mergeCell ref="M35:N35"/>
    <mergeCell ref="O35:P35"/>
    <mergeCell ref="Q35:R35"/>
    <mergeCell ref="C38:F38"/>
    <mergeCell ref="G38:J38"/>
    <mergeCell ref="C35:D35"/>
    <mergeCell ref="E35:F35"/>
    <mergeCell ref="G35:H35"/>
    <mergeCell ref="I35:J35"/>
    <mergeCell ref="K35:L35"/>
    <mergeCell ref="C39:F39"/>
    <mergeCell ref="G39:J39"/>
    <mergeCell ref="C47:D47"/>
    <mergeCell ref="E47:F47"/>
    <mergeCell ref="B3:B4"/>
    <mergeCell ref="B15:B16"/>
    <mergeCell ref="B27:B28"/>
    <mergeCell ref="B39:B40"/>
    <mergeCell ref="C15:F15"/>
    <mergeCell ref="G15:J15"/>
    <mergeCell ref="C23:D23"/>
    <mergeCell ref="E23:F23"/>
  </mergeCells>
  <phoneticPr fontId="1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Figure3A</vt:lpstr>
      <vt:lpstr>Figure3D</vt:lpstr>
      <vt:lpstr>Figure3E</vt:lpstr>
      <vt:lpstr>Figure3F</vt:lpstr>
      <vt:lpstr>Figure3G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2015-06-05T18:19:00Z</dcterms:created>
  <dcterms:modified xsi:type="dcterms:W3CDTF">2023-07-03T08:38:41Z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BA5CB9F86CD240678D8F95171179432A_12</vt:lpwstr>
  </property>
  <property fmtid="{D5CDD505-2E9C-101B-9397-08002B2CF9AE}" pid="3" name="KSOProductBuildVer">
    <vt:lpwstr>2052-11.1.0.14309</vt:lpwstr>
  </property>
</Properties>
</file>