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80" activeTab="1"/>
  </bookViews>
  <sheets>
    <sheet name="Figure 3-figure supplement 2D" sheetId="1" r:id="rId1"/>
    <sheet name="Figure 3-figure supplement 2E" sheetId="2" r:id="rId2"/>
  </sheets>
  <definedNames>
    <definedName name="_xlfn.STDEV.P" hidden="1">#NAME?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<sst xmlns="http://schemas.openxmlformats.org/spreadsheetml/2006/main" count="124" uniqueCount="64">
  <si>
    <t>Genotype:</t>
  </si>
  <si>
    <t>mat3M::ade6+</t>
  </si>
  <si>
    <t>Repeat #1:</t>
  </si>
  <si>
    <t>Repeat #2:</t>
  </si>
  <si>
    <t>Repeat #3:</t>
  </si>
  <si>
    <t>Mean</t>
  </si>
  <si>
    <t>SD</t>
  </si>
  <si>
    <t>P value</t>
  </si>
  <si>
    <r>
      <t>Temp.(</t>
    </r>
    <r>
      <rPr>
        <sz val="11"/>
        <color indexed="8"/>
        <rFont val="等线"/>
        <family val="0"/>
      </rPr>
      <t>℃</t>
    </r>
    <r>
      <rPr>
        <sz val="11"/>
        <color indexed="8"/>
        <rFont val="Arial"/>
        <family val="2"/>
      </rPr>
      <t>)</t>
    </r>
  </si>
  <si>
    <r>
      <t>mRNA levels (</t>
    </r>
    <r>
      <rPr>
        <i/>
        <sz val="11"/>
        <color indexed="8"/>
        <rFont val="Arial"/>
        <family val="2"/>
      </rPr>
      <t>ade6+/act1+</t>
    </r>
    <r>
      <rPr>
        <sz val="11"/>
        <color indexed="8"/>
        <rFont val="Arial"/>
        <family val="2"/>
      </rPr>
      <t>)</t>
    </r>
  </si>
  <si>
    <t xml:space="preserve">mat3M::ade6+ </t>
  </si>
  <si>
    <t>mat3M::ade6+ atf1(10A/I)</t>
  </si>
  <si>
    <t>mat3M::ade6+ atf1(10D/E)</t>
  </si>
  <si>
    <r>
      <t xml:space="preserve">1 vs 2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=0.0001</t>
    </r>
  </si>
  <si>
    <r>
      <t xml:space="preserve">3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=0.0002</t>
    </r>
  </si>
  <si>
    <r>
      <t xml:space="preserve">5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=0.0001</t>
    </r>
  </si>
  <si>
    <r>
      <t xml:space="preserve">2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=0.0012</t>
    </r>
  </si>
  <si>
    <r>
      <t xml:space="preserve">4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=0.0001</t>
    </r>
  </si>
  <si>
    <r>
      <t xml:space="preserve">s1 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mat</t>
    </r>
    <r>
      <rPr>
        <sz val="11"/>
        <color indexed="8"/>
        <rFont val="Arial"/>
        <family val="2"/>
      </rPr>
      <t xml:space="preserve"> locus) Normalized to </t>
    </r>
    <r>
      <rPr>
        <i/>
        <sz val="11"/>
        <color indexed="8"/>
        <rFont val="Arial"/>
        <family val="2"/>
      </rPr>
      <t>tub1+</t>
    </r>
  </si>
  <si>
    <t>mat3M::ade6+ ade6-DN/N</t>
  </si>
  <si>
    <t>atf1Δ</t>
  </si>
  <si>
    <t>wt</t>
  </si>
  <si>
    <t>atf1(10A/I)</t>
  </si>
  <si>
    <t>atf1(10D/E)</t>
  </si>
  <si>
    <t>atf1Δ Psty1-atf1</t>
  </si>
  <si>
    <t>Temp.</t>
  </si>
  <si>
    <t>30℃</t>
  </si>
  <si>
    <t>37℃</t>
  </si>
  <si>
    <t>Repeat #1</t>
  </si>
  <si>
    <t>Repeat #2</t>
  </si>
  <si>
    <t>Repeat #3</t>
  </si>
  <si>
    <t>mean</t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</si>
  <si>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=0.9448</t>
    </r>
  </si>
  <si>
    <r>
      <t xml:space="preserve">4 vs 5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=0.4789</t>
    </r>
  </si>
  <si>
    <r>
      <t xml:space="preserve">6 vs 7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=0.8465</t>
    </r>
  </si>
  <si>
    <r>
      <t xml:space="preserve">8 vs 9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=0.8492</t>
    </r>
  </si>
  <si>
    <r>
      <t xml:space="preserve">2 vs 8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=0.6211</t>
    </r>
  </si>
  <si>
    <r>
      <t xml:space="preserve">3 vs 5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=0.0025</t>
    </r>
  </si>
  <si>
    <r>
      <t xml:space="preserve">3 vs 9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=0.7681</t>
    </r>
  </si>
  <si>
    <r>
      <t xml:space="preserve">2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=0.0115</t>
    </r>
  </si>
  <si>
    <r>
      <t xml:space="preserve">3 vs 7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=0.0763</t>
    </r>
  </si>
  <si>
    <r>
      <t xml:space="preserve">2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=0.9605</t>
    </r>
  </si>
  <si>
    <r>
      <t xml:space="preserve">s2 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mat</t>
    </r>
    <r>
      <rPr>
        <sz val="11"/>
        <color indexed="8"/>
        <rFont val="Arial"/>
        <family val="2"/>
      </rPr>
      <t xml:space="preserve"> locus) Normalized to </t>
    </r>
    <r>
      <rPr>
        <i/>
        <sz val="11"/>
        <color indexed="8"/>
        <rFont val="Arial"/>
        <family val="2"/>
      </rPr>
      <t>tub1+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</si>
  <si>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=0.9281</t>
    </r>
  </si>
  <si>
    <r>
      <t xml:space="preserve">4 vs 5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=0.7997</t>
    </r>
  </si>
  <si>
    <r>
      <t xml:space="preserve">6 vs 7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=0.8142</t>
    </r>
  </si>
  <si>
    <r>
      <t xml:space="preserve">8 vs 9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=0.8160</t>
    </r>
  </si>
  <si>
    <r>
      <t xml:space="preserve">2 vs 8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=0.9986</t>
    </r>
  </si>
  <si>
    <r>
      <t xml:space="preserve">3 vs 5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=0.3812</t>
    </r>
  </si>
  <si>
    <r>
      <t xml:space="preserve">3 vs 9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=0.9269</t>
    </r>
  </si>
  <si>
    <r>
      <t xml:space="preserve">2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</t>
    </r>
    <r>
      <rPr>
        <sz val="11"/>
        <color indexed="8"/>
        <rFont val="Arial"/>
        <family val="2"/>
      </rPr>
      <t>3628</t>
    </r>
  </si>
  <si>
    <r>
      <t xml:space="preserve">3 vs 7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=0.7480</t>
    </r>
  </si>
  <si>
    <r>
      <t xml:space="preserve">2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</t>
    </r>
    <r>
      <rPr>
        <sz val="11"/>
        <color indexed="8"/>
        <rFont val="Arial"/>
        <family val="2"/>
      </rPr>
      <t>9935</t>
    </r>
  </si>
  <si>
    <r>
      <t xml:space="preserve">SPCC320.03 </t>
    </r>
    <r>
      <rPr>
        <sz val="11"/>
        <color indexed="8"/>
        <rFont val="Arial"/>
        <family val="2"/>
      </rPr>
      <t>(</t>
    </r>
    <r>
      <rPr>
        <sz val="11"/>
        <color indexed="8"/>
        <rFont val="Arial"/>
        <family val="2"/>
      </rPr>
      <t>euchromatin locus</t>
    </r>
    <r>
      <rPr>
        <sz val="11"/>
        <color indexed="8"/>
        <rFont val="Arial"/>
        <family val="2"/>
      </rPr>
      <t xml:space="preserve">) Normalized to </t>
    </r>
    <r>
      <rPr>
        <i/>
        <sz val="11"/>
        <color indexed="8"/>
        <rFont val="Arial"/>
        <family val="2"/>
      </rPr>
      <t>tub1+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</si>
  <si>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=0.018</t>
    </r>
  </si>
  <si>
    <r>
      <t xml:space="preserve">4 vs 5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=0.0134</t>
    </r>
  </si>
  <si>
    <r>
      <t xml:space="preserve">6 vs 7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=0.0165</t>
    </r>
  </si>
  <si>
    <r>
      <t xml:space="preserve">8 vs 9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=0.0072</t>
    </r>
  </si>
  <si>
    <r>
      <t xml:space="preserve">2 vs 8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=0.0094</t>
    </r>
  </si>
  <si>
    <r>
      <t xml:space="preserve">3 vs 5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=0.8922</t>
    </r>
  </si>
  <si>
    <r>
      <t xml:space="preserve">3 vs 9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=0.0583</t>
    </r>
  </si>
  <si>
    <r>
      <t xml:space="preserve">2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</t>
    </r>
    <r>
      <rPr>
        <sz val="11"/>
        <color indexed="8"/>
        <rFont val="Arial"/>
        <family val="2"/>
      </rPr>
      <t>2703</t>
    </r>
  </si>
  <si>
    <r>
      <t xml:space="preserve">3 vs 7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=0.9654</t>
    </r>
  </si>
  <si>
    <r>
      <t xml:space="preserve">2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</t>
    </r>
    <r>
      <rPr>
        <sz val="11"/>
        <color indexed="8"/>
        <rFont val="Arial"/>
        <family val="2"/>
      </rPr>
      <t>7360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</si>
</sst>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53">
    <font>
      <sz val="11"/>
      <color theme="1"/>
      <name val="Calibri"/>
      <family val="0"/>
    </font>
    <font>
      <sz val="11"/>
      <name val="宋体"/>
      <family val="0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b/>
      <sz val="11"/>
      <color indexed="8"/>
      <name val="Arial"/>
      <family val="2"/>
    </font>
    <font>
      <b/>
      <sz val="11"/>
      <color indexed="49"/>
      <name val="Arial"/>
      <family val="2"/>
    </font>
    <font>
      <sz val="11"/>
      <color indexed="8"/>
      <name val="微软雅黑"/>
      <family val="2"/>
    </font>
    <font>
      <sz val="11"/>
      <color indexed="30"/>
      <name val="Arial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4"/>
      <name val="Arial"/>
      <family val="2"/>
    </font>
    <font>
      <i/>
      <sz val="11"/>
      <color theme="1"/>
      <name val="Arial"/>
      <family val="2"/>
    </font>
    <font>
      <sz val="11"/>
      <color theme="1"/>
      <name val="微软雅黑"/>
      <family val="2"/>
    </font>
    <font>
      <sz val="11"/>
      <color rgb="FF000000"/>
      <name val="Arial"/>
      <family val="2"/>
    </font>
    <font>
      <sz val="11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2" fontId="47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47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zoomScale="80" zoomScaleNormal="80" workbookViewId="0" topLeftCell="A1">
      <selection activeCell="I23" sqref="I23"/>
    </sheetView>
  </sheetViews>
  <sheetFormatPr defaultColWidth="8.8515625" defaultRowHeight="15"/>
  <cols>
    <col min="1" max="1" width="10.421875" style="0" customWidth="1"/>
    <col min="2" max="2" width="25.7109375" style="0" customWidth="1"/>
    <col min="3" max="3" width="10.421875" style="0" customWidth="1"/>
    <col min="4" max="4" width="28.8515625" style="0" customWidth="1"/>
    <col min="5" max="5" width="27.140625" style="0" customWidth="1"/>
    <col min="6" max="6" width="27.421875" style="0" customWidth="1"/>
    <col min="7" max="7" width="13.57421875" style="0" customWidth="1"/>
    <col min="8" max="8" width="18.8515625" style="0" customWidth="1"/>
    <col min="9" max="9" width="24.28125" style="0" customWidth="1"/>
    <col min="10" max="10" width="17.57421875" style="0" customWidth="1"/>
  </cols>
  <sheetData>
    <row r="2" spans="1:9" ht="15">
      <c r="A2" s="1"/>
      <c r="B2" s="5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2:9" ht="14.25">
      <c r="B3" s="5" t="s">
        <v>0</v>
      </c>
      <c r="C3" s="3" t="s">
        <v>8</v>
      </c>
      <c r="D3" s="4" t="s">
        <v>9</v>
      </c>
      <c r="E3" s="4" t="s">
        <v>9</v>
      </c>
      <c r="F3" s="4" t="s">
        <v>9</v>
      </c>
      <c r="G3" s="5"/>
      <c r="H3" s="5"/>
      <c r="I3" s="5"/>
    </row>
    <row r="4" spans="1:9" ht="15">
      <c r="A4" s="6">
        <v>1</v>
      </c>
      <c r="B4" s="14" t="s">
        <v>10</v>
      </c>
      <c r="C4" s="8">
        <v>30</v>
      </c>
      <c r="D4" s="9">
        <v>1</v>
      </c>
      <c r="E4" s="9">
        <v>1</v>
      </c>
      <c r="F4" s="9">
        <v>1</v>
      </c>
      <c r="G4" s="10">
        <f aca="true" t="shared" si="0" ref="G4:G9">AVERAGE(D4:F4)</f>
        <v>1</v>
      </c>
      <c r="H4" s="5">
        <f aca="true" t="shared" si="1" ref="H4:H9">STDEV(D4:F4)</f>
        <v>0</v>
      </c>
      <c r="I4" s="5"/>
    </row>
    <row r="5" spans="1:10" ht="15">
      <c r="A5" s="6">
        <v>2</v>
      </c>
      <c r="B5" s="7" t="s">
        <v>1</v>
      </c>
      <c r="C5" s="8">
        <v>37</v>
      </c>
      <c r="D5" s="9">
        <v>8.43</v>
      </c>
      <c r="E5" s="9">
        <v>8.77</v>
      </c>
      <c r="F5" s="9">
        <v>9.25</v>
      </c>
      <c r="G5" s="10">
        <f t="shared" si="0"/>
        <v>8.816666666666666</v>
      </c>
      <c r="H5" s="5">
        <f t="shared" si="1"/>
        <v>0.41198705481281017</v>
      </c>
      <c r="I5" s="36" t="s">
        <v>13</v>
      </c>
      <c r="J5" s="37"/>
    </row>
    <row r="6" spans="1:10" ht="15">
      <c r="A6" s="6">
        <v>3</v>
      </c>
      <c r="B6" s="14" t="s">
        <v>11</v>
      </c>
      <c r="C6" s="8">
        <v>30</v>
      </c>
      <c r="D6" s="9">
        <v>1.01</v>
      </c>
      <c r="E6" s="9">
        <v>1.04</v>
      </c>
      <c r="F6" s="9">
        <v>1.03</v>
      </c>
      <c r="G6" s="10">
        <f t="shared" si="0"/>
        <v>1.0266666666666666</v>
      </c>
      <c r="H6" s="5">
        <f t="shared" si="1"/>
        <v>0.01527525231651948</v>
      </c>
      <c r="I6" s="36"/>
      <c r="J6" s="37"/>
    </row>
    <row r="7" spans="1:10" ht="15">
      <c r="A7" s="6">
        <v>4</v>
      </c>
      <c r="B7" s="14" t="s">
        <v>11</v>
      </c>
      <c r="C7" s="8">
        <v>37</v>
      </c>
      <c r="D7" s="9">
        <v>5.13</v>
      </c>
      <c r="E7" s="9">
        <v>5.11</v>
      </c>
      <c r="F7" s="9">
        <v>6.13</v>
      </c>
      <c r="G7" s="10">
        <f t="shared" si="0"/>
        <v>5.456666666666667</v>
      </c>
      <c r="H7" s="5">
        <f t="shared" si="1"/>
        <v>0.5832095106677644</v>
      </c>
      <c r="I7" s="36" t="s">
        <v>14</v>
      </c>
      <c r="J7" s="36" t="s">
        <v>16</v>
      </c>
    </row>
    <row r="8" spans="1:10" ht="15">
      <c r="A8" s="6">
        <v>5</v>
      </c>
      <c r="B8" s="14" t="s">
        <v>12</v>
      </c>
      <c r="C8" s="8">
        <v>30</v>
      </c>
      <c r="D8" s="8">
        <v>1.02</v>
      </c>
      <c r="E8" s="8">
        <v>1.01</v>
      </c>
      <c r="F8" s="8">
        <v>0.98</v>
      </c>
      <c r="G8" s="15">
        <f t="shared" si="0"/>
        <v>1.0033333333333334</v>
      </c>
      <c r="H8" s="5">
        <f t="shared" si="1"/>
        <v>0.020816659994661344</v>
      </c>
      <c r="I8" s="36"/>
      <c r="J8" s="37"/>
    </row>
    <row r="9" spans="1:10" ht="15">
      <c r="A9" s="6">
        <v>6</v>
      </c>
      <c r="B9" s="14" t="s">
        <v>12</v>
      </c>
      <c r="C9" s="8">
        <v>37</v>
      </c>
      <c r="D9" s="9">
        <v>12.11</v>
      </c>
      <c r="E9" s="9">
        <v>13.34</v>
      </c>
      <c r="F9" s="9">
        <v>13.25</v>
      </c>
      <c r="G9" s="10">
        <f t="shared" si="0"/>
        <v>12.9</v>
      </c>
      <c r="H9" s="5">
        <f t="shared" si="1"/>
        <v>0.6856383886568782</v>
      </c>
      <c r="I9" s="36" t="s">
        <v>15</v>
      </c>
      <c r="J9" s="36" t="s">
        <v>17</v>
      </c>
    </row>
    <row r="11" spans="1:7" ht="15">
      <c r="A11" s="1"/>
      <c r="B11" s="1"/>
      <c r="D11" s="11"/>
      <c r="E11" s="11"/>
      <c r="F11" s="11"/>
      <c r="G11" s="11"/>
    </row>
    <row r="12" spans="2:7" ht="14.25">
      <c r="B12" s="3"/>
      <c r="C12" s="3"/>
      <c r="D12" s="11"/>
      <c r="E12" s="11"/>
      <c r="F12" s="11"/>
      <c r="G12" s="11"/>
    </row>
    <row r="13" spans="2:7" ht="14.25">
      <c r="B13" s="12"/>
      <c r="C13" s="13"/>
      <c r="D13" s="11"/>
      <c r="E13" s="11"/>
      <c r="F13" s="11"/>
      <c r="G13" s="11"/>
    </row>
    <row r="14" spans="2:4" ht="14.25">
      <c r="B14" s="12"/>
      <c r="C14" s="13"/>
      <c r="D14" s="13"/>
    </row>
    <row r="15" spans="2:4" ht="14.25">
      <c r="B15" s="12"/>
      <c r="C15" s="13"/>
      <c r="D15" s="13"/>
    </row>
    <row r="16" spans="2:4" ht="14.25">
      <c r="B16" s="12"/>
      <c r="C16" s="13"/>
      <c r="D16" s="13"/>
    </row>
    <row r="18" spans="1:2" ht="15">
      <c r="A18" s="1"/>
      <c r="B18" s="1"/>
    </row>
    <row r="19" spans="2:4" ht="14.25">
      <c r="B19" s="3"/>
      <c r="C19" s="3"/>
      <c r="D19" s="4"/>
    </row>
    <row r="20" spans="2:4" ht="14.25">
      <c r="B20" s="12"/>
      <c r="C20" s="13"/>
      <c r="D20" s="13"/>
    </row>
    <row r="21" spans="2:4" ht="14.25">
      <c r="B21" s="12"/>
      <c r="C21" s="13"/>
      <c r="D21" s="13"/>
    </row>
    <row r="22" spans="2:4" ht="14.25">
      <c r="B22" s="12"/>
      <c r="C22" s="13"/>
      <c r="D22" s="13"/>
    </row>
    <row r="23" spans="2:4" ht="14.25">
      <c r="B23" s="12"/>
      <c r="C23" s="13"/>
      <c r="D23" s="13"/>
    </row>
    <row r="25" spans="4:9" ht="14.25">
      <c r="D25" s="9"/>
      <c r="E25" s="9"/>
      <c r="F25" s="9"/>
      <c r="G25" s="9"/>
      <c r="H25" s="8"/>
      <c r="I25" s="9"/>
    </row>
    <row r="26" spans="4:9" ht="14.25">
      <c r="D26" s="9"/>
      <c r="E26" s="9"/>
      <c r="F26" s="9"/>
      <c r="G26" s="9"/>
      <c r="H26" s="8"/>
      <c r="I26" s="9"/>
    </row>
    <row r="27" spans="4:9" ht="14.25">
      <c r="D27" s="9"/>
      <c r="E27" s="9"/>
      <c r="F27" s="9"/>
      <c r="G27" s="9"/>
      <c r="H27" s="8"/>
      <c r="I27" s="9"/>
    </row>
    <row r="28" spans="4:9" ht="14.25">
      <c r="D28" s="9"/>
      <c r="E28" s="9"/>
      <c r="F28" s="9"/>
      <c r="G28" s="9"/>
      <c r="H28" s="8"/>
      <c r="I28" s="9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28">
      <selection activeCell="P13" sqref="P13"/>
    </sheetView>
  </sheetViews>
  <sheetFormatPr defaultColWidth="9.140625" defaultRowHeight="15"/>
  <cols>
    <col min="2" max="2" width="12.8515625" style="0" customWidth="1"/>
    <col min="3" max="3" width="13.7109375" style="0" customWidth="1"/>
    <col min="4" max="4" width="13.421875" style="0" customWidth="1"/>
    <col min="5" max="5" width="13.8515625" style="0" customWidth="1"/>
    <col min="6" max="6" width="13.28125" style="0" customWidth="1"/>
    <col min="7" max="7" width="13.421875" style="0" customWidth="1"/>
    <col min="8" max="8" width="13.00390625" style="0" customWidth="1"/>
    <col min="9" max="9" width="12.57421875" style="0" customWidth="1"/>
    <col min="10" max="11" width="13.421875" style="0" customWidth="1"/>
  </cols>
  <sheetData>
    <row r="1" spans="3:11" ht="14.25">
      <c r="C1" s="35">
        <v>1</v>
      </c>
      <c r="D1" s="35">
        <v>2</v>
      </c>
      <c r="E1" s="35">
        <v>3</v>
      </c>
      <c r="F1" s="35">
        <v>4</v>
      </c>
      <c r="G1" s="35">
        <v>5</v>
      </c>
      <c r="H1" s="35">
        <v>6</v>
      </c>
      <c r="I1" s="35">
        <v>7</v>
      </c>
      <c r="J1" s="35">
        <v>8</v>
      </c>
      <c r="K1" s="35">
        <v>9</v>
      </c>
    </row>
    <row r="2" spans="1:11" ht="15" thickBot="1">
      <c r="A2" s="16"/>
      <c r="B2" s="17"/>
      <c r="C2" s="18" t="s">
        <v>18</v>
      </c>
      <c r="D2" s="18"/>
      <c r="E2" s="19"/>
      <c r="F2" s="19"/>
      <c r="G2" s="19"/>
      <c r="H2" s="19"/>
      <c r="I2" s="19"/>
      <c r="J2" s="19"/>
      <c r="K2" s="19"/>
    </row>
    <row r="3" spans="1:11" ht="14.25">
      <c r="A3" s="16"/>
      <c r="B3" s="20" t="s">
        <v>0</v>
      </c>
      <c r="C3" s="21" t="s">
        <v>19</v>
      </c>
      <c r="D3" s="21"/>
      <c r="E3" s="21"/>
      <c r="F3" s="21"/>
      <c r="G3" s="21"/>
      <c r="H3" s="21"/>
      <c r="I3" s="21"/>
      <c r="J3" s="21"/>
      <c r="K3" s="21"/>
    </row>
    <row r="4" spans="1:11" ht="14.25">
      <c r="A4" s="16"/>
      <c r="B4" s="22"/>
      <c r="C4" s="23" t="s">
        <v>20</v>
      </c>
      <c r="D4" s="24" t="s">
        <v>21</v>
      </c>
      <c r="E4" s="24"/>
      <c r="F4" s="24" t="s">
        <v>22</v>
      </c>
      <c r="G4" s="24"/>
      <c r="H4" s="24" t="s">
        <v>23</v>
      </c>
      <c r="I4" s="24"/>
      <c r="J4" s="24" t="s">
        <v>24</v>
      </c>
      <c r="K4" s="24"/>
    </row>
    <row r="5" spans="1:11" ht="16.5">
      <c r="A5" s="16"/>
      <c r="B5" s="25" t="s">
        <v>25</v>
      </c>
      <c r="C5" s="26" t="s">
        <v>26</v>
      </c>
      <c r="D5" s="26" t="s">
        <v>26</v>
      </c>
      <c r="E5" s="26" t="s">
        <v>27</v>
      </c>
      <c r="F5" s="26" t="s">
        <v>26</v>
      </c>
      <c r="G5" s="26" t="s">
        <v>27</v>
      </c>
      <c r="H5" s="26" t="s">
        <v>26</v>
      </c>
      <c r="I5" s="26" t="s">
        <v>27</v>
      </c>
      <c r="J5" s="26" t="s">
        <v>26</v>
      </c>
      <c r="K5" s="26" t="s">
        <v>27</v>
      </c>
    </row>
    <row r="6" spans="1:11" ht="14.25">
      <c r="A6" s="16"/>
      <c r="B6" s="27" t="s">
        <v>28</v>
      </c>
      <c r="C6" s="28">
        <v>0.6739135276063832</v>
      </c>
      <c r="D6" s="28">
        <v>1.3427017179543215</v>
      </c>
      <c r="E6" s="28">
        <v>1.3539523560922</v>
      </c>
      <c r="F6" s="28">
        <v>1.5733447535213174</v>
      </c>
      <c r="G6" s="28">
        <v>1.56265519797649</v>
      </c>
      <c r="H6" s="28">
        <v>1.37304001883414</v>
      </c>
      <c r="I6" s="28">
        <v>1.41892893697542</v>
      </c>
      <c r="J6" s="28">
        <v>1.3359463302821888</v>
      </c>
      <c r="K6" s="28">
        <v>1.4025784094583</v>
      </c>
    </row>
    <row r="7" spans="1:11" ht="14.25">
      <c r="A7" s="16"/>
      <c r="B7" s="27" t="s">
        <v>29</v>
      </c>
      <c r="C7" s="28">
        <v>0.7413048803670216</v>
      </c>
      <c r="D7" s="28">
        <v>1.42697188974975</v>
      </c>
      <c r="E7" s="28">
        <v>1.38934759170142</v>
      </c>
      <c r="F7" s="28">
        <v>1.63067922887345</v>
      </c>
      <c r="G7" s="28">
        <v>1.61892071777414</v>
      </c>
      <c r="H7" s="28">
        <v>1.41034402071755</v>
      </c>
      <c r="I7" s="28">
        <v>1.46082183067296</v>
      </c>
      <c r="J7" s="28">
        <v>1.36954096331041</v>
      </c>
      <c r="K7" s="28">
        <v>1.44283625040413</v>
      </c>
    </row>
    <row r="8" spans="1:11" ht="14.25">
      <c r="A8" s="16"/>
      <c r="B8" s="29" t="s">
        <v>30</v>
      </c>
      <c r="C8" s="30">
        <v>0.633891831563351</v>
      </c>
      <c r="D8" s="30">
        <v>1.31270217085225</v>
      </c>
      <c r="E8" s="30">
        <v>1.27545411578441</v>
      </c>
      <c r="F8" s="30">
        <v>1.51437243658472</v>
      </c>
      <c r="G8" s="30">
        <v>1.6027315105963986</v>
      </c>
      <c r="H8" s="30">
        <v>1.30624058051037</v>
      </c>
      <c r="I8" s="30">
        <v>1.40621361236623</v>
      </c>
      <c r="J8" s="30">
        <v>1.355845553677306</v>
      </c>
      <c r="K8" s="30">
        <v>1.4284078879000888</v>
      </c>
    </row>
    <row r="9" spans="2:11" ht="14.25">
      <c r="B9" s="27" t="s">
        <v>31</v>
      </c>
      <c r="C9" s="5">
        <f>AVERAGE(C6:C8)</f>
        <v>0.6830367465122519</v>
      </c>
      <c r="D9" s="5">
        <f aca="true" t="shared" si="0" ref="D9:K9">AVERAGE(D6:D8)</f>
        <v>1.3607919261854404</v>
      </c>
      <c r="E9" s="5">
        <f t="shared" si="0"/>
        <v>1.3395846878593431</v>
      </c>
      <c r="F9" s="5">
        <f t="shared" si="0"/>
        <v>1.572798806326496</v>
      </c>
      <c r="G9" s="5">
        <f t="shared" si="0"/>
        <v>1.5947691421156762</v>
      </c>
      <c r="H9" s="5">
        <f t="shared" si="0"/>
        <v>1.3632082066873534</v>
      </c>
      <c r="I9" s="5">
        <f t="shared" si="0"/>
        <v>1.4286547933382032</v>
      </c>
      <c r="J9" s="5">
        <f t="shared" si="0"/>
        <v>1.353777615756635</v>
      </c>
      <c r="K9" s="5">
        <f t="shared" si="0"/>
        <v>1.4246075159208396</v>
      </c>
    </row>
    <row r="10" spans="2:11" ht="14.25">
      <c r="B10" s="27" t="s">
        <v>6</v>
      </c>
      <c r="C10" s="5">
        <f>STDEV(C6:C8)</f>
        <v>0.05428457981534192</v>
      </c>
      <c r="D10" s="5">
        <f aca="true" t="shared" si="1" ref="D10:K10">STDEV(D6:D8)</f>
        <v>0.05924385107006769</v>
      </c>
      <c r="E10" s="5">
        <f t="shared" si="1"/>
        <v>0.05829025117420336</v>
      </c>
      <c r="F10" s="5">
        <f t="shared" si="1"/>
        <v>0.05815531813065848</v>
      </c>
      <c r="G10" s="5">
        <f t="shared" si="1"/>
        <v>0.02896552542924154</v>
      </c>
      <c r="H10" s="5">
        <f t="shared" si="1"/>
        <v>0.052743530061134</v>
      </c>
      <c r="I10" s="5">
        <f t="shared" si="1"/>
        <v>0.028573739484900877</v>
      </c>
      <c r="J10" s="5">
        <f t="shared" si="1"/>
        <v>0.01689251661263135</v>
      </c>
      <c r="K10" s="5">
        <f t="shared" si="1"/>
        <v>0.020396214349492275</v>
      </c>
    </row>
    <row r="11" spans="2:11" ht="14.25">
      <c r="B11" s="27" t="s">
        <v>7</v>
      </c>
      <c r="C11" s="31"/>
      <c r="D11" s="32" t="s">
        <v>32</v>
      </c>
      <c r="E11" s="32"/>
      <c r="F11" s="32" t="s">
        <v>33</v>
      </c>
      <c r="G11" s="32"/>
      <c r="H11" s="32" t="s">
        <v>34</v>
      </c>
      <c r="I11" s="32"/>
      <c r="J11" s="32" t="s">
        <v>35</v>
      </c>
      <c r="K11" s="32"/>
    </row>
    <row r="12" spans="2:11" ht="14.25">
      <c r="B12" s="27"/>
      <c r="C12" s="31"/>
      <c r="D12" s="32" t="s">
        <v>36</v>
      </c>
      <c r="E12" s="32"/>
      <c r="F12" s="33" t="s">
        <v>37</v>
      </c>
      <c r="G12" s="33"/>
      <c r="J12" s="32" t="s">
        <v>38</v>
      </c>
      <c r="K12" s="32"/>
    </row>
    <row r="13" spans="2:11" ht="14.25">
      <c r="B13" s="27"/>
      <c r="C13" s="31"/>
      <c r="D13" s="32" t="s">
        <v>39</v>
      </c>
      <c r="E13" s="32"/>
      <c r="F13" s="33" t="s">
        <v>40</v>
      </c>
      <c r="G13" s="33"/>
      <c r="H13" s="8"/>
      <c r="I13" s="8"/>
      <c r="J13" s="8"/>
      <c r="K13" s="8"/>
    </row>
    <row r="14" spans="2:11" ht="14.25">
      <c r="B14" s="27"/>
      <c r="C14" s="31"/>
      <c r="D14" s="32" t="s">
        <v>41</v>
      </c>
      <c r="E14" s="32"/>
      <c r="F14" s="8"/>
      <c r="G14" s="8"/>
      <c r="H14" s="8"/>
      <c r="I14" s="8"/>
      <c r="J14" s="8"/>
      <c r="K14" s="8"/>
    </row>
    <row r="15" spans="2:11" ht="14.25">
      <c r="B15" s="27"/>
      <c r="C15" s="8"/>
      <c r="D15" s="31"/>
      <c r="E15" s="31"/>
      <c r="F15" s="8"/>
      <c r="G15" s="8"/>
      <c r="H15" s="8"/>
      <c r="I15" s="8"/>
      <c r="J15" s="8"/>
      <c r="K15" s="8"/>
    </row>
    <row r="16" spans="3:11" ht="14.25">
      <c r="C16" s="35">
        <v>1</v>
      </c>
      <c r="D16" s="35">
        <v>2</v>
      </c>
      <c r="E16" s="35">
        <v>3</v>
      </c>
      <c r="F16" s="35">
        <v>4</v>
      </c>
      <c r="G16" s="35">
        <v>5</v>
      </c>
      <c r="H16" s="35">
        <v>6</v>
      </c>
      <c r="I16" s="35">
        <v>7</v>
      </c>
      <c r="J16" s="35">
        <v>8</v>
      </c>
      <c r="K16" s="35">
        <v>9</v>
      </c>
    </row>
    <row r="17" spans="1:11" ht="15" thickBot="1">
      <c r="A17" s="34"/>
      <c r="B17" s="17"/>
      <c r="C17" s="18" t="s">
        <v>42</v>
      </c>
      <c r="D17" s="18"/>
      <c r="E17" s="19"/>
      <c r="F17" s="19"/>
      <c r="G17" s="19"/>
      <c r="H17" s="19"/>
      <c r="I17" s="19"/>
      <c r="J17" s="19"/>
      <c r="K17" s="19"/>
    </row>
    <row r="18" spans="2:11" ht="14.25">
      <c r="B18" s="20" t="s">
        <v>0</v>
      </c>
      <c r="C18" s="21" t="s">
        <v>19</v>
      </c>
      <c r="D18" s="21"/>
      <c r="E18" s="21"/>
      <c r="F18" s="21"/>
      <c r="G18" s="21"/>
      <c r="H18" s="21"/>
      <c r="I18" s="21"/>
      <c r="J18" s="21"/>
      <c r="K18" s="21"/>
    </row>
    <row r="19" spans="2:11" ht="14.25">
      <c r="B19" s="22"/>
      <c r="C19" s="23" t="s">
        <v>20</v>
      </c>
      <c r="D19" s="24" t="s">
        <v>21</v>
      </c>
      <c r="E19" s="24"/>
      <c r="F19" s="24" t="s">
        <v>22</v>
      </c>
      <c r="G19" s="24"/>
      <c r="H19" s="24" t="s">
        <v>23</v>
      </c>
      <c r="I19" s="24"/>
      <c r="J19" s="24" t="s">
        <v>24</v>
      </c>
      <c r="K19" s="24"/>
    </row>
    <row r="20" spans="2:11" ht="16.5">
      <c r="B20" s="25" t="s">
        <v>25</v>
      </c>
      <c r="C20" s="26" t="s">
        <v>26</v>
      </c>
      <c r="D20" s="26" t="s">
        <v>26</v>
      </c>
      <c r="E20" s="26" t="s">
        <v>27</v>
      </c>
      <c r="F20" s="26" t="s">
        <v>26</v>
      </c>
      <c r="G20" s="26" t="s">
        <v>27</v>
      </c>
      <c r="H20" s="26" t="s">
        <v>26</v>
      </c>
      <c r="I20" s="26" t="s">
        <v>27</v>
      </c>
      <c r="J20" s="26" t="s">
        <v>26</v>
      </c>
      <c r="K20" s="26" t="s">
        <v>27</v>
      </c>
    </row>
    <row r="21" spans="2:11" ht="14.25">
      <c r="B21" s="27" t="s">
        <v>28</v>
      </c>
      <c r="C21" s="28">
        <v>0.533444338</v>
      </c>
      <c r="D21" s="28">
        <v>1.84270171795432</v>
      </c>
      <c r="E21" s="28">
        <v>1.8539523560922</v>
      </c>
      <c r="F21" s="28">
        <v>2.47334475352132</v>
      </c>
      <c r="G21" s="28">
        <v>2.0626551979764898</v>
      </c>
      <c r="H21" s="28">
        <v>1.87304001883414</v>
      </c>
      <c r="I21" s="28">
        <v>1.91892893697542</v>
      </c>
      <c r="J21" s="28">
        <v>1.8359463302821888</v>
      </c>
      <c r="K21" s="28">
        <v>1.9025784094583</v>
      </c>
    </row>
    <row r="22" spans="2:11" ht="14.25">
      <c r="B22" s="27" t="s">
        <v>29</v>
      </c>
      <c r="C22" s="28">
        <v>0.3654026500638</v>
      </c>
      <c r="D22" s="28">
        <v>2.00532845535432</v>
      </c>
      <c r="E22" s="28">
        <v>2.0165790934922</v>
      </c>
      <c r="F22" s="28">
        <v>2.23597149092132</v>
      </c>
      <c r="G22" s="28">
        <v>2.22528193537649</v>
      </c>
      <c r="H22" s="28">
        <v>2.13566675623414</v>
      </c>
      <c r="I22" s="28">
        <v>2.08155567437542</v>
      </c>
      <c r="J22" s="28">
        <v>2.198573067682189</v>
      </c>
      <c r="K22" s="28">
        <v>2.0652051468583</v>
      </c>
    </row>
    <row r="23" spans="2:11" ht="14.25">
      <c r="B23" s="29" t="s">
        <v>30</v>
      </c>
      <c r="C23" s="30">
        <v>0.596203542475089</v>
      </c>
      <c r="D23" s="30">
        <v>2.42832097958972</v>
      </c>
      <c r="E23" s="30">
        <v>2.34082268868853</v>
      </c>
      <c r="F23" s="30">
        <v>2.17349152071177</v>
      </c>
      <c r="G23" s="30">
        <v>2.47273328659036</v>
      </c>
      <c r="H23" s="30">
        <v>2.27315289952738</v>
      </c>
      <c r="I23" s="30">
        <v>2.42414466536597</v>
      </c>
      <c r="J23" s="30">
        <v>2.24305439280845</v>
      </c>
      <c r="K23" s="30">
        <v>2.19485595918894</v>
      </c>
    </row>
    <row r="24" spans="2:11" ht="14.25">
      <c r="B24" s="27" t="s">
        <v>31</v>
      </c>
      <c r="C24" s="5">
        <f>AVERAGE(C21:C23)</f>
        <v>0.49835017684629634</v>
      </c>
      <c r="D24" s="5">
        <f aca="true" t="shared" si="2" ref="D24:K24">AVERAGE(D21:D23)</f>
        <v>2.0921170509661198</v>
      </c>
      <c r="E24" s="5">
        <f t="shared" si="2"/>
        <v>2.0704513794243096</v>
      </c>
      <c r="F24" s="5">
        <f t="shared" si="2"/>
        <v>2.29426925505147</v>
      </c>
      <c r="G24" s="5">
        <f t="shared" si="2"/>
        <v>2.25355680664778</v>
      </c>
      <c r="H24" s="5">
        <f t="shared" si="2"/>
        <v>2.09395322486522</v>
      </c>
      <c r="I24" s="5">
        <f t="shared" si="2"/>
        <v>2.141543092238937</v>
      </c>
      <c r="J24" s="5">
        <f t="shared" si="2"/>
        <v>2.092524596924276</v>
      </c>
      <c r="K24" s="5">
        <f t="shared" si="2"/>
        <v>2.0542131718351797</v>
      </c>
    </row>
    <row r="25" spans="2:11" ht="14.25">
      <c r="B25" s="27" t="s">
        <v>6</v>
      </c>
      <c r="C25" s="5">
        <f>STDEV(C21:C23)</f>
        <v>0.11933550642945066</v>
      </c>
      <c r="D25" s="5">
        <f aca="true" t="shared" si="3" ref="D25:K25">STDEV(D21:D23)</f>
        <v>0.302302291003224</v>
      </c>
      <c r="E25" s="5">
        <f t="shared" si="3"/>
        <v>0.24786558370269662</v>
      </c>
      <c r="F25" s="5">
        <f t="shared" si="3"/>
        <v>0.158199122258992</v>
      </c>
      <c r="G25" s="5">
        <f t="shared" si="3"/>
        <v>0.20649603131623948</v>
      </c>
      <c r="H25" s="5">
        <f t="shared" si="3"/>
        <v>0.2032918919893515</v>
      </c>
      <c r="I25" s="5">
        <f t="shared" si="3"/>
        <v>0.25789455360621244</v>
      </c>
      <c r="J25" s="5">
        <f t="shared" si="3"/>
        <v>0.22331357382846326</v>
      </c>
      <c r="K25" s="5">
        <f t="shared" si="3"/>
        <v>0.1464484863537972</v>
      </c>
    </row>
    <row r="26" spans="2:11" ht="14.25">
      <c r="B26" s="27" t="s">
        <v>7</v>
      </c>
      <c r="C26" s="31"/>
      <c r="D26" s="32" t="s">
        <v>43</v>
      </c>
      <c r="E26" s="32"/>
      <c r="F26" s="32" t="s">
        <v>44</v>
      </c>
      <c r="G26" s="32"/>
      <c r="H26" s="32" t="s">
        <v>45</v>
      </c>
      <c r="I26" s="32"/>
      <c r="J26" s="32" t="s">
        <v>46</v>
      </c>
      <c r="K26" s="32"/>
    </row>
    <row r="27" spans="2:11" ht="14.25">
      <c r="B27" s="27"/>
      <c r="C27" s="31"/>
      <c r="D27" s="32" t="s">
        <v>47</v>
      </c>
      <c r="E27" s="32"/>
      <c r="F27" s="33" t="s">
        <v>48</v>
      </c>
      <c r="G27" s="33"/>
      <c r="H27" s="8"/>
      <c r="I27" s="8"/>
      <c r="J27" s="32" t="s">
        <v>49</v>
      </c>
      <c r="K27" s="32"/>
    </row>
    <row r="28" spans="2:11" ht="14.25">
      <c r="B28" s="27"/>
      <c r="C28" s="31"/>
      <c r="D28" s="32" t="s">
        <v>50</v>
      </c>
      <c r="E28" s="32"/>
      <c r="F28" s="33" t="s">
        <v>51</v>
      </c>
      <c r="G28" s="33"/>
      <c r="H28" s="8"/>
      <c r="I28" s="8"/>
      <c r="J28" s="8"/>
      <c r="K28" s="8"/>
    </row>
    <row r="29" spans="2:11" ht="14.25">
      <c r="B29" s="27"/>
      <c r="C29" s="31"/>
      <c r="D29" s="32" t="s">
        <v>52</v>
      </c>
      <c r="E29" s="32"/>
      <c r="F29" s="8"/>
      <c r="G29" s="8"/>
      <c r="H29" s="8"/>
      <c r="I29" s="8"/>
      <c r="J29" s="8"/>
      <c r="K29" s="8"/>
    </row>
    <row r="30" spans="2:11" ht="14.25">
      <c r="B30" s="27"/>
      <c r="C30" s="8"/>
      <c r="D30" s="8"/>
      <c r="E30" s="8"/>
      <c r="F30" s="8"/>
      <c r="G30" s="8"/>
      <c r="H30" s="8"/>
      <c r="I30" s="8"/>
      <c r="J30" s="8"/>
      <c r="K30" s="8"/>
    </row>
    <row r="31" spans="3:11" ht="14.25">
      <c r="C31" s="35">
        <v>1</v>
      </c>
      <c r="D31" s="35">
        <v>2</v>
      </c>
      <c r="E31" s="35">
        <v>3</v>
      </c>
      <c r="F31" s="35">
        <v>4</v>
      </c>
      <c r="G31" s="35">
        <v>5</v>
      </c>
      <c r="H31" s="35">
        <v>6</v>
      </c>
      <c r="I31" s="35">
        <v>7</v>
      </c>
      <c r="J31" s="35">
        <v>8</v>
      </c>
      <c r="K31" s="35">
        <v>9</v>
      </c>
    </row>
    <row r="32" spans="2:11" ht="15" thickBot="1">
      <c r="B32" s="17"/>
      <c r="C32" s="18" t="s">
        <v>53</v>
      </c>
      <c r="D32" s="18"/>
      <c r="E32" s="19"/>
      <c r="F32" s="19"/>
      <c r="G32" s="19"/>
      <c r="H32" s="19"/>
      <c r="I32" s="19"/>
      <c r="J32" s="19"/>
      <c r="K32" s="19"/>
    </row>
    <row r="33" spans="2:11" ht="14.25">
      <c r="B33" s="20" t="s">
        <v>0</v>
      </c>
      <c r="C33" s="21" t="s">
        <v>19</v>
      </c>
      <c r="D33" s="21"/>
      <c r="E33" s="21"/>
      <c r="F33" s="21"/>
      <c r="G33" s="21"/>
      <c r="H33" s="21"/>
      <c r="I33" s="21"/>
      <c r="J33" s="21"/>
      <c r="K33" s="21"/>
    </row>
    <row r="34" spans="2:11" ht="14.25">
      <c r="B34" s="22"/>
      <c r="C34" s="23" t="s">
        <v>20</v>
      </c>
      <c r="D34" s="24" t="s">
        <v>21</v>
      </c>
      <c r="E34" s="24"/>
      <c r="F34" s="24" t="s">
        <v>22</v>
      </c>
      <c r="G34" s="24"/>
      <c r="H34" s="24" t="s">
        <v>23</v>
      </c>
      <c r="I34" s="24"/>
      <c r="J34" s="24" t="s">
        <v>24</v>
      </c>
      <c r="K34" s="24"/>
    </row>
    <row r="35" spans="2:11" ht="16.5">
      <c r="B35" s="25" t="s">
        <v>25</v>
      </c>
      <c r="C35" s="26" t="s">
        <v>26</v>
      </c>
      <c r="D35" s="26" t="s">
        <v>26</v>
      </c>
      <c r="E35" s="26" t="s">
        <v>27</v>
      </c>
      <c r="F35" s="26" t="s">
        <v>26</v>
      </c>
      <c r="G35" s="26" t="s">
        <v>27</v>
      </c>
      <c r="H35" s="26" t="s">
        <v>26</v>
      </c>
      <c r="I35" s="26" t="s">
        <v>27</v>
      </c>
      <c r="J35" s="26" t="s">
        <v>26</v>
      </c>
      <c r="K35" s="26" t="s">
        <v>27</v>
      </c>
    </row>
    <row r="36" spans="2:11" ht="14.25">
      <c r="B36" s="27" t="s">
        <v>28</v>
      </c>
      <c r="C36" s="28">
        <v>0.522065917615943</v>
      </c>
      <c r="D36" s="28">
        <v>3.07191146251955</v>
      </c>
      <c r="E36" s="28">
        <v>4.92913358217631</v>
      </c>
      <c r="F36" s="28">
        <v>3.47019396181382</v>
      </c>
      <c r="G36" s="28">
        <v>4.98149970035526</v>
      </c>
      <c r="H36" s="28">
        <v>3.43129114745435</v>
      </c>
      <c r="I36" s="28">
        <v>4.01411412719761</v>
      </c>
      <c r="J36" s="28">
        <v>4.22922366739712</v>
      </c>
      <c r="K36" s="28">
        <v>5.8825784094583</v>
      </c>
    </row>
    <row r="37" spans="2:11" ht="14.25">
      <c r="B37" s="27" t="s">
        <v>29</v>
      </c>
      <c r="C37" s="28">
        <v>0.5220137110241814</v>
      </c>
      <c r="D37" s="28">
        <v>3.4715742713733</v>
      </c>
      <c r="E37" s="28">
        <v>4.02868066881809</v>
      </c>
      <c r="F37" s="28">
        <v>3.56984694241764</v>
      </c>
      <c r="G37" s="28">
        <v>4.6810315503852244</v>
      </c>
      <c r="H37" s="28">
        <v>3.4309480183396044</v>
      </c>
      <c r="I37" s="28">
        <v>4.71364271578489</v>
      </c>
      <c r="J37" s="28">
        <v>4.32880074503038</v>
      </c>
      <c r="K37" s="28">
        <v>5.58203015161735</v>
      </c>
    </row>
    <row r="38" spans="2:11" ht="14.25">
      <c r="B38" s="29" t="s">
        <v>30</v>
      </c>
      <c r="C38" s="30">
        <v>0.6947511910241814</v>
      </c>
      <c r="D38" s="30">
        <v>3.5443117513732982</v>
      </c>
      <c r="E38" s="30">
        <v>4.701418148818092</v>
      </c>
      <c r="F38" s="30">
        <v>3.6425844224176385</v>
      </c>
      <c r="G38" s="30">
        <v>4.15376903038522</v>
      </c>
      <c r="H38" s="30">
        <v>3.0036854983396</v>
      </c>
      <c r="I38" s="30">
        <v>4.98638019578489</v>
      </c>
      <c r="J38" s="30">
        <v>4.00153822503038</v>
      </c>
      <c r="K38" s="30">
        <v>5.05476763161735</v>
      </c>
    </row>
    <row r="39" spans="2:11" ht="14.25">
      <c r="B39" s="27" t="s">
        <v>31</v>
      </c>
      <c r="C39" s="5">
        <f>AVERAGE(C36:C38)</f>
        <v>0.5796102732214353</v>
      </c>
      <c r="D39" s="5">
        <f aca="true" t="shared" si="4" ref="D39:K39">AVERAGE(D36:D38)</f>
        <v>3.3625991617553823</v>
      </c>
      <c r="E39" s="5">
        <f t="shared" si="4"/>
        <v>4.553077466604164</v>
      </c>
      <c r="F39" s="5">
        <f t="shared" si="4"/>
        <v>3.560875108883033</v>
      </c>
      <c r="G39" s="5">
        <f t="shared" si="4"/>
        <v>4.605433427041902</v>
      </c>
      <c r="H39" s="5">
        <f t="shared" si="4"/>
        <v>3.288641554711185</v>
      </c>
      <c r="I39" s="5">
        <f t="shared" si="4"/>
        <v>4.571379012922463</v>
      </c>
      <c r="J39" s="5">
        <f t="shared" si="4"/>
        <v>4.186520879152627</v>
      </c>
      <c r="K39" s="5">
        <f t="shared" si="4"/>
        <v>5.506458730897667</v>
      </c>
    </row>
    <row r="40" spans="2:11" ht="14.25">
      <c r="B40" s="27" t="s">
        <v>6</v>
      </c>
      <c r="C40" s="5">
        <f>STDEV(C36:C38)</f>
        <v>0.09971496324888265</v>
      </c>
      <c r="D40" s="5">
        <f aca="true" t="shared" si="5" ref="D40:K40">STDEV(D36:D38)</f>
        <v>0.25435642141383824</v>
      </c>
      <c r="E40" s="5">
        <f t="shared" si="5"/>
        <v>0.4681960922451154</v>
      </c>
      <c r="F40" s="5">
        <f t="shared" si="5"/>
        <v>0.08654471719596013</v>
      </c>
      <c r="G40" s="5">
        <f t="shared" si="5"/>
        <v>0.419011721425591</v>
      </c>
      <c r="H40" s="5">
        <f t="shared" si="5"/>
        <v>0.24677924341713112</v>
      </c>
      <c r="I40" s="5">
        <f t="shared" si="5"/>
        <v>0.5015022910173373</v>
      </c>
      <c r="J40" s="5">
        <f t="shared" si="5"/>
        <v>0.1677582646014141</v>
      </c>
      <c r="K40" s="5">
        <f t="shared" si="5"/>
        <v>0.41904767115401437</v>
      </c>
    </row>
    <row r="41" spans="2:11" ht="14.25">
      <c r="B41" s="27" t="s">
        <v>7</v>
      </c>
      <c r="C41" s="31"/>
      <c r="D41" s="32" t="s">
        <v>54</v>
      </c>
      <c r="E41" s="32"/>
      <c r="F41" s="32" t="s">
        <v>55</v>
      </c>
      <c r="G41" s="32"/>
      <c r="H41" s="32" t="s">
        <v>56</v>
      </c>
      <c r="I41" s="32"/>
      <c r="J41" s="32" t="s">
        <v>57</v>
      </c>
      <c r="K41" s="32"/>
    </row>
    <row r="42" spans="4:11" ht="14.25">
      <c r="D42" s="32" t="s">
        <v>58</v>
      </c>
      <c r="E42" s="32"/>
      <c r="F42" s="33" t="s">
        <v>59</v>
      </c>
      <c r="G42" s="33"/>
      <c r="J42" s="32" t="s">
        <v>60</v>
      </c>
      <c r="K42" s="32"/>
    </row>
    <row r="43" spans="4:7" ht="14.25">
      <c r="D43" s="32" t="s">
        <v>61</v>
      </c>
      <c r="E43" s="32"/>
      <c r="F43" s="33" t="s">
        <v>62</v>
      </c>
      <c r="G43" s="33"/>
    </row>
    <row r="44" spans="4:5" ht="14.25">
      <c r="D44" s="32" t="s">
        <v>63</v>
      </c>
      <c r="E44" s="32"/>
    </row>
  </sheetData>
  <sheetProtection/>
  <mergeCells count="51">
    <mergeCell ref="D43:E43"/>
    <mergeCell ref="F43:G43"/>
    <mergeCell ref="D44:E44"/>
    <mergeCell ref="D41:E41"/>
    <mergeCell ref="F41:G41"/>
    <mergeCell ref="H41:I41"/>
    <mergeCell ref="J41:K41"/>
    <mergeCell ref="D42:E42"/>
    <mergeCell ref="F42:G42"/>
    <mergeCell ref="J42:K42"/>
    <mergeCell ref="D28:E28"/>
    <mergeCell ref="F28:G28"/>
    <mergeCell ref="D29:E29"/>
    <mergeCell ref="C32:K32"/>
    <mergeCell ref="B33:B34"/>
    <mergeCell ref="C33:K33"/>
    <mergeCell ref="D34:E34"/>
    <mergeCell ref="F34:G34"/>
    <mergeCell ref="H34:I34"/>
    <mergeCell ref="J34:K34"/>
    <mergeCell ref="D26:E26"/>
    <mergeCell ref="F26:G26"/>
    <mergeCell ref="H26:I26"/>
    <mergeCell ref="J26:K26"/>
    <mergeCell ref="D27:E27"/>
    <mergeCell ref="F27:G27"/>
    <mergeCell ref="J27:K27"/>
    <mergeCell ref="D13:E13"/>
    <mergeCell ref="F13:G13"/>
    <mergeCell ref="D14:E14"/>
    <mergeCell ref="C17:K17"/>
    <mergeCell ref="B18:B19"/>
    <mergeCell ref="C18:K18"/>
    <mergeCell ref="D19:E19"/>
    <mergeCell ref="F19:G19"/>
    <mergeCell ref="H19:I19"/>
    <mergeCell ref="J19:K19"/>
    <mergeCell ref="D11:E11"/>
    <mergeCell ref="F11:G11"/>
    <mergeCell ref="H11:I11"/>
    <mergeCell ref="J11:K11"/>
    <mergeCell ref="D12:E12"/>
    <mergeCell ref="F12:G12"/>
    <mergeCell ref="J12:K12"/>
    <mergeCell ref="C2:K2"/>
    <mergeCell ref="B3:B4"/>
    <mergeCell ref="C3:K3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2021-02-05T02:37:13Z</dcterms:created>
  <dcterms:modified xsi:type="dcterms:W3CDTF">2024-01-11T03:25:32Z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0CD627EEC9504A52B591B0F6C1C23577_12</vt:lpwstr>
  </property>
  <property fmtid="{D5CDD505-2E9C-101B-9397-08002B2CF9AE}" pid="3" name="KSOProductBuildVer">
    <vt:lpwstr>2052-11.1.0.14309</vt:lpwstr>
  </property>
</Properties>
</file>