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RNAi at high temperature\孙力准备的manuscript\eLife manuscript\Atf1 paper Source data【压缩文件】\"/>
    </mc:Choice>
  </mc:AlternateContent>
  <bookViews>
    <workbookView xWindow="0" yWindow="0" windowWidth="23040" windowHeight="9390" tabRatio="657" activeTab="2"/>
  </bookViews>
  <sheets>
    <sheet name="Figure 4-figure supplement 1A" sheetId="1" r:id="rId1"/>
    <sheet name="Figure 4-figure supplement 1B" sheetId="2" r:id="rId2"/>
    <sheet name="Figure 4-figure supplement 1C" sheetId="3" r:id="rId3"/>
    <sheet name="Figure 4-figure supplement 1D" sheetId="4" r:id="rId4"/>
  </sheets>
  <calcPr calcId="162913"/>
</workbook>
</file>

<file path=xl/calcChain.xml><?xml version="1.0" encoding="utf-8"?>
<calcChain xmlns="http://schemas.openxmlformats.org/spreadsheetml/2006/main">
  <c r="Q9" i="4" l="1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<sst xmlns="http://schemas.openxmlformats.org/spreadsheetml/2006/main" count="135" uniqueCount="46">
  <si>
    <t>Pull down</t>
  </si>
  <si>
    <t>Genotype</t>
  </si>
  <si>
    <r>
      <rPr>
        <b/>
        <sz val="11"/>
        <color theme="1"/>
        <rFont val="Arial"/>
        <family val="2"/>
      </rPr>
      <t>Temp. (</t>
    </r>
    <r>
      <rPr>
        <b/>
        <sz val="11"/>
        <color theme="1"/>
        <rFont val="等线"/>
        <family val="3"/>
        <charset val="134"/>
      </rPr>
      <t>℃</t>
    </r>
    <r>
      <rPr>
        <b/>
        <sz val="11"/>
        <color theme="1"/>
        <rFont val="Arial"/>
        <family val="2"/>
      </rPr>
      <t>)</t>
    </r>
  </si>
  <si>
    <t>Raw measurement ratio (beads bound Atf1/WCE Atf1)</t>
  </si>
  <si>
    <t>Normalized ratio (beads bound Atf1/WCE Atf1)</t>
  </si>
  <si>
    <t>GST</t>
  </si>
  <si>
    <t>wild type</t>
  </si>
  <si>
    <t>GST-Clr3</t>
  </si>
  <si>
    <t>GST-Clr4</t>
  </si>
  <si>
    <t>MBP</t>
  </si>
  <si>
    <t>MBP-Clr6</t>
  </si>
  <si>
    <r>
      <t>mat2Pc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mat</t>
    </r>
    <r>
      <rPr>
        <sz val="11"/>
        <color theme="1"/>
        <rFont val="Arial"/>
        <family val="2"/>
      </rPr>
      <t xml:space="preserve"> locus) Normalized to </t>
    </r>
    <r>
      <rPr>
        <i/>
        <sz val="11"/>
        <color theme="1"/>
        <rFont val="Arial"/>
        <family val="2"/>
      </rPr>
      <t>tub1+</t>
    </r>
  </si>
  <si>
    <r>
      <t>CenH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mat</t>
    </r>
    <r>
      <rPr>
        <sz val="11"/>
        <color theme="1"/>
        <rFont val="Arial"/>
        <family val="2"/>
      </rPr>
      <t xml:space="preserve"> locus) Normalized to tub1+</t>
    </r>
  </si>
  <si>
    <r>
      <t>s2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mat locus</t>
    </r>
    <r>
      <rPr>
        <sz val="11"/>
        <color theme="1"/>
        <rFont val="Arial"/>
        <family val="2"/>
      </rPr>
      <t>) Normalized to tub1+</t>
    </r>
  </si>
  <si>
    <r>
      <t>ade6+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mat locus</t>
    </r>
    <r>
      <rPr>
        <sz val="11"/>
        <color theme="1"/>
        <rFont val="Arial"/>
        <family val="2"/>
      </rPr>
      <t>) Normalized to tub1+</t>
    </r>
  </si>
  <si>
    <r>
      <t>dg</t>
    </r>
    <r>
      <rPr>
        <sz val="11"/>
        <color theme="1"/>
        <rFont val="Arial"/>
        <family val="2"/>
      </rPr>
      <t>(Centromere)</t>
    </r>
  </si>
  <si>
    <t>Genotype:</t>
  </si>
  <si>
    <t>mat3M::ade6+</t>
  </si>
  <si>
    <r>
      <rPr>
        <i/>
        <sz val="11"/>
        <color indexed="8"/>
        <rFont val="Arial"/>
        <family val="2"/>
      </rPr>
      <t>no tag</t>
    </r>
    <r>
      <rPr>
        <sz val="11"/>
        <color indexed="8"/>
        <rFont val="Arial"/>
        <family val="2"/>
      </rPr>
      <t xml:space="preserve"> (30</t>
    </r>
    <r>
      <rPr>
        <sz val="11"/>
        <color indexed="8"/>
        <rFont val="微软雅黑"/>
        <family val="2"/>
        <charset val="134"/>
      </rPr>
      <t>℃</t>
    </r>
    <r>
      <rPr>
        <sz val="11"/>
        <color indexed="8"/>
        <rFont val="Arial"/>
        <family val="2"/>
      </rPr>
      <t>)</t>
    </r>
  </si>
  <si>
    <r>
      <rPr>
        <sz val="11"/>
        <color theme="1"/>
        <rFont val="Arial"/>
        <family val="2"/>
      </rPr>
      <t>WT (30</t>
    </r>
    <r>
      <rPr>
        <sz val="11"/>
        <color indexed="8"/>
        <rFont val="微软雅黑"/>
        <family val="2"/>
        <charset val="134"/>
      </rPr>
      <t>℃</t>
    </r>
    <r>
      <rPr>
        <sz val="11"/>
        <color indexed="8"/>
        <rFont val="Arial"/>
        <family val="2"/>
      </rPr>
      <t>)</t>
    </r>
  </si>
  <si>
    <r>
      <rPr>
        <sz val="11"/>
        <color theme="1"/>
        <rFont val="Arial"/>
        <family val="2"/>
      </rPr>
      <t>WT (37</t>
    </r>
    <r>
      <rPr>
        <sz val="11"/>
        <color indexed="8"/>
        <rFont val="微软雅黑"/>
        <family val="2"/>
        <charset val="134"/>
      </rPr>
      <t>℃</t>
    </r>
    <r>
      <rPr>
        <sz val="11"/>
        <color indexed="8"/>
        <rFont val="Arial"/>
        <family val="2"/>
      </rPr>
      <t>)</t>
    </r>
  </si>
  <si>
    <t>Repeat #1</t>
  </si>
  <si>
    <t>Repeat #2</t>
  </si>
  <si>
    <t>Repeat #3</t>
  </si>
  <si>
    <t>mean</t>
  </si>
  <si>
    <t>SD</t>
  </si>
  <si>
    <t>P value</t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</si>
  <si>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=0.0310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</si>
  <si>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=0.5079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</si>
  <si>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=0.0246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</si>
  <si>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=0.0104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</si>
  <si>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=1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</si>
  <si>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=0.1804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</si>
  <si>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=0.3253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</si>
  <si>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=0.6181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</si>
  <si>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=0.9670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</si>
  <si>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=0.8161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</si>
  <si>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=0.6960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</si>
  <si>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=0.9837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</si>
  <si>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=0.9220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</si>
  <si>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=0.3580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</si>
  <si>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=0.7834</t>
    </r>
  </si>
  <si>
    <t>Clr3-myc ChIP:</t>
    <phoneticPr fontId="10" type="noConversion"/>
  </si>
  <si>
    <r>
      <t xml:space="preserve">P </t>
    </r>
    <r>
      <rPr>
        <sz val="11"/>
        <color theme="1"/>
        <rFont val="Arial"/>
        <family val="2"/>
      </rPr>
      <t>value</t>
    </r>
    <phoneticPr fontId="10" type="noConversion"/>
  </si>
  <si>
    <t>Clr6-13myc ChIP:</t>
    <phoneticPr fontId="10" type="noConversion"/>
  </si>
  <si>
    <t>3xFlag-Clr4 ChIP: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</si>
</sst>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charset val="134"/>
      <scheme val="minor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等线"/>
      <family val="3"/>
      <charset val="134"/>
    </font>
    <font>
      <b/>
      <sz val="11"/>
      <color theme="1"/>
      <name val="Arial"/>
      <family val="2"/>
    </font>
    <font>
      <b/>
      <sz val="11"/>
      <color theme="1"/>
      <name val="等线"/>
      <family val="3"/>
      <charset val="134"/>
      <scheme val="minor"/>
    </font>
    <font>
      <i/>
      <sz val="11"/>
      <color indexed="8"/>
      <name val="Arial"/>
      <family val="2"/>
    </font>
    <font>
      <sz val="11"/>
      <color indexed="8"/>
      <name val="微软雅黑"/>
      <family val="2"/>
      <charset val="134"/>
    </font>
    <font>
      <b/>
      <sz val="11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b/>
      <sz val="11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/>
    <xf numFmtId="0" fontId="2" fillId="0" borderId="0" xfId="0" applyFont="1"/>
    <xf numFmtId="0" fontId="0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1"/>
  <sheetViews>
    <sheetView workbookViewId="0">
      <selection activeCell="F17" sqref="F17"/>
    </sheetView>
  </sheetViews>
  <sheetFormatPr defaultColWidth="9" defaultRowHeight="14.25" x14ac:dyDescent="0.2"/>
  <cols>
    <col min="3" max="3" width="11.625" customWidth="1"/>
    <col min="4" max="4" width="10.875" customWidth="1"/>
    <col min="5" max="5" width="10.375" style="12" customWidth="1"/>
    <col min="6" max="6" width="55.875" customWidth="1"/>
    <col min="7" max="7" width="48.5" customWidth="1"/>
  </cols>
  <sheetData>
    <row r="3" spans="3:7" ht="15" x14ac:dyDescent="0.25">
      <c r="C3" s="13" t="s">
        <v>0</v>
      </c>
      <c r="D3" s="13" t="s">
        <v>1</v>
      </c>
      <c r="E3" s="14" t="s">
        <v>2</v>
      </c>
      <c r="F3" s="14" t="s">
        <v>3</v>
      </c>
      <c r="G3" s="14" t="s">
        <v>4</v>
      </c>
    </row>
    <row r="4" spans="3:7" ht="15" x14ac:dyDescent="0.25">
      <c r="C4" s="15" t="s">
        <v>5</v>
      </c>
      <c r="D4" s="13" t="s">
        <v>6</v>
      </c>
      <c r="E4" s="14">
        <v>30</v>
      </c>
      <c r="F4" s="16">
        <v>2.91139240506329E-2</v>
      </c>
      <c r="G4" s="16">
        <v>1</v>
      </c>
    </row>
    <row r="5" spans="3:7" ht="15" x14ac:dyDescent="0.25">
      <c r="C5" s="15" t="s">
        <v>7</v>
      </c>
      <c r="D5" s="13" t="s">
        <v>6</v>
      </c>
      <c r="E5" s="14">
        <v>30</v>
      </c>
      <c r="F5" s="16">
        <v>9.8780487804878095E-2</v>
      </c>
      <c r="G5" s="16">
        <v>3.3928950159066802</v>
      </c>
    </row>
    <row r="6" spans="3:7" ht="15" x14ac:dyDescent="0.25">
      <c r="C6" s="15" t="s">
        <v>7</v>
      </c>
      <c r="D6" s="13" t="s">
        <v>6</v>
      </c>
      <c r="E6" s="14">
        <v>37</v>
      </c>
      <c r="F6" s="16">
        <v>0.19442292796282001</v>
      </c>
      <c r="G6" s="16">
        <v>6.6780049169837996</v>
      </c>
    </row>
    <row r="7" spans="3:7" ht="15" x14ac:dyDescent="0.25">
      <c r="C7" s="15" t="s">
        <v>8</v>
      </c>
      <c r="D7" s="13" t="s">
        <v>6</v>
      </c>
      <c r="E7" s="14">
        <v>30</v>
      </c>
      <c r="F7" s="16">
        <v>8.9422028353326105E-2</v>
      </c>
      <c r="G7" s="16">
        <v>3.0714522782229401</v>
      </c>
    </row>
    <row r="8" spans="3:7" ht="15" x14ac:dyDescent="0.25">
      <c r="C8" s="15" t="s">
        <v>8</v>
      </c>
      <c r="D8" s="13" t="s">
        <v>6</v>
      </c>
      <c r="E8" s="14">
        <v>37</v>
      </c>
      <c r="F8" s="16">
        <v>8.6786551993745104E-2</v>
      </c>
      <c r="G8" s="16">
        <v>2.9809293945677702</v>
      </c>
    </row>
    <row r="9" spans="3:7" ht="15" x14ac:dyDescent="0.25">
      <c r="C9" s="17" t="s">
        <v>9</v>
      </c>
      <c r="D9" s="13" t="s">
        <v>6</v>
      </c>
      <c r="E9" s="14">
        <v>30</v>
      </c>
      <c r="F9" s="16">
        <v>2.7056277056277101E-2</v>
      </c>
      <c r="G9" s="16">
        <v>0.92932429888951595</v>
      </c>
    </row>
    <row r="10" spans="3:7" ht="15" x14ac:dyDescent="0.25">
      <c r="C10" s="17" t="s">
        <v>10</v>
      </c>
      <c r="D10" s="13" t="s">
        <v>6</v>
      </c>
      <c r="E10" s="14">
        <v>30</v>
      </c>
      <c r="F10" s="16">
        <v>0.42704626334519602</v>
      </c>
      <c r="G10" s="16">
        <v>14.6681107844654</v>
      </c>
    </row>
    <row r="11" spans="3:7" ht="15" x14ac:dyDescent="0.25">
      <c r="C11" s="17" t="s">
        <v>10</v>
      </c>
      <c r="D11" s="13" t="s">
        <v>6</v>
      </c>
      <c r="E11" s="14">
        <v>37</v>
      </c>
      <c r="F11" s="16">
        <v>0.46009771986970699</v>
      </c>
      <c r="G11" s="16">
        <v>15.8033564650899</v>
      </c>
    </row>
  </sheetData>
  <phoneticPr fontId="1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C1" workbookViewId="0">
      <selection activeCell="C13" sqref="C13"/>
    </sheetView>
  </sheetViews>
  <sheetFormatPr defaultColWidth="8.875" defaultRowHeight="14.25" x14ac:dyDescent="0.2"/>
  <cols>
    <col min="1" max="1" width="19" customWidth="1"/>
    <col min="2" max="2" width="10.625" customWidth="1"/>
    <col min="3" max="3" width="12.25" customWidth="1"/>
    <col min="4" max="4" width="11.25" customWidth="1"/>
    <col min="5" max="5" width="11.75" customWidth="1"/>
    <col min="6" max="6" width="12.375" customWidth="1"/>
    <col min="7" max="7" width="11.75" customWidth="1"/>
    <col min="8" max="8" width="12.25" customWidth="1"/>
    <col min="9" max="9" width="11.625" customWidth="1"/>
    <col min="10" max="10" width="11.375" customWidth="1"/>
    <col min="11" max="12" width="11.5" customWidth="1"/>
    <col min="13" max="13" width="10.875" customWidth="1"/>
    <col min="14" max="14" width="11" customWidth="1"/>
    <col min="15" max="15" width="12.25" customWidth="1"/>
    <col min="16" max="16" width="11.25" customWidth="1"/>
    <col min="17" max="17" width="11.75" customWidth="1"/>
  </cols>
  <sheetData>
    <row r="1" spans="1:17" ht="15" x14ac:dyDescent="0.25">
      <c r="A1" s="19" t="s">
        <v>42</v>
      </c>
      <c r="C1" s="18">
        <v>1</v>
      </c>
      <c r="D1" s="18">
        <v>2</v>
      </c>
      <c r="E1" s="18">
        <v>3</v>
      </c>
      <c r="F1" s="18">
        <v>1</v>
      </c>
      <c r="G1" s="18">
        <v>2</v>
      </c>
      <c r="H1" s="18">
        <v>3</v>
      </c>
      <c r="I1" s="18">
        <v>1</v>
      </c>
      <c r="J1" s="18">
        <v>2</v>
      </c>
      <c r="K1" s="18">
        <v>3</v>
      </c>
      <c r="L1" s="18">
        <v>1</v>
      </c>
      <c r="M1" s="18">
        <v>2</v>
      </c>
      <c r="N1" s="18">
        <v>3</v>
      </c>
      <c r="O1" s="18">
        <v>1</v>
      </c>
      <c r="P1" s="18">
        <v>2</v>
      </c>
      <c r="Q1" s="18">
        <v>3</v>
      </c>
    </row>
    <row r="2" spans="1:17" s="10" customFormat="1" x14ac:dyDescent="0.2">
      <c r="B2" s="1"/>
      <c r="C2" s="22" t="s">
        <v>11</v>
      </c>
      <c r="D2" s="20"/>
      <c r="E2" s="20"/>
      <c r="F2" s="23" t="s">
        <v>12</v>
      </c>
      <c r="G2" s="26"/>
      <c r="H2" s="27"/>
      <c r="I2" s="22" t="s">
        <v>13</v>
      </c>
      <c r="J2" s="20"/>
      <c r="K2" s="20"/>
      <c r="L2" s="23" t="s">
        <v>14</v>
      </c>
      <c r="M2" s="26"/>
      <c r="N2" s="26"/>
      <c r="O2" s="23" t="s">
        <v>15</v>
      </c>
      <c r="P2" s="20"/>
      <c r="Q2" s="20"/>
    </row>
    <row r="3" spans="1:17" x14ac:dyDescent="0.2">
      <c r="B3" s="20" t="s">
        <v>16</v>
      </c>
      <c r="C3" s="22" t="s">
        <v>17</v>
      </c>
      <c r="D3" s="22"/>
      <c r="E3" s="22"/>
      <c r="F3" s="23" t="s">
        <v>17</v>
      </c>
      <c r="G3" s="24"/>
      <c r="H3" s="25"/>
      <c r="I3" s="22" t="s">
        <v>17</v>
      </c>
      <c r="J3" s="22"/>
      <c r="K3" s="22"/>
      <c r="L3" s="23" t="s">
        <v>17</v>
      </c>
      <c r="M3" s="24"/>
      <c r="N3" s="24"/>
      <c r="O3" s="23" t="s">
        <v>17</v>
      </c>
      <c r="P3" s="24"/>
      <c r="Q3" s="24"/>
    </row>
    <row r="4" spans="1:17" ht="16.5" x14ac:dyDescent="0.2">
      <c r="B4" s="20"/>
      <c r="C4" s="6" t="s">
        <v>18</v>
      </c>
      <c r="D4" s="3" t="s">
        <v>19</v>
      </c>
      <c r="E4" s="3" t="s">
        <v>20</v>
      </c>
      <c r="F4" s="7" t="s">
        <v>18</v>
      </c>
      <c r="G4" s="4" t="s">
        <v>19</v>
      </c>
      <c r="H4" s="5" t="s">
        <v>20</v>
      </c>
      <c r="I4" s="6" t="s">
        <v>18</v>
      </c>
      <c r="J4" s="3" t="s">
        <v>19</v>
      </c>
      <c r="K4" s="3" t="s">
        <v>20</v>
      </c>
      <c r="L4" s="7" t="s">
        <v>18</v>
      </c>
      <c r="M4" s="4" t="s">
        <v>19</v>
      </c>
      <c r="N4" s="4" t="s">
        <v>20</v>
      </c>
      <c r="O4" s="7" t="s">
        <v>18</v>
      </c>
      <c r="P4" s="4" t="s">
        <v>19</v>
      </c>
      <c r="Q4" s="4" t="s">
        <v>20</v>
      </c>
    </row>
    <row r="5" spans="1:17" x14ac:dyDescent="0.2">
      <c r="B5" s="3" t="s">
        <v>21</v>
      </c>
      <c r="C5" s="9">
        <v>0.84128770196691005</v>
      </c>
      <c r="D5" s="9">
        <v>1.41128854582358</v>
      </c>
      <c r="E5" s="9">
        <v>0.89463159665479497</v>
      </c>
      <c r="F5" s="11">
        <v>0.93026337468651898</v>
      </c>
      <c r="G5" s="11">
        <v>1.92959984109245</v>
      </c>
      <c r="H5" s="11">
        <v>2.3323561459416702</v>
      </c>
      <c r="I5" s="11">
        <v>0.53689018717687298</v>
      </c>
      <c r="J5" s="11">
        <v>3.3243923588387001</v>
      </c>
      <c r="K5" s="11">
        <v>2.1912120579138499</v>
      </c>
      <c r="L5" s="11">
        <v>1.1375992855533901</v>
      </c>
      <c r="M5" s="11">
        <v>2.7490370935203501</v>
      </c>
      <c r="N5" s="11">
        <v>1.2260794951377001</v>
      </c>
      <c r="O5" s="9">
        <v>0.27728610428296702</v>
      </c>
      <c r="P5" s="9">
        <v>0.91673667089325095</v>
      </c>
      <c r="Q5" s="9">
        <v>0.88318483273880399</v>
      </c>
    </row>
    <row r="6" spans="1:17" x14ac:dyDescent="0.2">
      <c r="B6" s="3" t="s">
        <v>22</v>
      </c>
      <c r="C6" s="9">
        <v>1.3151250292369101</v>
      </c>
      <c r="D6" s="9">
        <v>1.6851258730935801</v>
      </c>
      <c r="E6" s="9">
        <v>1.2684689239247899</v>
      </c>
      <c r="F6" s="9">
        <v>1.4041007019565199</v>
      </c>
      <c r="G6" s="9">
        <v>2.7034371683624498</v>
      </c>
      <c r="H6" s="9">
        <v>2.8061934732116698</v>
      </c>
      <c r="I6" s="9">
        <v>1.0107275144468699</v>
      </c>
      <c r="J6" s="9">
        <v>3.7982296861087002</v>
      </c>
      <c r="K6" s="9">
        <v>2.5650493851838498</v>
      </c>
      <c r="L6" s="9">
        <v>1.21143661282339</v>
      </c>
      <c r="M6" s="9">
        <v>2.52287442079035</v>
      </c>
      <c r="N6" s="9">
        <v>1.9999168224077</v>
      </c>
      <c r="O6" s="9">
        <v>0.27451324324013698</v>
      </c>
      <c r="P6" s="9">
        <v>0.90756930418431803</v>
      </c>
      <c r="Q6" s="9">
        <v>0.97435298441141605</v>
      </c>
    </row>
    <row r="7" spans="1:17" x14ac:dyDescent="0.2">
      <c r="B7" s="3" t="s">
        <v>23</v>
      </c>
      <c r="C7" s="9">
        <v>0.99949502222005204</v>
      </c>
      <c r="D7" s="9">
        <v>1.4566956635511199</v>
      </c>
      <c r="E7" s="9">
        <v>1.04003638218284</v>
      </c>
      <c r="F7" s="9">
        <v>1.0671165334869499</v>
      </c>
      <c r="G7" s="9">
        <v>1.9266122479554599</v>
      </c>
      <c r="H7" s="9">
        <v>2.1327070396408701</v>
      </c>
      <c r="I7" s="9">
        <v>0.76815291097962302</v>
      </c>
      <c r="J7" s="9">
        <v>2.88665456144262</v>
      </c>
      <c r="K7" s="9">
        <v>2.1254375327397299</v>
      </c>
      <c r="L7" s="9">
        <v>1.2246918257457799</v>
      </c>
      <c r="M7" s="9">
        <v>2.9173845598006598</v>
      </c>
      <c r="N7" s="9">
        <v>1.4919367850298499</v>
      </c>
      <c r="O7" s="9">
        <v>0.43714957324013698</v>
      </c>
      <c r="P7" s="9">
        <v>1.07020563418432</v>
      </c>
      <c r="Q7" s="9">
        <v>1.0369893144114199</v>
      </c>
    </row>
    <row r="8" spans="1:17" x14ac:dyDescent="0.2">
      <c r="B8" s="3" t="s">
        <v>24</v>
      </c>
      <c r="C8" s="9">
        <f>AVERAGE(C5:C7)</f>
        <v>1.0519692511412908</v>
      </c>
      <c r="D8" s="9">
        <f t="shared" ref="D8:Q8" si="0">AVERAGE(D5:D7)</f>
        <v>1.5177033608227599</v>
      </c>
      <c r="E8" s="9">
        <f t="shared" si="0"/>
        <v>1.0677123009208083</v>
      </c>
      <c r="F8" s="9">
        <f t="shared" si="0"/>
        <v>1.1338268700433296</v>
      </c>
      <c r="G8" s="9">
        <f t="shared" si="0"/>
        <v>2.1865497524701198</v>
      </c>
      <c r="H8" s="9">
        <f t="shared" si="0"/>
        <v>2.4237522195980699</v>
      </c>
      <c r="I8" s="9">
        <f t="shared" si="0"/>
        <v>0.77192353753445531</v>
      </c>
      <c r="J8" s="9">
        <f t="shared" si="0"/>
        <v>3.3364255354633401</v>
      </c>
      <c r="K8" s="9">
        <f t="shared" si="0"/>
        <v>2.2938996586124762</v>
      </c>
      <c r="L8" s="9">
        <f t="shared" si="0"/>
        <v>1.1912425747075199</v>
      </c>
      <c r="M8" s="9">
        <f t="shared" si="0"/>
        <v>2.7297653580371199</v>
      </c>
      <c r="N8" s="9">
        <f t="shared" si="0"/>
        <v>1.5726443675250834</v>
      </c>
      <c r="O8" s="9">
        <f t="shared" si="0"/>
        <v>0.32964964025441362</v>
      </c>
      <c r="P8" s="9">
        <f t="shared" si="0"/>
        <v>0.96483720308729637</v>
      </c>
      <c r="Q8" s="9">
        <f t="shared" si="0"/>
        <v>0.96484237718721333</v>
      </c>
    </row>
    <row r="9" spans="1:17" x14ac:dyDescent="0.2">
      <c r="B9" s="3" t="s">
        <v>25</v>
      </c>
      <c r="C9" s="9">
        <f>STDEV(C5:C7)</f>
        <v>0.241237666429298</v>
      </c>
      <c r="D9" s="9">
        <f t="shared" ref="D9:Q9" si="1">STDEV(D5:D7)</f>
        <v>0.14675890022886295</v>
      </c>
      <c r="E9" s="9">
        <f t="shared" si="1"/>
        <v>0.1884490758098501</v>
      </c>
      <c r="F9" s="9">
        <f t="shared" si="1"/>
        <v>0.24386093358960589</v>
      </c>
      <c r="G9" s="9">
        <f t="shared" si="1"/>
        <v>0.44764012550158538</v>
      </c>
      <c r="H9" s="9">
        <f t="shared" si="1"/>
        <v>0.34592040379375277</v>
      </c>
      <c r="I9" s="9">
        <f t="shared" si="1"/>
        <v>0.23694116653096722</v>
      </c>
      <c r="J9" s="9">
        <f t="shared" si="1"/>
        <v>0.45590667902790655</v>
      </c>
      <c r="K9" s="9">
        <f t="shared" si="1"/>
        <v>0.23711432412502648</v>
      </c>
      <c r="L9" s="9">
        <f t="shared" si="1"/>
        <v>4.6926826238940011E-2</v>
      </c>
      <c r="M9" s="9">
        <f t="shared" si="1"/>
        <v>0.19795987544673085</v>
      </c>
      <c r="N9" s="9">
        <f t="shared" si="1"/>
        <v>0.39318104948390259</v>
      </c>
      <c r="O9" s="9">
        <f t="shared" si="1"/>
        <v>9.3107995808856162E-2</v>
      </c>
      <c r="P9" s="9">
        <f t="shared" si="1"/>
        <v>9.1366787494035193E-2</v>
      </c>
      <c r="Q9" s="9">
        <f t="shared" si="1"/>
        <v>7.7342054426911278E-2</v>
      </c>
    </row>
    <row r="10" spans="1:17" x14ac:dyDescent="0.2">
      <c r="B10" s="3" t="s">
        <v>26</v>
      </c>
      <c r="C10" s="9"/>
      <c r="D10" s="21" t="s">
        <v>27</v>
      </c>
      <c r="E10" s="21"/>
      <c r="F10" s="9"/>
      <c r="G10" s="21" t="s">
        <v>28</v>
      </c>
      <c r="H10" s="21"/>
      <c r="I10" s="9"/>
      <c r="J10" s="21" t="s">
        <v>29</v>
      </c>
      <c r="K10" s="21"/>
      <c r="L10" s="9"/>
      <c r="M10" s="21" t="s">
        <v>30</v>
      </c>
      <c r="N10" s="21"/>
      <c r="O10" s="9"/>
      <c r="P10" s="21" t="s">
        <v>31</v>
      </c>
      <c r="Q10" s="21"/>
    </row>
  </sheetData>
  <mergeCells count="16">
    <mergeCell ref="C2:E2"/>
    <mergeCell ref="F2:H2"/>
    <mergeCell ref="I2:K2"/>
    <mergeCell ref="L2:N2"/>
    <mergeCell ref="O2:Q2"/>
    <mergeCell ref="P10:Q10"/>
    <mergeCell ref="C3:E3"/>
    <mergeCell ref="F3:H3"/>
    <mergeCell ref="I3:K3"/>
    <mergeCell ref="L3:N3"/>
    <mergeCell ref="O3:Q3"/>
    <mergeCell ref="B3:B4"/>
    <mergeCell ref="D10:E10"/>
    <mergeCell ref="G10:H10"/>
    <mergeCell ref="J10:K10"/>
    <mergeCell ref="M10:N10"/>
  </mergeCells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E20" sqref="E20"/>
    </sheetView>
  </sheetViews>
  <sheetFormatPr defaultColWidth="8.875" defaultRowHeight="14.25" x14ac:dyDescent="0.2"/>
  <cols>
    <col min="1" max="1" width="20.375" customWidth="1"/>
    <col min="2" max="2" width="10.625" customWidth="1"/>
    <col min="3" max="3" width="12.25" customWidth="1"/>
    <col min="4" max="4" width="11.25" customWidth="1"/>
    <col min="5" max="5" width="11.75" customWidth="1"/>
    <col min="6" max="6" width="12.375" customWidth="1"/>
    <col min="7" max="7" width="11.75" customWidth="1"/>
    <col min="8" max="8" width="12.25" customWidth="1"/>
    <col min="9" max="9" width="11.625" customWidth="1"/>
    <col min="10" max="10" width="11.375" customWidth="1"/>
    <col min="11" max="12" width="11.5" customWidth="1"/>
    <col min="13" max="13" width="10.875" customWidth="1"/>
    <col min="14" max="14" width="11" customWidth="1"/>
    <col min="15" max="15" width="12.25" customWidth="1"/>
    <col min="16" max="16" width="11.25" customWidth="1"/>
    <col min="17" max="17" width="11.75" customWidth="1"/>
  </cols>
  <sheetData>
    <row r="1" spans="1:17" ht="15" x14ac:dyDescent="0.25">
      <c r="A1" s="19" t="s">
        <v>45</v>
      </c>
      <c r="C1" s="18">
        <v>1</v>
      </c>
      <c r="D1" s="18">
        <v>2</v>
      </c>
      <c r="E1" s="18">
        <v>3</v>
      </c>
      <c r="F1" s="18">
        <v>1</v>
      </c>
      <c r="G1" s="18">
        <v>2</v>
      </c>
      <c r="H1" s="18">
        <v>3</v>
      </c>
      <c r="I1" s="18">
        <v>1</v>
      </c>
      <c r="J1" s="18">
        <v>2</v>
      </c>
      <c r="K1" s="18">
        <v>3</v>
      </c>
      <c r="L1" s="18">
        <v>1</v>
      </c>
      <c r="M1" s="18">
        <v>2</v>
      </c>
      <c r="N1" s="18">
        <v>3</v>
      </c>
      <c r="O1" s="18">
        <v>1</v>
      </c>
      <c r="P1" s="18">
        <v>2</v>
      </c>
      <c r="Q1" s="18">
        <v>3</v>
      </c>
    </row>
    <row r="2" spans="1:17" x14ac:dyDescent="0.2">
      <c r="B2" s="1"/>
      <c r="C2" s="22" t="s">
        <v>11</v>
      </c>
      <c r="D2" s="20"/>
      <c r="E2" s="20"/>
      <c r="F2" s="23" t="s">
        <v>12</v>
      </c>
      <c r="G2" s="26"/>
      <c r="H2" s="27"/>
      <c r="I2" s="22" t="s">
        <v>13</v>
      </c>
      <c r="J2" s="20"/>
      <c r="K2" s="20"/>
      <c r="L2" s="23" t="s">
        <v>14</v>
      </c>
      <c r="M2" s="26"/>
      <c r="N2" s="26"/>
      <c r="O2" s="23" t="s">
        <v>15</v>
      </c>
      <c r="P2" s="20"/>
      <c r="Q2" s="20"/>
    </row>
    <row r="3" spans="1:17" x14ac:dyDescent="0.2">
      <c r="B3" s="20" t="s">
        <v>16</v>
      </c>
      <c r="C3" s="22" t="s">
        <v>17</v>
      </c>
      <c r="D3" s="22"/>
      <c r="E3" s="22"/>
      <c r="F3" s="23" t="s">
        <v>17</v>
      </c>
      <c r="G3" s="24"/>
      <c r="H3" s="25"/>
      <c r="I3" s="22" t="s">
        <v>17</v>
      </c>
      <c r="J3" s="22"/>
      <c r="K3" s="22"/>
      <c r="L3" s="23" t="s">
        <v>17</v>
      </c>
      <c r="M3" s="24"/>
      <c r="N3" s="24"/>
      <c r="O3" s="23" t="s">
        <v>17</v>
      </c>
      <c r="P3" s="24"/>
      <c r="Q3" s="24"/>
    </row>
    <row r="4" spans="1:17" ht="16.5" x14ac:dyDescent="0.2">
      <c r="B4" s="20"/>
      <c r="C4" s="6" t="s">
        <v>18</v>
      </c>
      <c r="D4" s="3" t="s">
        <v>19</v>
      </c>
      <c r="E4" s="3" t="s">
        <v>20</v>
      </c>
      <c r="F4" s="7" t="s">
        <v>18</v>
      </c>
      <c r="G4" s="4" t="s">
        <v>19</v>
      </c>
      <c r="H4" s="5" t="s">
        <v>20</v>
      </c>
      <c r="I4" s="6" t="s">
        <v>18</v>
      </c>
      <c r="J4" s="3" t="s">
        <v>19</v>
      </c>
      <c r="K4" s="3" t="s">
        <v>20</v>
      </c>
      <c r="L4" s="7" t="s">
        <v>18</v>
      </c>
      <c r="M4" s="4" t="s">
        <v>19</v>
      </c>
      <c r="N4" s="4" t="s">
        <v>20</v>
      </c>
      <c r="O4" s="7" t="s">
        <v>18</v>
      </c>
      <c r="P4" s="4" t="s">
        <v>19</v>
      </c>
      <c r="Q4" s="4" t="s">
        <v>20</v>
      </c>
    </row>
    <row r="5" spans="1:17" x14ac:dyDescent="0.2">
      <c r="B5" s="3" t="s">
        <v>21</v>
      </c>
      <c r="C5" s="8">
        <v>0.85518379387521803</v>
      </c>
      <c r="D5" s="8">
        <v>2.62383008573287</v>
      </c>
      <c r="E5" s="8">
        <v>2.1680665807991599</v>
      </c>
      <c r="F5" s="8">
        <v>0.85128852792012</v>
      </c>
      <c r="G5" s="8">
        <v>2.9137144853031498</v>
      </c>
      <c r="H5" s="8">
        <v>2.58093714755582</v>
      </c>
      <c r="I5" s="8">
        <v>0.576580258659663</v>
      </c>
      <c r="J5" s="8">
        <v>1.78679624704929</v>
      </c>
      <c r="K5" s="8">
        <v>1.5672013068694901</v>
      </c>
      <c r="L5" s="8">
        <v>0.82338915879063501</v>
      </c>
      <c r="M5" s="8">
        <v>2.1499445815520701</v>
      </c>
      <c r="N5" s="8">
        <v>2.2407772532550099</v>
      </c>
      <c r="O5" s="8">
        <v>0.283184986533074</v>
      </c>
      <c r="P5" s="8">
        <v>1.0347458663279101</v>
      </c>
      <c r="Q5" s="8">
        <v>1.0466916715717101</v>
      </c>
    </row>
    <row r="6" spans="1:17" x14ac:dyDescent="0.2">
      <c r="B6" s="3" t="s">
        <v>22</v>
      </c>
      <c r="C6">
        <v>0.98779995654721997</v>
      </c>
      <c r="D6">
        <v>3.0564462484048698</v>
      </c>
      <c r="E6">
        <v>2.8006827434711599</v>
      </c>
      <c r="F6">
        <v>0.98390469059212005</v>
      </c>
      <c r="G6">
        <v>3.0463306479751502</v>
      </c>
      <c r="H6">
        <v>3.1135533102278199</v>
      </c>
      <c r="I6">
        <v>1.1091964213316601</v>
      </c>
      <c r="J6">
        <v>2.5194124097212902</v>
      </c>
      <c r="K6">
        <v>2.3998174695414898</v>
      </c>
      <c r="L6">
        <v>1.35600532146264</v>
      </c>
      <c r="M6">
        <v>2.9825607442240698</v>
      </c>
      <c r="N6">
        <v>2.7733934159270102</v>
      </c>
      <c r="O6">
        <v>0.18422240000000001</v>
      </c>
      <c r="P6">
        <v>1.0757989148473099</v>
      </c>
      <c r="Q6">
        <v>1.16805399928895</v>
      </c>
    </row>
    <row r="7" spans="1:17" x14ac:dyDescent="0.2">
      <c r="B7" s="3" t="s">
        <v>23</v>
      </c>
      <c r="C7">
        <v>1.2073859621960801</v>
      </c>
      <c r="D7">
        <v>2.74610823611224</v>
      </c>
      <c r="E7">
        <v>2.3495939868199098</v>
      </c>
      <c r="F7">
        <v>1.2039970808151399</v>
      </c>
      <c r="G7">
        <v>2.9983076637383799</v>
      </c>
      <c r="H7">
        <v>2.7087913798982002</v>
      </c>
      <c r="I7">
        <v>0.96500088655854699</v>
      </c>
      <c r="J7">
        <v>2.0178887964575201</v>
      </c>
      <c r="K7">
        <v>1.8268411985010999</v>
      </c>
      <c r="L7">
        <v>1.1797246296724899</v>
      </c>
      <c r="M7">
        <v>2.3338278474749399</v>
      </c>
      <c r="N7">
        <v>2.4128522718565</v>
      </c>
      <c r="O7">
        <v>0.15004296843519299</v>
      </c>
      <c r="P7">
        <v>1.98884307868164</v>
      </c>
      <c r="Q7">
        <v>1.6188648490016699</v>
      </c>
    </row>
    <row r="8" spans="1:17" x14ac:dyDescent="0.2">
      <c r="B8" s="3" t="s">
        <v>24</v>
      </c>
      <c r="C8" s="9">
        <f t="shared" ref="C8:Q8" si="0">AVERAGE(C5:C7)</f>
        <v>1.0167899042061725</v>
      </c>
      <c r="D8" s="9">
        <f t="shared" si="0"/>
        <v>2.808794856749993</v>
      </c>
      <c r="E8" s="9">
        <f t="shared" si="0"/>
        <v>2.4394477703634099</v>
      </c>
      <c r="F8" s="9">
        <f t="shared" si="0"/>
        <v>1.0130634331091268</v>
      </c>
      <c r="G8" s="9">
        <f t="shared" si="0"/>
        <v>2.98611759900556</v>
      </c>
      <c r="H8" s="9">
        <f t="shared" si="0"/>
        <v>2.8010939458939466</v>
      </c>
      <c r="I8" s="9">
        <f t="shared" si="0"/>
        <v>0.88359252218328999</v>
      </c>
      <c r="J8" s="9">
        <f t="shared" si="0"/>
        <v>2.108032484409367</v>
      </c>
      <c r="K8" s="9">
        <f t="shared" si="0"/>
        <v>1.9312866583040265</v>
      </c>
      <c r="L8" s="9">
        <f t="shared" si="0"/>
        <v>1.119706369975255</v>
      </c>
      <c r="M8" s="9">
        <f t="shared" si="0"/>
        <v>2.4887777244170266</v>
      </c>
      <c r="N8" s="9">
        <f t="shared" si="0"/>
        <v>2.4756743136795065</v>
      </c>
      <c r="O8" s="9">
        <f t="shared" si="0"/>
        <v>0.20581678498942235</v>
      </c>
      <c r="P8" s="9">
        <f t="shared" si="0"/>
        <v>1.3664626199522865</v>
      </c>
      <c r="Q8" s="9">
        <f t="shared" si="0"/>
        <v>1.2778701732874433</v>
      </c>
    </row>
    <row r="9" spans="1:17" x14ac:dyDescent="0.2">
      <c r="B9" s="3" t="s">
        <v>25</v>
      </c>
      <c r="C9" s="9">
        <f t="shared" ref="C9:Q9" si="1">STDEV(C5:C7)</f>
        <v>0.17788171530944633</v>
      </c>
      <c r="D9" s="9">
        <f t="shared" si="1"/>
        <v>0.22301658090038448</v>
      </c>
      <c r="E9" s="9">
        <f t="shared" si="1"/>
        <v>0.3257392809153859</v>
      </c>
      <c r="F9" s="9">
        <f t="shared" si="1"/>
        <v>0.17815303820087983</v>
      </c>
      <c r="G9" s="9">
        <f t="shared" si="1"/>
        <v>6.7143204489392455E-2</v>
      </c>
      <c r="H9" s="9">
        <f t="shared" si="1"/>
        <v>0.27804642948959246</v>
      </c>
      <c r="I9" s="9">
        <f t="shared" si="1"/>
        <v>0.27548227806440101</v>
      </c>
      <c r="J9" s="9">
        <f t="shared" si="1"/>
        <v>0.37453440938080867</v>
      </c>
      <c r="K9" s="9">
        <f t="shared" si="1"/>
        <v>0.42602119564728874</v>
      </c>
      <c r="L9" s="9">
        <f t="shared" si="1"/>
        <v>0.27133307540304891</v>
      </c>
      <c r="M9" s="9">
        <f t="shared" si="1"/>
        <v>0.43740086517854088</v>
      </c>
      <c r="N9" s="9">
        <f t="shared" si="1"/>
        <v>0.27180866595634945</v>
      </c>
      <c r="O9" s="9">
        <f t="shared" si="1"/>
        <v>6.9147938097224998E-2</v>
      </c>
      <c r="P9" s="9">
        <f t="shared" si="1"/>
        <v>0.53938800019494737</v>
      </c>
      <c r="Q9" s="9">
        <f t="shared" si="1"/>
        <v>0.301480066167441</v>
      </c>
    </row>
    <row r="10" spans="1:17" x14ac:dyDescent="0.2">
      <c r="B10" s="2" t="s">
        <v>43</v>
      </c>
      <c r="C10" s="9"/>
      <c r="D10" s="21" t="s">
        <v>32</v>
      </c>
      <c r="E10" s="21"/>
      <c r="F10" s="9"/>
      <c r="G10" s="21" t="s">
        <v>33</v>
      </c>
      <c r="H10" s="21"/>
      <c r="I10" s="9"/>
      <c r="J10" s="21" t="s">
        <v>34</v>
      </c>
      <c r="K10" s="21"/>
      <c r="L10" s="9"/>
      <c r="M10" s="21" t="s">
        <v>35</v>
      </c>
      <c r="N10" s="21"/>
      <c r="O10" s="9"/>
      <c r="P10" s="21" t="s">
        <v>36</v>
      </c>
      <c r="Q10" s="21"/>
    </row>
  </sheetData>
  <mergeCells count="16">
    <mergeCell ref="C2:E2"/>
    <mergeCell ref="F2:H2"/>
    <mergeCell ref="I2:K2"/>
    <mergeCell ref="L2:N2"/>
    <mergeCell ref="O2:Q2"/>
    <mergeCell ref="P10:Q10"/>
    <mergeCell ref="C3:E3"/>
    <mergeCell ref="F3:H3"/>
    <mergeCell ref="I3:K3"/>
    <mergeCell ref="L3:N3"/>
    <mergeCell ref="O3:Q3"/>
    <mergeCell ref="B3:B4"/>
    <mergeCell ref="D10:E10"/>
    <mergeCell ref="G10:H10"/>
    <mergeCell ref="J10:K10"/>
    <mergeCell ref="M10:N10"/>
  </mergeCells>
  <phoneticPr fontId="1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workbookViewId="0">
      <selection activeCell="N15" sqref="N15"/>
    </sheetView>
  </sheetViews>
  <sheetFormatPr defaultColWidth="8.875" defaultRowHeight="14.25" x14ac:dyDescent="0.2"/>
  <cols>
    <col min="1" max="1" width="23.5" customWidth="1"/>
    <col min="2" max="2" width="10.625" customWidth="1"/>
    <col min="3" max="3" width="12.25" customWidth="1"/>
    <col min="4" max="4" width="11.25" customWidth="1"/>
    <col min="5" max="5" width="11.75" customWidth="1"/>
    <col min="6" max="6" width="12.375" customWidth="1"/>
    <col min="7" max="7" width="11.75" customWidth="1"/>
    <col min="8" max="8" width="12.25" customWidth="1"/>
    <col min="9" max="9" width="11.625" customWidth="1"/>
    <col min="10" max="10" width="11.375" customWidth="1"/>
    <col min="11" max="12" width="11.5" customWidth="1"/>
    <col min="13" max="13" width="10.875" customWidth="1"/>
    <col min="14" max="14" width="11" customWidth="1"/>
    <col min="15" max="15" width="12.25" customWidth="1"/>
    <col min="16" max="16" width="11.25" customWidth="1"/>
    <col min="17" max="17" width="11.75" customWidth="1"/>
  </cols>
  <sheetData>
    <row r="1" spans="1:17" ht="15" x14ac:dyDescent="0.25">
      <c r="A1" s="19" t="s">
        <v>44</v>
      </c>
      <c r="C1" s="18">
        <v>1</v>
      </c>
      <c r="D1" s="18">
        <v>2</v>
      </c>
      <c r="E1" s="18">
        <v>3</v>
      </c>
      <c r="F1" s="18">
        <v>1</v>
      </c>
      <c r="G1" s="18">
        <v>2</v>
      </c>
      <c r="H1" s="18">
        <v>3</v>
      </c>
      <c r="I1" s="18">
        <v>1</v>
      </c>
      <c r="J1" s="18">
        <v>2</v>
      </c>
      <c r="K1" s="18">
        <v>3</v>
      </c>
      <c r="L1" s="18">
        <v>1</v>
      </c>
      <c r="M1" s="18">
        <v>2</v>
      </c>
      <c r="N1" s="18">
        <v>3</v>
      </c>
      <c r="O1" s="18">
        <v>1</v>
      </c>
      <c r="P1" s="18">
        <v>2</v>
      </c>
      <c r="Q1" s="18">
        <v>3</v>
      </c>
    </row>
    <row r="2" spans="1:17" x14ac:dyDescent="0.2">
      <c r="B2" s="1"/>
      <c r="C2" s="22" t="s">
        <v>11</v>
      </c>
      <c r="D2" s="20"/>
      <c r="E2" s="20"/>
      <c r="F2" s="23" t="s">
        <v>12</v>
      </c>
      <c r="G2" s="26"/>
      <c r="H2" s="27"/>
      <c r="I2" s="22" t="s">
        <v>13</v>
      </c>
      <c r="J2" s="20"/>
      <c r="K2" s="20"/>
      <c r="L2" s="23" t="s">
        <v>14</v>
      </c>
      <c r="M2" s="26"/>
      <c r="N2" s="26"/>
      <c r="O2" s="23" t="s">
        <v>15</v>
      </c>
      <c r="P2" s="20"/>
      <c r="Q2" s="20"/>
    </row>
    <row r="3" spans="1:17" x14ac:dyDescent="0.2">
      <c r="B3" s="20" t="s">
        <v>16</v>
      </c>
      <c r="C3" s="22" t="s">
        <v>17</v>
      </c>
      <c r="D3" s="22"/>
      <c r="E3" s="22"/>
      <c r="F3" s="23" t="s">
        <v>17</v>
      </c>
      <c r="G3" s="24"/>
      <c r="H3" s="25"/>
      <c r="I3" s="22" t="s">
        <v>17</v>
      </c>
      <c r="J3" s="22"/>
      <c r="K3" s="22"/>
      <c r="L3" s="23" t="s">
        <v>17</v>
      </c>
      <c r="M3" s="24"/>
      <c r="N3" s="24"/>
      <c r="O3" s="23" t="s">
        <v>17</v>
      </c>
      <c r="P3" s="24"/>
      <c r="Q3" s="24"/>
    </row>
    <row r="4" spans="1:17" ht="16.5" x14ac:dyDescent="0.2">
      <c r="B4" s="20"/>
      <c r="C4" s="6" t="s">
        <v>18</v>
      </c>
      <c r="D4" s="3" t="s">
        <v>19</v>
      </c>
      <c r="E4" s="3" t="s">
        <v>20</v>
      </c>
      <c r="F4" s="7" t="s">
        <v>18</v>
      </c>
      <c r="G4" s="4" t="s">
        <v>19</v>
      </c>
      <c r="H4" s="5" t="s">
        <v>20</v>
      </c>
      <c r="I4" s="6" t="s">
        <v>18</v>
      </c>
      <c r="J4" s="3" t="s">
        <v>19</v>
      </c>
      <c r="K4" s="3" t="s">
        <v>20</v>
      </c>
      <c r="L4" s="7" t="s">
        <v>18</v>
      </c>
      <c r="M4" s="4" t="s">
        <v>19</v>
      </c>
      <c r="N4" s="4" t="s">
        <v>20</v>
      </c>
      <c r="O4" s="7" t="s">
        <v>18</v>
      </c>
      <c r="P4" s="4" t="s">
        <v>19</v>
      </c>
      <c r="Q4" s="4" t="s">
        <v>20</v>
      </c>
    </row>
    <row r="5" spans="1:17" x14ac:dyDescent="0.2">
      <c r="B5" s="3" t="s">
        <v>21</v>
      </c>
      <c r="C5" s="8">
        <v>0.36511360440722901</v>
      </c>
      <c r="D5" s="8">
        <v>0.61773616879343096</v>
      </c>
      <c r="E5" s="8">
        <v>0.75774763818334401</v>
      </c>
      <c r="F5" s="8">
        <v>0.29784305353608698</v>
      </c>
      <c r="G5" s="8">
        <v>0.65639053414017601</v>
      </c>
      <c r="H5" s="8">
        <v>0.673004593141732</v>
      </c>
      <c r="I5" s="8">
        <v>0.32719112521714799</v>
      </c>
      <c r="J5" s="8">
        <v>0.90268043616610305</v>
      </c>
      <c r="K5" s="8">
        <v>0.88465672038614396</v>
      </c>
      <c r="L5" s="8">
        <v>0.39070555485597902</v>
      </c>
      <c r="M5" s="8">
        <v>0.85909327518913303</v>
      </c>
      <c r="N5" s="8">
        <v>0.67297024810009798</v>
      </c>
      <c r="O5" s="8">
        <v>0.59141937031008995</v>
      </c>
      <c r="P5" s="8">
        <v>0.66309475634795101</v>
      </c>
      <c r="Q5" s="8">
        <v>0.63376134706022302</v>
      </c>
    </row>
    <row r="6" spans="1:17" x14ac:dyDescent="0.2">
      <c r="B6" s="3" t="s">
        <v>22</v>
      </c>
      <c r="C6">
        <v>0.44908973342089198</v>
      </c>
      <c r="D6">
        <v>0.95981548761591995</v>
      </c>
      <c r="E6">
        <v>0.93202959496551296</v>
      </c>
      <c r="F6">
        <v>0.36634695584938598</v>
      </c>
      <c r="G6">
        <v>0.85736035699241697</v>
      </c>
      <c r="H6">
        <v>0.82779564956433005</v>
      </c>
      <c r="I6">
        <v>0.402445084017092</v>
      </c>
      <c r="J6">
        <v>1.11029693648431</v>
      </c>
      <c r="K6">
        <v>1.08812776607496</v>
      </c>
      <c r="L6">
        <v>0.48056783247285401</v>
      </c>
      <c r="M6">
        <v>1.15668472848263</v>
      </c>
      <c r="N6">
        <v>0.82775340516312101</v>
      </c>
      <c r="O6">
        <v>0.58550517660698997</v>
      </c>
      <c r="P6">
        <v>0.65646380878447197</v>
      </c>
      <c r="Q6">
        <v>0.627423733589621</v>
      </c>
    </row>
    <row r="7" spans="1:17" x14ac:dyDescent="0.2">
      <c r="B7" s="3" t="s">
        <v>23</v>
      </c>
      <c r="C7">
        <v>0.57256449842089197</v>
      </c>
      <c r="D7">
        <v>0.98329025261591996</v>
      </c>
      <c r="E7">
        <v>1.0555043599655101</v>
      </c>
      <c r="F7">
        <v>0.48982172084938602</v>
      </c>
      <c r="G7">
        <v>0.93083512199241703</v>
      </c>
      <c r="H7">
        <v>0.95127041456433004</v>
      </c>
      <c r="I7">
        <v>0.52591984901709199</v>
      </c>
      <c r="J7">
        <v>1.1337717014843101</v>
      </c>
      <c r="K7">
        <v>1.2116025310749601</v>
      </c>
      <c r="L7">
        <v>0.60404259747285405</v>
      </c>
      <c r="M7">
        <v>1.1801594934826301</v>
      </c>
      <c r="N7">
        <v>1.15122817016312</v>
      </c>
      <c r="O7">
        <v>0.72085743920698997</v>
      </c>
      <c r="P7">
        <v>0.75181607138447204</v>
      </c>
      <c r="Q7">
        <v>0.762775996189621</v>
      </c>
    </row>
    <row r="8" spans="1:17" x14ac:dyDescent="0.2">
      <c r="B8" s="3" t="s">
        <v>24</v>
      </c>
      <c r="C8" s="9">
        <f t="shared" ref="C8:Q8" si="0">AVERAGE(C5:C7)</f>
        <v>0.46225594541633769</v>
      </c>
      <c r="D8" s="9">
        <f t="shared" si="0"/>
        <v>0.85361396967509029</v>
      </c>
      <c r="E8" s="9">
        <f t="shared" si="0"/>
        <v>0.91509386437145557</v>
      </c>
      <c r="F8" s="9">
        <f t="shared" si="0"/>
        <v>0.38467057674495297</v>
      </c>
      <c r="G8" s="9">
        <f t="shared" si="0"/>
        <v>0.81486200437500333</v>
      </c>
      <c r="H8" s="9">
        <f t="shared" si="0"/>
        <v>0.81735688575679732</v>
      </c>
      <c r="I8" s="9">
        <f t="shared" si="0"/>
        <v>0.41851868608377735</v>
      </c>
      <c r="J8" s="9">
        <f t="shared" si="0"/>
        <v>1.0489163580449077</v>
      </c>
      <c r="K8" s="9">
        <f t="shared" si="0"/>
        <v>1.0614623391786882</v>
      </c>
      <c r="L8" s="9">
        <f t="shared" si="0"/>
        <v>0.49177199493389567</v>
      </c>
      <c r="M8" s="9">
        <f t="shared" si="0"/>
        <v>1.0653124990514644</v>
      </c>
      <c r="N8" s="9">
        <f t="shared" si="0"/>
        <v>0.88398394114211298</v>
      </c>
      <c r="O8" s="9">
        <f t="shared" si="0"/>
        <v>0.63259399537468997</v>
      </c>
      <c r="P8" s="9">
        <f t="shared" si="0"/>
        <v>0.6904582121722983</v>
      </c>
      <c r="Q8" s="9">
        <f t="shared" si="0"/>
        <v>0.67465369227982164</v>
      </c>
    </row>
    <row r="9" spans="1:17" x14ac:dyDescent="0.2">
      <c r="B9" s="3" t="s">
        <v>25</v>
      </c>
      <c r="C9" s="9">
        <f t="shared" ref="C9:Q9" si="1">STDEV(C5:C7)</f>
        <v>0.10435027652334575</v>
      </c>
      <c r="D9" s="9">
        <f t="shared" si="1"/>
        <v>0.20461309552305507</v>
      </c>
      <c r="E9" s="9">
        <f t="shared" si="1"/>
        <v>0.14959906607222367</v>
      </c>
      <c r="F9" s="9">
        <f t="shared" si="1"/>
        <v>9.7292181021349108E-2</v>
      </c>
      <c r="G9" s="9">
        <f t="shared" si="1"/>
        <v>0.14207230705433765</v>
      </c>
      <c r="H9" s="9">
        <f t="shared" si="1"/>
        <v>0.13942629839944329</v>
      </c>
      <c r="I9" s="9">
        <f t="shared" si="1"/>
        <v>0.1003346746062255</v>
      </c>
      <c r="J9" s="9">
        <f t="shared" si="1"/>
        <v>0.12718677126084774</v>
      </c>
      <c r="K9" s="9">
        <f t="shared" si="1"/>
        <v>0.16509595550894612</v>
      </c>
      <c r="L9" s="9">
        <f t="shared" si="1"/>
        <v>0.10710893230944216</v>
      </c>
      <c r="M9" s="9">
        <f t="shared" si="1"/>
        <v>0.17897637376407519</v>
      </c>
      <c r="N9" s="9">
        <f t="shared" si="1"/>
        <v>0.24403701540211736</v>
      </c>
      <c r="O9" s="9">
        <f t="shared" si="1"/>
        <v>7.649556235261383E-2</v>
      </c>
      <c r="P9" s="9">
        <f t="shared" si="1"/>
        <v>5.3240797624783003E-2</v>
      </c>
      <c r="Q9" s="9">
        <f t="shared" si="1"/>
        <v>7.6381913244589289E-2</v>
      </c>
    </row>
    <row r="10" spans="1:17" x14ac:dyDescent="0.2">
      <c r="B10" s="3" t="s">
        <v>26</v>
      </c>
      <c r="C10" s="9"/>
      <c r="D10" s="21" t="s">
        <v>37</v>
      </c>
      <c r="E10" s="21"/>
      <c r="F10" s="9"/>
      <c r="G10" s="21" t="s">
        <v>38</v>
      </c>
      <c r="H10" s="21"/>
      <c r="I10" s="9"/>
      <c r="J10" s="21" t="s">
        <v>39</v>
      </c>
      <c r="K10" s="21"/>
      <c r="L10" s="9"/>
      <c r="M10" s="21" t="s">
        <v>40</v>
      </c>
      <c r="N10" s="21"/>
      <c r="O10" s="9"/>
      <c r="P10" s="21" t="s">
        <v>41</v>
      </c>
      <c r="Q10" s="21"/>
    </row>
  </sheetData>
  <mergeCells count="16">
    <mergeCell ref="C2:E2"/>
    <mergeCell ref="F2:H2"/>
    <mergeCell ref="I2:K2"/>
    <mergeCell ref="L2:N2"/>
    <mergeCell ref="O2:Q2"/>
    <mergeCell ref="P10:Q10"/>
    <mergeCell ref="C3:E3"/>
    <mergeCell ref="F3:H3"/>
    <mergeCell ref="I3:K3"/>
    <mergeCell ref="L3:N3"/>
    <mergeCell ref="O3:Q3"/>
    <mergeCell ref="B3:B4"/>
    <mergeCell ref="D10:E10"/>
    <mergeCell ref="G10:H10"/>
    <mergeCell ref="J10:K10"/>
    <mergeCell ref="M10:N10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4-figure supplement 1A</vt:lpstr>
      <vt:lpstr>Figure 4-figure supplement 1B</vt:lpstr>
      <vt:lpstr>Figure 4-figure supplement 1C</vt:lpstr>
      <vt:lpstr>Figure 4-figure supplement 1D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2024-01-11T02:07:19Z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F9323912AB0147D69C126436A7C64F87_12</vt:lpwstr>
  </property>
  <property fmtid="{D5CDD505-2E9C-101B-9397-08002B2CF9AE}" pid="3" name="KSOProductBuildVer">
    <vt:lpwstr>2052-11.1.0.14309</vt:lpwstr>
  </property>
</Properties>
</file>