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1"/>
  </bookViews>
  <sheets>
    <sheet name="Figure 5-figure supplement 1C" sheetId="1" r:id="rId1"/>
    <sheet name="Figure 5-figure supplement 1F" sheetId="2" r:id="rId2"/>
  </sheets>
  <definedNames/>
  <calcPr fullCalcOnLoad="1"/>
</workbook>
</file>

<file path=xl/sharedStrings.xml><?xml version="1.0" encoding="utf-8"?>
<sst xmlns="http://schemas.openxmlformats.org/spreadsheetml/2006/main" count="114" uniqueCount="30">
  <si>
    <t>Repeat #1:</t>
  </si>
  <si>
    <t>Repeat #2:</t>
  </si>
  <si>
    <t>Repeat #3:</t>
  </si>
  <si>
    <t>mean</t>
  </si>
  <si>
    <t>SD</t>
  </si>
  <si>
    <t>P value</t>
  </si>
  <si>
    <t>Genotype:</t>
  </si>
  <si>
    <r>
      <t>Temp.(</t>
    </r>
    <r>
      <rPr>
        <sz val="11"/>
        <color indexed="8"/>
        <rFont val="等线"/>
        <family val="0"/>
      </rPr>
      <t>℃</t>
    </r>
    <r>
      <rPr>
        <sz val="11"/>
        <color indexed="8"/>
        <rFont val="Arial"/>
        <family val="2"/>
      </rPr>
      <t>)</t>
    </r>
  </si>
  <si>
    <r>
      <t>mRNA levels (</t>
    </r>
    <r>
      <rPr>
        <i/>
        <sz val="11"/>
        <color indexed="8"/>
        <rFont val="Arial"/>
        <family val="2"/>
      </rPr>
      <t>ade6+/act1+</t>
    </r>
    <r>
      <rPr>
        <sz val="11"/>
        <color indexed="8"/>
        <rFont val="Arial"/>
        <family val="2"/>
      </rPr>
      <t>)</t>
    </r>
  </si>
  <si>
    <t>kΔ::ade6+</t>
  </si>
  <si>
    <t>kΔ::ade6+ wis1-DD</t>
  </si>
  <si>
    <t>kΔ::ade6+ lys1::Padh11-wis1-DD</t>
  </si>
  <si>
    <t xml:space="preserve">kΔ::ade6+ wis1-DD lys1::Padh11-wis1-DD </t>
  </si>
  <si>
    <r>
      <rPr>
        <i/>
        <sz val="11"/>
        <color indexed="30"/>
        <rFont val="Arial"/>
        <family val="2"/>
      </rPr>
      <t>mat2Pc</t>
    </r>
    <r>
      <rPr>
        <sz val="11"/>
        <color indexed="30"/>
        <rFont val="Arial"/>
        <family val="2"/>
      </rPr>
      <t>(</t>
    </r>
    <r>
      <rPr>
        <i/>
        <sz val="11"/>
        <color indexed="30"/>
        <rFont val="Arial"/>
        <family val="2"/>
      </rPr>
      <t>mat</t>
    </r>
    <r>
      <rPr>
        <sz val="11"/>
        <color indexed="30"/>
        <rFont val="Arial"/>
        <family val="2"/>
      </rPr>
      <t xml:space="preserve"> locus) Normalized to </t>
    </r>
    <r>
      <rPr>
        <i/>
        <sz val="11"/>
        <color indexed="30"/>
        <rFont val="Arial"/>
        <family val="2"/>
      </rPr>
      <t>tub1+</t>
    </r>
  </si>
  <si>
    <r>
      <rPr>
        <i/>
        <sz val="11"/>
        <color indexed="30"/>
        <rFont val="Arial"/>
        <family val="2"/>
      </rPr>
      <t>ade6+</t>
    </r>
    <r>
      <rPr>
        <sz val="11"/>
        <color indexed="30"/>
        <rFont val="Arial"/>
        <family val="2"/>
      </rPr>
      <t>(</t>
    </r>
    <r>
      <rPr>
        <i/>
        <sz val="11"/>
        <color indexed="30"/>
        <rFont val="Arial"/>
        <family val="2"/>
      </rPr>
      <t>mat locus</t>
    </r>
    <r>
      <rPr>
        <sz val="11"/>
        <color indexed="30"/>
        <rFont val="Arial"/>
        <family val="2"/>
      </rPr>
      <t xml:space="preserve">) Normalized to </t>
    </r>
    <r>
      <rPr>
        <i/>
        <sz val="11"/>
        <color indexed="30"/>
        <rFont val="Arial"/>
        <family val="2"/>
      </rPr>
      <t>tub1+</t>
    </r>
  </si>
  <si>
    <r>
      <rPr>
        <i/>
        <sz val="11"/>
        <color indexed="30"/>
        <rFont val="Arial"/>
        <family val="2"/>
      </rPr>
      <t>s2</t>
    </r>
    <r>
      <rPr>
        <sz val="11"/>
        <color indexed="30"/>
        <rFont val="Arial"/>
        <family val="2"/>
      </rPr>
      <t>(</t>
    </r>
    <r>
      <rPr>
        <i/>
        <sz val="11"/>
        <color indexed="30"/>
        <rFont val="Arial"/>
        <family val="2"/>
      </rPr>
      <t>mat locus</t>
    </r>
    <r>
      <rPr>
        <sz val="11"/>
        <color indexed="30"/>
        <rFont val="Arial"/>
        <family val="2"/>
      </rPr>
      <t xml:space="preserve">) Normalized to </t>
    </r>
    <r>
      <rPr>
        <i/>
        <sz val="11"/>
        <color indexed="30"/>
        <rFont val="Arial"/>
        <family val="2"/>
      </rPr>
      <t>tub1+</t>
    </r>
  </si>
  <si>
    <r>
      <rPr>
        <i/>
        <sz val="11"/>
        <color indexed="30"/>
        <rFont val="Arial"/>
        <family val="2"/>
      </rPr>
      <t>dg</t>
    </r>
    <r>
      <rPr>
        <sz val="11"/>
        <color indexed="30"/>
        <rFont val="Arial"/>
        <family val="2"/>
      </rPr>
      <t xml:space="preserve">(Centromere) Normalized to </t>
    </r>
    <r>
      <rPr>
        <i/>
        <sz val="11"/>
        <color indexed="30"/>
        <rFont val="Arial"/>
        <family val="2"/>
      </rPr>
      <t>tub1+</t>
    </r>
  </si>
  <si>
    <t>kΔ::ade6+ ade6-DN/N</t>
  </si>
  <si>
    <t>wt</t>
  </si>
  <si>
    <t>wis1-DD</t>
  </si>
  <si>
    <t>lys1::wis1-DD</t>
  </si>
  <si>
    <t>2x wis1-DD</t>
  </si>
  <si>
    <t>Temp.</t>
  </si>
  <si>
    <t>30℃</t>
  </si>
  <si>
    <t>Repeat #1</t>
  </si>
  <si>
    <t>Repeat #2</t>
  </si>
  <si>
    <t>Repeat #3</t>
  </si>
  <si>
    <t>RT-qPCR:</t>
  </si>
  <si>
    <t>H3K9me3 ChIP:</t>
  </si>
  <si>
    <t>Swi6 ChIP: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</si>
</sst>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i/>
      <sz val="11"/>
      <color indexed="30"/>
      <name val="Arial"/>
      <family val="2"/>
    </font>
    <font>
      <sz val="11"/>
      <color indexed="8"/>
      <name val="等线"/>
      <family val="0"/>
    </font>
    <font>
      <sz val="11"/>
      <color indexed="8"/>
      <name val="Arial"/>
      <family val="2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微软雅黑"/>
      <family val="2"/>
    </font>
    <font>
      <b/>
      <sz val="11"/>
      <color indexed="8"/>
      <name val="Arial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微软雅黑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2" fontId="47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C1">
      <selection activeCell="E14" sqref="E14"/>
    </sheetView>
  </sheetViews>
  <sheetFormatPr defaultColWidth="8.8515625" defaultRowHeight="15"/>
  <cols>
    <col min="1" max="2" width="10.421875" style="0" customWidth="1"/>
    <col min="3" max="3" width="37.28125" style="0" customWidth="1"/>
    <col min="4" max="4" width="10.8515625" style="0" customWidth="1"/>
    <col min="5" max="5" width="27.00390625" style="0" customWidth="1"/>
    <col min="6" max="6" width="26.00390625" style="0" customWidth="1"/>
    <col min="7" max="7" width="24.421875" style="0" customWidth="1"/>
    <col min="8" max="8" width="8.8515625" style="0" customWidth="1"/>
    <col min="9" max="9" width="14.421875" style="0" bestFit="1" customWidth="1"/>
  </cols>
  <sheetData>
    <row r="2" spans="1:10" ht="15">
      <c r="A2" s="12"/>
      <c r="B2" s="12"/>
      <c r="C2" s="12" t="s">
        <v>27</v>
      </c>
      <c r="E2" s="13" t="s">
        <v>0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5</v>
      </c>
    </row>
    <row r="3" spans="3:7" ht="14.25">
      <c r="C3" s="14" t="s">
        <v>6</v>
      </c>
      <c r="D3" s="14" t="s">
        <v>7</v>
      </c>
      <c r="E3" s="15" t="s">
        <v>8</v>
      </c>
      <c r="F3" s="15" t="s">
        <v>8</v>
      </c>
      <c r="G3" s="15" t="s">
        <v>8</v>
      </c>
    </row>
    <row r="4" spans="3:10" ht="14.25">
      <c r="C4" s="16" t="s">
        <v>9</v>
      </c>
      <c r="D4" s="17">
        <v>30</v>
      </c>
      <c r="E4" s="17">
        <v>1</v>
      </c>
      <c r="F4" s="17">
        <v>1</v>
      </c>
      <c r="G4" s="17">
        <v>1</v>
      </c>
      <c r="H4" s="18">
        <f>AVERAGE(E4:G4)</f>
        <v>1</v>
      </c>
      <c r="I4" s="22">
        <f>STDEV(E4:G4)</f>
        <v>0</v>
      </c>
      <c r="J4" s="22"/>
    </row>
    <row r="5" spans="3:10" ht="14.25">
      <c r="C5" s="16" t="s">
        <v>10</v>
      </c>
      <c r="D5" s="17">
        <v>30</v>
      </c>
      <c r="E5" s="17">
        <v>1.23</v>
      </c>
      <c r="F5" s="17">
        <v>1.47</v>
      </c>
      <c r="G5" s="17">
        <v>2.13</v>
      </c>
      <c r="H5" s="18">
        <f>AVERAGE(E5:G5)</f>
        <v>1.61</v>
      </c>
      <c r="I5" s="22">
        <f>STDEV(E5:G5)</f>
        <v>0.4660472079092413</v>
      </c>
      <c r="J5" s="23">
        <v>0.0801</v>
      </c>
    </row>
    <row r="6" spans="3:10" ht="14.25">
      <c r="C6" s="19" t="s">
        <v>11</v>
      </c>
      <c r="D6" s="17">
        <v>30</v>
      </c>
      <c r="E6" s="17">
        <v>0.94</v>
      </c>
      <c r="F6" s="17">
        <v>1.03</v>
      </c>
      <c r="G6" s="17">
        <v>1.12</v>
      </c>
      <c r="H6" s="18">
        <f>AVERAGE(E6:G6)</f>
        <v>1.03</v>
      </c>
      <c r="I6" s="22">
        <f>STDEV(E6:G6)</f>
        <v>0.09000000000000008</v>
      </c>
      <c r="J6" s="22">
        <v>0.5946</v>
      </c>
    </row>
    <row r="7" spans="3:10" ht="14.25">
      <c r="C7" s="19" t="s">
        <v>12</v>
      </c>
      <c r="D7" s="17">
        <v>30</v>
      </c>
      <c r="E7" s="17">
        <v>13.21</v>
      </c>
      <c r="F7" s="17">
        <v>9.87</v>
      </c>
      <c r="G7" s="17">
        <v>11.45</v>
      </c>
      <c r="H7" s="18">
        <f>AVERAGE(E7:G7)</f>
        <v>11.51</v>
      </c>
      <c r="I7" s="22">
        <f>STDEV(E7:G7)</f>
        <v>1.6708081876744525</v>
      </c>
      <c r="J7" s="23">
        <v>0.0004</v>
      </c>
    </row>
    <row r="8" spans="3:7" ht="14.25">
      <c r="C8" s="19"/>
      <c r="D8" s="20"/>
      <c r="E8" s="20"/>
      <c r="F8" s="20"/>
      <c r="G8" s="20"/>
    </row>
    <row r="10" spans="1:9" ht="15">
      <c r="A10" s="12"/>
      <c r="B10" s="12"/>
      <c r="C10" s="12"/>
      <c r="E10" s="20"/>
      <c r="F10" s="20"/>
      <c r="G10" s="20"/>
      <c r="H10" s="20"/>
      <c r="I10" s="20"/>
    </row>
    <row r="11" spans="3:9" ht="14.25">
      <c r="C11" s="14"/>
      <c r="D11" s="14"/>
      <c r="E11" s="20"/>
      <c r="F11" s="20"/>
      <c r="G11" s="20"/>
      <c r="H11" s="20"/>
      <c r="I11" s="24"/>
    </row>
    <row r="12" spans="3:9" ht="14.25">
      <c r="C12" s="16"/>
      <c r="D12" s="20"/>
      <c r="E12" s="20"/>
      <c r="F12" s="20"/>
      <c r="G12" s="20"/>
      <c r="H12" s="20"/>
      <c r="I12" s="20"/>
    </row>
    <row r="13" spans="3:8" ht="14.25">
      <c r="C13" s="16"/>
      <c r="D13" s="20"/>
      <c r="E13" s="20"/>
      <c r="F13" s="20"/>
      <c r="G13" s="20"/>
      <c r="H13" s="21"/>
    </row>
    <row r="14" spans="3:8" ht="14.25">
      <c r="C14" s="19"/>
      <c r="D14" s="20"/>
      <c r="E14" s="20"/>
      <c r="F14" s="20"/>
      <c r="G14" s="20"/>
      <c r="H14" s="21"/>
    </row>
    <row r="15" spans="3:8" ht="14.25">
      <c r="C15" s="19"/>
      <c r="D15" s="20"/>
      <c r="E15" s="20"/>
      <c r="F15" s="20"/>
      <c r="G15" s="20"/>
      <c r="H15" s="21"/>
    </row>
    <row r="16" spans="3:8" ht="14.25">
      <c r="C16" s="19"/>
      <c r="D16" s="20"/>
      <c r="E16" s="20"/>
      <c r="F16" s="20"/>
      <c r="G16" s="20"/>
      <c r="H16" s="21"/>
    </row>
    <row r="17" spans="3:8" ht="14.25">
      <c r="C17" s="19"/>
      <c r="D17" s="20"/>
      <c r="E17" s="20"/>
      <c r="F17" s="20"/>
      <c r="G17" s="20"/>
      <c r="H17" s="21"/>
    </row>
    <row r="19" spans="1:3" ht="15">
      <c r="A19" s="12"/>
      <c r="B19" s="12"/>
      <c r="C19" s="12"/>
    </row>
    <row r="20" spans="3:6" ht="14.25">
      <c r="C20" s="14"/>
      <c r="D20" s="14"/>
      <c r="E20" s="15"/>
      <c r="F20" s="15"/>
    </row>
    <row r="21" spans="3:6" ht="14.25">
      <c r="C21" s="16"/>
      <c r="D21" s="20"/>
      <c r="E21" s="20"/>
      <c r="F21" s="20"/>
    </row>
    <row r="22" spans="3:6" ht="14.25">
      <c r="C22" s="16"/>
      <c r="D22" s="20"/>
      <c r="E22" s="20"/>
      <c r="F22" s="20"/>
    </row>
    <row r="23" spans="3:6" ht="14.25">
      <c r="C23" s="19"/>
      <c r="D23" s="20"/>
      <c r="E23" s="20"/>
      <c r="F23" s="20"/>
    </row>
    <row r="24" spans="3:6" ht="14.25">
      <c r="C24" s="19"/>
      <c r="D24" s="20"/>
      <c r="E24" s="20"/>
      <c r="F24" s="20"/>
    </row>
    <row r="25" spans="3:6" ht="14.25">
      <c r="C25" s="19"/>
      <c r="D25" s="20"/>
      <c r="E25" s="20"/>
      <c r="F25" s="20"/>
    </row>
    <row r="26" spans="3:6" ht="14.25">
      <c r="C26" s="19"/>
      <c r="D26" s="20"/>
      <c r="E26" s="20"/>
      <c r="F26" s="2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3"/>
  <sheetViews>
    <sheetView tabSelected="1" zoomScaleSheetLayoutView="100" workbookViewId="0" topLeftCell="A1">
      <selection activeCell="A23" sqref="A23"/>
    </sheetView>
  </sheetViews>
  <sheetFormatPr defaultColWidth="8.8515625" defaultRowHeight="15"/>
  <cols>
    <col min="1" max="1" width="17.8515625" style="0" customWidth="1"/>
    <col min="2" max="2" width="11.7109375" style="0" customWidth="1"/>
    <col min="3" max="3" width="11.140625" style="0" customWidth="1"/>
    <col min="4" max="4" width="10.8515625" style="0" customWidth="1"/>
    <col min="5" max="5" width="12.57421875" style="0" customWidth="1"/>
    <col min="6" max="6" width="13.28125" style="0" customWidth="1"/>
    <col min="7" max="7" width="13.00390625" style="0" customWidth="1"/>
    <col min="8" max="8" width="14.140625" style="0" customWidth="1"/>
    <col min="9" max="9" width="15.00390625" style="0" customWidth="1"/>
    <col min="10" max="10" width="13.421875" style="0" customWidth="1"/>
    <col min="11" max="11" width="12.140625" style="0" customWidth="1"/>
    <col min="12" max="12" width="11.7109375" style="0" customWidth="1"/>
    <col min="13" max="13" width="13.421875" style="0" customWidth="1"/>
    <col min="14" max="14" width="13.140625" style="0" customWidth="1"/>
    <col min="15" max="15" width="11.140625" style="0" customWidth="1"/>
    <col min="16" max="16" width="10.8515625" style="0" customWidth="1"/>
    <col min="17" max="17" width="12.57421875" style="0" customWidth="1"/>
    <col min="18" max="18" width="13.28125" style="0" customWidth="1"/>
  </cols>
  <sheetData>
    <row r="2" spans="1:18" ht="15">
      <c r="A2" s="25" t="s">
        <v>28</v>
      </c>
      <c r="B2" s="4"/>
      <c r="C2" s="28" t="s">
        <v>13</v>
      </c>
      <c r="D2" s="28"/>
      <c r="E2" s="28"/>
      <c r="F2" s="28"/>
      <c r="G2" s="29" t="s">
        <v>14</v>
      </c>
      <c r="H2" s="28"/>
      <c r="I2" s="28"/>
      <c r="J2" s="28"/>
      <c r="K2" s="29" t="s">
        <v>15</v>
      </c>
      <c r="L2" s="28"/>
      <c r="M2" s="28"/>
      <c r="N2" s="30"/>
      <c r="O2" s="28" t="s">
        <v>16</v>
      </c>
      <c r="P2" s="28"/>
      <c r="Q2" s="28"/>
      <c r="R2" s="28"/>
    </row>
    <row r="3" spans="2:18" ht="14.25">
      <c r="B3" s="26" t="s">
        <v>6</v>
      </c>
      <c r="C3" s="31" t="s">
        <v>17</v>
      </c>
      <c r="D3" s="31"/>
      <c r="E3" s="31"/>
      <c r="F3" s="31"/>
      <c r="G3" s="31" t="s">
        <v>17</v>
      </c>
      <c r="H3" s="31"/>
      <c r="I3" s="31"/>
      <c r="J3" s="31"/>
      <c r="K3" s="31" t="s">
        <v>17</v>
      </c>
      <c r="L3" s="31"/>
      <c r="M3" s="31"/>
      <c r="N3" s="31"/>
      <c r="O3" s="31" t="s">
        <v>17</v>
      </c>
      <c r="P3" s="31"/>
      <c r="Q3" s="31"/>
      <c r="R3" s="31"/>
    </row>
    <row r="4" spans="2:18" ht="14.25">
      <c r="B4" s="27"/>
      <c r="C4" s="6" t="s">
        <v>18</v>
      </c>
      <c r="D4" s="6" t="s">
        <v>19</v>
      </c>
      <c r="E4" s="6" t="s">
        <v>20</v>
      </c>
      <c r="F4" s="6" t="s">
        <v>21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18</v>
      </c>
      <c r="L4" s="6" t="s">
        <v>19</v>
      </c>
      <c r="M4" s="6" t="s">
        <v>20</v>
      </c>
      <c r="N4" s="6" t="s">
        <v>21</v>
      </c>
      <c r="O4" s="6" t="s">
        <v>18</v>
      </c>
      <c r="P4" s="6" t="s">
        <v>19</v>
      </c>
      <c r="Q4" s="6" t="s">
        <v>20</v>
      </c>
      <c r="R4" s="6" t="s">
        <v>21</v>
      </c>
    </row>
    <row r="5" spans="2:18" ht="16.5">
      <c r="B5" s="5" t="s">
        <v>22</v>
      </c>
      <c r="C5" s="7" t="s">
        <v>23</v>
      </c>
      <c r="D5" s="7" t="s">
        <v>23</v>
      </c>
      <c r="E5" s="7" t="s">
        <v>23</v>
      </c>
      <c r="F5" s="7" t="s">
        <v>23</v>
      </c>
      <c r="G5" s="7" t="s">
        <v>23</v>
      </c>
      <c r="H5" s="7" t="s">
        <v>23</v>
      </c>
      <c r="I5" s="7" t="s">
        <v>23</v>
      </c>
      <c r="J5" s="7" t="s">
        <v>23</v>
      </c>
      <c r="K5" s="7" t="s">
        <v>23</v>
      </c>
      <c r="L5" s="7" t="s">
        <v>23</v>
      </c>
      <c r="M5" s="7" t="s">
        <v>23</v>
      </c>
      <c r="N5" s="7" t="s">
        <v>23</v>
      </c>
      <c r="O5" s="7" t="s">
        <v>23</v>
      </c>
      <c r="P5" s="7" t="s">
        <v>23</v>
      </c>
      <c r="Q5" s="7" t="s">
        <v>23</v>
      </c>
      <c r="R5" s="7" t="s">
        <v>23</v>
      </c>
    </row>
    <row r="6" spans="2:18" ht="14.25">
      <c r="B6" s="3" t="s">
        <v>24</v>
      </c>
      <c r="C6" s="8">
        <v>5.175191626034149</v>
      </c>
      <c r="D6" s="8">
        <v>4.099246749236244</v>
      </c>
      <c r="E6" s="8">
        <v>4.35706324382551</v>
      </c>
      <c r="F6" s="8">
        <v>2.039778846514956</v>
      </c>
      <c r="G6" s="8">
        <v>8.4587987719113</v>
      </c>
      <c r="H6" s="8">
        <v>6.01319552477406</v>
      </c>
      <c r="I6" s="8">
        <v>6.772422720530034</v>
      </c>
      <c r="J6" s="8">
        <v>3.7245822270152793</v>
      </c>
      <c r="K6" s="8">
        <v>3.6666310590873223</v>
      </c>
      <c r="L6" s="8">
        <v>2.9668257775922693</v>
      </c>
      <c r="M6" s="8">
        <v>3.382644911460074</v>
      </c>
      <c r="N6" s="8">
        <v>1.4004510779782593</v>
      </c>
      <c r="O6" s="8">
        <v>5.6993789796898024</v>
      </c>
      <c r="P6" s="8">
        <v>5.771762477252476</v>
      </c>
      <c r="Q6" s="8">
        <v>5.42058388433674</v>
      </c>
      <c r="R6" s="8">
        <v>6.075941980262743</v>
      </c>
    </row>
    <row r="7" spans="2:18" ht="14.25">
      <c r="B7" s="3" t="s">
        <v>25</v>
      </c>
      <c r="C7" s="9">
        <v>5.811740196036349</v>
      </c>
      <c r="D7" s="9">
        <v>4.603454099392302</v>
      </c>
      <c r="E7" s="9">
        <v>4.49298202281605</v>
      </c>
      <c r="F7" s="9">
        <v>2.2906716446362956</v>
      </c>
      <c r="G7" s="9">
        <v>9.499231020856389</v>
      </c>
      <c r="H7" s="9">
        <v>6.25281857432127</v>
      </c>
      <c r="I7" s="9">
        <v>7.605430715155228</v>
      </c>
      <c r="J7" s="9">
        <v>3.48270584093816</v>
      </c>
      <c r="K7" s="9">
        <v>4.117626679355063</v>
      </c>
      <c r="L7" s="9">
        <v>3.3317453482361183</v>
      </c>
      <c r="M7" s="9">
        <v>3.798710235569663</v>
      </c>
      <c r="N7" s="9">
        <v>1.5727065605695851</v>
      </c>
      <c r="O7" s="9">
        <v>6.10040259419165</v>
      </c>
      <c r="P7" s="9">
        <v>6.48168926195453</v>
      </c>
      <c r="Q7" s="9">
        <v>6.08731570211016</v>
      </c>
      <c r="R7" s="9">
        <v>6.22328284383506</v>
      </c>
    </row>
    <row r="8" spans="2:18" ht="14.25">
      <c r="B8" s="3" t="s">
        <v>26</v>
      </c>
      <c r="C8" s="9">
        <v>4.722429238711149</v>
      </c>
      <c r="D8" s="9">
        <v>3.94648436191324</v>
      </c>
      <c r="E8" s="9">
        <v>3.90430085650251</v>
      </c>
      <c r="F8" s="9">
        <v>1.587016459191956</v>
      </c>
      <c r="G8" s="9">
        <v>8.006036384588299</v>
      </c>
      <c r="H8" s="9">
        <v>5.56043313745106</v>
      </c>
      <c r="I8" s="9">
        <v>6.71966033320703</v>
      </c>
      <c r="J8" s="9">
        <v>3.271819839692279</v>
      </c>
      <c r="K8" s="9">
        <v>4.21386867176432</v>
      </c>
      <c r="L8" s="9">
        <v>3.51406339026927</v>
      </c>
      <c r="M8" s="9">
        <v>3.92988252413707</v>
      </c>
      <c r="N8" s="9">
        <v>0.9476886906552593</v>
      </c>
      <c r="O8" s="9">
        <v>5.552937860191649</v>
      </c>
      <c r="P8" s="9">
        <v>5.63422452795453</v>
      </c>
      <c r="Q8" s="9">
        <v>6.23985096811016</v>
      </c>
      <c r="R8" s="9">
        <v>5.9758181098350605</v>
      </c>
    </row>
    <row r="9" spans="2:18" ht="14.25">
      <c r="B9" s="3" t="s">
        <v>3</v>
      </c>
      <c r="C9" s="10">
        <f>AVERAGE(C6:C8)</f>
        <v>5.236453686927216</v>
      </c>
      <c r="D9" s="10">
        <f aca="true" t="shared" si="0" ref="D9:R9">AVERAGE(D6:D8)</f>
        <v>4.216395070180595</v>
      </c>
      <c r="E9" s="10">
        <f t="shared" si="0"/>
        <v>4.25144870771469</v>
      </c>
      <c r="F9" s="10">
        <f t="shared" si="0"/>
        <v>1.972488983447736</v>
      </c>
      <c r="G9" s="10">
        <f t="shared" si="0"/>
        <v>8.654688725785329</v>
      </c>
      <c r="H9" s="10">
        <f t="shared" si="0"/>
        <v>5.9421490788487965</v>
      </c>
      <c r="I9" s="10">
        <f t="shared" si="0"/>
        <v>7.032504589630764</v>
      </c>
      <c r="J9" s="10">
        <f t="shared" si="0"/>
        <v>3.49303596921524</v>
      </c>
      <c r="K9" s="10">
        <f t="shared" si="0"/>
        <v>3.9993754700689017</v>
      </c>
      <c r="L9" s="10">
        <f t="shared" si="0"/>
        <v>3.270878172032553</v>
      </c>
      <c r="M9" s="10">
        <f t="shared" si="0"/>
        <v>3.703745890388936</v>
      </c>
      <c r="N9" s="10">
        <f t="shared" si="0"/>
        <v>1.3069487764010346</v>
      </c>
      <c r="O9" s="10">
        <f t="shared" si="0"/>
        <v>5.7842398113577005</v>
      </c>
      <c r="P9" s="10">
        <f t="shared" si="0"/>
        <v>5.9625587557205115</v>
      </c>
      <c r="Q9" s="10">
        <f t="shared" si="0"/>
        <v>5.915916851519019</v>
      </c>
      <c r="R9" s="10">
        <f t="shared" si="0"/>
        <v>6.091680977977621</v>
      </c>
    </row>
    <row r="10" spans="2:18" ht="14.25">
      <c r="B10" s="3" t="s">
        <v>4</v>
      </c>
      <c r="C10" s="10">
        <f>STDEV(C6:C8)</f>
        <v>0.5472333784737876</v>
      </c>
      <c r="D10" s="10">
        <f aca="true" t="shared" si="1" ref="D10:R10">STDEV(D6:D8)</f>
        <v>0.34379515094876967</v>
      </c>
      <c r="E10" s="10">
        <f t="shared" si="1"/>
        <v>0.30822427154832444</v>
      </c>
      <c r="F10" s="10">
        <f t="shared" si="1"/>
        <v>0.35662108638494744</v>
      </c>
      <c r="G10" s="10">
        <f t="shared" si="1"/>
        <v>0.7656286377654151</v>
      </c>
      <c r="H10" s="10">
        <f t="shared" si="1"/>
        <v>0.35161782720227147</v>
      </c>
      <c r="I10" s="10">
        <f t="shared" si="1"/>
        <v>0.4968694258659521</v>
      </c>
      <c r="J10" s="10">
        <f t="shared" si="1"/>
        <v>0.2265578921738797</v>
      </c>
      <c r="K10" s="10">
        <f t="shared" si="1"/>
        <v>0.29215537399701325</v>
      </c>
      <c r="L10" s="10">
        <f t="shared" si="1"/>
        <v>0.2786500691483006</v>
      </c>
      <c r="M10" s="10">
        <f t="shared" si="1"/>
        <v>0.2857112551577338</v>
      </c>
      <c r="N10" s="10">
        <f t="shared" si="1"/>
        <v>0.3228294359692728</v>
      </c>
      <c r="O10" s="10">
        <f t="shared" si="1"/>
        <v>0.2834262325666922</v>
      </c>
      <c r="P10" s="10">
        <f t="shared" si="1"/>
        <v>0.45480933780141547</v>
      </c>
      <c r="Q10" s="10">
        <f t="shared" si="1"/>
        <v>0.4356980756517334</v>
      </c>
      <c r="R10" s="10">
        <f t="shared" si="1"/>
        <v>0.12448086471512121</v>
      </c>
    </row>
    <row r="11" spans="2:18" s="1" customFormat="1" ht="14.25">
      <c r="B11" s="3" t="s">
        <v>5</v>
      </c>
      <c r="D11" s="11">
        <v>0.0522</v>
      </c>
      <c r="E11" s="11">
        <v>0.0532</v>
      </c>
      <c r="F11" s="11">
        <v>0.001</v>
      </c>
      <c r="H11" s="11">
        <v>0.0051</v>
      </c>
      <c r="I11" s="11">
        <v>0.0051</v>
      </c>
      <c r="J11" s="11">
        <v>0.0004</v>
      </c>
      <c r="L11" s="11">
        <v>0.0353</v>
      </c>
      <c r="M11" s="11">
        <v>0.2784</v>
      </c>
      <c r="N11" s="11">
        <v>0.0004</v>
      </c>
      <c r="P11" s="11">
        <v>0.5953</v>
      </c>
      <c r="Q11" s="11">
        <v>0.6835</v>
      </c>
      <c r="R11" s="11">
        <v>0.6835</v>
      </c>
    </row>
    <row r="14" spans="1:18" ht="15">
      <c r="A14" s="25" t="s">
        <v>29</v>
      </c>
      <c r="B14" s="4"/>
      <c r="C14" s="28" t="s">
        <v>13</v>
      </c>
      <c r="D14" s="28"/>
      <c r="E14" s="28"/>
      <c r="F14" s="28"/>
      <c r="G14" s="29" t="s">
        <v>14</v>
      </c>
      <c r="H14" s="28"/>
      <c r="I14" s="28"/>
      <c r="J14" s="28"/>
      <c r="K14" s="29" t="s">
        <v>15</v>
      </c>
      <c r="L14" s="28"/>
      <c r="M14" s="28"/>
      <c r="N14" s="30"/>
      <c r="O14" s="28" t="s">
        <v>16</v>
      </c>
      <c r="P14" s="28"/>
      <c r="Q14" s="28"/>
      <c r="R14" s="28"/>
    </row>
    <row r="15" spans="2:18" ht="14.25">
      <c r="B15" s="26" t="s">
        <v>6</v>
      </c>
      <c r="C15" s="31" t="s">
        <v>17</v>
      </c>
      <c r="D15" s="31"/>
      <c r="E15" s="31"/>
      <c r="F15" s="31"/>
      <c r="G15" s="31" t="s">
        <v>17</v>
      </c>
      <c r="H15" s="31"/>
      <c r="I15" s="31"/>
      <c r="J15" s="31"/>
      <c r="K15" s="31" t="s">
        <v>17</v>
      </c>
      <c r="L15" s="31"/>
      <c r="M15" s="31"/>
      <c r="N15" s="31"/>
      <c r="O15" s="31" t="s">
        <v>17</v>
      </c>
      <c r="P15" s="31"/>
      <c r="Q15" s="31"/>
      <c r="R15" s="31"/>
    </row>
    <row r="16" spans="2:18" ht="14.25">
      <c r="B16" s="27"/>
      <c r="C16" s="6" t="s">
        <v>18</v>
      </c>
      <c r="D16" s="6" t="s">
        <v>19</v>
      </c>
      <c r="E16" s="6" t="s">
        <v>20</v>
      </c>
      <c r="F16" s="6" t="s">
        <v>21</v>
      </c>
      <c r="G16" s="6" t="s">
        <v>18</v>
      </c>
      <c r="H16" s="6" t="s">
        <v>19</v>
      </c>
      <c r="I16" s="6" t="s">
        <v>20</v>
      </c>
      <c r="J16" s="6" t="s">
        <v>21</v>
      </c>
      <c r="K16" s="6" t="s">
        <v>18</v>
      </c>
      <c r="L16" s="6" t="s">
        <v>19</v>
      </c>
      <c r="M16" s="6" t="s">
        <v>20</v>
      </c>
      <c r="N16" s="6" t="s">
        <v>21</v>
      </c>
      <c r="O16" s="6" t="s">
        <v>18</v>
      </c>
      <c r="P16" s="6" t="s">
        <v>19</v>
      </c>
      <c r="Q16" s="6" t="s">
        <v>20</v>
      </c>
      <c r="R16" s="6" t="s">
        <v>21</v>
      </c>
    </row>
    <row r="17" spans="2:18" ht="16.5">
      <c r="B17" s="5" t="s">
        <v>22</v>
      </c>
      <c r="C17" s="7" t="s">
        <v>23</v>
      </c>
      <c r="D17" s="7" t="s">
        <v>23</v>
      </c>
      <c r="E17" s="7" t="s">
        <v>23</v>
      </c>
      <c r="F17" s="7" t="s">
        <v>23</v>
      </c>
      <c r="G17" s="7" t="s">
        <v>23</v>
      </c>
      <c r="H17" s="7" t="s">
        <v>23</v>
      </c>
      <c r="I17" s="7" t="s">
        <v>23</v>
      </c>
      <c r="J17" s="7" t="s">
        <v>23</v>
      </c>
      <c r="K17" s="7" t="s">
        <v>23</v>
      </c>
      <c r="L17" s="7" t="s">
        <v>23</v>
      </c>
      <c r="M17" s="7" t="s">
        <v>23</v>
      </c>
      <c r="N17" s="7" t="s">
        <v>23</v>
      </c>
      <c r="O17" s="7" t="s">
        <v>23</v>
      </c>
      <c r="P17" s="7" t="s">
        <v>23</v>
      </c>
      <c r="Q17" s="7" t="s">
        <v>23</v>
      </c>
      <c r="R17" s="7" t="s">
        <v>23</v>
      </c>
    </row>
    <row r="18" spans="2:18" ht="14.25">
      <c r="B18" s="3" t="s">
        <v>24</v>
      </c>
      <c r="C18" s="9">
        <v>3.2035652522341502</v>
      </c>
      <c r="D18" s="9">
        <v>3.12762037543624</v>
      </c>
      <c r="E18" s="9">
        <v>3.38543687002551</v>
      </c>
      <c r="F18" s="9">
        <v>2.068152472714956</v>
      </c>
      <c r="G18" s="9">
        <v>4.4871723981113</v>
      </c>
      <c r="H18" s="9">
        <v>3.80079634673003</v>
      </c>
      <c r="I18" s="9">
        <v>4.04156915097406</v>
      </c>
      <c r="J18" s="9">
        <v>2.75295585321528</v>
      </c>
      <c r="K18" s="9">
        <v>3.29500468528732</v>
      </c>
      <c r="L18" s="9">
        <v>2.41101853766007</v>
      </c>
      <c r="M18" s="9">
        <v>2.99519940379227</v>
      </c>
      <c r="N18" s="9">
        <v>1.62882470417826</v>
      </c>
      <c r="O18" s="8">
        <v>3.8106019796897996</v>
      </c>
      <c r="P18" s="8">
        <v>3.1163191472524803</v>
      </c>
      <c r="Q18" s="8">
        <v>3.96199813433674</v>
      </c>
      <c r="R18" s="8">
        <v>3.92050868026274</v>
      </c>
    </row>
    <row r="19" spans="2:18" ht="14.25">
      <c r="B19" s="3" t="s">
        <v>25</v>
      </c>
      <c r="C19" s="9">
        <v>3.4695288516363503</v>
      </c>
      <c r="D19" s="9">
        <v>3.2612427549923</v>
      </c>
      <c r="E19" s="9">
        <v>3.15077067841605</v>
      </c>
      <c r="F19" s="9">
        <v>1.9484603002362957</v>
      </c>
      <c r="G19" s="9">
        <v>4.1570196764563905</v>
      </c>
      <c r="H19" s="9">
        <v>3.26321937075523</v>
      </c>
      <c r="I19" s="9">
        <v>3.91060722992127</v>
      </c>
      <c r="J19" s="9">
        <v>2.14049449653816</v>
      </c>
      <c r="K19" s="9">
        <v>3.47541533495506</v>
      </c>
      <c r="L19" s="9">
        <v>2.45649889116966</v>
      </c>
      <c r="M19" s="9">
        <v>2.9895340038361184</v>
      </c>
      <c r="N19" s="9">
        <v>1.93049521616959</v>
      </c>
      <c r="O19" s="8">
        <v>3.21162559419165</v>
      </c>
      <c r="P19" s="8">
        <v>3.82624593195453</v>
      </c>
      <c r="Q19" s="8">
        <v>3.92872995211016</v>
      </c>
      <c r="R19" s="8">
        <v>3.06784954383506</v>
      </c>
    </row>
    <row r="20" spans="2:18" ht="14.25">
      <c r="B20" s="3" t="s">
        <v>26</v>
      </c>
      <c r="C20" s="9">
        <v>3.59899701651115</v>
      </c>
      <c r="D20" s="9">
        <v>3.02305213971324</v>
      </c>
      <c r="E20" s="9">
        <v>3.08086863430251</v>
      </c>
      <c r="F20" s="9">
        <v>1.46358423699196</v>
      </c>
      <c r="G20" s="9">
        <v>3.8826041623883</v>
      </c>
      <c r="H20" s="9">
        <v>3.59622811100703</v>
      </c>
      <c r="I20" s="9">
        <v>3.43700091525106</v>
      </c>
      <c r="J20" s="9">
        <v>2.14838761749228</v>
      </c>
      <c r="K20" s="9">
        <v>3.09043644956432</v>
      </c>
      <c r="L20" s="9">
        <v>2.80645030193707</v>
      </c>
      <c r="M20" s="9">
        <v>2.39063116806927</v>
      </c>
      <c r="N20" s="9">
        <v>1.82425646845525</v>
      </c>
      <c r="O20" s="8">
        <v>3.6641608601916498</v>
      </c>
      <c r="P20" s="8">
        <v>3.97878119795453</v>
      </c>
      <c r="Q20" s="8">
        <v>3.78126521811016</v>
      </c>
      <c r="R20" s="8">
        <v>3.82038480983506</v>
      </c>
    </row>
    <row r="21" spans="2:18" ht="14.25">
      <c r="B21" s="3" t="s">
        <v>3</v>
      </c>
      <c r="C21" s="10">
        <f aca="true" t="shared" si="2" ref="C21:R21">AVERAGE(C18:C20)</f>
        <v>3.42403037346055</v>
      </c>
      <c r="D21" s="10">
        <f t="shared" si="2"/>
        <v>3.13730509004726</v>
      </c>
      <c r="E21" s="10">
        <f t="shared" si="2"/>
        <v>3.2056920609146897</v>
      </c>
      <c r="F21" s="10">
        <f t="shared" si="2"/>
        <v>1.8267323366477373</v>
      </c>
      <c r="G21" s="10">
        <f t="shared" si="2"/>
        <v>4.175598745651997</v>
      </c>
      <c r="H21" s="10">
        <f t="shared" si="2"/>
        <v>3.5534146094974304</v>
      </c>
      <c r="I21" s="10">
        <f t="shared" si="2"/>
        <v>3.7963924320487963</v>
      </c>
      <c r="J21" s="10">
        <f t="shared" si="2"/>
        <v>2.34727932241524</v>
      </c>
      <c r="K21" s="10">
        <f t="shared" si="2"/>
        <v>3.2869521566022333</v>
      </c>
      <c r="L21" s="10">
        <f t="shared" si="2"/>
        <v>2.5579892435889335</v>
      </c>
      <c r="M21" s="10">
        <f t="shared" si="2"/>
        <v>2.791788191899219</v>
      </c>
      <c r="N21" s="10">
        <f t="shared" si="2"/>
        <v>1.7945254629343665</v>
      </c>
      <c r="O21" s="10">
        <f t="shared" si="2"/>
        <v>3.562129478024367</v>
      </c>
      <c r="P21" s="10">
        <f t="shared" si="2"/>
        <v>3.6404487590538466</v>
      </c>
      <c r="Q21" s="10">
        <f t="shared" si="2"/>
        <v>3.890664434852354</v>
      </c>
      <c r="R21" s="10">
        <f t="shared" si="2"/>
        <v>3.6029143446442866</v>
      </c>
    </row>
    <row r="22" spans="2:18" ht="14.25">
      <c r="B22" s="3" t="s">
        <v>4</v>
      </c>
      <c r="C22" s="10">
        <f aca="true" t="shared" si="3" ref="C22:R22">STDEV(C18:C20)</f>
        <v>0.2016039525580798</v>
      </c>
      <c r="D22" s="10">
        <f t="shared" si="3"/>
        <v>0.11939027420429595</v>
      </c>
      <c r="E22" s="10">
        <f t="shared" si="3"/>
        <v>0.15953909002036687</v>
      </c>
      <c r="F22" s="10">
        <f t="shared" si="3"/>
        <v>0.32013897099676347</v>
      </c>
      <c r="G22" s="10">
        <f t="shared" si="3"/>
        <v>0.30271203192214957</v>
      </c>
      <c r="H22" s="10">
        <f t="shared" si="3"/>
        <v>0.2713337395315723</v>
      </c>
      <c r="I22" s="10">
        <f t="shared" si="3"/>
        <v>0.318055738748875</v>
      </c>
      <c r="J22" s="10">
        <f t="shared" si="3"/>
        <v>0.35134834718704255</v>
      </c>
      <c r="K22" s="10">
        <f t="shared" si="3"/>
        <v>0.1926157261566206</v>
      </c>
      <c r="L22" s="10">
        <f t="shared" si="3"/>
        <v>0.21637187611944023</v>
      </c>
      <c r="M22" s="10">
        <f t="shared" si="3"/>
        <v>0.3474237218660319</v>
      </c>
      <c r="N22" s="10">
        <f t="shared" si="3"/>
        <v>0.1530170708393018</v>
      </c>
      <c r="O22" s="10">
        <f t="shared" si="3"/>
        <v>0.3122514688617681</v>
      </c>
      <c r="P22" s="10">
        <f t="shared" si="3"/>
        <v>0.4602723534155749</v>
      </c>
      <c r="Q22" s="10">
        <f t="shared" si="3"/>
        <v>0.09619165480965212</v>
      </c>
      <c r="R22" s="10">
        <f t="shared" si="3"/>
        <v>0.4660761237782061</v>
      </c>
    </row>
    <row r="23" spans="2:18" s="2" customFormat="1" ht="14.25">
      <c r="B23" s="3" t="s">
        <v>5</v>
      </c>
      <c r="D23" s="11">
        <v>0.1014</v>
      </c>
      <c r="E23" s="11">
        <v>0.2153</v>
      </c>
      <c r="F23" s="11">
        <v>0.0019</v>
      </c>
      <c r="H23" s="11">
        <v>0.0569</v>
      </c>
      <c r="I23" s="11">
        <v>0.209</v>
      </c>
      <c r="J23" s="11">
        <v>0.0024</v>
      </c>
      <c r="L23" s="11">
        <v>0.0121</v>
      </c>
      <c r="M23" s="11">
        <v>0.097</v>
      </c>
      <c r="N23" s="11">
        <v>0.0005</v>
      </c>
      <c r="P23" s="11">
        <v>0.8193</v>
      </c>
      <c r="Q23" s="11">
        <v>0.8193</v>
      </c>
      <c r="R23" s="11">
        <v>0.9059</v>
      </c>
    </row>
  </sheetData>
  <sheetProtection/>
  <mergeCells count="18">
    <mergeCell ref="C2:F2"/>
    <mergeCell ref="G2:J2"/>
    <mergeCell ref="K2:N2"/>
    <mergeCell ref="O2:R2"/>
    <mergeCell ref="C3:F3"/>
    <mergeCell ref="G3:J3"/>
    <mergeCell ref="K3:N3"/>
    <mergeCell ref="O3:R3"/>
    <mergeCell ref="B3:B4"/>
    <mergeCell ref="B15:B16"/>
    <mergeCell ref="C14:F14"/>
    <mergeCell ref="G14:J14"/>
    <mergeCell ref="K14:N14"/>
    <mergeCell ref="O14:R14"/>
    <mergeCell ref="C15:F15"/>
    <mergeCell ref="G15:J15"/>
    <mergeCell ref="K15:N15"/>
    <mergeCell ref="O15:R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2021-02-05T02:37:13Z</dcterms:created>
  <dcterms:modified xsi:type="dcterms:W3CDTF">2024-01-11T01:59:49Z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C01C05B084A94C54A562BA9E32BB8FD5_12</vt:lpwstr>
  </property>
  <property fmtid="{D5CDD505-2E9C-101B-9397-08002B2CF9AE}" pid="3" name="KSOProductBuildVer">
    <vt:lpwstr>2052-11.1.0.14309</vt:lpwstr>
  </property>
</Properties>
</file>