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Projects at XMU\RNAi at high temperature\孙力准备的manuscript\eLife manuscript\Atf1 paper Source data【压缩文件】\"/>
    </mc:Choice>
  </mc:AlternateContent>
  <bookViews>
    <workbookView xWindow="0" yWindow="0" windowWidth="23040" windowHeight="9390" activeTab="2"/>
  </bookViews>
  <sheets>
    <sheet name="Figure 7B" sheetId="4" r:id="rId1"/>
    <sheet name="Figure 7C" sheetId="5" r:id="rId2"/>
    <sheet name="Figure 7D" sheetId="6" r:id="rId3"/>
    <sheet name="Figure 7E" sheetId="7" r:id="rId4"/>
  </sheets>
  <calcPr calcId="162913"/>
</workbook>
</file>

<file path=xl/calcChain.xml><?xml version="1.0" encoding="utf-8"?>
<calcChain xmlns="http://schemas.openxmlformats.org/spreadsheetml/2006/main">
  <c r="J22" i="7" l="1"/>
  <c r="I22" i="7"/>
  <c r="H22" i="7"/>
  <c r="G22" i="7"/>
  <c r="F22" i="7"/>
  <c r="E22" i="7"/>
  <c r="D22" i="7"/>
  <c r="C22" i="7"/>
  <c r="J21" i="7"/>
  <c r="I21" i="7"/>
  <c r="H21" i="7"/>
  <c r="G21" i="7"/>
  <c r="F21" i="7"/>
  <c r="E21" i="7"/>
  <c r="D21" i="7"/>
  <c r="C21" i="7"/>
  <c r="AH10" i="7"/>
  <c r="AG10" i="7"/>
  <c r="AF10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AH9" i="7"/>
  <c r="AG9" i="7"/>
  <c r="AF9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H11" i="6"/>
  <c r="G11" i="6"/>
  <c r="H10" i="6"/>
  <c r="G10" i="6"/>
  <c r="H9" i="6"/>
  <c r="G9" i="6"/>
  <c r="H8" i="6"/>
  <c r="G8" i="6"/>
  <c r="H7" i="6"/>
  <c r="G7" i="6"/>
  <c r="H6" i="6"/>
  <c r="G6" i="6"/>
  <c r="H5" i="6"/>
  <c r="G5" i="6"/>
  <c r="H4" i="6"/>
  <c r="G4" i="6"/>
  <c r="J10" i="4"/>
  <c r="I10" i="4"/>
  <c r="H10" i="4"/>
  <c r="G10" i="4"/>
  <c r="F10" i="4"/>
  <c r="E10" i="4"/>
  <c r="D10" i="4"/>
  <c r="C10" i="4"/>
  <c r="J9" i="4"/>
  <c r="I9" i="4"/>
  <c r="H9" i="4"/>
  <c r="G9" i="4"/>
  <c r="F9" i="4"/>
  <c r="E9" i="4"/>
  <c r="D9" i="4"/>
  <c r="C9" i="4"/>
</calcChain>
</file>

<file path=xl/sharedStrings.xml><?xml version="1.0" encoding="utf-8"?>
<sst xmlns="http://schemas.openxmlformats.org/spreadsheetml/2006/main" count="175" uniqueCount="64">
  <si>
    <r>
      <rPr>
        <i/>
        <sz val="11"/>
        <color rgb="FF0070C0"/>
        <rFont val="Arial"/>
        <family val="2"/>
      </rPr>
      <t>ade6+</t>
    </r>
    <r>
      <rPr>
        <sz val="11"/>
        <color rgb="FF0070C0"/>
        <rFont val="Arial"/>
        <family val="2"/>
      </rPr>
      <t>(</t>
    </r>
    <r>
      <rPr>
        <i/>
        <sz val="11"/>
        <color rgb="FF0070C0"/>
        <rFont val="Arial"/>
        <family val="2"/>
      </rPr>
      <t>mat</t>
    </r>
    <r>
      <rPr>
        <sz val="11"/>
        <color rgb="FF0070C0"/>
        <rFont val="Arial"/>
        <family val="2"/>
      </rPr>
      <t xml:space="preserve"> locus) Normalized to </t>
    </r>
    <r>
      <rPr>
        <i/>
        <sz val="11"/>
        <color rgb="FF0070C0"/>
        <rFont val="Arial"/>
        <family val="2"/>
      </rPr>
      <t>tub1+</t>
    </r>
  </si>
  <si>
    <t>Genotype:</t>
  </si>
  <si>
    <t>mat3M::4xtetO-ade6+ ade6-DN/N</t>
  </si>
  <si>
    <t>wt</t>
  </si>
  <si>
    <t>Temp.</t>
  </si>
  <si>
    <r>
      <t>30</t>
    </r>
    <r>
      <rPr>
        <sz val="11"/>
        <color theme="1"/>
        <rFont val="微软雅黑"/>
        <charset val="134"/>
      </rPr>
      <t>℃</t>
    </r>
  </si>
  <si>
    <r>
      <t>37</t>
    </r>
    <r>
      <rPr>
        <sz val="11"/>
        <color theme="1"/>
        <rFont val="微软雅黑"/>
        <charset val="134"/>
      </rPr>
      <t>℃</t>
    </r>
  </si>
  <si>
    <t>Repeat #1</t>
  </si>
  <si>
    <t>Repeat #2</t>
  </si>
  <si>
    <t>Repeat #3</t>
  </si>
  <si>
    <t>mean</t>
  </si>
  <si>
    <t>SD</t>
  </si>
  <si>
    <r>
      <t>Temp.(</t>
    </r>
    <r>
      <rPr>
        <b/>
        <sz val="11"/>
        <color indexed="8"/>
        <rFont val="等线"/>
        <charset val="134"/>
      </rPr>
      <t>℃</t>
    </r>
    <r>
      <rPr>
        <b/>
        <sz val="11"/>
        <color indexed="8"/>
        <rFont val="Arial"/>
        <family val="2"/>
      </rPr>
      <t>)</t>
    </r>
  </si>
  <si>
    <r>
      <t>30</t>
    </r>
    <r>
      <rPr>
        <sz val="11"/>
        <color indexed="8"/>
        <rFont val="等线"/>
        <charset val="134"/>
      </rPr>
      <t>℃</t>
    </r>
  </si>
  <si>
    <r>
      <t>37</t>
    </r>
    <r>
      <rPr>
        <sz val="11"/>
        <color indexed="8"/>
        <rFont val="等线"/>
        <charset val="134"/>
      </rPr>
      <t>℃</t>
    </r>
  </si>
  <si>
    <t>White</t>
  </si>
  <si>
    <t>Variegated</t>
  </si>
  <si>
    <t>Red</t>
  </si>
  <si>
    <t>Repeat #1:</t>
  </si>
  <si>
    <t>Repeat #2:</t>
  </si>
  <si>
    <t>Repeat #3:</t>
  </si>
  <si>
    <t>P value</t>
  </si>
  <si>
    <r>
      <t>Temp.(</t>
    </r>
    <r>
      <rPr>
        <sz val="11"/>
        <color indexed="8"/>
        <rFont val="等线"/>
        <charset val="134"/>
      </rPr>
      <t>℃</t>
    </r>
    <r>
      <rPr>
        <sz val="11"/>
        <color indexed="8"/>
        <rFont val="Arial"/>
        <family val="2"/>
      </rPr>
      <t>)</t>
    </r>
  </si>
  <si>
    <r>
      <t>mRNA levels (</t>
    </r>
    <r>
      <rPr>
        <i/>
        <sz val="11"/>
        <color indexed="8"/>
        <rFont val="Arial"/>
        <family val="2"/>
      </rPr>
      <t>ade6+/act1+</t>
    </r>
    <r>
      <rPr>
        <sz val="11"/>
        <color indexed="8"/>
        <rFont val="Arial"/>
        <family val="2"/>
      </rPr>
      <t>)</t>
    </r>
  </si>
  <si>
    <t>mat3M::4xtetO-ade6+</t>
  </si>
  <si>
    <t>mat3M::4xtetO-ade6+ lys1Δ::Padh81-swi6ΔCD</t>
  </si>
  <si>
    <r>
      <t xml:space="preserve">2 vs 4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=0.0001</t>
    </r>
  </si>
  <si>
    <t>mat3M::4xtetO-ade6+ lys1Δ::Padh81-TetR-2xFlag</t>
  </si>
  <si>
    <r>
      <t xml:space="preserve">2 vs 6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=0.0001</t>
    </r>
  </si>
  <si>
    <t>mat3M::4xtetO-ade6+ llys1Δ::Padh81-TetR-2xFlag-swi6ΔCD</t>
  </si>
  <si>
    <r>
      <t xml:space="preserve">2 vs 8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=0.0002</t>
    </r>
  </si>
  <si>
    <r>
      <t>mat2Pc</t>
    </r>
    <r>
      <rPr>
        <sz val="11"/>
        <color theme="1"/>
        <rFont val="Arial"/>
        <family val="2"/>
      </rPr>
      <t>(</t>
    </r>
    <r>
      <rPr>
        <i/>
        <sz val="11"/>
        <color theme="1"/>
        <rFont val="Arial"/>
        <family val="2"/>
      </rPr>
      <t>mat</t>
    </r>
    <r>
      <rPr>
        <sz val="11"/>
        <color theme="1"/>
        <rFont val="Arial"/>
        <family val="2"/>
      </rPr>
      <t xml:space="preserve"> locus) Normalized to </t>
    </r>
    <r>
      <rPr>
        <i/>
        <sz val="11"/>
        <color theme="1"/>
        <rFont val="Arial"/>
        <family val="2"/>
      </rPr>
      <t>tub1+</t>
    </r>
  </si>
  <si>
    <r>
      <t>CenH</t>
    </r>
    <r>
      <rPr>
        <sz val="11"/>
        <color theme="1"/>
        <rFont val="Arial"/>
        <family val="2"/>
      </rPr>
      <t>(</t>
    </r>
    <r>
      <rPr>
        <i/>
        <sz val="11"/>
        <color theme="1"/>
        <rFont val="Arial"/>
        <family val="2"/>
      </rPr>
      <t>mat</t>
    </r>
    <r>
      <rPr>
        <sz val="11"/>
        <color theme="1"/>
        <rFont val="Arial"/>
        <family val="2"/>
      </rPr>
      <t xml:space="preserve"> locus) Normalized to </t>
    </r>
    <r>
      <rPr>
        <i/>
        <sz val="11"/>
        <color theme="1"/>
        <rFont val="Arial"/>
        <family val="2"/>
      </rPr>
      <t>tub1+</t>
    </r>
  </si>
  <si>
    <r>
      <t>s2</t>
    </r>
    <r>
      <rPr>
        <sz val="11"/>
        <color theme="1"/>
        <rFont val="Arial"/>
        <family val="2"/>
      </rPr>
      <t>(</t>
    </r>
    <r>
      <rPr>
        <i/>
        <sz val="11"/>
        <color theme="1"/>
        <rFont val="Arial"/>
        <family val="2"/>
      </rPr>
      <t>mat locus</t>
    </r>
    <r>
      <rPr>
        <sz val="11"/>
        <color theme="1"/>
        <rFont val="Arial"/>
        <family val="2"/>
      </rPr>
      <t xml:space="preserve">) Normalized to </t>
    </r>
    <r>
      <rPr>
        <i/>
        <sz val="11"/>
        <color theme="1"/>
        <rFont val="Arial"/>
        <family val="2"/>
      </rPr>
      <t>tub1+</t>
    </r>
  </si>
  <si>
    <r>
      <t>ade6+</t>
    </r>
    <r>
      <rPr>
        <sz val="11"/>
        <color theme="1"/>
        <rFont val="Arial"/>
        <family val="2"/>
      </rPr>
      <t>(</t>
    </r>
    <r>
      <rPr>
        <i/>
        <sz val="11"/>
        <color theme="1"/>
        <rFont val="Arial"/>
        <family val="2"/>
      </rPr>
      <t>mat locus</t>
    </r>
    <r>
      <rPr>
        <sz val="11"/>
        <color theme="1"/>
        <rFont val="Arial"/>
        <family val="2"/>
      </rPr>
      <t xml:space="preserve">) Normalized to </t>
    </r>
    <r>
      <rPr>
        <i/>
        <sz val="11"/>
        <color theme="1"/>
        <rFont val="Arial"/>
        <family val="2"/>
      </rPr>
      <t>tub1+</t>
    </r>
  </si>
  <si>
    <r>
      <t xml:space="preserve">1 vs 2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=0.1124</t>
    </r>
  </si>
  <si>
    <r>
      <t xml:space="preserve">3 vs 4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=0.0867</t>
    </r>
  </si>
  <si>
    <r>
      <t xml:space="preserve">5 vs 6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=0.0082</t>
    </r>
  </si>
  <si>
    <r>
      <t xml:space="preserve">7 vs 8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=0.0850</t>
    </r>
  </si>
  <si>
    <r>
      <t xml:space="preserve">1 vs 2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=0.7260</t>
    </r>
  </si>
  <si>
    <r>
      <t xml:space="preserve">3 vs 4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=0.8108</t>
    </r>
  </si>
  <si>
    <r>
      <t xml:space="preserve">5 vs 6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=0.3261</t>
    </r>
  </si>
  <si>
    <r>
      <t xml:space="preserve">7 vs 8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=0.5411</t>
    </r>
  </si>
  <si>
    <r>
      <t xml:space="preserve">1 vs 2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=0.0183</t>
    </r>
  </si>
  <si>
    <r>
      <t xml:space="preserve">3 vs 4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=0.0346</t>
    </r>
  </si>
  <si>
    <r>
      <t xml:space="preserve">5 vs 6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=0.0025</t>
    </r>
  </si>
  <si>
    <r>
      <t xml:space="preserve">7 vs 8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=0.3992</t>
    </r>
  </si>
  <si>
    <r>
      <t xml:space="preserve">1 vs 2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=0.0348</t>
    </r>
  </si>
  <si>
    <r>
      <t xml:space="preserve">3 vs 4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=0.0118</t>
    </r>
  </si>
  <si>
    <r>
      <t xml:space="preserve">5 vs 6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=0.0107</t>
    </r>
  </si>
  <si>
    <r>
      <t xml:space="preserve">7 vs 8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=0.4251</t>
    </r>
  </si>
  <si>
    <r>
      <t>dg</t>
    </r>
    <r>
      <rPr>
        <sz val="11"/>
        <color theme="1"/>
        <rFont val="Arial"/>
        <family val="2"/>
      </rPr>
      <t xml:space="preserve">(Centromere) Normalized to </t>
    </r>
    <r>
      <rPr>
        <i/>
        <sz val="11"/>
        <color theme="1"/>
        <rFont val="Arial"/>
        <family val="2"/>
      </rPr>
      <t>tub1+</t>
    </r>
  </si>
  <si>
    <r>
      <t xml:space="preserve">1 vs 2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=0.7042</t>
    </r>
  </si>
  <si>
    <r>
      <t xml:space="preserve">3 vs 4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=0.6169</t>
    </r>
  </si>
  <si>
    <r>
      <t xml:space="preserve">5 vs 6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=0.3501</t>
    </r>
  </si>
  <si>
    <r>
      <t xml:space="preserve">7 vs 8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=0.3627</t>
    </r>
  </si>
  <si>
    <t>anti-Flag ChIP:</t>
    <phoneticPr fontId="18" type="noConversion"/>
  </si>
  <si>
    <t>Padh81-swi6ΔCD</t>
    <phoneticPr fontId="18" type="noConversion"/>
  </si>
  <si>
    <t>Padh81-TetR</t>
    <phoneticPr fontId="18" type="noConversion"/>
  </si>
  <si>
    <t>Padh81-TetR-swi6(ΔCD)</t>
    <phoneticPr fontId="18" type="noConversion"/>
  </si>
  <si>
    <t>RT-qPCR:</t>
    <phoneticPr fontId="18" type="noConversion"/>
  </si>
  <si>
    <t>H3K9me3 ChIP:</t>
    <phoneticPr fontId="18" type="noConversion"/>
  </si>
  <si>
    <t>Sample #</t>
  </si>
  <si>
    <t>Sample #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</si>
</sst>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等线"/>
      <charset val="134"/>
      <scheme val="minor"/>
    </font>
    <font>
      <sz val="11"/>
      <color theme="1"/>
      <name val="Arial"/>
      <family val="2"/>
    </font>
    <font>
      <sz val="11"/>
      <color theme="4"/>
      <name val="Arial"/>
      <family val="2"/>
    </font>
    <font>
      <i/>
      <sz val="11"/>
      <color theme="1"/>
      <name val="Arial"/>
      <family val="2"/>
    </font>
    <font>
      <sz val="11"/>
      <color theme="1"/>
      <name val="微软雅黑"/>
      <charset val="134"/>
    </font>
    <font>
      <sz val="11"/>
      <color theme="1"/>
      <name val="等线"/>
      <charset val="134"/>
    </font>
    <font>
      <b/>
      <sz val="11"/>
      <color theme="1"/>
      <name val="Arial"/>
      <family val="2"/>
    </font>
    <font>
      <sz val="11"/>
      <color theme="1"/>
      <name val="等线"/>
      <charset val="134"/>
      <scheme val="minor"/>
    </font>
    <font>
      <sz val="11"/>
      <color theme="1"/>
      <name val="Arial"/>
      <family val="2"/>
    </font>
    <font>
      <i/>
      <sz val="11"/>
      <color indexed="8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rgb="FF0070C0"/>
      <name val="Arial"/>
      <family val="2"/>
    </font>
    <font>
      <sz val="11"/>
      <color indexed="8"/>
      <name val="等线"/>
      <charset val="134"/>
    </font>
    <font>
      <sz val="11"/>
      <color indexed="8"/>
      <name val="Arial"/>
      <family val="2"/>
    </font>
    <font>
      <b/>
      <sz val="11"/>
      <color indexed="8"/>
      <name val="等线"/>
      <charset val="134"/>
    </font>
    <font>
      <b/>
      <sz val="11"/>
      <color indexed="8"/>
      <name val="Arial"/>
      <family val="2"/>
    </font>
    <font>
      <i/>
      <sz val="11"/>
      <color rgb="FF0070C0"/>
      <name val="Arial"/>
      <family val="2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1"/>
      <color theme="4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>
      <alignment vertical="center"/>
    </xf>
  </cellStyleXfs>
  <cellXfs count="64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/>
    <xf numFmtId="0" fontId="1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" vertical="center"/>
    </xf>
    <xf numFmtId="0" fontId="1" fillId="0" borderId="5" xfId="0" applyFont="1" applyFill="1" applyBorder="1"/>
    <xf numFmtId="0" fontId="1" fillId="0" borderId="5" xfId="0" applyFont="1" applyBorder="1"/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7" xfId="0" applyFont="1" applyFill="1" applyBorder="1"/>
    <xf numFmtId="0" fontId="5" fillId="0" borderId="0" xfId="0" applyFont="1" applyFill="1" applyBorder="1"/>
    <xf numFmtId="0" fontId="1" fillId="0" borderId="7" xfId="0" applyFont="1" applyBorder="1"/>
    <xf numFmtId="0" fontId="0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left" vertical="center"/>
    </xf>
    <xf numFmtId="9" fontId="8" fillId="0" borderId="0" xfId="1" applyFont="1" applyAlignment="1">
      <alignment horizontal="center"/>
    </xf>
    <xf numFmtId="10" fontId="8" fillId="0" borderId="0" xfId="1" applyNumberFormat="1" applyFont="1" applyAlignment="1">
      <alignment horizontal="center"/>
    </xf>
    <xf numFmtId="0" fontId="1" fillId="0" borderId="0" xfId="0" applyFont="1"/>
    <xf numFmtId="0" fontId="19" fillId="0" borderId="0" xfId="0" applyFont="1" applyAlignment="1">
      <alignment vertical="center"/>
    </xf>
    <xf numFmtId="0" fontId="19" fillId="0" borderId="0" xfId="0" applyFont="1"/>
    <xf numFmtId="0" fontId="6" fillId="0" borderId="0" xfId="0" applyFont="1"/>
    <xf numFmtId="0" fontId="20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"/>
  <sheetViews>
    <sheetView workbookViewId="0">
      <selection activeCell="L7" sqref="L7"/>
    </sheetView>
  </sheetViews>
  <sheetFormatPr defaultColWidth="9" defaultRowHeight="14.25" x14ac:dyDescent="0.2"/>
  <cols>
    <col min="2" max="2" width="15.5" customWidth="1"/>
    <col min="3" max="6" width="10.375" customWidth="1"/>
    <col min="7" max="7" width="11.25" customWidth="1"/>
    <col min="8" max="8" width="10.75" customWidth="1"/>
    <col min="9" max="9" width="13.5" customWidth="1"/>
    <col min="10" max="10" width="12.875" customWidth="1"/>
  </cols>
  <sheetData>
    <row r="2" spans="2:10" x14ac:dyDescent="0.2">
      <c r="B2" s="40" t="s">
        <v>56</v>
      </c>
      <c r="C2" s="47" t="s">
        <v>0</v>
      </c>
      <c r="D2" s="47"/>
      <c r="E2" s="47"/>
      <c r="F2" s="47"/>
      <c r="G2" s="47"/>
      <c r="H2" s="47"/>
      <c r="I2" s="47"/>
      <c r="J2" s="47"/>
    </row>
    <row r="3" spans="2:10" x14ac:dyDescent="0.2">
      <c r="B3" s="45" t="s">
        <v>1</v>
      </c>
      <c r="C3" s="48" t="s">
        <v>2</v>
      </c>
      <c r="D3" s="48"/>
      <c r="E3" s="48"/>
      <c r="F3" s="48"/>
      <c r="G3" s="48"/>
      <c r="H3" s="48"/>
      <c r="I3" s="48"/>
      <c r="J3" s="48"/>
    </row>
    <row r="4" spans="2:10" x14ac:dyDescent="0.2">
      <c r="B4" s="46"/>
      <c r="C4" s="49" t="s">
        <v>3</v>
      </c>
      <c r="D4" s="49"/>
      <c r="E4" s="49" t="s">
        <v>57</v>
      </c>
      <c r="F4" s="49"/>
      <c r="G4" s="49" t="s">
        <v>58</v>
      </c>
      <c r="H4" s="49"/>
      <c r="I4" s="49" t="s">
        <v>59</v>
      </c>
      <c r="J4" s="49"/>
    </row>
    <row r="5" spans="2:10" ht="16.5" x14ac:dyDescent="0.2">
      <c r="B5" s="5" t="s">
        <v>4</v>
      </c>
      <c r="C5" s="5" t="s">
        <v>5</v>
      </c>
      <c r="D5" s="5" t="s">
        <v>6</v>
      </c>
      <c r="E5" s="5" t="s">
        <v>5</v>
      </c>
      <c r="F5" s="5" t="s">
        <v>6</v>
      </c>
      <c r="G5" s="5" t="s">
        <v>5</v>
      </c>
      <c r="H5" s="5" t="s">
        <v>6</v>
      </c>
      <c r="I5" s="5" t="s">
        <v>5</v>
      </c>
      <c r="J5" s="5" t="s">
        <v>6</v>
      </c>
    </row>
    <row r="6" spans="2:10" x14ac:dyDescent="0.2">
      <c r="B6" s="6" t="s">
        <v>7</v>
      </c>
      <c r="C6" s="7">
        <v>0.46223233653993601</v>
      </c>
      <c r="D6" s="7">
        <v>0.46901606899241299</v>
      </c>
      <c r="E6" s="7">
        <v>0.49266757056742</v>
      </c>
      <c r="F6" s="7">
        <v>0.43078726211234503</v>
      </c>
      <c r="G6" s="7">
        <v>1.28305594665031</v>
      </c>
      <c r="H6" s="7">
        <v>1.26953502606918</v>
      </c>
      <c r="I6" s="7">
        <v>1.2312396457018799</v>
      </c>
      <c r="J6" s="7">
        <v>1.2166964834912599</v>
      </c>
    </row>
    <row r="7" spans="2:10" x14ac:dyDescent="0.2">
      <c r="B7" s="6" t="s">
        <v>8</v>
      </c>
      <c r="C7" s="2">
        <v>0.43912071971293898</v>
      </c>
      <c r="D7" s="2">
        <v>0.44556526554279202</v>
      </c>
      <c r="E7" s="2">
        <v>0.408034192039049</v>
      </c>
      <c r="F7" s="2">
        <v>0.40924789900672798</v>
      </c>
      <c r="G7" s="2">
        <v>1.3189031493178001</v>
      </c>
      <c r="H7" s="2">
        <v>1.5060582747657201</v>
      </c>
      <c r="I7" s="2">
        <v>1.5696776634167899</v>
      </c>
      <c r="J7" s="2">
        <v>1.3558616593167001</v>
      </c>
    </row>
    <row r="8" spans="2:10" x14ac:dyDescent="0.2">
      <c r="B8" s="6" t="s">
        <v>9</v>
      </c>
      <c r="C8" s="2">
        <v>0.56854577394412198</v>
      </c>
      <c r="D8" s="2">
        <v>0.47688976486066698</v>
      </c>
      <c r="E8" s="2">
        <v>0.60598111179792702</v>
      </c>
      <c r="F8" s="2">
        <v>0.52986833239818398</v>
      </c>
      <c r="G8" s="2">
        <v>1.5781588143798899</v>
      </c>
      <c r="H8" s="2">
        <v>1.5615280820650901</v>
      </c>
      <c r="I8" s="2">
        <v>1.51442476421331</v>
      </c>
      <c r="J8" s="2">
        <v>1.4965366746942499</v>
      </c>
    </row>
    <row r="9" spans="2:10" x14ac:dyDescent="0.2">
      <c r="B9" s="6" t="s">
        <v>10</v>
      </c>
      <c r="C9" s="39">
        <f>AVERAGE(C6:C8)</f>
        <v>0.48996627673233234</v>
      </c>
      <c r="D9" s="39">
        <f t="shared" ref="D9:J9" si="0">AVERAGE(D6:D8)</f>
        <v>0.46382369979862398</v>
      </c>
      <c r="E9" s="39">
        <f t="shared" si="0"/>
        <v>0.50222762480146532</v>
      </c>
      <c r="F9" s="39">
        <f t="shared" si="0"/>
        <v>0.45663449783908572</v>
      </c>
      <c r="G9" s="39">
        <f t="shared" si="0"/>
        <v>1.3933726367826667</v>
      </c>
      <c r="H9" s="39">
        <f t="shared" si="0"/>
        <v>1.44570712763333</v>
      </c>
      <c r="I9" s="39">
        <f t="shared" si="0"/>
        <v>1.4384473577773267</v>
      </c>
      <c r="J9" s="39">
        <f t="shared" si="0"/>
        <v>1.3563649391674033</v>
      </c>
    </row>
    <row r="10" spans="2:10" x14ac:dyDescent="0.2">
      <c r="B10" s="6" t="s">
        <v>11</v>
      </c>
      <c r="C10" s="39">
        <f>STDEV(C6:C8)</f>
        <v>6.9026007740797771E-2</v>
      </c>
      <c r="D10" s="39">
        <f t="shared" ref="D10:J10" si="1">STDEV(D6:D8)</f>
        <v>1.6294986583681004E-2</v>
      </c>
      <c r="E10" s="39">
        <f t="shared" si="1"/>
        <v>9.9319140845182924E-2</v>
      </c>
      <c r="F10" s="39">
        <f t="shared" si="1"/>
        <v>6.4330256753108439E-2</v>
      </c>
      <c r="G10" s="39">
        <f t="shared" si="1"/>
        <v>0.16103013400607799</v>
      </c>
      <c r="H10" s="39">
        <f t="shared" si="1"/>
        <v>0.15506992586444415</v>
      </c>
      <c r="I10" s="39">
        <f t="shared" si="1"/>
        <v>0.18156127801724042</v>
      </c>
      <c r="J10" s="39">
        <f t="shared" si="1"/>
        <v>0.13992077444428183</v>
      </c>
    </row>
    <row r="11" spans="2:10" x14ac:dyDescent="0.2">
      <c r="B11" s="6"/>
    </row>
  </sheetData>
  <mergeCells count="7">
    <mergeCell ref="B3:B4"/>
    <mergeCell ref="C2:J2"/>
    <mergeCell ref="C3:J3"/>
    <mergeCell ref="C4:D4"/>
    <mergeCell ref="E4:F4"/>
    <mergeCell ref="G4:H4"/>
    <mergeCell ref="I4:J4"/>
  </mergeCells>
  <phoneticPr fontId="18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"/>
  <sheetViews>
    <sheetView workbookViewId="0">
      <selection activeCell="L9" sqref="L9"/>
    </sheetView>
  </sheetViews>
  <sheetFormatPr defaultColWidth="8.875" defaultRowHeight="14.25" x14ac:dyDescent="0.2"/>
  <cols>
    <col min="2" max="2" width="13" customWidth="1"/>
    <col min="3" max="3" width="11.125" customWidth="1"/>
    <col min="4" max="4" width="10.5" customWidth="1"/>
    <col min="5" max="5" width="10.875" customWidth="1"/>
    <col min="6" max="6" width="10.625" customWidth="1"/>
    <col min="7" max="7" width="12" customWidth="1"/>
    <col min="8" max="8" width="10.875" customWidth="1"/>
    <col min="9" max="9" width="11.375" customWidth="1"/>
    <col min="10" max="10" width="12.75" customWidth="1"/>
  </cols>
  <sheetData>
    <row r="2" spans="2:10" x14ac:dyDescent="0.2">
      <c r="B2" s="33"/>
      <c r="C2" s="50" t="s">
        <v>2</v>
      </c>
      <c r="D2" s="50"/>
      <c r="E2" s="50"/>
      <c r="F2" s="50"/>
      <c r="G2" s="50"/>
      <c r="H2" s="50"/>
      <c r="I2" s="50"/>
      <c r="J2" s="50"/>
    </row>
    <row r="3" spans="2:10" ht="15" x14ac:dyDescent="0.2">
      <c r="B3" s="25" t="s">
        <v>1</v>
      </c>
      <c r="C3" s="50" t="s">
        <v>3</v>
      </c>
      <c r="D3" s="50"/>
      <c r="E3" s="51" t="s">
        <v>57</v>
      </c>
      <c r="F3" s="50"/>
      <c r="G3" s="51" t="s">
        <v>58</v>
      </c>
      <c r="H3" s="50"/>
      <c r="I3" s="51" t="s">
        <v>59</v>
      </c>
      <c r="J3" s="50"/>
    </row>
    <row r="4" spans="2:10" ht="15" x14ac:dyDescent="0.25">
      <c r="B4" s="34" t="s">
        <v>12</v>
      </c>
      <c r="C4" s="29" t="s">
        <v>13</v>
      </c>
      <c r="D4" s="29" t="s">
        <v>14</v>
      </c>
      <c r="E4" s="29" t="s">
        <v>13</v>
      </c>
      <c r="F4" s="29" t="s">
        <v>14</v>
      </c>
      <c r="G4" s="29" t="s">
        <v>13</v>
      </c>
      <c r="H4" s="29" t="s">
        <v>14</v>
      </c>
      <c r="I4" s="29" t="s">
        <v>13</v>
      </c>
      <c r="J4" s="29" t="s">
        <v>14</v>
      </c>
    </row>
    <row r="5" spans="2:10" x14ac:dyDescent="0.2">
      <c r="B5" s="35" t="s">
        <v>15</v>
      </c>
      <c r="C5" s="31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</row>
    <row r="6" spans="2:10" x14ac:dyDescent="0.2">
      <c r="B6" s="35" t="s">
        <v>16</v>
      </c>
      <c r="C6" s="31">
        <v>0</v>
      </c>
      <c r="D6" s="31">
        <v>54</v>
      </c>
      <c r="E6" s="31">
        <v>0</v>
      </c>
      <c r="F6" s="31">
        <v>69</v>
      </c>
      <c r="G6" s="31">
        <v>0</v>
      </c>
      <c r="H6" s="31">
        <v>72</v>
      </c>
      <c r="I6" s="31">
        <v>0</v>
      </c>
      <c r="J6" s="31">
        <v>12</v>
      </c>
    </row>
    <row r="7" spans="2:10" x14ac:dyDescent="0.2">
      <c r="B7" s="35" t="s">
        <v>17</v>
      </c>
      <c r="C7" s="31">
        <v>645</v>
      </c>
      <c r="D7" s="31">
        <v>606</v>
      </c>
      <c r="E7" s="31">
        <v>633</v>
      </c>
      <c r="F7" s="31">
        <v>597</v>
      </c>
      <c r="G7" s="31">
        <v>614</v>
      </c>
      <c r="H7" s="31">
        <v>567</v>
      </c>
      <c r="I7" s="31">
        <v>667</v>
      </c>
      <c r="J7" s="31">
        <v>801</v>
      </c>
    </row>
    <row r="8" spans="2:10" x14ac:dyDescent="0.2">
      <c r="B8" s="36"/>
      <c r="C8" s="33"/>
      <c r="D8" s="33"/>
      <c r="E8" s="33"/>
      <c r="F8" s="33"/>
      <c r="G8" s="33"/>
      <c r="H8" s="33"/>
      <c r="I8" s="33"/>
      <c r="J8" s="33"/>
    </row>
    <row r="9" spans="2:10" x14ac:dyDescent="0.2">
      <c r="B9" s="35" t="s">
        <v>15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</row>
    <row r="10" spans="2:10" x14ac:dyDescent="0.2">
      <c r="B10" s="35" t="s">
        <v>16</v>
      </c>
      <c r="C10" s="37">
        <v>0</v>
      </c>
      <c r="D10" s="38">
        <v>8.1799999999999998E-2</v>
      </c>
      <c r="E10" s="37">
        <v>0</v>
      </c>
      <c r="F10" s="38">
        <v>0.1036</v>
      </c>
      <c r="G10" s="37">
        <v>0</v>
      </c>
      <c r="H10" s="38">
        <v>0.11269999999999999</v>
      </c>
      <c r="I10" s="37">
        <v>0</v>
      </c>
      <c r="J10" s="38">
        <v>1.4800000000000001E-2</v>
      </c>
    </row>
    <row r="11" spans="2:10" x14ac:dyDescent="0.2">
      <c r="B11" s="35" t="s">
        <v>17</v>
      </c>
      <c r="C11" s="37">
        <v>1</v>
      </c>
      <c r="D11" s="38">
        <v>0.91820000000000002</v>
      </c>
      <c r="E11" s="37">
        <v>1</v>
      </c>
      <c r="F11" s="38">
        <v>0.89639999999999997</v>
      </c>
      <c r="G11" s="37">
        <v>1</v>
      </c>
      <c r="H11" s="38">
        <v>0.88729999999999998</v>
      </c>
      <c r="I11" s="37">
        <v>1</v>
      </c>
      <c r="J11" s="38">
        <v>0.98519999999999996</v>
      </c>
    </row>
  </sheetData>
  <mergeCells count="5">
    <mergeCell ref="C2:J2"/>
    <mergeCell ref="C3:D3"/>
    <mergeCell ref="E3:F3"/>
    <mergeCell ref="G3:H3"/>
    <mergeCell ref="I3:J3"/>
  </mergeCells>
  <phoneticPr fontId="18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1"/>
  <sheetViews>
    <sheetView tabSelected="1" workbookViewId="0">
      <selection activeCell="B13" sqref="B13"/>
    </sheetView>
  </sheetViews>
  <sheetFormatPr defaultColWidth="8.875" defaultRowHeight="14.25" x14ac:dyDescent="0.2"/>
  <cols>
    <col min="1" max="1" width="7.375" customWidth="1"/>
    <col min="2" max="2" width="51.125" customWidth="1"/>
    <col min="3" max="3" width="9.625" customWidth="1"/>
    <col min="4" max="4" width="26.25" customWidth="1"/>
    <col min="5" max="5" width="25.625" customWidth="1"/>
    <col min="6" max="6" width="24.625" customWidth="1"/>
    <col min="7" max="8" width="14.375"/>
    <col min="9" max="9" width="16" customWidth="1"/>
  </cols>
  <sheetData>
    <row r="2" spans="1:9" ht="15" x14ac:dyDescent="0.2">
      <c r="B2" s="25" t="s">
        <v>60</v>
      </c>
      <c r="C2" s="26"/>
      <c r="D2" s="27" t="s">
        <v>18</v>
      </c>
      <c r="E2" s="27" t="s">
        <v>19</v>
      </c>
      <c r="F2" s="27" t="s">
        <v>20</v>
      </c>
      <c r="G2" s="27" t="s">
        <v>10</v>
      </c>
      <c r="H2" s="27" t="s">
        <v>11</v>
      </c>
      <c r="I2" s="27" t="s">
        <v>21</v>
      </c>
    </row>
    <row r="3" spans="1:9" x14ac:dyDescent="0.2">
      <c r="B3" s="28" t="s">
        <v>1</v>
      </c>
      <c r="C3" s="28" t="s">
        <v>22</v>
      </c>
      <c r="D3" s="29" t="s">
        <v>23</v>
      </c>
      <c r="E3" s="29" t="s">
        <v>23</v>
      </c>
      <c r="F3" s="29" t="s">
        <v>23</v>
      </c>
    </row>
    <row r="4" spans="1:9" x14ac:dyDescent="0.2">
      <c r="A4" s="3">
        <v>1</v>
      </c>
      <c r="B4" s="30" t="s">
        <v>24</v>
      </c>
      <c r="C4" s="31">
        <v>30</v>
      </c>
      <c r="D4" s="31">
        <v>1</v>
      </c>
      <c r="E4" s="31">
        <v>1</v>
      </c>
      <c r="F4" s="31">
        <v>1</v>
      </c>
      <c r="G4" s="2">
        <f>AVERAGE(D4:F4)</f>
        <v>1</v>
      </c>
      <c r="H4" s="2">
        <f>STDEV(D4:F4)</f>
        <v>0</v>
      </c>
    </row>
    <row r="5" spans="1:9" x14ac:dyDescent="0.2">
      <c r="A5" s="3">
        <v>2</v>
      </c>
      <c r="B5" s="30" t="s">
        <v>24</v>
      </c>
      <c r="C5" s="31">
        <v>37</v>
      </c>
      <c r="D5" s="31">
        <v>7.3714065551757804</v>
      </c>
      <c r="E5" s="31">
        <v>8.5757143020629893</v>
      </c>
      <c r="F5" s="31">
        <v>8.1085472106933594</v>
      </c>
      <c r="G5" s="2">
        <f t="shared" ref="G5:G11" si="0">AVERAGE(D5:F5)</f>
        <v>8.0185560226440433</v>
      </c>
      <c r="H5" s="2">
        <f t="shared" ref="H5:H11" si="1">STDEV(D5:F5)</f>
        <v>0.60717633167641838</v>
      </c>
    </row>
    <row r="6" spans="1:9" x14ac:dyDescent="0.2">
      <c r="A6" s="3">
        <v>3</v>
      </c>
      <c r="B6" s="32" t="s">
        <v>25</v>
      </c>
      <c r="C6" s="31">
        <v>30</v>
      </c>
      <c r="D6" s="31">
        <v>2.0646185874939</v>
      </c>
      <c r="E6" s="31">
        <v>2.1543135474934898</v>
      </c>
      <c r="F6" s="31">
        <v>2.2710804462432899</v>
      </c>
      <c r="G6" s="2">
        <f t="shared" si="0"/>
        <v>2.1633375270768931</v>
      </c>
      <c r="H6" s="2">
        <f t="shared" si="1"/>
        <v>0.10352632001189123</v>
      </c>
    </row>
    <row r="7" spans="1:9" x14ac:dyDescent="0.2">
      <c r="A7" s="3">
        <v>4</v>
      </c>
      <c r="B7" s="32" t="s">
        <v>25</v>
      </c>
      <c r="C7" s="31">
        <v>37</v>
      </c>
      <c r="D7" s="31">
        <v>10.574714660644499</v>
      </c>
      <c r="E7" s="31">
        <v>10.094717670747499</v>
      </c>
      <c r="F7" s="31">
        <v>11.632186126709</v>
      </c>
      <c r="G7" s="2">
        <f t="shared" si="0"/>
        <v>10.767206152700332</v>
      </c>
      <c r="H7" s="2">
        <f t="shared" si="1"/>
        <v>0.78660157904403583</v>
      </c>
      <c r="I7" s="8" t="s">
        <v>26</v>
      </c>
    </row>
    <row r="8" spans="1:9" x14ac:dyDescent="0.2">
      <c r="A8" s="3">
        <v>5</v>
      </c>
      <c r="B8" s="32" t="s">
        <v>27</v>
      </c>
      <c r="C8" s="31">
        <v>30</v>
      </c>
      <c r="D8" s="31">
        <v>1.6088109016418499</v>
      </c>
      <c r="E8" s="31">
        <v>1.8078609515458499</v>
      </c>
      <c r="F8" s="31">
        <v>1.7696919918060301</v>
      </c>
      <c r="G8" s="2">
        <f t="shared" si="0"/>
        <v>1.7287879483312434</v>
      </c>
      <c r="H8" s="2">
        <f t="shared" si="1"/>
        <v>0.10564130901847371</v>
      </c>
    </row>
    <row r="9" spans="1:9" x14ac:dyDescent="0.2">
      <c r="A9" s="3">
        <v>6</v>
      </c>
      <c r="B9" s="32" t="s">
        <v>27</v>
      </c>
      <c r="C9" s="31">
        <v>37</v>
      </c>
      <c r="D9" s="31">
        <v>10.3148698806763</v>
      </c>
      <c r="E9" s="31">
        <v>9.8147696706762009</v>
      </c>
      <c r="F9" s="31">
        <v>11.3463568687439</v>
      </c>
      <c r="G9" s="2">
        <f t="shared" si="0"/>
        <v>10.491998806698801</v>
      </c>
      <c r="H9" s="2">
        <f t="shared" si="1"/>
        <v>0.78100629232204632</v>
      </c>
      <c r="I9" s="8" t="s">
        <v>28</v>
      </c>
    </row>
    <row r="10" spans="1:9" x14ac:dyDescent="0.2">
      <c r="A10" s="3">
        <v>7</v>
      </c>
      <c r="B10" s="32" t="s">
        <v>29</v>
      </c>
      <c r="C10" s="31">
        <v>30</v>
      </c>
      <c r="D10" s="31">
        <v>0.82865130901336703</v>
      </c>
      <c r="E10" s="31">
        <v>1.01719727516174</v>
      </c>
      <c r="F10" s="31">
        <v>0.91151643991470299</v>
      </c>
      <c r="G10" s="2">
        <f t="shared" si="0"/>
        <v>0.91912167469660344</v>
      </c>
      <c r="H10" s="2">
        <f t="shared" si="1"/>
        <v>9.4502777920925263E-2</v>
      </c>
    </row>
    <row r="11" spans="1:9" x14ac:dyDescent="0.2">
      <c r="A11" s="3">
        <v>8</v>
      </c>
      <c r="B11" s="32" t="s">
        <v>29</v>
      </c>
      <c r="C11" s="31">
        <v>37</v>
      </c>
      <c r="D11" s="31">
        <v>3.07423639297485</v>
      </c>
      <c r="E11" s="31">
        <v>3.0174622535705602</v>
      </c>
      <c r="F11" s="31">
        <v>3.38166003227234</v>
      </c>
      <c r="G11" s="2">
        <f t="shared" si="0"/>
        <v>3.1577862262725831</v>
      </c>
      <c r="H11" s="2">
        <f t="shared" si="1"/>
        <v>0.19594753503396498</v>
      </c>
      <c r="I11" s="8" t="s">
        <v>30</v>
      </c>
    </row>
  </sheetData>
  <phoneticPr fontId="18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3"/>
  <sheetViews>
    <sheetView workbookViewId="0">
      <selection activeCell="L20" sqref="L20"/>
    </sheetView>
  </sheetViews>
  <sheetFormatPr defaultColWidth="8.875" defaultRowHeight="14.25" x14ac:dyDescent="0.2"/>
  <cols>
    <col min="1" max="1" width="18.75" customWidth="1"/>
    <col min="2" max="6" width="10.375" customWidth="1"/>
    <col min="7" max="7" width="11.25" customWidth="1"/>
    <col min="8" max="8" width="10.75" customWidth="1"/>
    <col min="9" max="9" width="13.5" customWidth="1"/>
    <col min="10" max="14" width="12.875" customWidth="1"/>
    <col min="15" max="15" width="11.75" customWidth="1"/>
    <col min="16" max="16" width="11.375" customWidth="1"/>
    <col min="17" max="17" width="13.125" customWidth="1"/>
    <col min="18" max="18" width="13.75" customWidth="1"/>
    <col min="19" max="23" width="11.125" customWidth="1"/>
    <col min="24" max="24" width="10" customWidth="1"/>
    <col min="25" max="25" width="13.5" customWidth="1"/>
    <col min="26" max="26" width="13.125" customWidth="1"/>
    <col min="27" max="31" width="11.5" customWidth="1"/>
    <col min="32" max="32" width="10" customWidth="1"/>
    <col min="33" max="33" width="13" customWidth="1"/>
    <col min="34" max="34" width="13.75" customWidth="1"/>
  </cols>
  <sheetData>
    <row r="1" spans="1:34" ht="15" x14ac:dyDescent="0.25">
      <c r="A1" s="41" t="s">
        <v>61</v>
      </c>
      <c r="B1" s="42" t="s">
        <v>63</v>
      </c>
      <c r="C1" s="43">
        <v>1</v>
      </c>
      <c r="D1" s="43">
        <v>2</v>
      </c>
      <c r="E1" s="43">
        <v>3</v>
      </c>
      <c r="F1" s="43">
        <v>4</v>
      </c>
      <c r="G1" s="43">
        <v>5</v>
      </c>
      <c r="H1" s="43">
        <v>6</v>
      </c>
      <c r="I1" s="43">
        <v>7</v>
      </c>
      <c r="J1" s="43">
        <v>8</v>
      </c>
      <c r="K1" s="43">
        <v>1</v>
      </c>
      <c r="L1" s="43">
        <v>2</v>
      </c>
      <c r="M1" s="43">
        <v>3</v>
      </c>
      <c r="N1" s="43">
        <v>4</v>
      </c>
      <c r="O1" s="43">
        <v>5</v>
      </c>
      <c r="P1" s="43">
        <v>6</v>
      </c>
      <c r="Q1" s="43">
        <v>7</v>
      </c>
      <c r="R1" s="43">
        <v>8</v>
      </c>
      <c r="S1" s="43">
        <v>1</v>
      </c>
      <c r="T1" s="43">
        <v>2</v>
      </c>
      <c r="U1" s="43">
        <v>3</v>
      </c>
      <c r="V1" s="43">
        <v>4</v>
      </c>
      <c r="W1" s="43">
        <v>5</v>
      </c>
      <c r="X1" s="43">
        <v>6</v>
      </c>
      <c r="Y1" s="43">
        <v>7</v>
      </c>
      <c r="Z1" s="43">
        <v>8</v>
      </c>
      <c r="AA1" s="43">
        <v>1</v>
      </c>
      <c r="AB1" s="43">
        <v>2</v>
      </c>
      <c r="AC1" s="43">
        <v>3</v>
      </c>
      <c r="AD1" s="43">
        <v>4</v>
      </c>
      <c r="AE1" s="43">
        <v>5</v>
      </c>
      <c r="AF1" s="43">
        <v>6</v>
      </c>
      <c r="AG1" s="43">
        <v>7</v>
      </c>
      <c r="AH1" s="43">
        <v>8</v>
      </c>
    </row>
    <row r="2" spans="1:34" s="1" customFormat="1" x14ac:dyDescent="0.2">
      <c r="B2" s="4"/>
      <c r="C2" s="54" t="s">
        <v>31</v>
      </c>
      <c r="D2" s="55"/>
      <c r="E2" s="55"/>
      <c r="F2" s="55"/>
      <c r="G2" s="55"/>
      <c r="H2" s="55"/>
      <c r="I2" s="55"/>
      <c r="J2" s="55"/>
      <c r="K2" s="59" t="s">
        <v>32</v>
      </c>
      <c r="L2" s="55"/>
      <c r="M2" s="55"/>
      <c r="N2" s="55"/>
      <c r="O2" s="55"/>
      <c r="P2" s="55"/>
      <c r="Q2" s="55"/>
      <c r="R2" s="60"/>
      <c r="S2" s="61" t="s">
        <v>33</v>
      </c>
      <c r="T2" s="62"/>
      <c r="U2" s="62"/>
      <c r="V2" s="62"/>
      <c r="W2" s="62"/>
      <c r="X2" s="62"/>
      <c r="Y2" s="62"/>
      <c r="Z2" s="62"/>
      <c r="AA2" s="58" t="s">
        <v>34</v>
      </c>
      <c r="AB2" s="46"/>
      <c r="AC2" s="46"/>
      <c r="AD2" s="46"/>
      <c r="AE2" s="46"/>
      <c r="AF2" s="46"/>
      <c r="AG2" s="46"/>
      <c r="AH2" s="46"/>
    </row>
    <row r="3" spans="1:34" x14ac:dyDescent="0.2">
      <c r="B3" s="45" t="s">
        <v>1</v>
      </c>
      <c r="C3" s="48" t="s">
        <v>2</v>
      </c>
      <c r="D3" s="48"/>
      <c r="E3" s="48"/>
      <c r="F3" s="48"/>
      <c r="G3" s="48"/>
      <c r="H3" s="48"/>
      <c r="I3" s="48"/>
      <c r="J3" s="48"/>
      <c r="K3" s="63" t="s">
        <v>2</v>
      </c>
      <c r="L3" s="48"/>
      <c r="M3" s="48"/>
      <c r="N3" s="48"/>
      <c r="O3" s="48"/>
      <c r="P3" s="48"/>
      <c r="Q3" s="48"/>
      <c r="R3" s="56"/>
      <c r="S3" s="48" t="s">
        <v>2</v>
      </c>
      <c r="T3" s="48"/>
      <c r="U3" s="48"/>
      <c r="V3" s="48"/>
      <c r="W3" s="48"/>
      <c r="X3" s="48"/>
      <c r="Y3" s="48"/>
      <c r="Z3" s="48"/>
      <c r="AA3" s="63" t="s">
        <v>2</v>
      </c>
      <c r="AB3" s="48"/>
      <c r="AC3" s="48"/>
      <c r="AD3" s="48"/>
      <c r="AE3" s="48"/>
      <c r="AF3" s="48"/>
      <c r="AG3" s="48"/>
      <c r="AH3" s="48"/>
    </row>
    <row r="4" spans="1:34" x14ac:dyDescent="0.2">
      <c r="B4" s="46"/>
      <c r="C4" s="49" t="s">
        <v>3</v>
      </c>
      <c r="D4" s="49"/>
      <c r="E4" s="49" t="s">
        <v>57</v>
      </c>
      <c r="F4" s="49"/>
      <c r="G4" s="49" t="s">
        <v>58</v>
      </c>
      <c r="H4" s="49"/>
      <c r="I4" s="49" t="s">
        <v>59</v>
      </c>
      <c r="J4" s="49"/>
      <c r="K4" s="58" t="s">
        <v>3</v>
      </c>
      <c r="L4" s="49"/>
      <c r="M4" s="49" t="s">
        <v>57</v>
      </c>
      <c r="N4" s="49"/>
      <c r="O4" s="49" t="s">
        <v>58</v>
      </c>
      <c r="P4" s="49"/>
      <c r="Q4" s="49" t="s">
        <v>59</v>
      </c>
      <c r="R4" s="57"/>
      <c r="S4" s="49" t="s">
        <v>3</v>
      </c>
      <c r="T4" s="49"/>
      <c r="U4" s="49" t="s">
        <v>57</v>
      </c>
      <c r="V4" s="49"/>
      <c r="W4" s="49" t="s">
        <v>58</v>
      </c>
      <c r="X4" s="49"/>
      <c r="Y4" s="49" t="s">
        <v>59</v>
      </c>
      <c r="Z4" s="49"/>
      <c r="AA4" s="58" t="s">
        <v>3</v>
      </c>
      <c r="AB4" s="49"/>
      <c r="AC4" s="49" t="s">
        <v>57</v>
      </c>
      <c r="AD4" s="49"/>
      <c r="AE4" s="49" t="s">
        <v>58</v>
      </c>
      <c r="AF4" s="49"/>
      <c r="AG4" s="49" t="s">
        <v>59</v>
      </c>
      <c r="AH4" s="49"/>
    </row>
    <row r="5" spans="1:34" ht="16.5" x14ac:dyDescent="0.2">
      <c r="B5" s="5" t="s">
        <v>4</v>
      </c>
      <c r="C5" s="5" t="s">
        <v>5</v>
      </c>
      <c r="D5" s="5" t="s">
        <v>6</v>
      </c>
      <c r="E5" s="5" t="s">
        <v>5</v>
      </c>
      <c r="F5" s="5" t="s">
        <v>6</v>
      </c>
      <c r="G5" s="5" t="s">
        <v>5</v>
      </c>
      <c r="H5" s="5" t="s">
        <v>6</v>
      </c>
      <c r="I5" s="5" t="s">
        <v>5</v>
      </c>
      <c r="J5" s="5" t="s">
        <v>6</v>
      </c>
      <c r="K5" s="11" t="s">
        <v>5</v>
      </c>
      <c r="L5" s="5" t="s">
        <v>6</v>
      </c>
      <c r="M5" s="5" t="s">
        <v>5</v>
      </c>
      <c r="N5" s="5" t="s">
        <v>6</v>
      </c>
      <c r="O5" s="5" t="s">
        <v>5</v>
      </c>
      <c r="P5" s="5" t="s">
        <v>6</v>
      </c>
      <c r="Q5" s="5" t="s">
        <v>5</v>
      </c>
      <c r="R5" s="17" t="s">
        <v>6</v>
      </c>
      <c r="S5" s="5" t="s">
        <v>5</v>
      </c>
      <c r="T5" s="5" t="s">
        <v>6</v>
      </c>
      <c r="U5" s="5" t="s">
        <v>5</v>
      </c>
      <c r="V5" s="5" t="s">
        <v>6</v>
      </c>
      <c r="W5" s="5" t="s">
        <v>5</v>
      </c>
      <c r="X5" s="5" t="s">
        <v>6</v>
      </c>
      <c r="Y5" s="5" t="s">
        <v>5</v>
      </c>
      <c r="Z5" s="5" t="s">
        <v>6</v>
      </c>
      <c r="AA5" s="11" t="s">
        <v>5</v>
      </c>
      <c r="AB5" s="5" t="s">
        <v>6</v>
      </c>
      <c r="AC5" s="5" t="s">
        <v>5</v>
      </c>
      <c r="AD5" s="5" t="s">
        <v>6</v>
      </c>
      <c r="AE5" s="5" t="s">
        <v>5</v>
      </c>
      <c r="AF5" s="5" t="s">
        <v>6</v>
      </c>
      <c r="AG5" s="5" t="s">
        <v>5</v>
      </c>
      <c r="AH5" s="5" t="s">
        <v>6</v>
      </c>
    </row>
    <row r="6" spans="1:34" x14ac:dyDescent="0.2">
      <c r="B6" s="6" t="s">
        <v>7</v>
      </c>
      <c r="C6" s="6">
        <v>5.4679694628359403</v>
      </c>
      <c r="D6" s="6">
        <v>4.0358042155494003</v>
      </c>
      <c r="E6" s="6">
        <v>6.3347176669712804</v>
      </c>
      <c r="F6" s="6">
        <v>4.8427823046069198</v>
      </c>
      <c r="G6" s="7">
        <v>6.4529198246444004</v>
      </c>
      <c r="H6" s="7">
        <v>3.6428326380893101</v>
      </c>
      <c r="I6" s="7">
        <v>6.2554296213205403</v>
      </c>
      <c r="J6" s="7">
        <v>5.0085492512196597</v>
      </c>
      <c r="K6" s="12">
        <v>8.9091240983908708</v>
      </c>
      <c r="L6" s="7">
        <v>8.6689124016400605</v>
      </c>
      <c r="M6" s="7">
        <v>10.9970213180314</v>
      </c>
      <c r="N6" s="7">
        <v>10.776804312283099</v>
      </c>
      <c r="O6" s="7">
        <v>10.5313130057972</v>
      </c>
      <c r="P6" s="7">
        <v>11.8239839379078</v>
      </c>
      <c r="Q6" s="7">
        <v>11.258478725635999</v>
      </c>
      <c r="R6" s="19">
        <v>10.3507386806459</v>
      </c>
      <c r="S6" s="7">
        <v>6.1038078927057997</v>
      </c>
      <c r="T6" s="7">
        <v>4.6318153566770599</v>
      </c>
      <c r="U6" s="7">
        <v>6.8579186159582104</v>
      </c>
      <c r="V6" s="7">
        <v>4.5500744012955403</v>
      </c>
      <c r="W6" s="7">
        <v>7.26839596037959</v>
      </c>
      <c r="X6" s="7">
        <v>4.5254404447641399</v>
      </c>
      <c r="Y6" s="7">
        <v>9.32785707855483</v>
      </c>
      <c r="Z6" s="7">
        <v>9.3273655534710098</v>
      </c>
      <c r="AA6" s="12">
        <v>11.1910810016187</v>
      </c>
      <c r="AB6" s="7">
        <v>9.0396901684731397</v>
      </c>
      <c r="AC6" s="7">
        <v>14.275936993007999</v>
      </c>
      <c r="AD6" s="7">
        <v>9.8208076609114592</v>
      </c>
      <c r="AE6" s="7">
        <v>16.119712439413401</v>
      </c>
      <c r="AF6" s="7">
        <v>10.9057158252718</v>
      </c>
      <c r="AG6" s="7">
        <v>14.824187679979</v>
      </c>
      <c r="AH6" s="7">
        <v>16.284910003649099</v>
      </c>
    </row>
    <row r="7" spans="1:34" x14ac:dyDescent="0.2">
      <c r="B7" s="6" t="s">
        <v>8</v>
      </c>
      <c r="C7" s="6">
        <v>6.0815633554031301</v>
      </c>
      <c r="D7" s="6">
        <v>4.8429650586592796</v>
      </c>
      <c r="E7" s="6">
        <v>7.6016612003655402</v>
      </c>
      <c r="F7" s="6">
        <v>5.8113387655283102</v>
      </c>
      <c r="G7" s="2">
        <v>7.7435037895732801</v>
      </c>
      <c r="H7" s="2">
        <v>4.3713991657071798</v>
      </c>
      <c r="I7" s="2">
        <v>7.5065155455846497</v>
      </c>
      <c r="J7" s="2">
        <v>6.01025910146359</v>
      </c>
      <c r="K7" s="13">
        <v>9.6909489180689992</v>
      </c>
      <c r="L7" s="10">
        <v>10.402694881968101</v>
      </c>
      <c r="M7" s="10">
        <v>13.196425581637699</v>
      </c>
      <c r="N7" s="10">
        <v>12.9321651747397</v>
      </c>
      <c r="O7" s="10">
        <v>12.637575606956601</v>
      </c>
      <c r="P7" s="10">
        <v>13.1887807254893</v>
      </c>
      <c r="Q7" s="10">
        <v>12.310174470763201</v>
      </c>
      <c r="R7" s="21">
        <v>12.420886416775</v>
      </c>
      <c r="S7" s="2">
        <v>7.32456947124696</v>
      </c>
      <c r="T7" s="2">
        <v>5.5581784280124804</v>
      </c>
      <c r="U7" s="2">
        <v>8.2295023391498496</v>
      </c>
      <c r="V7" s="2">
        <v>5.4600892815546498</v>
      </c>
      <c r="W7" s="2">
        <v>6.7220751524555</v>
      </c>
      <c r="X7" s="2">
        <v>5.4305285337169602</v>
      </c>
      <c r="Y7" s="2">
        <v>10.193428494265801</v>
      </c>
      <c r="Z7" s="2">
        <v>9.1928386641651993</v>
      </c>
      <c r="AA7" s="23">
        <v>13.4292972019425</v>
      </c>
      <c r="AB7" s="24">
        <v>10.847628202167799</v>
      </c>
      <c r="AC7" s="24">
        <v>16.131124391609699</v>
      </c>
      <c r="AD7" s="24">
        <v>11.784969193093801</v>
      </c>
      <c r="AE7" s="24">
        <v>18.3436549272961</v>
      </c>
      <c r="AF7" s="24">
        <v>13.0868589903261</v>
      </c>
      <c r="AG7" s="24">
        <v>17.789025215974799</v>
      </c>
      <c r="AH7" s="24">
        <v>18.541892004379001</v>
      </c>
    </row>
    <row r="8" spans="1:34" x14ac:dyDescent="0.2">
      <c r="B8" s="6" t="s">
        <v>9</v>
      </c>
      <c r="C8" s="6">
        <v>4.9159303789508604</v>
      </c>
      <c r="D8" s="6">
        <v>4.9147300890829104</v>
      </c>
      <c r="E8" s="6">
        <v>6.1446761369621399</v>
      </c>
      <c r="F8" s="6">
        <v>5.6974988354687204</v>
      </c>
      <c r="G8" s="2">
        <v>6.2593322299050698</v>
      </c>
      <c r="H8" s="2">
        <v>4.5335476589466301</v>
      </c>
      <c r="I8" s="2">
        <v>6.0677667326809201</v>
      </c>
      <c r="J8" s="2">
        <v>4.8582927736830701</v>
      </c>
      <c r="K8" s="13">
        <v>9.6418503754391498</v>
      </c>
      <c r="L8" s="10">
        <v>8.4088450295908608</v>
      </c>
      <c r="M8" s="10">
        <v>11.667110678490401</v>
      </c>
      <c r="N8" s="10">
        <v>11.453500182914601</v>
      </c>
      <c r="O8" s="10">
        <v>10.215373615623299</v>
      </c>
      <c r="P8" s="10">
        <v>11.4692644197706</v>
      </c>
      <c r="Q8" s="10">
        <v>10.9507243638669</v>
      </c>
      <c r="R8" s="21">
        <v>10.040216520226499</v>
      </c>
      <c r="S8" s="2">
        <v>6.9206936559246301</v>
      </c>
      <c r="T8" s="2">
        <v>4.49286089597675</v>
      </c>
      <c r="U8" s="2">
        <v>7.6521810574794698</v>
      </c>
      <c r="V8" s="2">
        <v>6.4135721692566703</v>
      </c>
      <c r="W8" s="2">
        <v>7.0503440815682001</v>
      </c>
      <c r="X8" s="2">
        <v>4.88967723142121</v>
      </c>
      <c r="Y8" s="2">
        <v>9.0480213661981903</v>
      </c>
      <c r="Z8" s="2">
        <v>9.0475445868668807</v>
      </c>
      <c r="AA8" s="23">
        <v>12.8553485715702</v>
      </c>
      <c r="AB8" s="24">
        <v>8.7684994634189497</v>
      </c>
      <c r="AC8" s="24">
        <v>13.8476588832178</v>
      </c>
      <c r="AD8" s="24">
        <v>9.5261834310841191</v>
      </c>
      <c r="AE8" s="24">
        <v>15.636121066231</v>
      </c>
      <c r="AF8" s="24">
        <v>10.578544350513599</v>
      </c>
      <c r="AG8" s="24">
        <v>14.379462049579599</v>
      </c>
      <c r="AH8" s="24">
        <v>15.7963627035397</v>
      </c>
    </row>
    <row r="9" spans="1:34" x14ac:dyDescent="0.2">
      <c r="B9" s="6" t="s">
        <v>10</v>
      </c>
      <c r="C9" s="6">
        <f>AVERAGE(C6:C8)</f>
        <v>5.488487732396643</v>
      </c>
      <c r="D9" s="6">
        <f t="shared" ref="D9:J9" si="0">AVERAGE(D6:D8)</f>
        <v>4.5978331210971968</v>
      </c>
      <c r="E9" s="6">
        <f t="shared" si="0"/>
        <v>6.6936850014329865</v>
      </c>
      <c r="F9" s="6">
        <f t="shared" si="0"/>
        <v>5.4505399685346498</v>
      </c>
      <c r="G9" s="6">
        <f t="shared" si="0"/>
        <v>6.8185852813742498</v>
      </c>
      <c r="H9" s="6">
        <f t="shared" si="0"/>
        <v>4.1825931542477059</v>
      </c>
      <c r="I9" s="6">
        <f t="shared" si="0"/>
        <v>6.6099039665287025</v>
      </c>
      <c r="J9" s="6">
        <f t="shared" si="0"/>
        <v>5.2923670421221063</v>
      </c>
      <c r="K9" s="6">
        <f t="shared" ref="K9:AH9" si="1">AVERAGE(K6:K8)</f>
        <v>9.4139744639663405</v>
      </c>
      <c r="L9" s="6">
        <f t="shared" si="1"/>
        <v>9.1601507710663395</v>
      </c>
      <c r="M9" s="6">
        <f t="shared" si="1"/>
        <v>11.953519192719833</v>
      </c>
      <c r="N9" s="6">
        <f t="shared" si="1"/>
        <v>11.720823223312467</v>
      </c>
      <c r="O9" s="6">
        <f t="shared" si="1"/>
        <v>11.128087409459033</v>
      </c>
      <c r="P9" s="6">
        <f t="shared" si="1"/>
        <v>12.1606763610559</v>
      </c>
      <c r="Q9" s="6">
        <f t="shared" si="1"/>
        <v>11.506459186755366</v>
      </c>
      <c r="R9" s="6">
        <f t="shared" si="1"/>
        <v>10.9372805392158</v>
      </c>
      <c r="S9" s="6">
        <f t="shared" si="1"/>
        <v>6.7830236732924627</v>
      </c>
      <c r="T9" s="6">
        <f t="shared" si="1"/>
        <v>4.8942848935554304</v>
      </c>
      <c r="U9" s="6">
        <f t="shared" si="1"/>
        <v>7.5798673375291763</v>
      </c>
      <c r="V9" s="6">
        <f t="shared" si="1"/>
        <v>5.4745786173689543</v>
      </c>
      <c r="W9" s="6">
        <f t="shared" si="1"/>
        <v>7.013605064801097</v>
      </c>
      <c r="X9" s="6">
        <f t="shared" si="1"/>
        <v>4.9485487366341028</v>
      </c>
      <c r="Y9" s="6">
        <f t="shared" si="1"/>
        <v>9.5231023130062749</v>
      </c>
      <c r="Z9" s="6">
        <f t="shared" si="1"/>
        <v>9.1892496015010305</v>
      </c>
      <c r="AA9" s="6">
        <f t="shared" si="1"/>
        <v>12.491908925043802</v>
      </c>
      <c r="AB9" s="6">
        <f t="shared" si="1"/>
        <v>9.5519392780199635</v>
      </c>
      <c r="AC9" s="6">
        <f t="shared" si="1"/>
        <v>14.751573422611832</v>
      </c>
      <c r="AD9" s="6">
        <f t="shared" si="1"/>
        <v>10.377320095029793</v>
      </c>
      <c r="AE9" s="6">
        <f t="shared" si="1"/>
        <v>16.699829477646833</v>
      </c>
      <c r="AF9" s="6">
        <f t="shared" si="1"/>
        <v>11.523706388703834</v>
      </c>
      <c r="AG9" s="6">
        <f t="shared" si="1"/>
        <v>15.664224981844468</v>
      </c>
      <c r="AH9" s="6">
        <f t="shared" si="1"/>
        <v>16.874388237189265</v>
      </c>
    </row>
    <row r="10" spans="1:34" x14ac:dyDescent="0.2">
      <c r="B10" s="6" t="s">
        <v>11</v>
      </c>
      <c r="C10" s="6">
        <f>STDEV(C6:C8)</f>
        <v>0.58308730777437501</v>
      </c>
      <c r="D10" s="6">
        <f t="shared" ref="D10:AH10" si="2">STDEV(D6:D8)</f>
        <v>0.48805217231497561</v>
      </c>
      <c r="E10" s="6">
        <f t="shared" si="2"/>
        <v>0.79205083748018323</v>
      </c>
      <c r="F10" s="6">
        <f t="shared" si="2"/>
        <v>0.52940241401618304</v>
      </c>
      <c r="G10" s="6">
        <f t="shared" si="2"/>
        <v>0.8068300467360392</v>
      </c>
      <c r="H10" s="6">
        <f t="shared" si="2"/>
        <v>0.47442501469425075</v>
      </c>
      <c r="I10" s="6">
        <f t="shared" si="2"/>
        <v>0.78213718919128228</v>
      </c>
      <c r="J10" s="6">
        <f t="shared" si="2"/>
        <v>0.62623558578987903</v>
      </c>
      <c r="K10" s="6">
        <f t="shared" si="2"/>
        <v>0.43790191303345249</v>
      </c>
      <c r="L10" s="6">
        <f t="shared" si="2"/>
        <v>1.0839029754335154</v>
      </c>
      <c r="M10" s="6">
        <f t="shared" si="2"/>
        <v>1.1273274397705952</v>
      </c>
      <c r="N10" s="6">
        <f t="shared" si="2"/>
        <v>1.1022664459186282</v>
      </c>
      <c r="O10" s="6">
        <f t="shared" si="2"/>
        <v>1.3167651226981236</v>
      </c>
      <c r="P10" s="6">
        <f t="shared" si="2"/>
        <v>0.90785760021168871</v>
      </c>
      <c r="Q10" s="6">
        <f t="shared" si="2"/>
        <v>0.71284421868162839</v>
      </c>
      <c r="R10" s="6">
        <f t="shared" si="2"/>
        <v>1.2941873137123683</v>
      </c>
      <c r="S10" s="6">
        <f t="shared" si="2"/>
        <v>0.62191597181535085</v>
      </c>
      <c r="T10" s="6">
        <f t="shared" si="2"/>
        <v>0.57913129284950104</v>
      </c>
      <c r="U10" s="6">
        <f t="shared" si="2"/>
        <v>0.68864536083592898</v>
      </c>
      <c r="V10" s="6">
        <f t="shared" si="2"/>
        <v>0.93183337482528406</v>
      </c>
      <c r="W10" s="6">
        <f t="shared" si="2"/>
        <v>0.27500713228472407</v>
      </c>
      <c r="X10" s="6">
        <f t="shared" si="2"/>
        <v>0.45540696391863716</v>
      </c>
      <c r="Y10" s="6">
        <f t="shared" si="2"/>
        <v>0.59714311386720531</v>
      </c>
      <c r="Z10" s="6">
        <f t="shared" si="2"/>
        <v>0.13994500479089203</v>
      </c>
      <c r="AA10" s="6">
        <f t="shared" si="2"/>
        <v>1.162527084565518</v>
      </c>
      <c r="AB10" s="6">
        <f t="shared" si="2"/>
        <v>1.1302625538990843</v>
      </c>
      <c r="AC10" s="6">
        <f t="shared" si="2"/>
        <v>1.2137652952192117</v>
      </c>
      <c r="AD10" s="6">
        <f t="shared" si="2"/>
        <v>1.2279282742329249</v>
      </c>
      <c r="AE10" s="6">
        <f t="shared" si="2"/>
        <v>1.4439829416374936</v>
      </c>
      <c r="AF10" s="6">
        <f t="shared" si="2"/>
        <v>1.3635779535628718</v>
      </c>
      <c r="AG10" s="6">
        <f t="shared" si="2"/>
        <v>1.8535175337190031</v>
      </c>
      <c r="AH10" s="6">
        <f t="shared" si="2"/>
        <v>1.4646147023381313</v>
      </c>
    </row>
    <row r="11" spans="1:34" x14ac:dyDescent="0.2">
      <c r="B11" s="6" t="s">
        <v>21</v>
      </c>
      <c r="C11" s="52" t="s">
        <v>35</v>
      </c>
      <c r="D11" s="53"/>
      <c r="E11" s="52" t="s">
        <v>36</v>
      </c>
      <c r="F11" s="53"/>
      <c r="G11" s="52" t="s">
        <v>37</v>
      </c>
      <c r="H11" s="53"/>
      <c r="I11" s="52" t="s">
        <v>38</v>
      </c>
      <c r="J11" s="53"/>
      <c r="K11" s="52" t="s">
        <v>39</v>
      </c>
      <c r="L11" s="53"/>
      <c r="M11" s="52" t="s">
        <v>40</v>
      </c>
      <c r="N11" s="53"/>
      <c r="O11" s="52" t="s">
        <v>41</v>
      </c>
      <c r="P11" s="53"/>
      <c r="Q11" s="52" t="s">
        <v>42</v>
      </c>
      <c r="R11" s="53"/>
      <c r="S11" s="52" t="s">
        <v>43</v>
      </c>
      <c r="T11" s="53"/>
      <c r="U11" s="52" t="s">
        <v>44</v>
      </c>
      <c r="V11" s="53"/>
      <c r="W11" s="52" t="s">
        <v>45</v>
      </c>
      <c r="X11" s="53"/>
      <c r="Y11" s="52" t="s">
        <v>46</v>
      </c>
      <c r="Z11" s="53"/>
      <c r="AA11" s="52" t="s">
        <v>47</v>
      </c>
      <c r="AB11" s="53"/>
      <c r="AC11" s="52" t="s">
        <v>48</v>
      </c>
      <c r="AD11" s="53"/>
      <c r="AE11" s="52" t="s">
        <v>49</v>
      </c>
      <c r="AF11" s="53"/>
      <c r="AG11" s="52" t="s">
        <v>50</v>
      </c>
      <c r="AH11" s="53"/>
    </row>
    <row r="12" spans="1:34" x14ac:dyDescent="0.2">
      <c r="B12" s="6"/>
      <c r="C12" s="6"/>
      <c r="D12" s="6"/>
      <c r="E12" s="6"/>
      <c r="F12" s="6"/>
      <c r="AA12" s="14"/>
      <c r="AB12" s="14"/>
      <c r="AC12" s="14"/>
      <c r="AD12" s="14"/>
      <c r="AE12" s="14"/>
      <c r="AF12" s="14"/>
      <c r="AG12" s="14"/>
      <c r="AH12" s="14"/>
    </row>
    <row r="13" spans="1:34" ht="15" x14ac:dyDescent="0.25">
      <c r="A13" s="2"/>
      <c r="B13" s="44" t="s">
        <v>62</v>
      </c>
      <c r="C13" s="43">
        <v>1</v>
      </c>
      <c r="D13" s="43">
        <v>2</v>
      </c>
      <c r="E13" s="43">
        <v>3</v>
      </c>
      <c r="F13" s="43">
        <v>4</v>
      </c>
      <c r="G13" s="43">
        <v>5</v>
      </c>
      <c r="H13" s="43">
        <v>6</v>
      </c>
      <c r="I13" s="43">
        <v>7</v>
      </c>
      <c r="J13" s="43">
        <v>8</v>
      </c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</row>
    <row r="14" spans="1:34" s="1" customFormat="1" x14ac:dyDescent="0.2">
      <c r="A14" s="9"/>
      <c r="B14" s="4"/>
      <c r="C14" s="54" t="s">
        <v>51</v>
      </c>
      <c r="D14" s="55"/>
      <c r="E14" s="55"/>
      <c r="F14" s="55"/>
      <c r="G14" s="55"/>
      <c r="H14" s="55"/>
      <c r="I14" s="55"/>
      <c r="J14" s="55"/>
      <c r="K14" s="15"/>
      <c r="L14" s="15"/>
      <c r="M14" s="15"/>
      <c r="N14" s="15"/>
      <c r="O14" s="15"/>
      <c r="P14" s="15"/>
      <c r="Q14" s="15"/>
      <c r="R14" s="15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</row>
    <row r="15" spans="1:34" x14ac:dyDescent="0.2">
      <c r="A15" s="2"/>
      <c r="B15" s="45" t="s">
        <v>1</v>
      </c>
      <c r="C15" s="48" t="s">
        <v>2</v>
      </c>
      <c r="D15" s="48"/>
      <c r="E15" s="48"/>
      <c r="F15" s="48"/>
      <c r="G15" s="48"/>
      <c r="H15" s="48"/>
      <c r="I15" s="48"/>
      <c r="J15" s="56"/>
      <c r="K15" s="16"/>
      <c r="L15" s="16"/>
      <c r="M15" s="16"/>
      <c r="N15" s="16"/>
      <c r="O15" s="16"/>
      <c r="P15" s="16"/>
      <c r="Q15" s="16"/>
      <c r="R15" s="16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</row>
    <row r="16" spans="1:34" x14ac:dyDescent="0.2">
      <c r="A16" s="2"/>
      <c r="B16" s="46"/>
      <c r="C16" s="49" t="s">
        <v>3</v>
      </c>
      <c r="D16" s="49"/>
      <c r="E16" s="49" t="s">
        <v>57</v>
      </c>
      <c r="F16" s="49"/>
      <c r="G16" s="49" t="s">
        <v>58</v>
      </c>
      <c r="H16" s="49"/>
      <c r="I16" s="49" t="s">
        <v>59</v>
      </c>
      <c r="J16" s="57"/>
      <c r="K16" s="49"/>
      <c r="L16" s="49"/>
      <c r="M16" s="49"/>
      <c r="N16" s="49"/>
      <c r="O16" s="49"/>
      <c r="P16" s="49"/>
      <c r="Q16" s="49"/>
      <c r="R16" s="49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</row>
    <row r="17" spans="1:34" ht="16.5" x14ac:dyDescent="0.2">
      <c r="A17" s="2"/>
      <c r="B17" s="5" t="s">
        <v>4</v>
      </c>
      <c r="C17" s="5" t="s">
        <v>5</v>
      </c>
      <c r="D17" s="5" t="s">
        <v>6</v>
      </c>
      <c r="E17" s="5" t="s">
        <v>5</v>
      </c>
      <c r="F17" s="5" t="s">
        <v>6</v>
      </c>
      <c r="G17" s="5" t="s">
        <v>5</v>
      </c>
      <c r="H17" s="5" t="s">
        <v>6</v>
      </c>
      <c r="I17" s="5" t="s">
        <v>5</v>
      </c>
      <c r="J17" s="17" t="s">
        <v>6</v>
      </c>
      <c r="K17" s="18"/>
      <c r="L17" s="18"/>
      <c r="M17" s="18"/>
      <c r="N17" s="18"/>
      <c r="O17" s="18"/>
      <c r="P17" s="18"/>
      <c r="Q17" s="18"/>
      <c r="R17" s="18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</row>
    <row r="18" spans="1:34" x14ac:dyDescent="0.2">
      <c r="A18" s="2"/>
      <c r="B18" s="6" t="s">
        <v>7</v>
      </c>
      <c r="C18" s="5">
        <v>13.929198849275499</v>
      </c>
      <c r="D18" s="5">
        <v>14.5338384963334</v>
      </c>
      <c r="E18" s="5">
        <v>18.018627051788499</v>
      </c>
      <c r="F18" s="5">
        <v>17.756395818588899</v>
      </c>
      <c r="G18" s="7">
        <v>17.508276142724199</v>
      </c>
      <c r="H18" s="7">
        <v>18.594576272244801</v>
      </c>
      <c r="I18" s="7">
        <v>16.942897495207902</v>
      </c>
      <c r="J18" s="19">
        <v>17.914756580732899</v>
      </c>
      <c r="K18" s="20"/>
      <c r="L18" s="20"/>
      <c r="M18" s="20"/>
      <c r="N18" s="20"/>
      <c r="O18" s="20"/>
      <c r="P18" s="20"/>
      <c r="Q18" s="20"/>
      <c r="R18" s="20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</row>
    <row r="19" spans="1:34" x14ac:dyDescent="0.2">
      <c r="A19" s="2"/>
      <c r="B19" s="6" t="s">
        <v>8</v>
      </c>
      <c r="C19" s="5">
        <v>15.3221187342031</v>
      </c>
      <c r="D19" s="5">
        <v>15.9872223459667</v>
      </c>
      <c r="E19" s="5">
        <v>16.820489756967302</v>
      </c>
      <c r="F19" s="5">
        <v>16.5320354004478</v>
      </c>
      <c r="G19" s="10">
        <v>16.259103756996598</v>
      </c>
      <c r="H19" s="10">
        <v>16.454033899469302</v>
      </c>
      <c r="I19" s="10">
        <v>18.6371872447287</v>
      </c>
      <c r="J19" s="21">
        <v>19.706232238806098</v>
      </c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</row>
    <row r="20" spans="1:34" x14ac:dyDescent="0.2">
      <c r="A20" s="2"/>
      <c r="B20" s="6" t="s">
        <v>9</v>
      </c>
      <c r="C20" s="5">
        <v>14.511322883797201</v>
      </c>
      <c r="D20" s="5">
        <v>14.0978233414434</v>
      </c>
      <c r="E20" s="5">
        <v>17.478068240234801</v>
      </c>
      <c r="F20" s="5">
        <v>17.2237039440312</v>
      </c>
      <c r="G20" s="10">
        <v>16.983027858442401</v>
      </c>
      <c r="H20" s="10">
        <v>18.036738984077498</v>
      </c>
      <c r="I20" s="10">
        <v>16.434610570351602</v>
      </c>
      <c r="J20" s="21">
        <v>17.377313883310901</v>
      </c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</row>
    <row r="21" spans="1:34" x14ac:dyDescent="0.2">
      <c r="A21" s="2"/>
      <c r="B21" s="6" t="s">
        <v>10</v>
      </c>
      <c r="C21" s="2">
        <f>AVERAGE(C18:C20)</f>
        <v>14.587546822425267</v>
      </c>
      <c r="D21" s="2">
        <f t="shared" ref="D21:J21" si="3">AVERAGE(D18:D20)</f>
        <v>14.872961394581168</v>
      </c>
      <c r="E21" s="2">
        <f t="shared" si="3"/>
        <v>17.439061682996869</v>
      </c>
      <c r="F21" s="2">
        <f t="shared" si="3"/>
        <v>17.170711721022631</v>
      </c>
      <c r="G21" s="2">
        <f t="shared" si="3"/>
        <v>16.916802586054398</v>
      </c>
      <c r="H21" s="2">
        <f t="shared" si="3"/>
        <v>17.695116385263869</v>
      </c>
      <c r="I21" s="2">
        <f t="shared" si="3"/>
        <v>17.338231770096069</v>
      </c>
      <c r="J21" s="2">
        <f t="shared" si="3"/>
        <v>18.332767567616632</v>
      </c>
    </row>
    <row r="22" spans="1:34" x14ac:dyDescent="0.2">
      <c r="A22" s="2"/>
      <c r="B22" s="6" t="s">
        <v>11</v>
      </c>
      <c r="C22" s="2">
        <f>STDEV(C18:C20)</f>
        <v>0.69958131626828146</v>
      </c>
      <c r="D22" s="2">
        <f t="shared" ref="D22:J22" si="4">STDEV(D18:D20)</f>
        <v>0.98929793523507514</v>
      </c>
      <c r="E22" s="2">
        <f t="shared" si="4"/>
        <v>0.60002031460695693</v>
      </c>
      <c r="F22" s="2">
        <f t="shared" si="4"/>
        <v>0.61389798839237475</v>
      </c>
      <c r="G22" s="2">
        <f t="shared" si="4"/>
        <v>0.62721388085982699</v>
      </c>
      <c r="H22" s="2">
        <f t="shared" si="4"/>
        <v>1.1104097948176501</v>
      </c>
      <c r="I22" s="2">
        <f t="shared" si="4"/>
        <v>1.1532791913944924</v>
      </c>
      <c r="J22" s="2">
        <f t="shared" si="4"/>
        <v>1.2194322717999753</v>
      </c>
    </row>
    <row r="23" spans="1:34" x14ac:dyDescent="0.2">
      <c r="A23" s="2"/>
      <c r="B23" s="6" t="s">
        <v>21</v>
      </c>
      <c r="C23" s="52" t="s">
        <v>52</v>
      </c>
      <c r="D23" s="53"/>
      <c r="E23" s="52" t="s">
        <v>53</v>
      </c>
      <c r="F23" s="53"/>
      <c r="G23" s="52" t="s">
        <v>54</v>
      </c>
      <c r="H23" s="53"/>
      <c r="I23" s="52" t="s">
        <v>55</v>
      </c>
      <c r="J23" s="53"/>
    </row>
  </sheetData>
  <mergeCells count="56">
    <mergeCell ref="K4:L4"/>
    <mergeCell ref="C2:J2"/>
    <mergeCell ref="K2:R2"/>
    <mergeCell ref="S2:Z2"/>
    <mergeCell ref="AA2:AH2"/>
    <mergeCell ref="C3:J3"/>
    <mergeCell ref="K3:R3"/>
    <mergeCell ref="S3:Z3"/>
    <mergeCell ref="AA3:AH3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  <mergeCell ref="Y11:Z11"/>
    <mergeCell ref="AA11:AB11"/>
    <mergeCell ref="AC11:AD11"/>
    <mergeCell ref="AE11:AF11"/>
    <mergeCell ref="AG11:AH11"/>
    <mergeCell ref="C14:J14"/>
    <mergeCell ref="C15:J15"/>
    <mergeCell ref="C16:D16"/>
    <mergeCell ref="E16:F16"/>
    <mergeCell ref="G16:H16"/>
    <mergeCell ref="I16:J16"/>
    <mergeCell ref="K16:L16"/>
    <mergeCell ref="M16:N16"/>
    <mergeCell ref="O16:P16"/>
    <mergeCell ref="Q16:R16"/>
    <mergeCell ref="C23:D23"/>
    <mergeCell ref="E23:F23"/>
    <mergeCell ref="G23:H23"/>
    <mergeCell ref="I23:J23"/>
    <mergeCell ref="B3:B4"/>
    <mergeCell ref="B15:B16"/>
    <mergeCell ref="C4:D4"/>
    <mergeCell ref="E4:F4"/>
    <mergeCell ref="G4:H4"/>
    <mergeCell ref="I4:J4"/>
  </mergeCells>
  <phoneticPr fontId="18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Figure 7B</vt:lpstr>
      <vt:lpstr>Figure 7C</vt:lpstr>
      <vt:lpstr>Figure 7D</vt:lpstr>
      <vt:lpstr>Figure 7E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2015-06-05T18:19:00Z</dcterms:created>
  <dcterms:modified xsi:type="dcterms:W3CDTF">2024-01-11T01:48:42Z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19452E9B87974E639EC85876070CF9A6_12</vt:lpwstr>
  </property>
  <property fmtid="{D5CDD505-2E9C-101B-9397-08002B2CF9AE}" pid="3" name="KSOProductBuildVer">
    <vt:lpwstr>2052-11.1.0.14309</vt:lpwstr>
  </property>
</Properties>
</file>