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<sst xmlns="http://schemas.openxmlformats.org/spreadsheetml/2006/main" count="305" uniqueCount="184">
  <si>
    <t>PDB</t>
  </si>
  <si>
    <t>Resolution</t>
  </si>
  <si>
    <t>SpaceGroup</t>
  </si>
  <si>
    <t>Unit Cell Dim1</t>
  </si>
  <si>
    <t>Unit Cell Dim2</t>
  </si>
  <si>
    <t>Unit Cell Dim3</t>
  </si>
  <si>
    <t>Unit Cell Angle1</t>
  </si>
  <si>
    <t>Unit Cell Angle2</t>
  </si>
  <si>
    <t>Unit Cell Angle3</t>
  </si>
  <si>
    <t>qFit_Rwork</t>
  </si>
  <si>
    <t>qFit_Rfree</t>
  </si>
  <si>
    <t>Deposited_Rwork</t>
  </si>
  <si>
    <t>Deposited_Rfree</t>
  </si>
  <si>
    <t>Rfree_Differences</t>
  </si>
  <si>
    <t>Rgap_deposited</t>
  </si>
  <si>
    <t>Rgap_qFit</t>
  </si>
  <si>
    <t>Rfree_improve</t>
  </si>
  <si>
    <t>1BN6</t>
  </si>
  <si>
    <t>P21212</t>
  </si>
  <si>
    <t>1BQC</t>
  </si>
  <si>
    <t>P212121</t>
  </si>
  <si>
    <t>1E0W</t>
  </si>
  <si>
    <t>1EHD</t>
  </si>
  <si>
    <t>1EW4</t>
  </si>
  <si>
    <t>P3221</t>
  </si>
  <si>
    <t>1FO9</t>
  </si>
  <si>
    <t>1G8A</t>
  </si>
  <si>
    <t>P21</t>
  </si>
  <si>
    <t>1G9O</t>
  </si>
  <si>
    <t>1H13</t>
  </si>
  <si>
    <t>1JND</t>
  </si>
  <si>
    <t>1KOE</t>
  </si>
  <si>
    <t>1LMI</t>
  </si>
  <si>
    <t>P6522</t>
  </si>
  <si>
    <t>1LZL</t>
  </si>
  <si>
    <t>1N7E</t>
  </si>
  <si>
    <t>1NA5</t>
  </si>
  <si>
    <t>1NOA</t>
  </si>
  <si>
    <t>1NWA</t>
  </si>
  <si>
    <t>1OLR</t>
  </si>
  <si>
    <t>P43212</t>
  </si>
  <si>
    <t>1P3C</t>
  </si>
  <si>
    <t>C2221</t>
  </si>
  <si>
    <t>1QK8</t>
  </si>
  <si>
    <t>1R26</t>
  </si>
  <si>
    <t>1RL0</t>
  </si>
  <si>
    <t>1TJE</t>
  </si>
  <si>
    <t>1TP6</t>
  </si>
  <si>
    <t>C2</t>
  </si>
  <si>
    <t>1TUA</t>
  </si>
  <si>
    <t>1TZV</t>
  </si>
  <si>
    <t>P3121</t>
  </si>
  <si>
    <t>1U9C</t>
  </si>
  <si>
    <t>P43</t>
  </si>
  <si>
    <t>1UAI</t>
  </si>
  <si>
    <t>1UKF</t>
  </si>
  <si>
    <t>1ULR</t>
  </si>
  <si>
    <t>1UOY</t>
  </si>
  <si>
    <t>1V8E</t>
  </si>
  <si>
    <t>1VF8</t>
  </si>
  <si>
    <t>1WVH</t>
  </si>
  <si>
    <t>I4</t>
  </si>
  <si>
    <t>1X3O</t>
  </si>
  <si>
    <t>1Y9U</t>
  </si>
  <si>
    <t>1YZM</t>
  </si>
  <si>
    <t>1Z21</t>
  </si>
  <si>
    <t>P4132</t>
  </si>
  <si>
    <t>1ZHV</t>
  </si>
  <si>
    <t>2BV9</t>
  </si>
  <si>
    <t>2CG7</t>
  </si>
  <si>
    <t>2CYG</t>
  </si>
  <si>
    <t>2E3H</t>
  </si>
  <si>
    <t>2ERF</t>
  </si>
  <si>
    <t>2ERW</t>
  </si>
  <si>
    <t>2FQ3</t>
  </si>
  <si>
    <t>2FR2</t>
  </si>
  <si>
    <t>I222</t>
  </si>
  <si>
    <t>2GRC</t>
  </si>
  <si>
    <t>2H14</t>
  </si>
  <si>
    <t>2I49</t>
  </si>
  <si>
    <t>P1</t>
  </si>
  <si>
    <t>2IWN</t>
  </si>
  <si>
    <t>P41212</t>
  </si>
  <si>
    <t>2IXM</t>
  </si>
  <si>
    <t>2JIC</t>
  </si>
  <si>
    <t>2LIS</t>
  </si>
  <si>
    <t>2OZF</t>
  </si>
  <si>
    <t>2P4H</t>
  </si>
  <si>
    <t>2P52</t>
  </si>
  <si>
    <t>2RKQ</t>
  </si>
  <si>
    <t>2UWR</t>
  </si>
  <si>
    <t>2VIM</t>
  </si>
  <si>
    <t>2WMF</t>
  </si>
  <si>
    <t>2WWE</t>
  </si>
  <si>
    <t>2X25</t>
  </si>
  <si>
    <t>3A7L</t>
  </si>
  <si>
    <t>3BOK</t>
  </si>
  <si>
    <t>3CO1</t>
  </si>
  <si>
    <t>3CX2</t>
  </si>
  <si>
    <t>I41</t>
  </si>
  <si>
    <t>3DVW</t>
  </si>
  <si>
    <t>3EUR</t>
  </si>
  <si>
    <t>3EYE</t>
  </si>
  <si>
    <t>3EZM</t>
  </si>
  <si>
    <t>3FTD</t>
  </si>
  <si>
    <t>3HP4</t>
  </si>
  <si>
    <t>P6122</t>
  </si>
  <si>
    <t>3I35</t>
  </si>
  <si>
    <t>P2</t>
  </si>
  <si>
    <t>3PZ9</t>
  </si>
  <si>
    <t>3Q6L</t>
  </si>
  <si>
    <t>3S4M</t>
  </si>
  <si>
    <t>3SH4</t>
  </si>
  <si>
    <t>3T0H</t>
  </si>
  <si>
    <t>3VZ6</t>
  </si>
  <si>
    <t>3WP5</t>
  </si>
  <si>
    <t>P64</t>
  </si>
  <si>
    <t>3ZNY</t>
  </si>
  <si>
    <t>4AM1</t>
  </si>
  <si>
    <t>4DMV</t>
  </si>
  <si>
    <t>4HDE</t>
  </si>
  <si>
    <t>4I2T</t>
  </si>
  <si>
    <t>4JMI</t>
  </si>
  <si>
    <t>P213</t>
  </si>
  <si>
    <t>4LTT</t>
  </si>
  <si>
    <t>4MQM</t>
  </si>
  <si>
    <t>4OU0</t>
  </si>
  <si>
    <t>P65</t>
  </si>
  <si>
    <t>4P47</t>
  </si>
  <si>
    <t>4P48</t>
  </si>
  <si>
    <t>4PQD</t>
  </si>
  <si>
    <t>4R9F</t>
  </si>
  <si>
    <t>4RWU</t>
  </si>
  <si>
    <t>4RZ9</t>
  </si>
  <si>
    <t>4S31</t>
  </si>
  <si>
    <t>4UR4</t>
  </si>
  <si>
    <t>4UWW</t>
  </si>
  <si>
    <t>4W7V</t>
  </si>
  <si>
    <t>4WFV</t>
  </si>
  <si>
    <t>4WXT</t>
  </si>
  <si>
    <t>4YUD</t>
  </si>
  <si>
    <t>4ZHW</t>
  </si>
  <si>
    <t>4ZOT</t>
  </si>
  <si>
    <t>5C9Y</t>
  </si>
  <si>
    <t>5E8S</t>
  </si>
  <si>
    <t>5EBH</t>
  </si>
  <si>
    <t>5EOP</t>
  </si>
  <si>
    <t>5F7V</t>
  </si>
  <si>
    <t>5GQP</t>
  </si>
  <si>
    <t>5H1D</t>
  </si>
  <si>
    <t>5IHW</t>
  </si>
  <si>
    <t>5ILS</t>
  </si>
  <si>
    <t>5JH1</t>
  </si>
  <si>
    <t>5MR1</t>
  </si>
  <si>
    <t>5P0S</t>
  </si>
  <si>
    <t>5X4R</t>
  </si>
  <si>
    <t>5X5J</t>
  </si>
  <si>
    <t>5Z2S</t>
  </si>
  <si>
    <t>5Z8P</t>
  </si>
  <si>
    <t>6AIB</t>
  </si>
  <si>
    <t>6AIS</t>
  </si>
  <si>
    <t>6CAF</t>
  </si>
  <si>
    <t>P61</t>
  </si>
  <si>
    <t>6EH0</t>
  </si>
  <si>
    <t>6GKX</t>
  </si>
  <si>
    <t>6GMP</t>
  </si>
  <si>
    <t>6GV3</t>
  </si>
  <si>
    <t>6HEQ</t>
  </si>
  <si>
    <t>6IQF</t>
  </si>
  <si>
    <t>6JL3</t>
  </si>
  <si>
    <t>6JYM</t>
  </si>
  <si>
    <t>6KVE</t>
  </si>
  <si>
    <t>6MDH</t>
  </si>
  <si>
    <t>I212121</t>
  </si>
  <si>
    <t>6NFS</t>
  </si>
  <si>
    <t>6QNV</t>
  </si>
  <si>
    <t>6RJI</t>
  </si>
  <si>
    <t>6UFW</t>
  </si>
  <si>
    <t>6UT9</t>
  </si>
  <si>
    <t>7AA8</t>
  </si>
  <si>
    <t>7BVT</t>
  </si>
  <si>
    <t>7EQ4</t>
  </si>
  <si>
    <t>7JJK</t>
  </si>
  <si>
    <t>7O0J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</si>
</sst>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2.0"/>
      <color rgb="FF000000"/>
      <name val="Calibri"/>
    </font>
    <font>
      <sz val="12.0"/>
      <color rgb="FF000000"/>
      <name val="&quot;Aptos Narrow&quot;"/>
    </font>
    <font>
      <color rgb="FF000000"/>
      <name val="Arial"/>
      <scheme val="minor"/>
    </font>
    <font>
      <sz val="11.0"/>
      <color rgb="FF333333"/>
      <name val="&quot;Helvetica Neue&quot;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readingOrder="0"/>
    </xf>
    <xf borderId="0" fillId="0" fontId="5" numFmtId="0" xfId="0" applyAlignment="1" applyFont="1">
      <alignment horizontal="right" readingOrder="0" shrinkToFit="0" vertical="bottom" wrapText="0"/>
    </xf>
    <xf borderId="0" fillId="3" fontId="1" numFmtId="0" xfId="0" applyAlignment="1" applyFill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2.0"/>
    <col customWidth="1" min="4" max="5" width="15.63"/>
    <col customWidth="1" min="6" max="6" width="19.0"/>
    <col customWidth="1" min="7" max="7" width="18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>
      <c r="A2" s="1" t="s">
        <v>17</v>
      </c>
      <c r="B2" s="2">
        <v>1.50004</v>
      </c>
      <c r="C2" s="1" t="s">
        <v>18</v>
      </c>
      <c r="D2" s="2">
        <v>93.52</v>
      </c>
      <c r="E2" s="2">
        <v>79.97</v>
      </c>
      <c r="F2" s="2">
        <v>43.16</v>
      </c>
      <c r="G2" s="2">
        <v>90.0</v>
      </c>
      <c r="H2" s="2">
        <v>90.0</v>
      </c>
      <c r="I2" s="2">
        <v>90.0</v>
      </c>
      <c r="J2" s="3">
        <v>0.119</v>
      </c>
      <c r="K2" s="3">
        <v>0.142</v>
      </c>
      <c r="L2" s="2">
        <v>0.127</v>
      </c>
      <c r="M2" s="2">
        <v>0.153</v>
      </c>
      <c r="N2" s="2">
        <f t="shared" ref="N2:N145" si="1">M2-K2</f>
        <v>0.011</v>
      </c>
      <c r="O2" s="2">
        <v>-0.026</v>
      </c>
      <c r="P2" s="2">
        <f t="shared" ref="P2:P145" si="2">J2-K2</f>
        <v>-0.023</v>
      </c>
      <c r="Q2" s="2">
        <v>1.0</v>
      </c>
    </row>
    <row r="3">
      <c r="A3" s="1" t="s">
        <v>19</v>
      </c>
      <c r="B3" s="2">
        <v>1.50001</v>
      </c>
      <c r="C3" s="1" t="s">
        <v>20</v>
      </c>
      <c r="D3" s="2">
        <v>43.702</v>
      </c>
      <c r="E3" s="2">
        <v>46.058</v>
      </c>
      <c r="F3" s="2">
        <v>132.511</v>
      </c>
      <c r="G3" s="2">
        <v>90.0</v>
      </c>
      <c r="H3" s="2">
        <v>90.0</v>
      </c>
      <c r="I3" s="2">
        <v>90.0</v>
      </c>
      <c r="J3" s="3">
        <v>0.124</v>
      </c>
      <c r="K3" s="3">
        <v>0.159</v>
      </c>
      <c r="L3" s="2">
        <v>0.134</v>
      </c>
      <c r="M3" s="2">
        <v>0.169</v>
      </c>
      <c r="N3" s="2">
        <f t="shared" si="1"/>
        <v>0.01</v>
      </c>
      <c r="O3" s="2">
        <v>-0.035</v>
      </c>
      <c r="P3" s="2">
        <f t="shared" si="2"/>
        <v>-0.035</v>
      </c>
      <c r="Q3" s="2">
        <v>1.0</v>
      </c>
    </row>
    <row r="4">
      <c r="A4" s="4" t="s">
        <v>21</v>
      </c>
      <c r="B4" s="2">
        <v>1.2</v>
      </c>
      <c r="C4" s="1" t="s">
        <v>20</v>
      </c>
      <c r="D4" s="5">
        <v>70.25</v>
      </c>
      <c r="E4" s="5">
        <v>46.93</v>
      </c>
      <c r="F4" s="5">
        <v>86.39</v>
      </c>
      <c r="G4" s="2">
        <v>90.0</v>
      </c>
      <c r="H4" s="2">
        <v>90.0</v>
      </c>
      <c r="I4" s="2">
        <v>90.0</v>
      </c>
      <c r="J4" s="2">
        <v>0.1114</v>
      </c>
      <c r="K4" s="4">
        <v>0.1171</v>
      </c>
      <c r="L4" s="2">
        <v>0.098</v>
      </c>
      <c r="M4" s="2">
        <v>0.124</v>
      </c>
      <c r="N4" s="2">
        <f t="shared" si="1"/>
        <v>0.0069</v>
      </c>
      <c r="O4" s="2">
        <f>L4-M4</f>
        <v>-0.026</v>
      </c>
      <c r="P4" s="2">
        <f t="shared" si="2"/>
        <v>-0.0057</v>
      </c>
      <c r="Q4" s="2">
        <v>1.0</v>
      </c>
    </row>
    <row r="5">
      <c r="A5" s="1" t="s">
        <v>22</v>
      </c>
      <c r="B5" s="2">
        <v>1.39547</v>
      </c>
      <c r="C5" s="1" t="s">
        <v>20</v>
      </c>
      <c r="D5" s="2">
        <v>31.92</v>
      </c>
      <c r="E5" s="2">
        <v>41.29</v>
      </c>
      <c r="F5" s="2">
        <v>76.45</v>
      </c>
      <c r="G5" s="2">
        <v>90.0</v>
      </c>
      <c r="H5" s="2">
        <v>90.0</v>
      </c>
      <c r="I5" s="2">
        <v>90.0</v>
      </c>
      <c r="J5" s="2">
        <v>0.1605</v>
      </c>
      <c r="K5" s="2">
        <v>0.1978</v>
      </c>
      <c r="L5" s="2">
        <v>0.229</v>
      </c>
      <c r="M5" s="2">
        <v>0.267</v>
      </c>
      <c r="N5" s="2">
        <f t="shared" si="1"/>
        <v>0.0692</v>
      </c>
      <c r="O5" s="2">
        <v>-0.038</v>
      </c>
      <c r="P5" s="2">
        <f t="shared" si="2"/>
        <v>-0.0373</v>
      </c>
      <c r="Q5" s="2">
        <v>1.0</v>
      </c>
    </row>
    <row r="6">
      <c r="A6" s="1" t="s">
        <v>23</v>
      </c>
      <c r="B6" s="2">
        <v>1.40092</v>
      </c>
      <c r="C6" s="1" t="s">
        <v>24</v>
      </c>
      <c r="D6" s="2">
        <v>44.178</v>
      </c>
      <c r="E6" s="2">
        <v>44.178</v>
      </c>
      <c r="F6" s="2">
        <v>98.286</v>
      </c>
      <c r="G6" s="2">
        <v>90.0</v>
      </c>
      <c r="H6" s="2">
        <v>90.0</v>
      </c>
      <c r="I6" s="2">
        <v>120.0</v>
      </c>
      <c r="J6" s="3">
        <v>0.154</v>
      </c>
      <c r="K6" s="3">
        <v>0.187</v>
      </c>
      <c r="L6" s="2">
        <v>0.162</v>
      </c>
      <c r="M6" s="2">
        <v>0.191</v>
      </c>
      <c r="N6" s="2">
        <f t="shared" si="1"/>
        <v>0.004</v>
      </c>
      <c r="O6" s="2">
        <v>-0.029</v>
      </c>
      <c r="P6" s="2">
        <f t="shared" si="2"/>
        <v>-0.033</v>
      </c>
      <c r="Q6" s="2">
        <v>1.0</v>
      </c>
    </row>
    <row r="7">
      <c r="A7" s="1" t="s">
        <v>25</v>
      </c>
      <c r="B7" s="2">
        <v>1.50058</v>
      </c>
      <c r="C7" s="1" t="s">
        <v>20</v>
      </c>
      <c r="D7" s="2">
        <v>40.478</v>
      </c>
      <c r="E7" s="2">
        <v>82.423</v>
      </c>
      <c r="F7" s="2">
        <v>102.48</v>
      </c>
      <c r="G7" s="2">
        <v>90.0</v>
      </c>
      <c r="H7" s="2">
        <v>90.0</v>
      </c>
      <c r="I7" s="2">
        <v>90.0</v>
      </c>
      <c r="J7" s="3">
        <v>0.125</v>
      </c>
      <c r="K7" s="3">
        <v>0.154</v>
      </c>
      <c r="L7" s="2">
        <v>0.13</v>
      </c>
      <c r="M7" s="2">
        <v>0.165</v>
      </c>
      <c r="N7" s="2">
        <f t="shared" si="1"/>
        <v>0.011</v>
      </c>
      <c r="O7" s="2">
        <v>-0.035</v>
      </c>
      <c r="P7" s="2">
        <f t="shared" si="2"/>
        <v>-0.029</v>
      </c>
      <c r="Q7" s="2">
        <v>1.0</v>
      </c>
    </row>
    <row r="8">
      <c r="A8" s="1" t="s">
        <v>26</v>
      </c>
      <c r="B8" s="2">
        <v>1.23263</v>
      </c>
      <c r="C8" s="1" t="s">
        <v>27</v>
      </c>
      <c r="D8" s="2">
        <v>46.376</v>
      </c>
      <c r="E8" s="2">
        <v>41.098</v>
      </c>
      <c r="F8" s="2">
        <v>54.168</v>
      </c>
      <c r="G8" s="2">
        <v>90.0</v>
      </c>
      <c r="H8" s="2">
        <v>98.26</v>
      </c>
      <c r="I8" s="2">
        <v>90.0</v>
      </c>
      <c r="J8" s="3">
        <v>0.127</v>
      </c>
      <c r="K8" s="3">
        <v>0.159</v>
      </c>
      <c r="L8" s="2">
        <v>0.141</v>
      </c>
      <c r="M8" s="2">
        <v>0.178</v>
      </c>
      <c r="N8" s="2">
        <f t="shared" si="1"/>
        <v>0.019</v>
      </c>
      <c r="O8" s="2">
        <v>-0.037</v>
      </c>
      <c r="P8" s="2">
        <f t="shared" si="2"/>
        <v>-0.032</v>
      </c>
      <c r="Q8" s="2">
        <v>1.0</v>
      </c>
    </row>
    <row r="9">
      <c r="A9" s="1" t="s">
        <v>28</v>
      </c>
      <c r="B9" s="2">
        <v>1.49999</v>
      </c>
      <c r="C9" s="1" t="s">
        <v>24</v>
      </c>
      <c r="D9" s="2">
        <v>51.568</v>
      </c>
      <c r="E9" s="2">
        <v>51.568</v>
      </c>
      <c r="F9" s="2">
        <v>58.947</v>
      </c>
      <c r="G9" s="2">
        <v>90.0</v>
      </c>
      <c r="H9" s="2">
        <v>90.0</v>
      </c>
      <c r="I9" s="2">
        <v>120.0</v>
      </c>
      <c r="J9" s="3">
        <v>0.142</v>
      </c>
      <c r="K9" s="3">
        <v>0.177</v>
      </c>
      <c r="L9" s="2">
        <v>0.145</v>
      </c>
      <c r="M9" s="2">
        <v>0.175</v>
      </c>
      <c r="N9" s="2">
        <f t="shared" si="1"/>
        <v>-0.002</v>
      </c>
      <c r="O9" s="2">
        <v>-0.03</v>
      </c>
      <c r="P9" s="2">
        <f t="shared" si="2"/>
        <v>-0.035</v>
      </c>
      <c r="Q9" s="2">
        <v>0.0</v>
      </c>
    </row>
    <row r="10">
      <c r="A10" s="1" t="s">
        <v>29</v>
      </c>
      <c r="B10" s="2">
        <v>1.29971</v>
      </c>
      <c r="C10" s="1" t="s">
        <v>20</v>
      </c>
      <c r="D10" s="2">
        <v>50.874</v>
      </c>
      <c r="E10" s="2">
        <v>90.509</v>
      </c>
      <c r="F10" s="2">
        <v>97.228</v>
      </c>
      <c r="G10" s="2">
        <v>90.0</v>
      </c>
      <c r="H10" s="2">
        <v>90.0</v>
      </c>
      <c r="I10" s="2">
        <v>90.0</v>
      </c>
      <c r="J10" s="3">
        <v>0.135</v>
      </c>
      <c r="K10" s="3">
        <v>0.153</v>
      </c>
      <c r="L10" s="2">
        <v>0.129</v>
      </c>
      <c r="M10" s="2">
        <v>0.149</v>
      </c>
      <c r="N10" s="2">
        <f t="shared" si="1"/>
        <v>-0.004</v>
      </c>
      <c r="O10" s="2">
        <v>-0.02</v>
      </c>
      <c r="P10" s="2">
        <f t="shared" si="2"/>
        <v>-0.018</v>
      </c>
      <c r="Q10" s="2">
        <v>0.0</v>
      </c>
    </row>
    <row r="11">
      <c r="A11" s="1" t="s">
        <v>30</v>
      </c>
      <c r="B11" s="2">
        <v>1.30003</v>
      </c>
      <c r="C11" s="1" t="s">
        <v>24</v>
      </c>
      <c r="D11" s="2">
        <v>106.345</v>
      </c>
      <c r="E11" s="2">
        <v>106.345</v>
      </c>
      <c r="F11" s="2">
        <v>89.987</v>
      </c>
      <c r="G11" s="2">
        <v>90.0</v>
      </c>
      <c r="H11" s="2">
        <v>90.0</v>
      </c>
      <c r="I11" s="2">
        <v>120.0</v>
      </c>
      <c r="J11" s="3">
        <v>0.132</v>
      </c>
      <c r="K11" s="3">
        <v>0.145</v>
      </c>
      <c r="L11" s="2">
        <v>0.135</v>
      </c>
      <c r="M11" s="2">
        <v>0.157</v>
      </c>
      <c r="N11" s="2">
        <f t="shared" si="1"/>
        <v>0.012</v>
      </c>
      <c r="O11" s="2">
        <v>-0.022</v>
      </c>
      <c r="P11" s="2">
        <f t="shared" si="2"/>
        <v>-0.013</v>
      </c>
      <c r="Q11" s="2">
        <v>1.0</v>
      </c>
    </row>
    <row r="12">
      <c r="A12" s="1" t="s">
        <v>31</v>
      </c>
      <c r="B12" s="2">
        <v>1.5</v>
      </c>
      <c r="C12" s="1" t="s">
        <v>20</v>
      </c>
      <c r="D12" s="2">
        <v>45.56</v>
      </c>
      <c r="E12" s="2">
        <v>53.95</v>
      </c>
      <c r="F12" s="2">
        <v>65.85</v>
      </c>
      <c r="G12" s="2">
        <v>90.0</v>
      </c>
      <c r="H12" s="2">
        <v>90.0</v>
      </c>
      <c r="I12" s="2">
        <v>90.0</v>
      </c>
      <c r="J12" s="3">
        <v>0.115</v>
      </c>
      <c r="K12" s="3">
        <v>0.146</v>
      </c>
      <c r="L12" s="2">
        <v>0.129</v>
      </c>
      <c r="M12" s="2">
        <v>0.159</v>
      </c>
      <c r="N12" s="2">
        <f t="shared" si="1"/>
        <v>0.013</v>
      </c>
      <c r="O12" s="2">
        <v>-0.03</v>
      </c>
      <c r="P12" s="2">
        <f t="shared" si="2"/>
        <v>-0.031</v>
      </c>
      <c r="Q12" s="2">
        <v>1.0</v>
      </c>
    </row>
    <row r="13">
      <c r="A13" s="1" t="s">
        <v>32</v>
      </c>
      <c r="B13" s="2">
        <v>1.33058</v>
      </c>
      <c r="C13" s="1" t="s">
        <v>33</v>
      </c>
      <c r="D13" s="2">
        <v>43.129</v>
      </c>
      <c r="E13" s="2">
        <v>43.129</v>
      </c>
      <c r="F13" s="2">
        <v>228.798</v>
      </c>
      <c r="G13" s="2">
        <v>90.0</v>
      </c>
      <c r="H13" s="2">
        <v>90.0</v>
      </c>
      <c r="I13" s="2">
        <v>120.0</v>
      </c>
      <c r="J13" s="3">
        <v>0.171</v>
      </c>
      <c r="K13" s="3">
        <v>0.201</v>
      </c>
      <c r="L13" s="2">
        <v>0.18</v>
      </c>
      <c r="M13" s="2">
        <v>0.219</v>
      </c>
      <c r="N13" s="2">
        <f t="shared" si="1"/>
        <v>0.018</v>
      </c>
      <c r="O13" s="2">
        <v>-0.039</v>
      </c>
      <c r="P13" s="2">
        <f t="shared" si="2"/>
        <v>-0.03</v>
      </c>
      <c r="Q13" s="2">
        <v>1.0</v>
      </c>
    </row>
    <row r="14">
      <c r="A14" s="1" t="s">
        <v>34</v>
      </c>
      <c r="B14" s="2">
        <v>1.30018</v>
      </c>
      <c r="C14" s="1" t="s">
        <v>24</v>
      </c>
      <c r="D14" s="2">
        <v>71.431</v>
      </c>
      <c r="E14" s="2">
        <v>71.431</v>
      </c>
      <c r="F14" s="2">
        <v>105.675</v>
      </c>
      <c r="G14" s="2">
        <v>90.0</v>
      </c>
      <c r="H14" s="2">
        <v>90.0</v>
      </c>
      <c r="I14" s="2">
        <v>120.0</v>
      </c>
      <c r="J14" s="6">
        <v>0.141</v>
      </c>
      <c r="K14" s="6">
        <v>0.168</v>
      </c>
      <c r="L14" s="2">
        <v>0.15</v>
      </c>
      <c r="M14" s="2">
        <v>0.182</v>
      </c>
      <c r="N14" s="2">
        <f t="shared" si="1"/>
        <v>0.014</v>
      </c>
      <c r="O14" s="2">
        <v>-0.032</v>
      </c>
      <c r="P14" s="2">
        <f t="shared" si="2"/>
        <v>-0.027</v>
      </c>
      <c r="Q14" s="2">
        <v>1.0</v>
      </c>
    </row>
    <row r="15">
      <c r="A15" s="1" t="s">
        <v>35</v>
      </c>
      <c r="B15" s="2">
        <v>1.46009</v>
      </c>
      <c r="C15" s="1" t="s">
        <v>33</v>
      </c>
      <c r="D15" s="2">
        <v>40.267</v>
      </c>
      <c r="E15" s="2">
        <v>40.267</v>
      </c>
      <c r="F15" s="2">
        <v>222.872</v>
      </c>
      <c r="G15" s="2">
        <v>90.0</v>
      </c>
      <c r="H15" s="2">
        <v>90.0</v>
      </c>
      <c r="I15" s="2">
        <v>120.0</v>
      </c>
      <c r="J15" s="3">
        <v>0.1894</v>
      </c>
      <c r="K15" s="3">
        <v>0.2246</v>
      </c>
      <c r="L15" s="2">
        <v>0.2</v>
      </c>
      <c r="M15" s="2">
        <v>0.238</v>
      </c>
      <c r="N15" s="2">
        <f t="shared" si="1"/>
        <v>0.0134</v>
      </c>
      <c r="O15" s="2">
        <v>-0.038</v>
      </c>
      <c r="P15" s="2">
        <f t="shared" si="2"/>
        <v>-0.0352</v>
      </c>
      <c r="Q15" s="2">
        <v>1.0</v>
      </c>
    </row>
    <row r="16">
      <c r="A16" s="1" t="s">
        <v>36</v>
      </c>
      <c r="B16" s="2">
        <v>1.44859</v>
      </c>
      <c r="C16" s="1" t="s">
        <v>20</v>
      </c>
      <c r="D16" s="2">
        <v>38.37</v>
      </c>
      <c r="E16" s="2">
        <v>50.93</v>
      </c>
      <c r="F16" s="2">
        <v>102.38</v>
      </c>
      <c r="G16" s="2">
        <v>90.0</v>
      </c>
      <c r="H16" s="2">
        <v>90.0</v>
      </c>
      <c r="I16" s="2">
        <v>90.0</v>
      </c>
      <c r="J16" s="3">
        <v>0.149</v>
      </c>
      <c r="K16" s="3">
        <v>0.18</v>
      </c>
      <c r="L16" s="2">
        <v>0.156</v>
      </c>
      <c r="M16" s="2">
        <v>0.186</v>
      </c>
      <c r="N16" s="2">
        <f t="shared" si="1"/>
        <v>0.006</v>
      </c>
      <c r="O16" s="2">
        <v>-0.03</v>
      </c>
      <c r="P16" s="2">
        <f t="shared" si="2"/>
        <v>-0.031</v>
      </c>
      <c r="Q16" s="2">
        <v>1.0</v>
      </c>
    </row>
    <row r="17">
      <c r="A17" s="1" t="s">
        <v>37</v>
      </c>
      <c r="B17" s="2">
        <v>1.50004</v>
      </c>
      <c r="C17" s="1" t="s">
        <v>20</v>
      </c>
      <c r="D17" s="2">
        <v>27.43</v>
      </c>
      <c r="E17" s="2">
        <v>34.08</v>
      </c>
      <c r="F17" s="2">
        <v>102.42</v>
      </c>
      <c r="G17" s="2">
        <v>90.0</v>
      </c>
      <c r="H17" s="2">
        <v>90.0</v>
      </c>
      <c r="I17" s="2">
        <v>90.0</v>
      </c>
      <c r="J17" s="3">
        <v>0.1208</v>
      </c>
      <c r="K17" s="3">
        <v>0.1564</v>
      </c>
      <c r="L17" s="2">
        <v>0.128</v>
      </c>
      <c r="M17" s="2">
        <v>0.1683</v>
      </c>
      <c r="N17" s="2">
        <f t="shared" si="1"/>
        <v>0.0119</v>
      </c>
      <c r="O17" s="2">
        <v>-0.0403</v>
      </c>
      <c r="P17" s="2">
        <f t="shared" si="2"/>
        <v>-0.0356</v>
      </c>
      <c r="Q17" s="2">
        <v>1.0</v>
      </c>
    </row>
    <row r="18">
      <c r="A18" s="1" t="s">
        <v>38</v>
      </c>
      <c r="B18" s="2">
        <v>1.49966</v>
      </c>
      <c r="C18" s="1" t="s">
        <v>20</v>
      </c>
      <c r="D18" s="2">
        <v>40.55</v>
      </c>
      <c r="E18" s="2">
        <v>64.11</v>
      </c>
      <c r="F18" s="2">
        <v>73.56</v>
      </c>
      <c r="G18" s="2">
        <v>90.0</v>
      </c>
      <c r="H18" s="2">
        <v>90.0</v>
      </c>
      <c r="I18" s="2">
        <v>90.0</v>
      </c>
      <c r="J18" s="3">
        <v>0.1388</v>
      </c>
      <c r="K18" s="3">
        <v>0.1644</v>
      </c>
      <c r="L18" s="2">
        <v>0.146</v>
      </c>
      <c r="M18" s="2">
        <v>0.173</v>
      </c>
      <c r="N18" s="2">
        <f t="shared" si="1"/>
        <v>0.0086</v>
      </c>
      <c r="O18" s="2">
        <v>-0.027</v>
      </c>
      <c r="P18" s="2">
        <f t="shared" si="2"/>
        <v>-0.0256</v>
      </c>
      <c r="Q18" s="2">
        <v>1.0</v>
      </c>
    </row>
    <row r="19">
      <c r="A19" s="1" t="s">
        <v>39</v>
      </c>
      <c r="B19" s="2">
        <v>1.22018</v>
      </c>
      <c r="C19" s="1" t="s">
        <v>40</v>
      </c>
      <c r="D19" s="2">
        <v>49.231</v>
      </c>
      <c r="E19" s="2">
        <v>49.231</v>
      </c>
      <c r="F19" s="2">
        <v>165.517</v>
      </c>
      <c r="G19" s="2">
        <v>90.0</v>
      </c>
      <c r="H19" s="2">
        <v>90.0</v>
      </c>
      <c r="I19" s="2">
        <v>90.0</v>
      </c>
      <c r="J19" s="3">
        <v>0.1342</v>
      </c>
      <c r="K19" s="3">
        <v>0.1544</v>
      </c>
      <c r="L19" s="2">
        <v>0.134</v>
      </c>
      <c r="M19" s="2">
        <v>0.153</v>
      </c>
      <c r="N19" s="2">
        <f t="shared" si="1"/>
        <v>-0.0014</v>
      </c>
      <c r="O19" s="2">
        <v>-0.019</v>
      </c>
      <c r="P19" s="2">
        <f t="shared" si="2"/>
        <v>-0.0202</v>
      </c>
      <c r="Q19" s="2">
        <v>0.0</v>
      </c>
    </row>
    <row r="20">
      <c r="A20" s="1" t="s">
        <v>41</v>
      </c>
      <c r="B20" s="2">
        <v>1.5</v>
      </c>
      <c r="C20" s="1" t="s">
        <v>42</v>
      </c>
      <c r="D20" s="2">
        <v>59.494</v>
      </c>
      <c r="E20" s="2">
        <v>85.437</v>
      </c>
      <c r="F20" s="2">
        <v>82.147</v>
      </c>
      <c r="G20" s="2">
        <v>90.0</v>
      </c>
      <c r="H20" s="2">
        <v>90.0</v>
      </c>
      <c r="I20" s="2">
        <v>90.0</v>
      </c>
      <c r="J20" s="3">
        <v>0.1121</v>
      </c>
      <c r="K20" s="3">
        <v>0.1399</v>
      </c>
      <c r="L20" s="2">
        <v>0.115</v>
      </c>
      <c r="M20" s="2">
        <v>0.138</v>
      </c>
      <c r="N20" s="2">
        <f t="shared" si="1"/>
        <v>-0.0019</v>
      </c>
      <c r="O20" s="2">
        <v>-0.023</v>
      </c>
      <c r="P20" s="2">
        <f t="shared" si="2"/>
        <v>-0.0278</v>
      </c>
      <c r="Q20" s="2">
        <v>0.0</v>
      </c>
    </row>
    <row r="21">
      <c r="A21" s="1" t="s">
        <v>43</v>
      </c>
      <c r="B21" s="2">
        <v>1.70112</v>
      </c>
      <c r="C21" s="1" t="s">
        <v>20</v>
      </c>
      <c r="D21" s="2">
        <v>38.39</v>
      </c>
      <c r="E21" s="2">
        <v>50.7</v>
      </c>
      <c r="F21" s="2">
        <v>70.82</v>
      </c>
      <c r="G21" s="2">
        <v>90.0</v>
      </c>
      <c r="H21" s="2">
        <v>90.0</v>
      </c>
      <c r="I21" s="2">
        <v>90.0</v>
      </c>
      <c r="J21" s="3">
        <v>0.158</v>
      </c>
      <c r="K21" s="3">
        <v>0.187</v>
      </c>
      <c r="L21" s="2">
        <v>0.169</v>
      </c>
      <c r="M21" s="2">
        <v>0.189</v>
      </c>
      <c r="N21" s="2">
        <f t="shared" si="1"/>
        <v>0.002</v>
      </c>
      <c r="O21" s="2">
        <v>-0.02</v>
      </c>
      <c r="P21" s="2">
        <f t="shared" si="2"/>
        <v>-0.029</v>
      </c>
      <c r="Q21" s="2">
        <v>1.0</v>
      </c>
    </row>
    <row r="22">
      <c r="A22" s="1" t="s">
        <v>44</v>
      </c>
      <c r="B22" s="2">
        <v>1.40002</v>
      </c>
      <c r="C22" s="1" t="s">
        <v>20</v>
      </c>
      <c r="D22" s="2">
        <v>37.878</v>
      </c>
      <c r="E22" s="2">
        <v>51.725</v>
      </c>
      <c r="F22" s="2">
        <v>57.389</v>
      </c>
      <c r="G22" s="2">
        <v>90.0</v>
      </c>
      <c r="H22" s="2">
        <v>90.0</v>
      </c>
      <c r="I22" s="2">
        <v>90.0</v>
      </c>
      <c r="J22" s="2">
        <v>0.147</v>
      </c>
      <c r="K22" s="2">
        <v>0.181</v>
      </c>
      <c r="L22" s="2">
        <v>0.198</v>
      </c>
      <c r="M22" s="2">
        <v>0.168</v>
      </c>
      <c r="N22" s="2">
        <f t="shared" si="1"/>
        <v>-0.013</v>
      </c>
      <c r="O22" s="2">
        <v>0.03</v>
      </c>
      <c r="P22" s="2">
        <f t="shared" si="2"/>
        <v>-0.034</v>
      </c>
      <c r="Q22" s="2">
        <v>0.0</v>
      </c>
    </row>
    <row r="23">
      <c r="A23" s="1" t="s">
        <v>45</v>
      </c>
      <c r="B23" s="2">
        <v>1.40022</v>
      </c>
      <c r="C23" s="1" t="s">
        <v>27</v>
      </c>
      <c r="D23" s="2">
        <v>37.568</v>
      </c>
      <c r="E23" s="2">
        <v>78.654</v>
      </c>
      <c r="F23" s="2">
        <v>43.136</v>
      </c>
      <c r="G23" s="2">
        <v>90.0</v>
      </c>
      <c r="H23" s="2">
        <v>105.39</v>
      </c>
      <c r="I23" s="2">
        <v>90.0</v>
      </c>
      <c r="J23" s="3">
        <v>0.1141</v>
      </c>
      <c r="K23" s="3">
        <v>0.1435</v>
      </c>
      <c r="L23" s="2">
        <v>0.129</v>
      </c>
      <c r="M23" s="2">
        <v>0.163</v>
      </c>
      <c r="N23" s="2">
        <f t="shared" si="1"/>
        <v>0.0195</v>
      </c>
      <c r="O23" s="2">
        <v>-0.034</v>
      </c>
      <c r="P23" s="2">
        <f t="shared" si="2"/>
        <v>-0.0294</v>
      </c>
      <c r="Q23" s="2">
        <v>1.0</v>
      </c>
    </row>
    <row r="24">
      <c r="A24" s="1" t="s">
        <v>46</v>
      </c>
      <c r="B24" s="2">
        <v>1.50002</v>
      </c>
      <c r="C24" s="1" t="s">
        <v>20</v>
      </c>
      <c r="D24" s="2">
        <v>43.566</v>
      </c>
      <c r="E24" s="2">
        <v>45.243</v>
      </c>
      <c r="F24" s="2">
        <v>116.602</v>
      </c>
      <c r="G24" s="2">
        <v>90.0</v>
      </c>
      <c r="H24" s="2">
        <v>90.0</v>
      </c>
      <c r="I24" s="2">
        <v>90.0</v>
      </c>
      <c r="J24" s="3">
        <v>0.145</v>
      </c>
      <c r="K24" s="3">
        <v>0.183</v>
      </c>
      <c r="L24" s="2">
        <v>0.153</v>
      </c>
      <c r="M24" s="2">
        <v>0.197</v>
      </c>
      <c r="N24" s="2">
        <f t="shared" si="1"/>
        <v>0.014</v>
      </c>
      <c r="O24" s="2">
        <v>-0.044</v>
      </c>
      <c r="P24" s="2">
        <f t="shared" si="2"/>
        <v>-0.038</v>
      </c>
      <c r="Q24" s="2">
        <v>1.0</v>
      </c>
    </row>
    <row r="25">
      <c r="A25" s="1" t="s">
        <v>47</v>
      </c>
      <c r="B25" s="2">
        <v>1.50003</v>
      </c>
      <c r="C25" s="1" t="s">
        <v>48</v>
      </c>
      <c r="D25" s="2">
        <v>96.802</v>
      </c>
      <c r="E25" s="2">
        <v>36.309</v>
      </c>
      <c r="F25" s="2">
        <v>29.57</v>
      </c>
      <c r="G25" s="2">
        <v>90.0</v>
      </c>
      <c r="H25" s="2">
        <v>100.71</v>
      </c>
      <c r="I25" s="2">
        <v>90.0</v>
      </c>
      <c r="J25" s="3">
        <v>0.1307</v>
      </c>
      <c r="K25" s="3">
        <v>0.1773</v>
      </c>
      <c r="L25" s="2">
        <v>0.142</v>
      </c>
      <c r="M25" s="2">
        <v>0.178</v>
      </c>
      <c r="N25" s="2">
        <f t="shared" si="1"/>
        <v>0.0007</v>
      </c>
      <c r="O25" s="2">
        <v>-0.036</v>
      </c>
      <c r="P25" s="2">
        <f t="shared" si="2"/>
        <v>-0.0466</v>
      </c>
      <c r="Q25" s="2">
        <v>1.0</v>
      </c>
    </row>
    <row r="26">
      <c r="A26" s="1" t="s">
        <v>49</v>
      </c>
      <c r="B26" s="2">
        <v>1.50072</v>
      </c>
      <c r="C26" s="1" t="s">
        <v>27</v>
      </c>
      <c r="D26" s="2">
        <v>50.71</v>
      </c>
      <c r="E26" s="2">
        <v>28.987</v>
      </c>
      <c r="F26" s="2">
        <v>69.924</v>
      </c>
      <c r="G26" s="2">
        <v>90.0</v>
      </c>
      <c r="H26" s="2">
        <v>95.85</v>
      </c>
      <c r="I26" s="2">
        <v>90.0</v>
      </c>
      <c r="J26" s="3">
        <v>0.158</v>
      </c>
      <c r="K26" s="3">
        <v>0.186</v>
      </c>
      <c r="L26" s="2">
        <v>0.158</v>
      </c>
      <c r="M26" s="2">
        <v>0.19</v>
      </c>
      <c r="N26" s="2">
        <f t="shared" si="1"/>
        <v>0.004</v>
      </c>
      <c r="O26" s="2">
        <v>-0.032</v>
      </c>
      <c r="P26" s="2">
        <f t="shared" si="2"/>
        <v>-0.028</v>
      </c>
      <c r="Q26" s="2">
        <v>1.0</v>
      </c>
    </row>
    <row r="27">
      <c r="A27" s="1" t="s">
        <v>50</v>
      </c>
      <c r="B27" s="2">
        <v>1.35002</v>
      </c>
      <c r="C27" s="1" t="s">
        <v>51</v>
      </c>
      <c r="D27" s="2">
        <v>60.2</v>
      </c>
      <c r="E27" s="2">
        <v>60.2</v>
      </c>
      <c r="F27" s="2">
        <v>87.724</v>
      </c>
      <c r="G27" s="2">
        <v>90.0</v>
      </c>
      <c r="H27" s="2">
        <v>90.0</v>
      </c>
      <c r="I27" s="2">
        <v>120.0</v>
      </c>
      <c r="J27" s="3">
        <v>0.162</v>
      </c>
      <c r="K27" s="3">
        <v>0.176</v>
      </c>
      <c r="L27" s="2">
        <v>0.164</v>
      </c>
      <c r="M27" s="2">
        <v>0.181</v>
      </c>
      <c r="N27" s="2">
        <f t="shared" si="1"/>
        <v>0.005</v>
      </c>
      <c r="O27" s="2">
        <v>-0.017</v>
      </c>
      <c r="P27" s="2">
        <f t="shared" si="2"/>
        <v>-0.014</v>
      </c>
      <c r="Q27" s="2">
        <v>1.0</v>
      </c>
    </row>
    <row r="28">
      <c r="A28" s="1" t="s">
        <v>52</v>
      </c>
      <c r="B28" s="2">
        <v>1.35008</v>
      </c>
      <c r="C28" s="1" t="s">
        <v>53</v>
      </c>
      <c r="D28" s="2">
        <v>66.183</v>
      </c>
      <c r="E28" s="2">
        <v>66.183</v>
      </c>
      <c r="F28" s="2">
        <v>53.905</v>
      </c>
      <c r="G28" s="2">
        <v>90.0</v>
      </c>
      <c r="H28" s="2">
        <v>90.0</v>
      </c>
      <c r="I28" s="2">
        <v>90.0</v>
      </c>
      <c r="J28" s="3">
        <v>0.1548</v>
      </c>
      <c r="K28" s="3">
        <v>0.1785</v>
      </c>
      <c r="L28" s="2">
        <v>0.16</v>
      </c>
      <c r="M28" s="2">
        <v>0.18</v>
      </c>
      <c r="N28" s="2">
        <f t="shared" si="1"/>
        <v>0.0015</v>
      </c>
      <c r="O28" s="2">
        <v>-0.02</v>
      </c>
      <c r="P28" s="2">
        <f t="shared" si="2"/>
        <v>-0.0237</v>
      </c>
      <c r="Q28" s="2">
        <v>1.0</v>
      </c>
    </row>
    <row r="29">
      <c r="A29" s="1" t="s">
        <v>54</v>
      </c>
      <c r="B29" s="2">
        <v>1.20166</v>
      </c>
      <c r="C29" s="1" t="s">
        <v>27</v>
      </c>
      <c r="D29" s="2">
        <v>40.925</v>
      </c>
      <c r="E29" s="2">
        <v>47.234</v>
      </c>
      <c r="F29" s="2">
        <v>50.307</v>
      </c>
      <c r="G29" s="2">
        <v>90.0</v>
      </c>
      <c r="H29" s="2">
        <v>90.22</v>
      </c>
      <c r="I29" s="2">
        <v>90.0</v>
      </c>
      <c r="J29" s="3">
        <v>0.121</v>
      </c>
      <c r="K29" s="3">
        <v>0.146</v>
      </c>
      <c r="L29" s="2">
        <v>0.126</v>
      </c>
      <c r="M29" s="2">
        <v>0.152</v>
      </c>
      <c r="N29" s="2">
        <f t="shared" si="1"/>
        <v>0.006</v>
      </c>
      <c r="O29" s="2">
        <v>-0.026</v>
      </c>
      <c r="P29" s="2">
        <f t="shared" si="2"/>
        <v>-0.025</v>
      </c>
      <c r="Q29" s="2">
        <v>1.0</v>
      </c>
    </row>
    <row r="30">
      <c r="A30" s="1" t="s">
        <v>55</v>
      </c>
      <c r="B30" s="2">
        <v>1.29892</v>
      </c>
      <c r="C30" s="1" t="s">
        <v>20</v>
      </c>
      <c r="D30" s="2">
        <v>43.601</v>
      </c>
      <c r="E30" s="2">
        <v>49.596</v>
      </c>
      <c r="F30" s="2">
        <v>75.705</v>
      </c>
      <c r="G30" s="2">
        <v>90.0</v>
      </c>
      <c r="H30" s="2">
        <v>90.0</v>
      </c>
      <c r="I30" s="2">
        <v>90.0</v>
      </c>
      <c r="J30" s="3">
        <v>0.1545</v>
      </c>
      <c r="K30" s="3">
        <v>0.1853</v>
      </c>
      <c r="L30" s="2">
        <v>0.158</v>
      </c>
      <c r="M30" s="2">
        <v>0.182</v>
      </c>
      <c r="N30" s="2">
        <f t="shared" si="1"/>
        <v>-0.0033</v>
      </c>
      <c r="O30" s="2">
        <v>-0.024</v>
      </c>
      <c r="P30" s="2">
        <f t="shared" si="2"/>
        <v>-0.0308</v>
      </c>
      <c r="Q30" s="2">
        <v>0.0</v>
      </c>
    </row>
    <row r="31">
      <c r="A31" s="1" t="s">
        <v>56</v>
      </c>
      <c r="B31" s="2">
        <v>1.30007</v>
      </c>
      <c r="C31" s="1" t="s">
        <v>20</v>
      </c>
      <c r="D31" s="2">
        <v>29.911</v>
      </c>
      <c r="E31" s="2">
        <v>45.727</v>
      </c>
      <c r="F31" s="2">
        <v>49.958</v>
      </c>
      <c r="G31" s="2">
        <v>90.0</v>
      </c>
      <c r="H31" s="2">
        <v>90.0</v>
      </c>
      <c r="I31" s="2">
        <v>90.0</v>
      </c>
      <c r="J31" s="3">
        <v>0.157</v>
      </c>
      <c r="K31" s="3">
        <v>0.194</v>
      </c>
      <c r="L31" s="2">
        <v>0.164</v>
      </c>
      <c r="M31" s="2">
        <v>0.198</v>
      </c>
      <c r="N31" s="2">
        <f t="shared" si="1"/>
        <v>0.004</v>
      </c>
      <c r="O31" s="2">
        <v>-0.034</v>
      </c>
      <c r="P31" s="2">
        <f t="shared" si="2"/>
        <v>-0.037</v>
      </c>
      <c r="Q31" s="2">
        <v>1.0</v>
      </c>
    </row>
    <row r="32">
      <c r="A32" s="1" t="s">
        <v>57</v>
      </c>
      <c r="B32" s="2">
        <v>1.50022</v>
      </c>
      <c r="C32" s="1" t="s">
        <v>42</v>
      </c>
      <c r="D32" s="2">
        <v>43.615</v>
      </c>
      <c r="E32" s="2">
        <v>58.436</v>
      </c>
      <c r="F32" s="2">
        <v>53.415</v>
      </c>
      <c r="G32" s="2">
        <v>90.0</v>
      </c>
      <c r="H32" s="2">
        <v>90.0</v>
      </c>
      <c r="I32" s="2">
        <v>90.0</v>
      </c>
      <c r="J32" s="3">
        <v>0.127</v>
      </c>
      <c r="K32" s="3">
        <v>0.149</v>
      </c>
      <c r="L32" s="2">
        <v>0.129</v>
      </c>
      <c r="M32" s="2">
        <v>0.153</v>
      </c>
      <c r="N32" s="2">
        <f t="shared" si="1"/>
        <v>0.004</v>
      </c>
      <c r="O32" s="2">
        <v>-0.024</v>
      </c>
      <c r="P32" s="2">
        <f t="shared" si="2"/>
        <v>-0.022</v>
      </c>
      <c r="Q32" s="2">
        <v>1.0</v>
      </c>
    </row>
    <row r="33">
      <c r="A33" s="1" t="s">
        <v>58</v>
      </c>
      <c r="B33" s="2">
        <v>1.50027</v>
      </c>
      <c r="C33" s="1" t="s">
        <v>24</v>
      </c>
      <c r="D33" s="2">
        <v>74.221</v>
      </c>
      <c r="E33" s="2">
        <v>74.221</v>
      </c>
      <c r="F33" s="2">
        <v>73.518</v>
      </c>
      <c r="G33" s="2">
        <v>90.0</v>
      </c>
      <c r="H33" s="2">
        <v>90.0</v>
      </c>
      <c r="I33" s="2">
        <v>120.0</v>
      </c>
      <c r="J33" s="3">
        <v>0.154</v>
      </c>
      <c r="K33" s="3">
        <v>0.186</v>
      </c>
      <c r="L33" s="2">
        <v>0.155</v>
      </c>
      <c r="M33" s="2">
        <v>0.191</v>
      </c>
      <c r="N33" s="2">
        <f t="shared" si="1"/>
        <v>0.005</v>
      </c>
      <c r="O33" s="2">
        <v>-0.036</v>
      </c>
      <c r="P33" s="2">
        <f t="shared" si="2"/>
        <v>-0.032</v>
      </c>
      <c r="Q33" s="2">
        <v>1.0</v>
      </c>
    </row>
    <row r="34">
      <c r="A34" s="1" t="s">
        <v>59</v>
      </c>
      <c r="B34" s="2">
        <v>1.3095</v>
      </c>
      <c r="C34" s="1" t="s">
        <v>27</v>
      </c>
      <c r="D34" s="2">
        <v>50.611</v>
      </c>
      <c r="E34" s="2">
        <v>60.123</v>
      </c>
      <c r="F34" s="2">
        <v>60.106</v>
      </c>
      <c r="G34" s="2">
        <v>90.0</v>
      </c>
      <c r="H34" s="2">
        <v>94.67</v>
      </c>
      <c r="I34" s="2">
        <v>90.0</v>
      </c>
      <c r="J34" s="3">
        <v>0.133</v>
      </c>
      <c r="K34" s="3">
        <v>0.159</v>
      </c>
      <c r="L34" s="2">
        <v>0.145</v>
      </c>
      <c r="M34" s="2">
        <v>0.175</v>
      </c>
      <c r="N34" s="2">
        <f t="shared" si="1"/>
        <v>0.016</v>
      </c>
      <c r="O34" s="2">
        <v>-0.03</v>
      </c>
      <c r="P34" s="2">
        <f t="shared" si="2"/>
        <v>-0.026</v>
      </c>
      <c r="Q34" s="2">
        <v>1.0</v>
      </c>
    </row>
    <row r="35">
      <c r="A35" s="1" t="s">
        <v>60</v>
      </c>
      <c r="B35" s="2">
        <v>1.50036</v>
      </c>
      <c r="C35" s="1" t="s">
        <v>61</v>
      </c>
      <c r="D35" s="2">
        <v>75.68</v>
      </c>
      <c r="E35" s="2">
        <v>75.68</v>
      </c>
      <c r="F35" s="2">
        <v>48.69</v>
      </c>
      <c r="G35" s="2">
        <v>90.0</v>
      </c>
      <c r="H35" s="2">
        <v>90.0</v>
      </c>
      <c r="I35" s="2">
        <v>90.0</v>
      </c>
      <c r="J35" s="3">
        <v>0.1746</v>
      </c>
      <c r="K35" s="3">
        <v>0.203</v>
      </c>
      <c r="L35" s="2">
        <v>0.183</v>
      </c>
      <c r="M35" s="2">
        <v>0.208</v>
      </c>
      <c r="N35" s="2">
        <f t="shared" si="1"/>
        <v>0.005</v>
      </c>
      <c r="O35" s="2">
        <v>-0.025</v>
      </c>
      <c r="P35" s="2">
        <f t="shared" si="2"/>
        <v>-0.0284</v>
      </c>
      <c r="Q35" s="2">
        <v>1.0</v>
      </c>
    </row>
    <row r="36">
      <c r="A36" s="1" t="s">
        <v>62</v>
      </c>
      <c r="B36" s="2">
        <v>1.50001</v>
      </c>
      <c r="C36" s="1" t="s">
        <v>40</v>
      </c>
      <c r="D36" s="2">
        <v>93.368</v>
      </c>
      <c r="E36" s="2">
        <v>93.368</v>
      </c>
      <c r="F36" s="2">
        <v>26.047</v>
      </c>
      <c r="G36" s="2">
        <v>90.0</v>
      </c>
      <c r="H36" s="2">
        <v>90.0</v>
      </c>
      <c r="I36" s="2">
        <v>90.0</v>
      </c>
      <c r="J36" s="3">
        <v>0.169</v>
      </c>
      <c r="K36" s="3">
        <v>0.2</v>
      </c>
      <c r="L36" s="2">
        <v>0.178</v>
      </c>
      <c r="M36" s="2">
        <v>0.206</v>
      </c>
      <c r="N36" s="2">
        <f t="shared" si="1"/>
        <v>0.006</v>
      </c>
      <c r="O36" s="2">
        <v>-0.028</v>
      </c>
      <c r="P36" s="2">
        <f t="shared" si="2"/>
        <v>-0.031</v>
      </c>
      <c r="Q36" s="2">
        <v>1.0</v>
      </c>
    </row>
    <row r="37">
      <c r="A37" s="1" t="s">
        <v>63</v>
      </c>
      <c r="B37" s="2">
        <v>1.38687</v>
      </c>
      <c r="C37" s="1" t="s">
        <v>20</v>
      </c>
      <c r="D37" s="2">
        <v>59.39</v>
      </c>
      <c r="E37" s="2">
        <v>71.47</v>
      </c>
      <c r="F37" s="2">
        <v>74.82</v>
      </c>
      <c r="G37" s="2">
        <v>90.0</v>
      </c>
      <c r="H37" s="2">
        <v>90.0</v>
      </c>
      <c r="I37" s="2">
        <v>90.0</v>
      </c>
      <c r="J37" s="3">
        <v>0.137</v>
      </c>
      <c r="K37" s="3">
        <v>0.16</v>
      </c>
      <c r="L37" s="2">
        <v>0.149</v>
      </c>
      <c r="M37" s="2">
        <v>0.172</v>
      </c>
      <c r="N37" s="2">
        <f t="shared" si="1"/>
        <v>0.012</v>
      </c>
      <c r="O37" s="2">
        <v>-0.023</v>
      </c>
      <c r="P37" s="2">
        <f t="shared" si="2"/>
        <v>-0.023</v>
      </c>
      <c r="Q37" s="2">
        <v>1.0</v>
      </c>
    </row>
    <row r="38">
      <c r="A38" s="1" t="s">
        <v>64</v>
      </c>
      <c r="B38" s="2">
        <v>1.50205</v>
      </c>
      <c r="C38" s="1" t="s">
        <v>20</v>
      </c>
      <c r="D38" s="2">
        <v>26.366</v>
      </c>
      <c r="E38" s="2">
        <v>42.236</v>
      </c>
      <c r="F38" s="2">
        <v>43.059</v>
      </c>
      <c r="G38" s="2">
        <v>90.0</v>
      </c>
      <c r="H38" s="2">
        <v>90.0</v>
      </c>
      <c r="I38" s="2">
        <v>90.0</v>
      </c>
      <c r="J38" s="3">
        <v>0.193</v>
      </c>
      <c r="K38" s="3">
        <v>0.207</v>
      </c>
      <c r="L38" s="2">
        <v>0.18</v>
      </c>
      <c r="M38" s="2">
        <v>0.204</v>
      </c>
      <c r="N38" s="2">
        <f t="shared" si="1"/>
        <v>-0.003</v>
      </c>
      <c r="O38" s="2">
        <v>-0.024</v>
      </c>
      <c r="P38" s="2">
        <f t="shared" si="2"/>
        <v>-0.014</v>
      </c>
      <c r="Q38" s="2">
        <v>0.0</v>
      </c>
    </row>
    <row r="39">
      <c r="A39" s="1" t="s">
        <v>65</v>
      </c>
      <c r="B39" s="2">
        <v>1.49984</v>
      </c>
      <c r="C39" s="1" t="s">
        <v>66</v>
      </c>
      <c r="D39" s="2">
        <v>85.662</v>
      </c>
      <c r="E39" s="2">
        <v>85.662</v>
      </c>
      <c r="F39" s="2">
        <v>85.662</v>
      </c>
      <c r="G39" s="2">
        <v>90.0</v>
      </c>
      <c r="H39" s="2">
        <v>90.0</v>
      </c>
      <c r="I39" s="2">
        <v>90.0</v>
      </c>
      <c r="J39" s="3">
        <v>0.168</v>
      </c>
      <c r="K39" s="3">
        <v>0.218</v>
      </c>
      <c r="L39" s="2">
        <v>0.182</v>
      </c>
      <c r="M39" s="2">
        <v>0.226</v>
      </c>
      <c r="N39" s="2">
        <f t="shared" si="1"/>
        <v>0.008</v>
      </c>
      <c r="O39" s="2">
        <v>-0.044</v>
      </c>
      <c r="P39" s="2">
        <f t="shared" si="2"/>
        <v>-0.05</v>
      </c>
      <c r="Q39" s="2">
        <v>1.0</v>
      </c>
    </row>
    <row r="40">
      <c r="A40" s="1" t="s">
        <v>67</v>
      </c>
      <c r="B40" s="2">
        <v>1.4998</v>
      </c>
      <c r="C40" s="1" t="s">
        <v>42</v>
      </c>
      <c r="D40" s="2">
        <v>52.122</v>
      </c>
      <c r="E40" s="2">
        <v>76.445</v>
      </c>
      <c r="F40" s="2">
        <v>62.044</v>
      </c>
      <c r="G40" s="2">
        <v>90.0</v>
      </c>
      <c r="H40" s="2">
        <v>90.0</v>
      </c>
      <c r="I40" s="2">
        <v>90.0</v>
      </c>
      <c r="J40" s="3">
        <v>0.138</v>
      </c>
      <c r="K40" s="3">
        <v>0.171</v>
      </c>
      <c r="L40" s="2">
        <v>0.154</v>
      </c>
      <c r="M40" s="2">
        <v>0.194</v>
      </c>
      <c r="N40" s="2">
        <f t="shared" si="1"/>
        <v>0.023</v>
      </c>
      <c r="O40" s="2">
        <v>-0.04</v>
      </c>
      <c r="P40" s="2">
        <f t="shared" si="2"/>
        <v>-0.033</v>
      </c>
      <c r="Q40" s="2">
        <v>1.0</v>
      </c>
    </row>
    <row r="41">
      <c r="A41" s="1" t="s">
        <v>68</v>
      </c>
      <c r="B41" s="2">
        <v>1.50002</v>
      </c>
      <c r="C41" s="1" t="s">
        <v>20</v>
      </c>
      <c r="D41" s="2">
        <v>49.828</v>
      </c>
      <c r="E41" s="2">
        <v>63.646</v>
      </c>
      <c r="F41" s="2">
        <v>100.021</v>
      </c>
      <c r="G41" s="2">
        <v>90.0</v>
      </c>
      <c r="H41" s="2">
        <v>90.0</v>
      </c>
      <c r="I41" s="2">
        <v>90.0</v>
      </c>
      <c r="J41" s="3">
        <v>0.112</v>
      </c>
      <c r="K41" s="3">
        <v>0.14</v>
      </c>
      <c r="L41" s="2">
        <v>0.12</v>
      </c>
      <c r="M41" s="2">
        <v>0.148</v>
      </c>
      <c r="N41" s="2">
        <f t="shared" si="1"/>
        <v>0.008</v>
      </c>
      <c r="O41" s="2">
        <v>-0.028</v>
      </c>
      <c r="P41" s="2">
        <f t="shared" si="2"/>
        <v>-0.028</v>
      </c>
      <c r="Q41" s="2">
        <v>1.0</v>
      </c>
    </row>
    <row r="42">
      <c r="A42" s="1" t="s">
        <v>69</v>
      </c>
      <c r="B42" s="2">
        <v>1.20102</v>
      </c>
      <c r="C42" s="1" t="s">
        <v>18</v>
      </c>
      <c r="D42" s="2">
        <v>52.651</v>
      </c>
      <c r="E42" s="2">
        <v>29.419</v>
      </c>
      <c r="F42" s="2">
        <v>51.009</v>
      </c>
      <c r="G42" s="2">
        <v>90.0</v>
      </c>
      <c r="H42" s="2">
        <v>90.0</v>
      </c>
      <c r="I42" s="2">
        <v>90.0</v>
      </c>
      <c r="J42" s="3">
        <v>0.1577</v>
      </c>
      <c r="K42" s="3">
        <v>0.1857</v>
      </c>
      <c r="L42" s="2">
        <v>0.163</v>
      </c>
      <c r="M42" s="2">
        <v>0.193</v>
      </c>
      <c r="N42" s="2">
        <f t="shared" si="1"/>
        <v>0.0073</v>
      </c>
      <c r="O42" s="2">
        <v>-0.03</v>
      </c>
      <c r="P42" s="2">
        <f t="shared" si="2"/>
        <v>-0.028</v>
      </c>
      <c r="Q42" s="2">
        <v>1.0</v>
      </c>
    </row>
    <row r="43">
      <c r="A43" s="1" t="s">
        <v>70</v>
      </c>
      <c r="B43" s="2">
        <v>1.45001</v>
      </c>
      <c r="C43" s="1" t="s">
        <v>20</v>
      </c>
      <c r="D43" s="2">
        <v>48.27</v>
      </c>
      <c r="E43" s="2">
        <v>53.93</v>
      </c>
      <c r="F43" s="2">
        <v>113.55</v>
      </c>
      <c r="G43" s="2">
        <v>90.0</v>
      </c>
      <c r="H43" s="2">
        <v>90.0</v>
      </c>
      <c r="I43" s="2">
        <v>90.0</v>
      </c>
      <c r="J43" s="3">
        <v>0.116</v>
      </c>
      <c r="K43" s="3">
        <v>0.143</v>
      </c>
      <c r="L43" s="2">
        <v>0.127</v>
      </c>
      <c r="M43" s="2">
        <v>0.158</v>
      </c>
      <c r="N43" s="2">
        <f t="shared" si="1"/>
        <v>0.015</v>
      </c>
      <c r="O43" s="2">
        <v>-0.031</v>
      </c>
      <c r="P43" s="2">
        <f t="shared" si="2"/>
        <v>-0.027</v>
      </c>
      <c r="Q43" s="2">
        <v>1.0</v>
      </c>
    </row>
    <row r="44">
      <c r="A44" s="1" t="s">
        <v>71</v>
      </c>
      <c r="B44" s="2">
        <v>1.4507</v>
      </c>
      <c r="C44" s="1" t="s">
        <v>24</v>
      </c>
      <c r="D44" s="2">
        <v>54.937</v>
      </c>
      <c r="E44" s="2">
        <v>54.937</v>
      </c>
      <c r="F44" s="2">
        <v>57.27</v>
      </c>
      <c r="G44" s="2">
        <v>90.0</v>
      </c>
      <c r="H44" s="2">
        <v>90.0</v>
      </c>
      <c r="I44" s="2">
        <v>120.0</v>
      </c>
      <c r="J44" s="3">
        <v>0.1336</v>
      </c>
      <c r="K44" s="3">
        <v>0.1602</v>
      </c>
      <c r="L44" s="2">
        <v>0.134</v>
      </c>
      <c r="M44" s="2">
        <v>0.158</v>
      </c>
      <c r="N44" s="2">
        <f t="shared" si="1"/>
        <v>-0.0022</v>
      </c>
      <c r="O44" s="2">
        <v>-0.024</v>
      </c>
      <c r="P44" s="2">
        <f t="shared" si="2"/>
        <v>-0.0266</v>
      </c>
      <c r="Q44" s="2">
        <v>0.0</v>
      </c>
    </row>
    <row r="45">
      <c r="A45" s="1" t="s">
        <v>72</v>
      </c>
      <c r="B45" s="2">
        <v>1.4501</v>
      </c>
      <c r="C45" s="1" t="s">
        <v>27</v>
      </c>
      <c r="D45" s="2">
        <v>43.31</v>
      </c>
      <c r="E45" s="2">
        <v>40.489</v>
      </c>
      <c r="F45" s="2">
        <v>60.086</v>
      </c>
      <c r="G45" s="2">
        <v>90.0</v>
      </c>
      <c r="H45" s="2">
        <v>106.99</v>
      </c>
      <c r="I45" s="2">
        <v>90.0</v>
      </c>
      <c r="J45" s="3">
        <v>0.149</v>
      </c>
      <c r="K45" s="3">
        <v>0.185</v>
      </c>
      <c r="L45" s="2">
        <v>0.158</v>
      </c>
      <c r="M45" s="2">
        <v>0.197</v>
      </c>
      <c r="N45" s="2">
        <f t="shared" si="1"/>
        <v>0.012</v>
      </c>
      <c r="O45" s="2">
        <v>-0.039</v>
      </c>
      <c r="P45" s="2">
        <f t="shared" si="2"/>
        <v>-0.036</v>
      </c>
      <c r="Q45" s="2">
        <v>1.0</v>
      </c>
    </row>
    <row r="46">
      <c r="A46" s="1" t="s">
        <v>73</v>
      </c>
      <c r="B46" s="2">
        <v>1.40261</v>
      </c>
      <c r="C46" s="1" t="s">
        <v>20</v>
      </c>
      <c r="D46" s="2">
        <v>25.765</v>
      </c>
      <c r="E46" s="2">
        <v>45.377</v>
      </c>
      <c r="F46" s="2">
        <v>56.771</v>
      </c>
      <c r="G46" s="2">
        <v>90.0</v>
      </c>
      <c r="H46" s="2">
        <v>90.0</v>
      </c>
      <c r="I46" s="2">
        <v>90.0</v>
      </c>
      <c r="J46" s="3">
        <v>0.145</v>
      </c>
      <c r="K46" s="3">
        <v>0.169</v>
      </c>
      <c r="L46" s="2">
        <v>0.151</v>
      </c>
      <c r="M46" s="2">
        <v>0.163</v>
      </c>
      <c r="N46" s="2">
        <f t="shared" si="1"/>
        <v>-0.006</v>
      </c>
      <c r="O46" s="2">
        <v>-0.012</v>
      </c>
      <c r="P46" s="2">
        <f t="shared" si="2"/>
        <v>-0.024</v>
      </c>
      <c r="Q46" s="2">
        <v>0.0</v>
      </c>
    </row>
    <row r="47">
      <c r="A47" s="1" t="s">
        <v>74</v>
      </c>
      <c r="B47" s="2">
        <v>1.32243</v>
      </c>
      <c r="C47" s="1" t="s">
        <v>20</v>
      </c>
      <c r="D47" s="2">
        <v>44.226</v>
      </c>
      <c r="E47" s="2">
        <v>44.309</v>
      </c>
      <c r="F47" s="2">
        <v>48.792</v>
      </c>
      <c r="G47" s="2">
        <v>90.0</v>
      </c>
      <c r="H47" s="2">
        <v>90.0</v>
      </c>
      <c r="I47" s="2">
        <v>90.0</v>
      </c>
      <c r="J47" s="3">
        <v>0.148</v>
      </c>
      <c r="K47" s="3">
        <v>0.164</v>
      </c>
      <c r="L47" s="2">
        <v>0.158</v>
      </c>
      <c r="M47" s="2">
        <v>0.173</v>
      </c>
      <c r="N47" s="2">
        <f t="shared" si="1"/>
        <v>0.009</v>
      </c>
      <c r="O47" s="2">
        <v>-0.015</v>
      </c>
      <c r="P47" s="2">
        <f t="shared" si="2"/>
        <v>-0.016</v>
      </c>
      <c r="Q47" s="2">
        <v>1.0</v>
      </c>
    </row>
    <row r="48">
      <c r="A48" s="1" t="s">
        <v>75</v>
      </c>
      <c r="B48" s="2">
        <v>1.50423</v>
      </c>
      <c r="C48" s="1" t="s">
        <v>76</v>
      </c>
      <c r="D48" s="2">
        <v>60.847</v>
      </c>
      <c r="E48" s="2">
        <v>73.483</v>
      </c>
      <c r="F48" s="2">
        <v>80.64</v>
      </c>
      <c r="G48" s="2">
        <v>90.0</v>
      </c>
      <c r="H48" s="2">
        <v>90.0</v>
      </c>
      <c r="I48" s="2">
        <v>90.0</v>
      </c>
      <c r="J48" s="3">
        <v>0.14</v>
      </c>
      <c r="K48" s="3">
        <v>0.173</v>
      </c>
      <c r="L48" s="2">
        <v>0.15</v>
      </c>
      <c r="M48" s="2">
        <v>0.175</v>
      </c>
      <c r="N48" s="2">
        <f t="shared" si="1"/>
        <v>0.002</v>
      </c>
      <c r="O48" s="2">
        <v>-0.025</v>
      </c>
      <c r="P48" s="2">
        <f t="shared" si="2"/>
        <v>-0.033</v>
      </c>
      <c r="Q48" s="2">
        <v>1.0</v>
      </c>
    </row>
    <row r="49">
      <c r="A49" s="1" t="s">
        <v>77</v>
      </c>
      <c r="B49" s="2">
        <v>1.50007</v>
      </c>
      <c r="C49" s="1" t="s">
        <v>27</v>
      </c>
      <c r="D49" s="2">
        <v>29.86</v>
      </c>
      <c r="E49" s="2">
        <v>30.33</v>
      </c>
      <c r="F49" s="2">
        <v>66.82</v>
      </c>
      <c r="G49" s="2">
        <v>90.0</v>
      </c>
      <c r="H49" s="2">
        <v>90.28</v>
      </c>
      <c r="I49" s="2">
        <v>90.0</v>
      </c>
      <c r="J49" s="3">
        <v>0.204</v>
      </c>
      <c r="K49" s="3">
        <v>0.237</v>
      </c>
      <c r="L49" s="2">
        <v>0.204</v>
      </c>
      <c r="M49" s="2">
        <v>0.228</v>
      </c>
      <c r="N49" s="2">
        <f t="shared" si="1"/>
        <v>-0.009</v>
      </c>
      <c r="O49" s="2">
        <f>L49-M49</f>
        <v>-0.024</v>
      </c>
      <c r="P49" s="2">
        <f t="shared" si="2"/>
        <v>-0.033</v>
      </c>
      <c r="Q49" s="2">
        <v>0.0</v>
      </c>
    </row>
    <row r="50">
      <c r="A50" s="1" t="s">
        <v>78</v>
      </c>
      <c r="B50" s="2">
        <v>1.48</v>
      </c>
      <c r="C50" s="1" t="s">
        <v>42</v>
      </c>
      <c r="D50" s="2">
        <v>78.76</v>
      </c>
      <c r="E50" s="2">
        <v>98.06</v>
      </c>
      <c r="F50" s="2">
        <v>80.79</v>
      </c>
      <c r="G50" s="2">
        <v>90.0</v>
      </c>
      <c r="H50" s="2">
        <v>90.0</v>
      </c>
      <c r="I50" s="2">
        <v>90.0</v>
      </c>
      <c r="J50" s="3">
        <v>0.138</v>
      </c>
      <c r="K50" s="3">
        <v>0.17</v>
      </c>
      <c r="L50" s="2">
        <v>0.146</v>
      </c>
      <c r="M50" s="2">
        <v>0.179</v>
      </c>
      <c r="N50" s="2">
        <f t="shared" si="1"/>
        <v>0.009</v>
      </c>
      <c r="O50" s="2">
        <v>-0.033</v>
      </c>
      <c r="P50" s="2">
        <f t="shared" si="2"/>
        <v>-0.032</v>
      </c>
      <c r="Q50" s="2">
        <v>1.0</v>
      </c>
    </row>
    <row r="51">
      <c r="A51" s="7" t="s">
        <v>79</v>
      </c>
      <c r="B51" s="2">
        <v>1.33787</v>
      </c>
      <c r="C51" s="1" t="s">
        <v>80</v>
      </c>
      <c r="D51" s="2">
        <v>44.66</v>
      </c>
      <c r="E51" s="2">
        <v>49.68</v>
      </c>
      <c r="F51" s="2">
        <v>57.57</v>
      </c>
      <c r="G51" s="2">
        <v>87.57</v>
      </c>
      <c r="H51" s="2">
        <v>81.2</v>
      </c>
      <c r="I51" s="2">
        <v>75.2</v>
      </c>
      <c r="J51" s="3">
        <v>0.1159</v>
      </c>
      <c r="K51" s="3">
        <v>0.1348</v>
      </c>
      <c r="L51" s="2">
        <v>0.13</v>
      </c>
      <c r="M51" s="2">
        <v>0.153</v>
      </c>
      <c r="N51" s="2">
        <f t="shared" si="1"/>
        <v>0.0182</v>
      </c>
      <c r="O51" s="2">
        <v>-0.023</v>
      </c>
      <c r="P51" s="2">
        <f t="shared" si="2"/>
        <v>-0.0189</v>
      </c>
      <c r="Q51" s="2">
        <v>1.0</v>
      </c>
    </row>
    <row r="52">
      <c r="A52" s="1" t="s">
        <v>81</v>
      </c>
      <c r="B52" s="2">
        <v>1.35001</v>
      </c>
      <c r="C52" s="1" t="s">
        <v>82</v>
      </c>
      <c r="D52" s="2">
        <v>41.816</v>
      </c>
      <c r="E52" s="2">
        <v>41.816</v>
      </c>
      <c r="F52" s="2">
        <v>106.047</v>
      </c>
      <c r="G52" s="2">
        <v>90.0</v>
      </c>
      <c r="H52" s="2">
        <v>90.0</v>
      </c>
      <c r="I52" s="2">
        <v>90.0</v>
      </c>
      <c r="J52" s="3">
        <v>0.167</v>
      </c>
      <c r="K52" s="3">
        <v>0.19</v>
      </c>
      <c r="L52" s="2">
        <v>0.159</v>
      </c>
      <c r="M52" s="2">
        <v>0.189</v>
      </c>
      <c r="N52" s="2">
        <f t="shared" si="1"/>
        <v>-0.001</v>
      </c>
      <c r="O52" s="2">
        <v>-0.03</v>
      </c>
      <c r="P52" s="2">
        <f t="shared" si="2"/>
        <v>-0.023</v>
      </c>
      <c r="Q52" s="2">
        <v>0.0</v>
      </c>
    </row>
    <row r="53">
      <c r="A53" s="1" t="s">
        <v>83</v>
      </c>
      <c r="B53" s="2">
        <v>1.50003</v>
      </c>
      <c r="C53" s="1" t="s">
        <v>20</v>
      </c>
      <c r="D53" s="2">
        <v>48.243</v>
      </c>
      <c r="E53" s="2">
        <v>70.41</v>
      </c>
      <c r="F53" s="2">
        <v>95.534</v>
      </c>
      <c r="G53" s="2">
        <v>90.0</v>
      </c>
      <c r="H53" s="2">
        <v>90.0</v>
      </c>
      <c r="I53" s="2">
        <v>90.0</v>
      </c>
      <c r="J53" s="3">
        <v>0.166</v>
      </c>
      <c r="K53" s="3">
        <v>0.1921</v>
      </c>
      <c r="L53" s="2">
        <v>0.148</v>
      </c>
      <c r="M53" s="2">
        <v>0.183</v>
      </c>
      <c r="N53" s="2">
        <f t="shared" si="1"/>
        <v>-0.0091</v>
      </c>
      <c r="O53" s="2">
        <v>-0.035</v>
      </c>
      <c r="P53" s="2">
        <f t="shared" si="2"/>
        <v>-0.0261</v>
      </c>
      <c r="Q53" s="2">
        <v>0.0</v>
      </c>
    </row>
    <row r="54">
      <c r="A54" s="1" t="s">
        <v>84</v>
      </c>
      <c r="B54" s="2">
        <v>1.50039</v>
      </c>
      <c r="C54" s="1" t="s">
        <v>27</v>
      </c>
      <c r="D54" s="2">
        <v>40.57</v>
      </c>
      <c r="E54" s="2">
        <v>38.83</v>
      </c>
      <c r="F54" s="2">
        <v>57.34</v>
      </c>
      <c r="G54" s="2">
        <v>90.0</v>
      </c>
      <c r="H54" s="2">
        <v>110.61</v>
      </c>
      <c r="I54" s="2">
        <v>90.0</v>
      </c>
      <c r="J54" s="3">
        <v>0.116</v>
      </c>
      <c r="K54" s="3">
        <v>0.1364</v>
      </c>
      <c r="L54" s="2">
        <v>0.119</v>
      </c>
      <c r="M54" s="2">
        <v>0.149</v>
      </c>
      <c r="N54" s="2">
        <f t="shared" si="1"/>
        <v>0.0126</v>
      </c>
      <c r="O54" s="2">
        <v>-0.03</v>
      </c>
      <c r="P54" s="2">
        <f t="shared" si="2"/>
        <v>-0.0204</v>
      </c>
      <c r="Q54" s="2">
        <v>1.0</v>
      </c>
    </row>
    <row r="55">
      <c r="A55" s="1" t="s">
        <v>85</v>
      </c>
      <c r="B55" s="2">
        <v>1.35001</v>
      </c>
      <c r="C55" s="1" t="s">
        <v>20</v>
      </c>
      <c r="D55" s="2">
        <v>51.41</v>
      </c>
      <c r="E55" s="2">
        <v>45.31</v>
      </c>
      <c r="F55" s="2">
        <v>81.14</v>
      </c>
      <c r="G55" s="2">
        <v>90.0</v>
      </c>
      <c r="H55" s="2">
        <v>90.0</v>
      </c>
      <c r="I55" s="2">
        <v>90.0</v>
      </c>
      <c r="J55" s="2">
        <v>0.145</v>
      </c>
      <c r="K55" s="2">
        <v>0.165</v>
      </c>
      <c r="L55" s="2">
        <v>0.136</v>
      </c>
      <c r="M55" s="2">
        <v>0.179</v>
      </c>
      <c r="N55" s="2">
        <f t="shared" si="1"/>
        <v>0.014</v>
      </c>
      <c r="O55" s="2">
        <v>-0.043</v>
      </c>
      <c r="P55" s="2">
        <f t="shared" si="2"/>
        <v>-0.02</v>
      </c>
      <c r="Q55" s="2">
        <v>1.0</v>
      </c>
    </row>
    <row r="56">
      <c r="A56" s="1" t="s">
        <v>86</v>
      </c>
      <c r="B56" s="2">
        <v>1.50001</v>
      </c>
      <c r="C56" s="1" t="s">
        <v>76</v>
      </c>
      <c r="D56" s="2">
        <v>43.304</v>
      </c>
      <c r="E56" s="2">
        <v>54.715</v>
      </c>
      <c r="F56" s="2">
        <v>96.724</v>
      </c>
      <c r="G56" s="2">
        <v>90.0</v>
      </c>
      <c r="H56" s="2">
        <v>90.0</v>
      </c>
      <c r="I56" s="2">
        <v>90.0</v>
      </c>
      <c r="J56" s="3">
        <v>0.207</v>
      </c>
      <c r="K56" s="3">
        <v>0.228</v>
      </c>
      <c r="L56" s="2">
        <v>0.181</v>
      </c>
      <c r="M56" s="2">
        <v>0.207</v>
      </c>
      <c r="N56" s="2">
        <f t="shared" si="1"/>
        <v>-0.021</v>
      </c>
      <c r="O56" s="2">
        <v>-0.026</v>
      </c>
      <c r="P56" s="2">
        <f t="shared" si="2"/>
        <v>-0.021</v>
      </c>
      <c r="Q56" s="2">
        <v>0.0</v>
      </c>
    </row>
    <row r="57">
      <c r="A57" s="1" t="s">
        <v>87</v>
      </c>
      <c r="B57" s="2">
        <v>1.40378</v>
      </c>
      <c r="C57" s="1" t="s">
        <v>18</v>
      </c>
      <c r="D57" s="2">
        <v>69.103</v>
      </c>
      <c r="E57" s="2">
        <v>91.85</v>
      </c>
      <c r="F57" s="2">
        <v>63.186</v>
      </c>
      <c r="G57" s="2">
        <v>90.0</v>
      </c>
      <c r="H57" s="2">
        <v>90.0</v>
      </c>
      <c r="I57" s="2">
        <v>90.0</v>
      </c>
      <c r="J57" s="3">
        <v>0.134</v>
      </c>
      <c r="K57" s="3">
        <v>0.155</v>
      </c>
      <c r="L57" s="2">
        <v>0.147</v>
      </c>
      <c r="M57" s="2">
        <v>0.166</v>
      </c>
      <c r="N57" s="2">
        <f t="shared" si="1"/>
        <v>0.011</v>
      </c>
      <c r="O57" s="2">
        <v>-0.019</v>
      </c>
      <c r="P57" s="2">
        <f t="shared" si="2"/>
        <v>-0.021</v>
      </c>
      <c r="Q57" s="2">
        <v>1.0</v>
      </c>
    </row>
    <row r="58">
      <c r="A58" s="1" t="s">
        <v>88</v>
      </c>
      <c r="B58" s="2">
        <v>1.50005</v>
      </c>
      <c r="C58" s="1" t="s">
        <v>20</v>
      </c>
      <c r="D58" s="2">
        <v>45.235</v>
      </c>
      <c r="E58" s="2">
        <v>59.939</v>
      </c>
      <c r="F58" s="2">
        <v>70.462</v>
      </c>
      <c r="G58" s="2">
        <v>90.0</v>
      </c>
      <c r="H58" s="2">
        <v>90.0</v>
      </c>
      <c r="I58" s="2">
        <v>90.0</v>
      </c>
      <c r="J58" s="3">
        <v>0.139</v>
      </c>
      <c r="K58" s="3">
        <v>0.168</v>
      </c>
      <c r="L58" s="2">
        <v>0.147</v>
      </c>
      <c r="M58" s="2">
        <v>0.178</v>
      </c>
      <c r="N58" s="2">
        <f t="shared" si="1"/>
        <v>0.01</v>
      </c>
      <c r="O58" s="2">
        <v>-0.031</v>
      </c>
      <c r="P58" s="2">
        <f t="shared" si="2"/>
        <v>-0.029</v>
      </c>
      <c r="Q58" s="2">
        <v>1.0</v>
      </c>
    </row>
    <row r="59">
      <c r="A59" s="1" t="s">
        <v>89</v>
      </c>
      <c r="B59" s="2">
        <v>1.50001</v>
      </c>
      <c r="C59" s="1" t="s">
        <v>20</v>
      </c>
      <c r="D59" s="2">
        <v>37.559</v>
      </c>
      <c r="E59" s="2">
        <v>57.438</v>
      </c>
      <c r="F59" s="2">
        <v>71.49</v>
      </c>
      <c r="G59" s="2">
        <v>90.0</v>
      </c>
      <c r="H59" s="2">
        <v>90.0</v>
      </c>
      <c r="I59" s="2">
        <v>90.0</v>
      </c>
      <c r="J59" s="3">
        <v>0.1383</v>
      </c>
      <c r="K59" s="3">
        <v>0.1647</v>
      </c>
      <c r="L59" s="2">
        <v>0.133</v>
      </c>
      <c r="M59" s="2">
        <v>0.171</v>
      </c>
      <c r="N59" s="2">
        <f t="shared" si="1"/>
        <v>0.0063</v>
      </c>
      <c r="O59" s="2">
        <v>-0.038</v>
      </c>
      <c r="P59" s="2">
        <f t="shared" si="2"/>
        <v>-0.0264</v>
      </c>
      <c r="Q59" s="2">
        <v>1.0</v>
      </c>
    </row>
    <row r="60">
      <c r="A60" s="1" t="s">
        <v>90</v>
      </c>
      <c r="B60" s="2">
        <v>1.3428</v>
      </c>
      <c r="C60" s="1" t="s">
        <v>20</v>
      </c>
      <c r="D60" s="2">
        <v>25.524</v>
      </c>
      <c r="E60" s="2">
        <v>27.902</v>
      </c>
      <c r="F60" s="2">
        <v>81.151</v>
      </c>
      <c r="G60" s="2">
        <v>90.0</v>
      </c>
      <c r="H60" s="2">
        <v>90.0</v>
      </c>
      <c r="I60" s="2">
        <v>90.0</v>
      </c>
      <c r="J60" s="3">
        <v>0.204</v>
      </c>
      <c r="K60" s="3">
        <v>0.235</v>
      </c>
      <c r="L60" s="2">
        <v>0.199</v>
      </c>
      <c r="M60" s="2">
        <v>0.233</v>
      </c>
      <c r="N60" s="2">
        <f t="shared" si="1"/>
        <v>-0.002</v>
      </c>
      <c r="O60" s="2">
        <v>-0.034</v>
      </c>
      <c r="P60" s="2">
        <f t="shared" si="2"/>
        <v>-0.031</v>
      </c>
      <c r="Q60" s="2">
        <v>0.0</v>
      </c>
    </row>
    <row r="61">
      <c r="A61" s="1" t="s">
        <v>91</v>
      </c>
      <c r="B61" s="2">
        <v>1.38088</v>
      </c>
      <c r="C61" s="1" t="s">
        <v>27</v>
      </c>
      <c r="D61" s="2">
        <v>32.666</v>
      </c>
      <c r="E61" s="2">
        <v>34.586</v>
      </c>
      <c r="F61" s="2">
        <v>40.381</v>
      </c>
      <c r="G61" s="2">
        <v>90.0</v>
      </c>
      <c r="H61" s="2">
        <v>106.63</v>
      </c>
      <c r="I61" s="2">
        <v>90.0</v>
      </c>
      <c r="J61" s="3">
        <v>0.157</v>
      </c>
      <c r="K61" s="3">
        <v>0.195</v>
      </c>
      <c r="L61" s="2">
        <v>0.166</v>
      </c>
      <c r="M61" s="2">
        <v>0.203</v>
      </c>
      <c r="N61" s="2">
        <f t="shared" si="1"/>
        <v>0.008</v>
      </c>
      <c r="O61" s="2">
        <v>-0.037</v>
      </c>
      <c r="P61" s="2">
        <f t="shared" si="2"/>
        <v>-0.038</v>
      </c>
      <c r="Q61" s="2">
        <v>1.0</v>
      </c>
    </row>
    <row r="62">
      <c r="A62" s="1" t="s">
        <v>92</v>
      </c>
      <c r="B62" s="2">
        <v>1.50001</v>
      </c>
      <c r="C62" s="1" t="s">
        <v>20</v>
      </c>
      <c r="D62" s="2">
        <v>50.84</v>
      </c>
      <c r="E62" s="2">
        <v>90.49</v>
      </c>
      <c r="F62" s="2">
        <v>116.78</v>
      </c>
      <c r="G62" s="2">
        <v>90.0</v>
      </c>
      <c r="H62" s="2">
        <v>90.0</v>
      </c>
      <c r="I62" s="2">
        <v>90.0</v>
      </c>
      <c r="J62" s="3">
        <v>0.116</v>
      </c>
      <c r="K62" s="3">
        <v>0.145</v>
      </c>
      <c r="L62" s="2">
        <v>0.127</v>
      </c>
      <c r="M62" s="2">
        <v>0.159</v>
      </c>
      <c r="N62" s="2">
        <f t="shared" si="1"/>
        <v>0.014</v>
      </c>
      <c r="O62" s="2">
        <v>-0.032</v>
      </c>
      <c r="P62" s="2">
        <f t="shared" si="2"/>
        <v>-0.029</v>
      </c>
      <c r="Q62" s="2">
        <v>1.0</v>
      </c>
    </row>
    <row r="63">
      <c r="A63" s="1" t="s">
        <v>93</v>
      </c>
      <c r="B63" s="2">
        <v>1.25002</v>
      </c>
      <c r="C63" s="1" t="s">
        <v>24</v>
      </c>
      <c r="D63" s="2">
        <v>53.42</v>
      </c>
      <c r="E63" s="2">
        <v>53.42</v>
      </c>
      <c r="F63" s="2">
        <v>75.13</v>
      </c>
      <c r="G63" s="2">
        <v>90.0</v>
      </c>
      <c r="H63" s="2">
        <v>90.0</v>
      </c>
      <c r="I63" s="2">
        <v>120.0</v>
      </c>
      <c r="J63" s="3">
        <v>0.1427</v>
      </c>
      <c r="K63" s="3">
        <v>0.1679</v>
      </c>
      <c r="L63" s="2">
        <v>0.142</v>
      </c>
      <c r="M63" s="2">
        <v>0.172</v>
      </c>
      <c r="N63" s="2">
        <f t="shared" si="1"/>
        <v>0.0041</v>
      </c>
      <c r="O63" s="2">
        <v>-0.03</v>
      </c>
      <c r="P63" s="2">
        <f t="shared" si="2"/>
        <v>-0.0252</v>
      </c>
      <c r="Q63" s="2">
        <v>1.0</v>
      </c>
    </row>
    <row r="64">
      <c r="A64" s="1" t="s">
        <v>94</v>
      </c>
      <c r="B64" s="2">
        <v>1.2</v>
      </c>
      <c r="C64" s="1" t="s">
        <v>20</v>
      </c>
      <c r="D64" s="2">
        <v>42.222</v>
      </c>
      <c r="E64" s="2">
        <v>52.404</v>
      </c>
      <c r="F64" s="2">
        <v>89.236</v>
      </c>
      <c r="G64" s="2">
        <v>90.0</v>
      </c>
      <c r="H64" s="2">
        <v>90.0</v>
      </c>
      <c r="I64" s="2">
        <v>90.0</v>
      </c>
      <c r="J64" s="3">
        <v>0.132</v>
      </c>
      <c r="K64" s="3">
        <v>0.15</v>
      </c>
      <c r="L64" s="2">
        <v>0.144</v>
      </c>
      <c r="M64" s="2">
        <v>0.161</v>
      </c>
      <c r="N64" s="2">
        <f t="shared" si="1"/>
        <v>0.011</v>
      </c>
      <c r="O64" s="2">
        <v>-0.017</v>
      </c>
      <c r="P64" s="2">
        <f t="shared" si="2"/>
        <v>-0.018</v>
      </c>
      <c r="Q64" s="2">
        <v>1.0</v>
      </c>
    </row>
    <row r="65">
      <c r="A65" s="1" t="s">
        <v>95</v>
      </c>
      <c r="B65" s="2">
        <v>1.30107</v>
      </c>
      <c r="C65" s="1" t="s">
        <v>48</v>
      </c>
      <c r="D65" s="2">
        <v>46.485</v>
      </c>
      <c r="E65" s="2">
        <v>52.045</v>
      </c>
      <c r="F65" s="2">
        <v>46.833</v>
      </c>
      <c r="G65" s="2">
        <v>90.0</v>
      </c>
      <c r="H65" s="2">
        <v>93.057</v>
      </c>
      <c r="I65" s="2">
        <v>90.0</v>
      </c>
      <c r="J65" s="3">
        <v>0.124</v>
      </c>
      <c r="K65" s="3">
        <v>0.161</v>
      </c>
      <c r="L65" s="2">
        <v>0.142</v>
      </c>
      <c r="M65" s="2">
        <v>0.17</v>
      </c>
      <c r="N65" s="2">
        <f t="shared" si="1"/>
        <v>0.009</v>
      </c>
      <c r="O65" s="2">
        <v>-0.028</v>
      </c>
      <c r="P65" s="2">
        <f t="shared" si="2"/>
        <v>-0.037</v>
      </c>
      <c r="Q65" s="2">
        <v>1.0</v>
      </c>
    </row>
    <row r="66">
      <c r="A66" s="1" t="s">
        <v>96</v>
      </c>
      <c r="B66" s="2">
        <v>1.23833</v>
      </c>
      <c r="C66" s="1" t="s">
        <v>27</v>
      </c>
      <c r="D66" s="2">
        <v>49.478</v>
      </c>
      <c r="E66" s="2">
        <v>66.427</v>
      </c>
      <c r="F66" s="2">
        <v>65.142</v>
      </c>
      <c r="G66" s="2">
        <v>90.0</v>
      </c>
      <c r="H66" s="2">
        <v>99.469</v>
      </c>
      <c r="I66" s="2">
        <v>90.0</v>
      </c>
      <c r="J66" s="3">
        <v>0.142</v>
      </c>
      <c r="K66" s="3">
        <v>0.171</v>
      </c>
      <c r="L66" s="2">
        <v>0.164</v>
      </c>
      <c r="M66" s="2">
        <v>0.176</v>
      </c>
      <c r="N66" s="2">
        <f t="shared" si="1"/>
        <v>0.005</v>
      </c>
      <c r="O66" s="2">
        <v>-0.012</v>
      </c>
      <c r="P66" s="2">
        <f t="shared" si="2"/>
        <v>-0.029</v>
      </c>
      <c r="Q66" s="2">
        <v>1.0</v>
      </c>
    </row>
    <row r="67">
      <c r="A67" s="1" t="s">
        <v>97</v>
      </c>
      <c r="B67" s="2">
        <v>1.4</v>
      </c>
      <c r="C67" s="1" t="s">
        <v>18</v>
      </c>
      <c r="D67" s="2">
        <v>47.188</v>
      </c>
      <c r="E67" s="2">
        <v>85.365</v>
      </c>
      <c r="F67" s="2">
        <v>32.161</v>
      </c>
      <c r="G67" s="2">
        <v>90.0</v>
      </c>
      <c r="H67" s="2">
        <v>90.0</v>
      </c>
      <c r="I67" s="2">
        <v>90.0</v>
      </c>
      <c r="J67" s="3">
        <v>0.203</v>
      </c>
      <c r="K67" s="3">
        <v>0.233</v>
      </c>
      <c r="L67" s="2">
        <v>0.186</v>
      </c>
      <c r="M67" s="2">
        <v>0.222</v>
      </c>
      <c r="N67" s="2">
        <f t="shared" si="1"/>
        <v>-0.011</v>
      </c>
      <c r="O67" s="2">
        <v>-0.036</v>
      </c>
      <c r="P67" s="2">
        <f t="shared" si="2"/>
        <v>-0.03</v>
      </c>
      <c r="Q67" s="2">
        <v>0.0</v>
      </c>
    </row>
    <row r="68">
      <c r="A68" s="1" t="s">
        <v>98</v>
      </c>
      <c r="B68" s="2">
        <v>1.20113</v>
      </c>
      <c r="C68" s="1" t="s">
        <v>99</v>
      </c>
      <c r="D68" s="2">
        <v>48.848</v>
      </c>
      <c r="E68" s="2">
        <v>48.848</v>
      </c>
      <c r="F68" s="2">
        <v>95.132</v>
      </c>
      <c r="G68" s="2">
        <v>90.0</v>
      </c>
      <c r="H68" s="2">
        <v>90.0</v>
      </c>
      <c r="I68" s="2">
        <v>90.0</v>
      </c>
      <c r="J68" s="3">
        <v>0.195</v>
      </c>
      <c r="K68" s="3">
        <v>0.222</v>
      </c>
      <c r="L68" s="2">
        <v>0.199</v>
      </c>
      <c r="M68" s="2">
        <v>0.218</v>
      </c>
      <c r="N68" s="2">
        <f t="shared" si="1"/>
        <v>-0.004</v>
      </c>
      <c r="O68" s="2">
        <v>-0.019</v>
      </c>
      <c r="P68" s="2">
        <f t="shared" si="2"/>
        <v>-0.027</v>
      </c>
      <c r="Q68" s="2">
        <v>0.0</v>
      </c>
    </row>
    <row r="69">
      <c r="A69" s="1" t="s">
        <v>100</v>
      </c>
      <c r="B69" s="2">
        <v>1.50001</v>
      </c>
      <c r="C69" s="1" t="s">
        <v>20</v>
      </c>
      <c r="D69" s="2">
        <v>44.0804</v>
      </c>
      <c r="E69" s="2">
        <v>46.4183</v>
      </c>
      <c r="F69" s="2">
        <v>79.9301</v>
      </c>
      <c r="G69" s="2">
        <v>90.0</v>
      </c>
      <c r="H69" s="2">
        <v>90.0</v>
      </c>
      <c r="I69" s="2">
        <v>90.0</v>
      </c>
      <c r="J69" s="3">
        <v>0.147</v>
      </c>
      <c r="K69" s="3">
        <v>0.179</v>
      </c>
      <c r="L69" s="2">
        <v>0.151</v>
      </c>
      <c r="M69" s="2">
        <v>0.189</v>
      </c>
      <c r="N69" s="2">
        <f t="shared" si="1"/>
        <v>0.01</v>
      </c>
      <c r="O69" s="2">
        <v>-0.038</v>
      </c>
      <c r="P69" s="2">
        <f t="shared" si="2"/>
        <v>-0.032</v>
      </c>
      <c r="Q69" s="2">
        <v>1.0</v>
      </c>
    </row>
    <row r="70">
      <c r="A70" s="1" t="s">
        <v>101</v>
      </c>
      <c r="B70" s="2">
        <v>1.30002</v>
      </c>
      <c r="C70" s="1" t="s">
        <v>20</v>
      </c>
      <c r="D70" s="2">
        <v>33.145</v>
      </c>
      <c r="E70" s="2">
        <v>43.428</v>
      </c>
      <c r="F70" s="2">
        <v>98.692</v>
      </c>
      <c r="G70" s="2">
        <v>90.0</v>
      </c>
      <c r="H70" s="2">
        <v>90.0</v>
      </c>
      <c r="I70" s="2">
        <v>90.0</v>
      </c>
      <c r="J70" s="3">
        <v>0.144</v>
      </c>
      <c r="K70" s="3">
        <v>0.171</v>
      </c>
      <c r="L70" s="2">
        <v>0.145</v>
      </c>
      <c r="M70" s="2">
        <v>0.17</v>
      </c>
      <c r="N70" s="2">
        <f t="shared" si="1"/>
        <v>-0.001</v>
      </c>
      <c r="O70" s="2">
        <v>-0.025</v>
      </c>
      <c r="P70" s="2">
        <f t="shared" si="2"/>
        <v>-0.027</v>
      </c>
      <c r="Q70" s="2">
        <v>0.0</v>
      </c>
    </row>
    <row r="71">
      <c r="A71" s="1" t="s">
        <v>102</v>
      </c>
      <c r="B71" s="2">
        <v>1.45003</v>
      </c>
      <c r="C71" s="1" t="s">
        <v>48</v>
      </c>
      <c r="D71" s="2">
        <v>81.8776</v>
      </c>
      <c r="E71" s="2">
        <v>31.4131</v>
      </c>
      <c r="F71" s="2">
        <v>60.3393</v>
      </c>
      <c r="G71" s="2">
        <v>90.0</v>
      </c>
      <c r="H71" s="2">
        <v>103.826</v>
      </c>
      <c r="I71" s="2">
        <v>90.0</v>
      </c>
      <c r="J71" s="3">
        <v>0.159</v>
      </c>
      <c r="K71" s="3">
        <v>0.198</v>
      </c>
      <c r="L71" s="2">
        <v>0.165</v>
      </c>
      <c r="M71" s="2">
        <v>0.202</v>
      </c>
      <c r="N71" s="2">
        <f t="shared" si="1"/>
        <v>0.004</v>
      </c>
      <c r="O71" s="2">
        <v>-0.037</v>
      </c>
      <c r="P71" s="2">
        <f t="shared" si="2"/>
        <v>-0.039</v>
      </c>
      <c r="Q71" s="2">
        <v>1.0</v>
      </c>
    </row>
    <row r="72">
      <c r="A72" s="1" t="s">
        <v>103</v>
      </c>
      <c r="B72" s="2">
        <v>1.50007</v>
      </c>
      <c r="C72" s="1" t="s">
        <v>24</v>
      </c>
      <c r="D72" s="2">
        <v>48.068</v>
      </c>
      <c r="E72" s="2">
        <v>48.068</v>
      </c>
      <c r="F72" s="2">
        <v>79.08</v>
      </c>
      <c r="G72" s="2">
        <v>90.0</v>
      </c>
      <c r="H72" s="2">
        <v>90.0</v>
      </c>
      <c r="I72" s="2">
        <v>120.0</v>
      </c>
      <c r="J72" s="3">
        <v>0.1549</v>
      </c>
      <c r="K72" s="3">
        <v>0.1899</v>
      </c>
      <c r="L72" s="2">
        <v>0.145</v>
      </c>
      <c r="M72" s="2">
        <v>0.187</v>
      </c>
      <c r="N72" s="2">
        <f t="shared" si="1"/>
        <v>-0.0029</v>
      </c>
      <c r="O72" s="2">
        <v>-0.042</v>
      </c>
      <c r="P72" s="2">
        <f t="shared" si="2"/>
        <v>-0.035</v>
      </c>
      <c r="Q72" s="2">
        <v>0.0</v>
      </c>
    </row>
    <row r="73">
      <c r="A73" s="1" t="s">
        <v>104</v>
      </c>
      <c r="B73" s="2">
        <v>1.44221</v>
      </c>
      <c r="C73" s="1" t="s">
        <v>20</v>
      </c>
      <c r="D73" s="2">
        <v>43.087</v>
      </c>
      <c r="E73" s="2">
        <v>57.383</v>
      </c>
      <c r="F73" s="2">
        <v>87.618</v>
      </c>
      <c r="G73" s="2">
        <v>90.0</v>
      </c>
      <c r="H73" s="2">
        <v>90.0</v>
      </c>
      <c r="I73" s="2">
        <v>90.0</v>
      </c>
      <c r="J73" s="3">
        <v>0.145</v>
      </c>
      <c r="K73" s="3">
        <v>0.185</v>
      </c>
      <c r="L73" s="2">
        <v>0.159</v>
      </c>
      <c r="M73" s="2">
        <v>0.195</v>
      </c>
      <c r="N73" s="2">
        <f t="shared" si="1"/>
        <v>0.01</v>
      </c>
      <c r="O73" s="2">
        <v>-0.036</v>
      </c>
      <c r="P73" s="2">
        <f t="shared" si="2"/>
        <v>-0.04</v>
      </c>
      <c r="Q73" s="2">
        <v>1.0</v>
      </c>
    </row>
    <row r="74">
      <c r="A74" s="1" t="s">
        <v>105</v>
      </c>
      <c r="B74" s="2">
        <v>1.35</v>
      </c>
      <c r="C74" s="1" t="s">
        <v>106</v>
      </c>
      <c r="D74" s="2">
        <v>83.82</v>
      </c>
      <c r="E74" s="2">
        <v>83.82</v>
      </c>
      <c r="F74" s="2">
        <v>130.95</v>
      </c>
      <c r="G74" s="2">
        <v>90.0</v>
      </c>
      <c r="H74" s="2">
        <v>90.0</v>
      </c>
      <c r="I74" s="2">
        <v>120.0</v>
      </c>
      <c r="J74" s="3">
        <v>0.1435</v>
      </c>
      <c r="K74" s="3">
        <v>0.1584</v>
      </c>
      <c r="L74" s="2">
        <v>0.152</v>
      </c>
      <c r="M74" s="2">
        <v>0.171</v>
      </c>
      <c r="N74" s="2">
        <f t="shared" si="1"/>
        <v>0.0126</v>
      </c>
      <c r="O74" s="2">
        <v>-0.019</v>
      </c>
      <c r="P74" s="2">
        <f t="shared" si="2"/>
        <v>-0.0149</v>
      </c>
      <c r="Q74" s="2">
        <v>1.0</v>
      </c>
    </row>
    <row r="75">
      <c r="A75" s="1" t="s">
        <v>107</v>
      </c>
      <c r="B75" s="2">
        <v>1.40008</v>
      </c>
      <c r="C75" s="1" t="s">
        <v>108</v>
      </c>
      <c r="D75" s="2">
        <v>25.348</v>
      </c>
      <c r="E75" s="2">
        <v>23.235</v>
      </c>
      <c r="F75" s="2">
        <v>44.716</v>
      </c>
      <c r="G75" s="2">
        <v>90.0</v>
      </c>
      <c r="H75" s="2">
        <v>92.467</v>
      </c>
      <c r="I75" s="2">
        <v>90.0</v>
      </c>
      <c r="J75" s="3">
        <v>0.162</v>
      </c>
      <c r="K75" s="3">
        <v>0.2</v>
      </c>
      <c r="L75" s="2">
        <v>0.167</v>
      </c>
      <c r="M75" s="2">
        <v>0.203</v>
      </c>
      <c r="N75" s="2">
        <f t="shared" si="1"/>
        <v>0.003</v>
      </c>
      <c r="O75" s="2">
        <v>-0.036</v>
      </c>
      <c r="P75" s="2">
        <f t="shared" si="2"/>
        <v>-0.038</v>
      </c>
      <c r="Q75" s="2">
        <v>1.0</v>
      </c>
    </row>
    <row r="76">
      <c r="A76" s="1" t="s">
        <v>109</v>
      </c>
      <c r="B76" s="2">
        <v>1.41958</v>
      </c>
      <c r="C76" s="1" t="s">
        <v>20</v>
      </c>
      <c r="D76" s="2">
        <v>55.463</v>
      </c>
      <c r="E76" s="2">
        <v>83.352</v>
      </c>
      <c r="F76" s="2">
        <v>92.179</v>
      </c>
      <c r="G76" s="2">
        <v>90.0</v>
      </c>
      <c r="H76" s="2">
        <v>90.0</v>
      </c>
      <c r="I76" s="2">
        <v>90.0</v>
      </c>
      <c r="J76" s="3">
        <v>0.134</v>
      </c>
      <c r="K76" s="3">
        <v>0.155</v>
      </c>
      <c r="L76" s="2">
        <v>0.147</v>
      </c>
      <c r="M76" s="2">
        <v>0.163</v>
      </c>
      <c r="N76" s="2">
        <f t="shared" si="1"/>
        <v>0.008</v>
      </c>
      <c r="O76" s="2">
        <v>-0.016</v>
      </c>
      <c r="P76" s="2">
        <f t="shared" si="2"/>
        <v>-0.021</v>
      </c>
      <c r="Q76" s="2">
        <v>1.0</v>
      </c>
    </row>
    <row r="77">
      <c r="A77" s="1" t="s">
        <v>110</v>
      </c>
      <c r="B77" s="2">
        <v>1.40003</v>
      </c>
      <c r="C77" s="1" t="s">
        <v>20</v>
      </c>
      <c r="D77" s="2">
        <v>32.6475</v>
      </c>
      <c r="E77" s="2">
        <v>54.004</v>
      </c>
      <c r="F77" s="2">
        <v>75.2369</v>
      </c>
      <c r="G77" s="2">
        <v>90.0</v>
      </c>
      <c r="H77" s="2">
        <v>90.0</v>
      </c>
      <c r="I77" s="2">
        <v>90.0</v>
      </c>
      <c r="J77" s="3">
        <v>0.162</v>
      </c>
      <c r="K77" s="3">
        <v>0.196</v>
      </c>
      <c r="L77" s="2">
        <v>0.182</v>
      </c>
      <c r="M77" s="2">
        <v>0.221</v>
      </c>
      <c r="N77" s="2">
        <f t="shared" si="1"/>
        <v>0.025</v>
      </c>
      <c r="O77" s="2">
        <v>-0.039</v>
      </c>
      <c r="P77" s="2">
        <f t="shared" si="2"/>
        <v>-0.034</v>
      </c>
      <c r="Q77" s="2">
        <v>1.0</v>
      </c>
    </row>
    <row r="78">
      <c r="A78" s="1" t="s">
        <v>111</v>
      </c>
      <c r="B78" s="2">
        <v>1.29801</v>
      </c>
      <c r="C78" s="1" t="s">
        <v>20</v>
      </c>
      <c r="D78" s="2">
        <v>42.924</v>
      </c>
      <c r="E78" s="2">
        <v>44.792</v>
      </c>
      <c r="F78" s="2">
        <v>69.036</v>
      </c>
      <c r="G78" s="2">
        <v>90.0</v>
      </c>
      <c r="H78" s="2">
        <v>90.0</v>
      </c>
      <c r="I78" s="2">
        <v>90.0</v>
      </c>
      <c r="J78" s="3">
        <v>0.151</v>
      </c>
      <c r="K78" s="3">
        <v>0.17</v>
      </c>
      <c r="L78" s="2">
        <v>0.166</v>
      </c>
      <c r="M78" s="2">
        <v>0.191</v>
      </c>
      <c r="N78" s="2">
        <f t="shared" si="1"/>
        <v>0.021</v>
      </c>
      <c r="O78" s="2">
        <v>-0.025</v>
      </c>
      <c r="P78" s="2">
        <f t="shared" si="2"/>
        <v>-0.019</v>
      </c>
      <c r="Q78" s="2">
        <v>1.0</v>
      </c>
    </row>
    <row r="79">
      <c r="A79" s="1" t="s">
        <v>112</v>
      </c>
      <c r="B79" s="2">
        <v>1.5</v>
      </c>
      <c r="C79" s="1" t="s">
        <v>20</v>
      </c>
      <c r="D79" s="2">
        <v>39.95</v>
      </c>
      <c r="E79" s="2">
        <v>54.655</v>
      </c>
      <c r="F79" s="2">
        <v>64.353</v>
      </c>
      <c r="G79" s="2">
        <v>90.0</v>
      </c>
      <c r="H79" s="2">
        <v>90.0</v>
      </c>
      <c r="I79" s="2">
        <v>90.0</v>
      </c>
      <c r="J79" s="3">
        <v>0.1448</v>
      </c>
      <c r="K79" s="3">
        <v>0.1772</v>
      </c>
      <c r="L79" s="2">
        <v>0.148</v>
      </c>
      <c r="M79" s="2">
        <v>0.189</v>
      </c>
      <c r="N79" s="2">
        <f t="shared" si="1"/>
        <v>0.0118</v>
      </c>
      <c r="O79" s="2">
        <v>-0.041</v>
      </c>
      <c r="P79" s="2">
        <f t="shared" si="2"/>
        <v>-0.0324</v>
      </c>
      <c r="Q79" s="2">
        <v>1.0</v>
      </c>
    </row>
    <row r="80">
      <c r="A80" s="1" t="s">
        <v>113</v>
      </c>
      <c r="B80" s="2">
        <v>1.1988</v>
      </c>
      <c r="C80" s="1" t="s">
        <v>76</v>
      </c>
      <c r="D80" s="2">
        <v>65.287</v>
      </c>
      <c r="E80" s="2">
        <v>88.934</v>
      </c>
      <c r="F80" s="2">
        <v>99.672</v>
      </c>
      <c r="G80" s="2">
        <v>90.0</v>
      </c>
      <c r="H80" s="2">
        <v>90.0</v>
      </c>
      <c r="I80" s="2">
        <v>90.0</v>
      </c>
      <c r="J80" s="3">
        <v>0.14</v>
      </c>
      <c r="K80" s="3">
        <v>0.153</v>
      </c>
      <c r="L80" s="2">
        <v>0.137</v>
      </c>
      <c r="M80" s="2">
        <v>0.154</v>
      </c>
      <c r="N80" s="2">
        <f t="shared" si="1"/>
        <v>0.001</v>
      </c>
      <c r="O80" s="2">
        <v>-0.017</v>
      </c>
      <c r="P80" s="2">
        <f t="shared" si="2"/>
        <v>-0.013</v>
      </c>
      <c r="Q80" s="2">
        <v>1.0</v>
      </c>
    </row>
    <row r="81">
      <c r="A81" s="1" t="s">
        <v>114</v>
      </c>
      <c r="B81" s="2">
        <v>1.50328</v>
      </c>
      <c r="C81" s="1" t="s">
        <v>18</v>
      </c>
      <c r="D81" s="2">
        <v>75.492</v>
      </c>
      <c r="E81" s="2">
        <v>79.9</v>
      </c>
      <c r="F81" s="2">
        <v>35.192</v>
      </c>
      <c r="G81" s="2">
        <v>90.0</v>
      </c>
      <c r="H81" s="2">
        <v>90.0</v>
      </c>
      <c r="I81" s="2">
        <v>90.0</v>
      </c>
      <c r="J81" s="3">
        <v>0.176</v>
      </c>
      <c r="K81" s="3">
        <v>0.2199</v>
      </c>
      <c r="L81" s="2">
        <v>0.194</v>
      </c>
      <c r="M81" s="2">
        <v>0.24</v>
      </c>
      <c r="N81" s="2">
        <f t="shared" si="1"/>
        <v>0.0201</v>
      </c>
      <c r="O81" s="2">
        <v>-0.046</v>
      </c>
      <c r="P81" s="2">
        <f t="shared" si="2"/>
        <v>-0.0439</v>
      </c>
      <c r="Q81" s="2">
        <v>1.0</v>
      </c>
    </row>
    <row r="82">
      <c r="A82" s="1" t="s">
        <v>115</v>
      </c>
      <c r="B82" s="2">
        <v>1.31802</v>
      </c>
      <c r="C82" s="1" t="s">
        <v>116</v>
      </c>
      <c r="D82" s="2">
        <v>92.857</v>
      </c>
      <c r="E82" s="2">
        <v>92.857</v>
      </c>
      <c r="F82" s="2">
        <v>43.144</v>
      </c>
      <c r="G82" s="2">
        <v>90.0</v>
      </c>
      <c r="H82" s="2">
        <v>90.0</v>
      </c>
      <c r="I82" s="2">
        <v>120.0</v>
      </c>
      <c r="J82" s="3">
        <v>0.138</v>
      </c>
      <c r="K82" s="3">
        <v>0.158</v>
      </c>
      <c r="L82" s="2">
        <v>0.149</v>
      </c>
      <c r="M82" s="2">
        <v>0.173</v>
      </c>
      <c r="N82" s="2">
        <f t="shared" si="1"/>
        <v>0.015</v>
      </c>
      <c r="O82" s="2">
        <v>-0.024</v>
      </c>
      <c r="P82" s="2">
        <f t="shared" si="2"/>
        <v>-0.02</v>
      </c>
      <c r="Q82" s="2">
        <v>1.0</v>
      </c>
    </row>
    <row r="83">
      <c r="A83" s="1" t="s">
        <v>117</v>
      </c>
      <c r="B83" s="2">
        <v>1.19636</v>
      </c>
      <c r="C83" s="1" t="s">
        <v>20</v>
      </c>
      <c r="D83" s="2">
        <v>44.569</v>
      </c>
      <c r="E83" s="2">
        <v>45.586</v>
      </c>
      <c r="F83" s="2">
        <v>117.403</v>
      </c>
      <c r="G83" s="2">
        <v>90.0</v>
      </c>
      <c r="H83" s="2">
        <v>90.0</v>
      </c>
      <c r="I83" s="2">
        <v>90.0</v>
      </c>
      <c r="J83" s="3">
        <v>0.125</v>
      </c>
      <c r="K83" s="3">
        <v>0.146</v>
      </c>
      <c r="L83" s="2">
        <v>0.143</v>
      </c>
      <c r="M83" s="2">
        <v>0.157</v>
      </c>
      <c r="N83" s="2">
        <f t="shared" si="1"/>
        <v>0.011</v>
      </c>
      <c r="O83" s="2">
        <v>-0.014</v>
      </c>
      <c r="P83" s="2">
        <f t="shared" si="2"/>
        <v>-0.021</v>
      </c>
      <c r="Q83" s="2">
        <v>1.0</v>
      </c>
    </row>
    <row r="84">
      <c r="A84" s="1" t="s">
        <v>118</v>
      </c>
      <c r="B84" s="2">
        <v>1.25001</v>
      </c>
      <c r="C84" s="1" t="s">
        <v>20</v>
      </c>
      <c r="D84" s="2">
        <v>56.72</v>
      </c>
      <c r="E84" s="2">
        <v>70.39</v>
      </c>
      <c r="F84" s="2">
        <v>81.99</v>
      </c>
      <c r="G84" s="2">
        <v>90.0</v>
      </c>
      <c r="H84" s="2">
        <v>90.0</v>
      </c>
      <c r="I84" s="2">
        <v>90.0</v>
      </c>
      <c r="J84" s="3">
        <v>0.164</v>
      </c>
      <c r="K84" s="3">
        <v>0.198</v>
      </c>
      <c r="L84" s="2">
        <v>0.177</v>
      </c>
      <c r="M84" s="2">
        <v>0.209</v>
      </c>
      <c r="N84" s="2">
        <f t="shared" si="1"/>
        <v>0.011</v>
      </c>
      <c r="O84" s="2">
        <v>-0.032</v>
      </c>
      <c r="P84" s="2">
        <f t="shared" si="2"/>
        <v>-0.034</v>
      </c>
      <c r="Q84" s="2">
        <v>1.0</v>
      </c>
    </row>
    <row r="85">
      <c r="A85" s="1" t="s">
        <v>119</v>
      </c>
      <c r="B85" s="2">
        <v>1.50001</v>
      </c>
      <c r="C85" s="1" t="s">
        <v>18</v>
      </c>
      <c r="D85" s="2">
        <v>66.08</v>
      </c>
      <c r="E85" s="2">
        <v>153.03</v>
      </c>
      <c r="F85" s="2">
        <v>66.26</v>
      </c>
      <c r="G85" s="2">
        <v>90.0</v>
      </c>
      <c r="H85" s="2">
        <v>90.0</v>
      </c>
      <c r="I85" s="2">
        <v>90.0</v>
      </c>
      <c r="J85" s="3">
        <v>0.138</v>
      </c>
      <c r="K85" s="3">
        <v>0.167</v>
      </c>
      <c r="L85" s="2">
        <v>0.151</v>
      </c>
      <c r="M85" s="2">
        <v>0.177</v>
      </c>
      <c r="N85" s="2">
        <f t="shared" si="1"/>
        <v>0.01</v>
      </c>
      <c r="O85" s="2">
        <v>-0.026</v>
      </c>
      <c r="P85" s="2">
        <f t="shared" si="2"/>
        <v>-0.029</v>
      </c>
      <c r="Q85" s="2">
        <v>1.0</v>
      </c>
    </row>
    <row r="86">
      <c r="A86" s="1" t="s">
        <v>120</v>
      </c>
      <c r="B86" s="2">
        <v>1.317</v>
      </c>
      <c r="C86" s="1" t="s">
        <v>20</v>
      </c>
      <c r="D86" s="2">
        <v>34.985</v>
      </c>
      <c r="E86" s="2">
        <v>48.468</v>
      </c>
      <c r="F86" s="2">
        <v>88.551</v>
      </c>
      <c r="G86" s="2">
        <v>90.0</v>
      </c>
      <c r="H86" s="2">
        <v>90.0</v>
      </c>
      <c r="I86" s="2">
        <v>90.0</v>
      </c>
      <c r="J86" s="3">
        <v>0.129</v>
      </c>
      <c r="K86" s="3">
        <v>0.164</v>
      </c>
      <c r="L86" s="2">
        <v>0.132</v>
      </c>
      <c r="M86" s="2">
        <v>0.166</v>
      </c>
      <c r="N86" s="2">
        <f t="shared" si="1"/>
        <v>0.002</v>
      </c>
      <c r="O86" s="2">
        <f>L86-M86</f>
        <v>-0.034</v>
      </c>
      <c r="P86" s="2">
        <f t="shared" si="2"/>
        <v>-0.035</v>
      </c>
      <c r="Q86" s="2">
        <v>1.0</v>
      </c>
    </row>
    <row r="87">
      <c r="A87" s="1" t="s">
        <v>121</v>
      </c>
      <c r="B87" s="2">
        <v>1.40049</v>
      </c>
      <c r="C87" s="1" t="s">
        <v>27</v>
      </c>
      <c r="D87" s="2">
        <v>33.798</v>
      </c>
      <c r="E87" s="2">
        <v>47.186</v>
      </c>
      <c r="F87" s="2">
        <v>38.573</v>
      </c>
      <c r="G87" s="2">
        <v>90.0</v>
      </c>
      <c r="H87" s="2">
        <v>95.406</v>
      </c>
      <c r="I87" s="2">
        <v>90.0</v>
      </c>
      <c r="J87" s="3">
        <v>0.156</v>
      </c>
      <c r="K87" s="3">
        <v>0.186</v>
      </c>
      <c r="L87" s="2">
        <v>0.159</v>
      </c>
      <c r="M87" s="2">
        <v>0.186</v>
      </c>
      <c r="N87" s="2">
        <f t="shared" si="1"/>
        <v>0</v>
      </c>
      <c r="O87" s="2">
        <v>-0.027</v>
      </c>
      <c r="P87" s="2">
        <f t="shared" si="2"/>
        <v>-0.03</v>
      </c>
      <c r="Q87" s="2">
        <v>1.0</v>
      </c>
    </row>
    <row r="88">
      <c r="A88" s="1" t="s">
        <v>122</v>
      </c>
      <c r="B88" s="2">
        <v>1.50006</v>
      </c>
      <c r="C88" s="1" t="s">
        <v>123</v>
      </c>
      <c r="D88" s="2">
        <v>89.5401</v>
      </c>
      <c r="E88" s="2">
        <v>89.5401</v>
      </c>
      <c r="F88" s="2">
        <v>89.5401</v>
      </c>
      <c r="G88" s="2">
        <v>90.0</v>
      </c>
      <c r="H88" s="2">
        <v>90.0</v>
      </c>
      <c r="I88" s="2">
        <v>90.0</v>
      </c>
      <c r="J88" s="3">
        <v>0.136</v>
      </c>
      <c r="K88" s="3">
        <v>0.16</v>
      </c>
      <c r="L88" s="2">
        <v>0.141</v>
      </c>
      <c r="M88" s="2">
        <v>0.169</v>
      </c>
      <c r="N88" s="2">
        <f t="shared" si="1"/>
        <v>0.009</v>
      </c>
      <c r="O88" s="2">
        <v>-0.028</v>
      </c>
      <c r="P88" s="2">
        <f t="shared" si="2"/>
        <v>-0.024</v>
      </c>
      <c r="Q88" s="2">
        <v>1.0</v>
      </c>
    </row>
    <row r="89">
      <c r="A89" s="1" t="s">
        <v>124</v>
      </c>
      <c r="B89" s="2">
        <v>1.28013</v>
      </c>
      <c r="C89" s="1" t="s">
        <v>20</v>
      </c>
      <c r="D89" s="2">
        <v>26.656</v>
      </c>
      <c r="E89" s="2">
        <v>36.589</v>
      </c>
      <c r="F89" s="2">
        <v>87.024</v>
      </c>
      <c r="G89" s="2">
        <v>90.0</v>
      </c>
      <c r="H89" s="2">
        <v>90.0</v>
      </c>
      <c r="I89" s="2">
        <v>90.0</v>
      </c>
      <c r="J89" s="3">
        <v>0.146</v>
      </c>
      <c r="K89" s="3">
        <v>0.181</v>
      </c>
      <c r="L89" s="2">
        <v>0.157</v>
      </c>
      <c r="M89" s="2">
        <v>0.193</v>
      </c>
      <c r="N89" s="2">
        <f t="shared" si="1"/>
        <v>0.012</v>
      </c>
      <c r="O89" s="2">
        <v>-0.036</v>
      </c>
      <c r="P89" s="2">
        <f t="shared" si="2"/>
        <v>-0.035</v>
      </c>
      <c r="Q89" s="2">
        <v>1.0</v>
      </c>
    </row>
    <row r="90">
      <c r="A90" s="1" t="s">
        <v>125</v>
      </c>
      <c r="B90" s="2">
        <v>1.34627</v>
      </c>
      <c r="C90" s="1" t="s">
        <v>20</v>
      </c>
      <c r="D90" s="2">
        <v>60.643</v>
      </c>
      <c r="E90" s="2">
        <v>68.119</v>
      </c>
      <c r="F90" s="2">
        <v>75.104</v>
      </c>
      <c r="G90" s="2">
        <v>90.0</v>
      </c>
      <c r="H90" s="2">
        <v>90.0</v>
      </c>
      <c r="I90" s="2">
        <v>90.0</v>
      </c>
      <c r="J90" s="3">
        <v>0.138</v>
      </c>
      <c r="K90" s="3">
        <v>0.16</v>
      </c>
      <c r="L90" s="2">
        <v>0.153</v>
      </c>
      <c r="M90" s="2">
        <v>0.175</v>
      </c>
      <c r="N90" s="2">
        <f t="shared" si="1"/>
        <v>0.015</v>
      </c>
      <c r="O90" s="2">
        <v>-0.022</v>
      </c>
      <c r="P90" s="2">
        <f t="shared" si="2"/>
        <v>-0.022</v>
      </c>
      <c r="Q90" s="2">
        <v>1.0</v>
      </c>
    </row>
    <row r="91">
      <c r="A91" s="1" t="s">
        <v>126</v>
      </c>
      <c r="B91" s="2">
        <v>1.39973</v>
      </c>
      <c r="C91" s="1" t="s">
        <v>127</v>
      </c>
      <c r="D91" s="2">
        <v>69.556</v>
      </c>
      <c r="E91" s="2">
        <v>69.556</v>
      </c>
      <c r="F91" s="2">
        <v>23.567</v>
      </c>
      <c r="G91" s="2">
        <v>90.0</v>
      </c>
      <c r="H91" s="2">
        <v>90.0</v>
      </c>
      <c r="I91" s="2">
        <v>120.0</v>
      </c>
      <c r="J91" s="3">
        <v>0.2172</v>
      </c>
      <c r="K91" s="3">
        <v>0.2449</v>
      </c>
      <c r="L91" s="2">
        <v>0.205</v>
      </c>
      <c r="M91" s="2">
        <v>0.239</v>
      </c>
      <c r="N91" s="2">
        <f t="shared" si="1"/>
        <v>-0.0059</v>
      </c>
      <c r="O91" s="2">
        <v>-0.034</v>
      </c>
      <c r="P91" s="2">
        <f t="shared" si="2"/>
        <v>-0.0277</v>
      </c>
      <c r="Q91" s="2">
        <v>0.0</v>
      </c>
    </row>
    <row r="92">
      <c r="A92" s="1" t="s">
        <v>128</v>
      </c>
      <c r="B92" s="2">
        <v>1.30001</v>
      </c>
      <c r="C92" s="1" t="s">
        <v>20</v>
      </c>
      <c r="D92" s="2">
        <v>54.1831</v>
      </c>
      <c r="E92" s="2">
        <v>68.6951</v>
      </c>
      <c r="F92" s="2">
        <v>76.431</v>
      </c>
      <c r="G92" s="2">
        <v>90.0</v>
      </c>
      <c r="H92" s="2">
        <v>90.0</v>
      </c>
      <c r="I92" s="2">
        <v>90.0</v>
      </c>
      <c r="J92" s="3">
        <v>0.145</v>
      </c>
      <c r="K92" s="3">
        <v>0.179</v>
      </c>
      <c r="L92" s="2">
        <v>0.153</v>
      </c>
      <c r="M92" s="2">
        <v>0.179</v>
      </c>
      <c r="N92" s="2">
        <f t="shared" si="1"/>
        <v>0</v>
      </c>
      <c r="O92" s="2">
        <v>-0.026</v>
      </c>
      <c r="P92" s="2">
        <f t="shared" si="2"/>
        <v>-0.034</v>
      </c>
      <c r="Q92" s="2">
        <v>1.0</v>
      </c>
    </row>
    <row r="93">
      <c r="A93" s="1" t="s">
        <v>129</v>
      </c>
      <c r="B93" s="2">
        <v>1.35001</v>
      </c>
      <c r="C93" s="1" t="s">
        <v>20</v>
      </c>
      <c r="D93" s="2">
        <v>51.78</v>
      </c>
      <c r="E93" s="2">
        <v>58.379</v>
      </c>
      <c r="F93" s="2">
        <v>69.048</v>
      </c>
      <c r="G93" s="2">
        <v>90.0</v>
      </c>
      <c r="H93" s="2">
        <v>90.0</v>
      </c>
      <c r="I93" s="2">
        <v>90.0</v>
      </c>
      <c r="J93" s="3">
        <v>0.1192</v>
      </c>
      <c r="K93" s="3">
        <v>0.1538</v>
      </c>
      <c r="L93" s="2">
        <v>0.129</v>
      </c>
      <c r="M93" s="2">
        <v>0.163</v>
      </c>
      <c r="N93" s="2">
        <f t="shared" si="1"/>
        <v>0.0092</v>
      </c>
      <c r="O93" s="2">
        <v>-0.034</v>
      </c>
      <c r="P93" s="2">
        <f t="shared" si="2"/>
        <v>-0.0346</v>
      </c>
      <c r="Q93" s="2">
        <v>1.0</v>
      </c>
    </row>
    <row r="94">
      <c r="A94" s="1" t="s">
        <v>130</v>
      </c>
      <c r="B94" s="2">
        <v>1.33165</v>
      </c>
      <c r="C94" s="1" t="s">
        <v>20</v>
      </c>
      <c r="D94" s="2">
        <v>32.755</v>
      </c>
      <c r="E94" s="2">
        <v>49.025</v>
      </c>
      <c r="F94" s="2">
        <v>65.141</v>
      </c>
      <c r="G94" s="2">
        <v>90.0</v>
      </c>
      <c r="H94" s="2">
        <v>90.0</v>
      </c>
      <c r="I94" s="2">
        <v>90.0</v>
      </c>
      <c r="J94" s="3">
        <v>0.133</v>
      </c>
      <c r="K94" s="3">
        <v>0.164</v>
      </c>
      <c r="L94" s="2">
        <v>0.14</v>
      </c>
      <c r="M94" s="2">
        <v>0.17</v>
      </c>
      <c r="N94" s="2">
        <f t="shared" si="1"/>
        <v>0.006</v>
      </c>
      <c r="O94" s="2">
        <v>-0.03</v>
      </c>
      <c r="P94" s="2">
        <f t="shared" si="2"/>
        <v>-0.031</v>
      </c>
      <c r="Q94" s="2">
        <v>1.0</v>
      </c>
    </row>
    <row r="95">
      <c r="A95" s="1" t="s">
        <v>131</v>
      </c>
      <c r="B95" s="2">
        <v>1.39957</v>
      </c>
      <c r="C95" s="1" t="s">
        <v>27</v>
      </c>
      <c r="D95" s="2">
        <v>53.715</v>
      </c>
      <c r="E95" s="2">
        <v>62.238</v>
      </c>
      <c r="F95" s="2">
        <v>60.025</v>
      </c>
      <c r="G95" s="2">
        <v>90.0</v>
      </c>
      <c r="H95" s="2">
        <v>116.511</v>
      </c>
      <c r="I95" s="2">
        <v>90.0</v>
      </c>
      <c r="J95" s="3">
        <v>0.139</v>
      </c>
      <c r="K95" s="3">
        <v>0.177</v>
      </c>
      <c r="L95" s="2">
        <v>0.148</v>
      </c>
      <c r="M95" s="2">
        <v>0.181</v>
      </c>
      <c r="N95" s="2">
        <f t="shared" si="1"/>
        <v>0.004</v>
      </c>
      <c r="O95" s="2">
        <v>-0.033</v>
      </c>
      <c r="P95" s="2">
        <f t="shared" si="2"/>
        <v>-0.038</v>
      </c>
      <c r="Q95" s="2">
        <v>1.0</v>
      </c>
    </row>
    <row r="96">
      <c r="A96" s="1" t="s">
        <v>132</v>
      </c>
      <c r="B96" s="2">
        <v>1.24901</v>
      </c>
      <c r="C96" s="1" t="s">
        <v>20</v>
      </c>
      <c r="D96" s="2">
        <v>31.645</v>
      </c>
      <c r="E96" s="2">
        <v>43.564</v>
      </c>
      <c r="F96" s="2">
        <v>65.572</v>
      </c>
      <c r="G96" s="2">
        <v>90.0</v>
      </c>
      <c r="H96" s="2">
        <v>90.0</v>
      </c>
      <c r="I96" s="2">
        <v>90.0</v>
      </c>
      <c r="J96" s="3">
        <v>0.141</v>
      </c>
      <c r="K96" s="3">
        <v>0.156</v>
      </c>
      <c r="L96" s="2">
        <v>0.151</v>
      </c>
      <c r="M96" s="2">
        <v>0.167</v>
      </c>
      <c r="N96" s="2">
        <f t="shared" si="1"/>
        <v>0.011</v>
      </c>
      <c r="O96" s="2">
        <v>-0.016</v>
      </c>
      <c r="P96" s="2">
        <f t="shared" si="2"/>
        <v>-0.015</v>
      </c>
      <c r="Q96" s="2">
        <v>1.0</v>
      </c>
    </row>
    <row r="97">
      <c r="A97" s="1" t="s">
        <v>133</v>
      </c>
      <c r="B97" s="2">
        <v>1.28</v>
      </c>
      <c r="C97" s="1" t="s">
        <v>20</v>
      </c>
      <c r="D97" s="2">
        <v>41.886</v>
      </c>
      <c r="E97" s="2">
        <v>61.848</v>
      </c>
      <c r="F97" s="2">
        <v>67.71</v>
      </c>
      <c r="G97" s="2">
        <v>90.0</v>
      </c>
      <c r="H97" s="2">
        <v>90.0</v>
      </c>
      <c r="I97" s="2">
        <v>90.0</v>
      </c>
      <c r="J97" s="3">
        <v>0.14</v>
      </c>
      <c r="K97" s="3">
        <v>0.165</v>
      </c>
      <c r="L97" s="2">
        <v>0.148</v>
      </c>
      <c r="M97" s="2">
        <v>0.165</v>
      </c>
      <c r="N97" s="2">
        <f t="shared" si="1"/>
        <v>0</v>
      </c>
      <c r="O97" s="2">
        <v>-0.017</v>
      </c>
      <c r="P97" s="2">
        <f t="shared" si="2"/>
        <v>-0.025</v>
      </c>
      <c r="Q97" s="2">
        <v>1.0</v>
      </c>
    </row>
    <row r="98">
      <c r="A98" s="1" t="s">
        <v>134</v>
      </c>
      <c r="B98" s="2">
        <v>1.44844</v>
      </c>
      <c r="C98" s="1" t="s">
        <v>27</v>
      </c>
      <c r="D98" s="2">
        <v>48.846</v>
      </c>
      <c r="E98" s="2">
        <v>70.242</v>
      </c>
      <c r="F98" s="2">
        <v>60.744</v>
      </c>
      <c r="G98" s="2">
        <v>90.0</v>
      </c>
      <c r="H98" s="2">
        <v>109.662</v>
      </c>
      <c r="I98" s="2">
        <v>90.0</v>
      </c>
      <c r="J98" s="3">
        <v>0.156</v>
      </c>
      <c r="K98" s="3">
        <v>0.185</v>
      </c>
      <c r="L98" s="2">
        <v>0.164</v>
      </c>
      <c r="M98" s="2">
        <v>0.197</v>
      </c>
      <c r="N98" s="2">
        <f t="shared" si="1"/>
        <v>0.012</v>
      </c>
      <c r="O98" s="2">
        <v>-0.033</v>
      </c>
      <c r="P98" s="2">
        <f t="shared" si="2"/>
        <v>-0.029</v>
      </c>
      <c r="Q98" s="2">
        <v>1.0</v>
      </c>
    </row>
    <row r="99">
      <c r="A99" s="1" t="s">
        <v>135</v>
      </c>
      <c r="B99" s="2">
        <v>1.45098</v>
      </c>
      <c r="C99" s="1" t="s">
        <v>20</v>
      </c>
      <c r="D99" s="2">
        <v>32.26</v>
      </c>
      <c r="E99" s="2">
        <v>39.69</v>
      </c>
      <c r="F99" s="2">
        <v>44.22</v>
      </c>
      <c r="G99" s="2">
        <v>90.0</v>
      </c>
      <c r="H99" s="2">
        <v>90.0</v>
      </c>
      <c r="I99" s="2">
        <v>90.0</v>
      </c>
      <c r="J99" s="3">
        <v>0.1593</v>
      </c>
      <c r="K99" s="3">
        <v>0.1814</v>
      </c>
      <c r="L99" s="2">
        <v>0.147</v>
      </c>
      <c r="M99" s="2">
        <v>0.181</v>
      </c>
      <c r="N99" s="2">
        <f t="shared" si="1"/>
        <v>-0.0004</v>
      </c>
      <c r="O99" s="2">
        <v>-0.034</v>
      </c>
      <c r="P99" s="2">
        <f t="shared" si="2"/>
        <v>-0.0221</v>
      </c>
      <c r="Q99" s="2">
        <v>0.0</v>
      </c>
    </row>
    <row r="100">
      <c r="A100" s="1" t="s">
        <v>136</v>
      </c>
      <c r="B100" s="2">
        <v>1.43501</v>
      </c>
      <c r="C100" s="1" t="s">
        <v>18</v>
      </c>
      <c r="D100" s="2">
        <v>55.94</v>
      </c>
      <c r="E100" s="2">
        <v>72.6</v>
      </c>
      <c r="F100" s="2">
        <v>37.1</v>
      </c>
      <c r="G100" s="2">
        <v>90.0</v>
      </c>
      <c r="H100" s="2">
        <v>90.0</v>
      </c>
      <c r="I100" s="2">
        <v>90.0</v>
      </c>
      <c r="J100" s="3">
        <v>0.162</v>
      </c>
      <c r="K100" s="3">
        <v>0.189</v>
      </c>
      <c r="L100" s="2">
        <v>0.188</v>
      </c>
      <c r="M100" s="2">
        <v>0.212</v>
      </c>
      <c r="N100" s="2">
        <f t="shared" si="1"/>
        <v>0.023</v>
      </c>
      <c r="O100" s="2">
        <v>-0.024</v>
      </c>
      <c r="P100" s="2">
        <f t="shared" si="2"/>
        <v>-0.027</v>
      </c>
      <c r="Q100" s="2">
        <v>1.0</v>
      </c>
    </row>
    <row r="101">
      <c r="A101" s="1" t="s">
        <v>137</v>
      </c>
      <c r="B101" s="2">
        <v>1.43</v>
      </c>
      <c r="C101" s="1" t="s">
        <v>20</v>
      </c>
      <c r="D101" s="2">
        <v>79.186</v>
      </c>
      <c r="E101" s="2">
        <v>81.756</v>
      </c>
      <c r="F101" s="2">
        <v>48.168</v>
      </c>
      <c r="G101" s="2">
        <v>90.0</v>
      </c>
      <c r="H101" s="2">
        <v>90.0</v>
      </c>
      <c r="I101" s="2">
        <v>90.0</v>
      </c>
      <c r="J101" s="3">
        <v>0.1629</v>
      </c>
      <c r="K101" s="3">
        <v>0.2005</v>
      </c>
      <c r="L101" s="2">
        <v>0.132</v>
      </c>
      <c r="M101" s="2">
        <v>0.173</v>
      </c>
      <c r="N101" s="2">
        <f t="shared" si="1"/>
        <v>-0.0275</v>
      </c>
      <c r="O101" s="2">
        <v>-0.041</v>
      </c>
      <c r="P101" s="2">
        <f t="shared" si="2"/>
        <v>-0.0376</v>
      </c>
      <c r="Q101" s="2">
        <v>0.0</v>
      </c>
    </row>
    <row r="102">
      <c r="A102" s="1" t="s">
        <v>138</v>
      </c>
      <c r="B102" s="2">
        <v>1.4</v>
      </c>
      <c r="C102" s="1" t="s">
        <v>48</v>
      </c>
      <c r="D102" s="2">
        <v>125.94</v>
      </c>
      <c r="E102" s="2">
        <v>36.59</v>
      </c>
      <c r="F102" s="2">
        <v>36.47</v>
      </c>
      <c r="G102" s="2">
        <v>90.0</v>
      </c>
      <c r="H102" s="2">
        <v>95.858</v>
      </c>
      <c r="I102" s="2">
        <v>90.0</v>
      </c>
      <c r="J102" s="3">
        <v>0.147</v>
      </c>
      <c r="K102" s="3">
        <v>0.171</v>
      </c>
      <c r="L102" s="2">
        <v>0.15</v>
      </c>
      <c r="M102" s="2">
        <v>0.183</v>
      </c>
      <c r="N102" s="2">
        <f t="shared" si="1"/>
        <v>0.012</v>
      </c>
      <c r="O102" s="2">
        <v>-0.033</v>
      </c>
      <c r="P102" s="2">
        <f t="shared" si="2"/>
        <v>-0.024</v>
      </c>
      <c r="Q102" s="2">
        <v>1.0</v>
      </c>
    </row>
    <row r="103">
      <c r="A103" s="1" t="s">
        <v>139</v>
      </c>
      <c r="B103" s="2">
        <v>1.20004</v>
      </c>
      <c r="C103" s="1" t="s">
        <v>80</v>
      </c>
      <c r="D103" s="2">
        <v>26.07</v>
      </c>
      <c r="E103" s="2">
        <v>29.86</v>
      </c>
      <c r="F103" s="2">
        <v>31.08</v>
      </c>
      <c r="G103" s="2">
        <v>82.636</v>
      </c>
      <c r="H103" s="2">
        <v>87.645</v>
      </c>
      <c r="I103" s="2">
        <v>66.838</v>
      </c>
      <c r="J103" s="3">
        <v>0.129</v>
      </c>
      <c r="K103" s="3">
        <v>0.153</v>
      </c>
      <c r="L103" s="2">
        <v>0.132</v>
      </c>
      <c r="M103" s="2">
        <v>0.159</v>
      </c>
      <c r="N103" s="2">
        <f t="shared" si="1"/>
        <v>0.006</v>
      </c>
      <c r="O103" s="2">
        <v>-0.027</v>
      </c>
      <c r="P103" s="2">
        <f t="shared" si="2"/>
        <v>-0.024</v>
      </c>
      <c r="Q103" s="2">
        <v>1.0</v>
      </c>
    </row>
    <row r="104">
      <c r="A104" s="1" t="s">
        <v>140</v>
      </c>
      <c r="B104" s="2">
        <v>1.2803</v>
      </c>
      <c r="C104" s="1" t="s">
        <v>18</v>
      </c>
      <c r="D104" s="2">
        <v>86.574</v>
      </c>
      <c r="E104" s="2">
        <v>26.711</v>
      </c>
      <c r="F104" s="2">
        <v>35.015</v>
      </c>
      <c r="G104" s="2">
        <v>90.0</v>
      </c>
      <c r="H104" s="2">
        <v>90.0</v>
      </c>
      <c r="I104" s="2">
        <v>90.0</v>
      </c>
      <c r="J104" s="3">
        <v>0.162</v>
      </c>
      <c r="K104" s="3">
        <v>0.2</v>
      </c>
      <c r="L104" s="2">
        <v>0.175</v>
      </c>
      <c r="M104" s="2">
        <v>0.202</v>
      </c>
      <c r="N104" s="2">
        <f t="shared" si="1"/>
        <v>0.002</v>
      </c>
      <c r="O104" s="2">
        <v>-0.027</v>
      </c>
      <c r="P104" s="2">
        <f t="shared" si="2"/>
        <v>-0.038</v>
      </c>
      <c r="Q104" s="2">
        <v>1.0</v>
      </c>
    </row>
    <row r="105">
      <c r="A105" s="1" t="s">
        <v>141</v>
      </c>
      <c r="B105" s="2">
        <v>1.39057</v>
      </c>
      <c r="C105" s="1" t="s">
        <v>82</v>
      </c>
      <c r="D105" s="2">
        <v>40.65</v>
      </c>
      <c r="E105" s="2">
        <v>40.65</v>
      </c>
      <c r="F105" s="2">
        <v>155.173</v>
      </c>
      <c r="G105" s="2">
        <v>90.0</v>
      </c>
      <c r="H105" s="2">
        <v>90.0</v>
      </c>
      <c r="I105" s="2">
        <v>90.0</v>
      </c>
      <c r="J105" s="3">
        <v>0.1801</v>
      </c>
      <c r="K105" s="3">
        <v>0.2116</v>
      </c>
      <c r="L105" s="2">
        <v>0.173</v>
      </c>
      <c r="M105" s="2">
        <v>0.197</v>
      </c>
      <c r="N105" s="2">
        <f t="shared" si="1"/>
        <v>-0.0146</v>
      </c>
      <c r="O105" s="2">
        <v>-0.024</v>
      </c>
      <c r="P105" s="2">
        <f t="shared" si="2"/>
        <v>-0.0315</v>
      </c>
      <c r="Q105" s="2">
        <v>0.0</v>
      </c>
    </row>
    <row r="106">
      <c r="A106" s="1" t="s">
        <v>142</v>
      </c>
      <c r="B106" s="2">
        <v>1.4</v>
      </c>
      <c r="C106" s="1" t="s">
        <v>20</v>
      </c>
      <c r="D106" s="2">
        <v>46.736</v>
      </c>
      <c r="E106" s="2">
        <v>59.462</v>
      </c>
      <c r="F106" s="2">
        <v>64.011</v>
      </c>
      <c r="G106" s="2">
        <v>90.0</v>
      </c>
      <c r="H106" s="2">
        <v>90.0</v>
      </c>
      <c r="I106" s="2">
        <v>90.0</v>
      </c>
      <c r="J106" s="3">
        <v>0.144</v>
      </c>
      <c r="K106" s="3">
        <v>0.177</v>
      </c>
      <c r="L106" s="2">
        <v>0.151</v>
      </c>
      <c r="M106" s="2">
        <v>0.177</v>
      </c>
      <c r="N106" s="2">
        <f t="shared" si="1"/>
        <v>0</v>
      </c>
      <c r="O106" s="2">
        <v>-0.026</v>
      </c>
      <c r="P106" s="2">
        <f t="shared" si="2"/>
        <v>-0.033</v>
      </c>
      <c r="Q106" s="2">
        <v>1.0</v>
      </c>
    </row>
    <row r="107">
      <c r="A107" s="1" t="s">
        <v>143</v>
      </c>
      <c r="B107" s="2">
        <v>1.49943</v>
      </c>
      <c r="C107" s="1" t="s">
        <v>20</v>
      </c>
      <c r="D107" s="2">
        <v>35.506</v>
      </c>
      <c r="E107" s="2">
        <v>57.918</v>
      </c>
      <c r="F107" s="2">
        <v>62.476</v>
      </c>
      <c r="G107" s="2">
        <v>90.0</v>
      </c>
      <c r="H107" s="2">
        <v>90.0</v>
      </c>
      <c r="I107" s="2">
        <v>90.0</v>
      </c>
      <c r="J107" s="3">
        <v>0.2152</v>
      </c>
      <c r="K107" s="3">
        <v>0.2788</v>
      </c>
      <c r="L107" s="2">
        <v>0.202</v>
      </c>
      <c r="M107" s="2">
        <v>0.237</v>
      </c>
      <c r="N107" s="2">
        <f t="shared" si="1"/>
        <v>-0.0418</v>
      </c>
      <c r="O107" s="2">
        <v>-0.035</v>
      </c>
      <c r="P107" s="2">
        <f t="shared" si="2"/>
        <v>-0.0636</v>
      </c>
      <c r="Q107" s="2">
        <v>0.0</v>
      </c>
    </row>
    <row r="108">
      <c r="A108" s="1" t="s">
        <v>144</v>
      </c>
      <c r="B108" s="2">
        <v>1.45381</v>
      </c>
      <c r="C108" s="1" t="s">
        <v>20</v>
      </c>
      <c r="D108" s="2">
        <v>41.559</v>
      </c>
      <c r="E108" s="2">
        <v>77.715</v>
      </c>
      <c r="F108" s="2">
        <v>90.238</v>
      </c>
      <c r="G108" s="2">
        <v>90.0</v>
      </c>
      <c r="H108" s="2">
        <v>90.0</v>
      </c>
      <c r="I108" s="2">
        <v>90.0</v>
      </c>
      <c r="J108" s="3">
        <v>0.1381</v>
      </c>
      <c r="K108" s="3">
        <v>0.1612</v>
      </c>
      <c r="L108" s="2">
        <v>0.141</v>
      </c>
      <c r="M108" s="2">
        <v>0.172</v>
      </c>
      <c r="N108" s="2">
        <f t="shared" si="1"/>
        <v>0.0108</v>
      </c>
      <c r="O108" s="2">
        <v>-0.031</v>
      </c>
      <c r="P108" s="2">
        <f t="shared" si="2"/>
        <v>-0.0231</v>
      </c>
      <c r="Q108" s="2">
        <v>1.0</v>
      </c>
    </row>
    <row r="109">
      <c r="A109" s="1" t="s">
        <v>145</v>
      </c>
      <c r="B109" s="2">
        <v>1.20002</v>
      </c>
      <c r="C109" s="1" t="s">
        <v>40</v>
      </c>
      <c r="D109" s="2">
        <v>78.801</v>
      </c>
      <c r="E109" s="2">
        <v>78.801</v>
      </c>
      <c r="F109" s="2">
        <v>37.267</v>
      </c>
      <c r="G109" s="2">
        <v>90.0</v>
      </c>
      <c r="H109" s="2">
        <v>90.0</v>
      </c>
      <c r="I109" s="2">
        <v>90.0</v>
      </c>
      <c r="J109" s="3">
        <v>0.1809</v>
      </c>
      <c r="K109" s="3">
        <v>0.2152</v>
      </c>
      <c r="L109" s="2">
        <v>0.16</v>
      </c>
      <c r="M109" s="2">
        <v>0.193</v>
      </c>
      <c r="N109" s="2">
        <f t="shared" si="1"/>
        <v>-0.0222</v>
      </c>
      <c r="O109" s="2">
        <v>-0.033</v>
      </c>
      <c r="P109" s="2">
        <f t="shared" si="2"/>
        <v>-0.0343</v>
      </c>
      <c r="Q109" s="2">
        <v>0.0</v>
      </c>
    </row>
    <row r="110">
      <c r="A110" s="1" t="s">
        <v>146</v>
      </c>
      <c r="B110" s="2">
        <v>1.34682</v>
      </c>
      <c r="C110" s="1" t="s">
        <v>18</v>
      </c>
      <c r="D110" s="2">
        <v>85.664</v>
      </c>
      <c r="E110" s="2">
        <v>37.559</v>
      </c>
      <c r="F110" s="2">
        <v>33.012</v>
      </c>
      <c r="G110" s="2">
        <v>90.0</v>
      </c>
      <c r="H110" s="2">
        <v>90.0</v>
      </c>
      <c r="I110" s="2">
        <v>90.0</v>
      </c>
      <c r="J110" s="3">
        <v>0.159</v>
      </c>
      <c r="K110" s="3">
        <v>0.189</v>
      </c>
      <c r="L110" s="2">
        <v>0.169</v>
      </c>
      <c r="M110" s="2">
        <v>0.2</v>
      </c>
      <c r="N110" s="2">
        <f t="shared" si="1"/>
        <v>0.011</v>
      </c>
      <c r="O110" s="2">
        <v>-0.031</v>
      </c>
      <c r="P110" s="2">
        <f t="shared" si="2"/>
        <v>-0.03</v>
      </c>
      <c r="Q110" s="2">
        <v>1.0</v>
      </c>
    </row>
    <row r="111">
      <c r="A111" s="1" t="s">
        <v>147</v>
      </c>
      <c r="B111" s="2">
        <v>1.4</v>
      </c>
      <c r="C111" s="1" t="s">
        <v>27</v>
      </c>
      <c r="D111" s="2">
        <v>49.034</v>
      </c>
      <c r="E111" s="2">
        <v>37.639</v>
      </c>
      <c r="F111" s="2">
        <v>90.426</v>
      </c>
      <c r="G111" s="2">
        <v>90.0</v>
      </c>
      <c r="H111" s="2">
        <v>93.214</v>
      </c>
      <c r="I111" s="2">
        <v>90.0</v>
      </c>
      <c r="J111" s="3">
        <v>0.1247</v>
      </c>
      <c r="K111" s="3">
        <v>0.1587</v>
      </c>
      <c r="L111" s="2">
        <v>0.135</v>
      </c>
      <c r="M111" s="2">
        <v>0.169</v>
      </c>
      <c r="N111" s="2">
        <f t="shared" si="1"/>
        <v>0.0103</v>
      </c>
      <c r="O111" s="2">
        <v>-0.034</v>
      </c>
      <c r="P111" s="2">
        <f t="shared" si="2"/>
        <v>-0.034</v>
      </c>
      <c r="Q111" s="2">
        <v>1.0</v>
      </c>
    </row>
    <row r="112">
      <c r="A112" s="1" t="s">
        <v>148</v>
      </c>
      <c r="B112" s="2">
        <v>1.29592</v>
      </c>
      <c r="C112" s="1" t="s">
        <v>20</v>
      </c>
      <c r="D112" s="2">
        <v>50.964</v>
      </c>
      <c r="E112" s="2">
        <v>53.372</v>
      </c>
      <c r="F112" s="2">
        <v>71.135</v>
      </c>
      <c r="G112" s="2">
        <v>90.0</v>
      </c>
      <c r="H112" s="2">
        <v>90.0</v>
      </c>
      <c r="I112" s="2">
        <v>90.0</v>
      </c>
      <c r="J112" s="3">
        <v>0.148</v>
      </c>
      <c r="K112" s="3">
        <v>0.166</v>
      </c>
      <c r="L112" s="2">
        <v>0.152</v>
      </c>
      <c r="M112" s="2">
        <v>0.172</v>
      </c>
      <c r="N112" s="2">
        <f t="shared" si="1"/>
        <v>0.006</v>
      </c>
      <c r="O112" s="2">
        <v>-0.02</v>
      </c>
      <c r="P112" s="2">
        <f t="shared" si="2"/>
        <v>-0.018</v>
      </c>
      <c r="Q112" s="2">
        <v>1.0</v>
      </c>
    </row>
    <row r="113">
      <c r="A113" s="1" t="s">
        <v>149</v>
      </c>
      <c r="B113" s="2">
        <v>1.494</v>
      </c>
      <c r="C113" s="1" t="s">
        <v>40</v>
      </c>
      <c r="D113" s="2">
        <v>55.02</v>
      </c>
      <c r="E113" s="2">
        <v>55.02</v>
      </c>
      <c r="F113" s="2">
        <v>96.8</v>
      </c>
      <c r="G113" s="2">
        <v>90.0</v>
      </c>
      <c r="H113" s="2">
        <v>90.0</v>
      </c>
      <c r="I113" s="2">
        <v>90.0</v>
      </c>
      <c r="J113" s="3">
        <v>0.158</v>
      </c>
      <c r="K113" s="3">
        <v>0.194</v>
      </c>
      <c r="L113" s="2">
        <v>0.169</v>
      </c>
      <c r="M113" s="2">
        <v>0.204</v>
      </c>
      <c r="N113" s="2">
        <f t="shared" si="1"/>
        <v>0.01</v>
      </c>
      <c r="O113" s="2">
        <v>-0.035</v>
      </c>
      <c r="P113" s="2">
        <f t="shared" si="2"/>
        <v>-0.036</v>
      </c>
      <c r="Q113" s="2">
        <v>1.0</v>
      </c>
    </row>
    <row r="114">
      <c r="A114" s="1" t="s">
        <v>150</v>
      </c>
      <c r="B114" s="2">
        <v>1.15</v>
      </c>
      <c r="C114" s="1" t="s">
        <v>80</v>
      </c>
      <c r="D114" s="2">
        <v>39.26</v>
      </c>
      <c r="E114" s="2">
        <v>41.56</v>
      </c>
      <c r="F114" s="2">
        <v>51.1401</v>
      </c>
      <c r="G114" s="2">
        <v>95.59</v>
      </c>
      <c r="H114" s="2">
        <v>97.55</v>
      </c>
      <c r="I114" s="2">
        <v>99.55</v>
      </c>
      <c r="J114" s="3">
        <v>0.153</v>
      </c>
      <c r="K114" s="3">
        <v>0.169</v>
      </c>
      <c r="L114" s="2">
        <v>0.151</v>
      </c>
      <c r="M114" s="2">
        <v>0.173</v>
      </c>
      <c r="N114" s="2">
        <f t="shared" si="1"/>
        <v>0.004</v>
      </c>
      <c r="O114" s="2">
        <v>-0.022</v>
      </c>
      <c r="P114" s="2">
        <f t="shared" si="2"/>
        <v>-0.016</v>
      </c>
      <c r="Q114" s="2">
        <v>1.0</v>
      </c>
    </row>
    <row r="115">
      <c r="A115" s="1" t="s">
        <v>151</v>
      </c>
      <c r="B115" s="2">
        <v>1.08536</v>
      </c>
      <c r="C115" s="1" t="s">
        <v>51</v>
      </c>
      <c r="D115" s="2">
        <v>50.186</v>
      </c>
      <c r="E115" s="2">
        <v>50.186</v>
      </c>
      <c r="F115" s="2">
        <v>69.332</v>
      </c>
      <c r="G115" s="2">
        <v>90.0</v>
      </c>
      <c r="H115" s="2">
        <v>90.0</v>
      </c>
      <c r="I115" s="2">
        <v>120.0</v>
      </c>
      <c r="J115" s="3">
        <v>0.128</v>
      </c>
      <c r="K115" s="3">
        <v>0.158</v>
      </c>
      <c r="L115" s="2">
        <v>0.138</v>
      </c>
      <c r="M115" s="2">
        <v>0.176</v>
      </c>
      <c r="N115" s="2">
        <f t="shared" si="1"/>
        <v>0.018</v>
      </c>
      <c r="O115" s="2">
        <v>-0.038</v>
      </c>
      <c r="P115" s="2">
        <f t="shared" si="2"/>
        <v>-0.03</v>
      </c>
      <c r="Q115" s="2">
        <v>1.0</v>
      </c>
    </row>
    <row r="116">
      <c r="A116" s="1" t="s">
        <v>152</v>
      </c>
      <c r="B116" s="2">
        <v>1.45001</v>
      </c>
      <c r="C116" s="1" t="s">
        <v>20</v>
      </c>
      <c r="D116" s="2">
        <v>48.2199</v>
      </c>
      <c r="E116" s="2">
        <v>55.9776</v>
      </c>
      <c r="F116" s="2">
        <v>103.258</v>
      </c>
      <c r="G116" s="2">
        <v>90.0</v>
      </c>
      <c r="H116" s="2">
        <v>90.0</v>
      </c>
      <c r="I116" s="2">
        <v>90.0</v>
      </c>
      <c r="J116" s="3">
        <v>0.146</v>
      </c>
      <c r="K116" s="3">
        <v>0.172</v>
      </c>
      <c r="L116" s="2">
        <v>0.152</v>
      </c>
      <c r="M116" s="2">
        <v>0.178</v>
      </c>
      <c r="N116" s="2">
        <f t="shared" si="1"/>
        <v>0.006</v>
      </c>
      <c r="O116" s="2">
        <v>-0.026</v>
      </c>
      <c r="P116" s="2">
        <f t="shared" si="2"/>
        <v>-0.026</v>
      </c>
      <c r="Q116" s="2">
        <v>1.0</v>
      </c>
    </row>
    <row r="117">
      <c r="A117" s="1" t="s">
        <v>153</v>
      </c>
      <c r="B117" s="2">
        <v>1.19906</v>
      </c>
      <c r="C117" s="1" t="s">
        <v>20</v>
      </c>
      <c r="D117" s="2">
        <v>43.974</v>
      </c>
      <c r="E117" s="2">
        <v>49.612</v>
      </c>
      <c r="F117" s="2">
        <v>53.027</v>
      </c>
      <c r="G117" s="2">
        <v>90.0</v>
      </c>
      <c r="H117" s="2">
        <v>90.0</v>
      </c>
      <c r="I117" s="2">
        <v>90.0</v>
      </c>
      <c r="J117" s="3">
        <v>0.187</v>
      </c>
      <c r="K117" s="3">
        <v>0.209</v>
      </c>
      <c r="L117" s="2">
        <v>0.167</v>
      </c>
      <c r="M117" s="2">
        <v>0.19</v>
      </c>
      <c r="N117" s="2">
        <f t="shared" si="1"/>
        <v>-0.019</v>
      </c>
      <c r="O117" s="2">
        <v>-0.023</v>
      </c>
      <c r="P117" s="2">
        <f t="shared" si="2"/>
        <v>-0.022</v>
      </c>
      <c r="Q117" s="2">
        <v>0.0</v>
      </c>
    </row>
    <row r="118">
      <c r="A118" s="1" t="s">
        <v>154</v>
      </c>
      <c r="B118" s="2">
        <v>1.19988</v>
      </c>
      <c r="C118" s="1" t="s">
        <v>27</v>
      </c>
      <c r="D118" s="2">
        <v>45.248</v>
      </c>
      <c r="E118" s="2">
        <v>72.968</v>
      </c>
      <c r="F118" s="2">
        <v>52.581</v>
      </c>
      <c r="G118" s="2">
        <v>90.0</v>
      </c>
      <c r="H118" s="2">
        <v>109.465</v>
      </c>
      <c r="I118" s="2">
        <v>90.0</v>
      </c>
      <c r="J118" s="3">
        <v>0.1341</v>
      </c>
      <c r="K118" s="3">
        <v>0.151</v>
      </c>
      <c r="L118" s="2">
        <v>0.126</v>
      </c>
      <c r="M118" s="2">
        <v>0.141</v>
      </c>
      <c r="N118" s="2">
        <f t="shared" si="1"/>
        <v>-0.01</v>
      </c>
      <c r="O118" s="2">
        <v>-0.015</v>
      </c>
      <c r="P118" s="2">
        <f t="shared" si="2"/>
        <v>-0.0169</v>
      </c>
      <c r="Q118" s="2">
        <v>0.0</v>
      </c>
    </row>
    <row r="119">
      <c r="A119" s="1" t="s">
        <v>155</v>
      </c>
      <c r="B119" s="2">
        <v>1.49758</v>
      </c>
      <c r="C119" s="1" t="s">
        <v>20</v>
      </c>
      <c r="D119" s="2">
        <v>51.615</v>
      </c>
      <c r="E119" s="2">
        <v>86.609</v>
      </c>
      <c r="F119" s="2">
        <v>88.098</v>
      </c>
      <c r="G119" s="2">
        <v>90.0</v>
      </c>
      <c r="H119" s="2">
        <v>90.0</v>
      </c>
      <c r="I119" s="2">
        <v>90.0</v>
      </c>
      <c r="J119" s="3">
        <v>0.156</v>
      </c>
      <c r="K119" s="3">
        <v>0.185</v>
      </c>
      <c r="L119" s="2">
        <v>0.165</v>
      </c>
      <c r="M119" s="2">
        <v>0.191</v>
      </c>
      <c r="N119" s="2">
        <f t="shared" si="1"/>
        <v>0.006</v>
      </c>
      <c r="O119" s="2">
        <v>-0.026</v>
      </c>
      <c r="P119" s="2">
        <f t="shared" si="2"/>
        <v>-0.029</v>
      </c>
      <c r="Q119" s="2">
        <v>1.0</v>
      </c>
    </row>
    <row r="120">
      <c r="A120" s="1" t="s">
        <v>156</v>
      </c>
      <c r="B120" s="2">
        <v>1.40088</v>
      </c>
      <c r="C120" s="1" t="s">
        <v>24</v>
      </c>
      <c r="D120" s="2">
        <v>65.258</v>
      </c>
      <c r="E120" s="2">
        <v>65.258</v>
      </c>
      <c r="F120" s="2">
        <v>50.321</v>
      </c>
      <c r="G120" s="2">
        <v>90.0</v>
      </c>
      <c r="H120" s="2">
        <v>90.0</v>
      </c>
      <c r="I120" s="2">
        <v>120.0</v>
      </c>
      <c r="J120" s="3">
        <v>0.1813</v>
      </c>
      <c r="K120" s="3">
        <v>0.2155</v>
      </c>
      <c r="L120" s="2">
        <v>0.169</v>
      </c>
      <c r="M120" s="2">
        <v>0.199</v>
      </c>
      <c r="N120" s="2">
        <f t="shared" si="1"/>
        <v>-0.0165</v>
      </c>
      <c r="O120" s="2">
        <v>-0.03</v>
      </c>
      <c r="P120" s="2">
        <f t="shared" si="2"/>
        <v>-0.0342</v>
      </c>
      <c r="Q120" s="2">
        <v>0.0</v>
      </c>
    </row>
    <row r="121">
      <c r="A121" s="1" t="s">
        <v>157</v>
      </c>
      <c r="B121" s="2">
        <v>1.50001</v>
      </c>
      <c r="C121" s="1" t="s">
        <v>20</v>
      </c>
      <c r="D121" s="2">
        <v>25.15</v>
      </c>
      <c r="E121" s="2">
        <v>25.39</v>
      </c>
      <c r="F121" s="2">
        <v>72.57</v>
      </c>
      <c r="G121" s="2">
        <v>90.0</v>
      </c>
      <c r="H121" s="2">
        <v>90.0</v>
      </c>
      <c r="I121" s="2">
        <v>90.0</v>
      </c>
      <c r="J121" s="3">
        <v>0.1911</v>
      </c>
      <c r="K121" s="3">
        <v>0.2346</v>
      </c>
      <c r="L121" s="2">
        <v>0.204</v>
      </c>
      <c r="M121" s="2">
        <v>0.245</v>
      </c>
      <c r="N121" s="2">
        <f t="shared" si="1"/>
        <v>0.0104</v>
      </c>
      <c r="O121" s="2">
        <v>-0.041</v>
      </c>
      <c r="P121" s="2">
        <f t="shared" si="2"/>
        <v>-0.0435</v>
      </c>
      <c r="Q121" s="2">
        <v>1.0</v>
      </c>
    </row>
    <row r="122">
      <c r="A122" s="1" t="s">
        <v>158</v>
      </c>
      <c r="B122" s="2">
        <v>1.34985</v>
      </c>
      <c r="C122" s="1" t="s">
        <v>127</v>
      </c>
      <c r="D122" s="2">
        <v>92.59</v>
      </c>
      <c r="E122" s="2">
        <v>92.59</v>
      </c>
      <c r="F122" s="2">
        <v>80.36</v>
      </c>
      <c r="G122" s="2">
        <v>90.0</v>
      </c>
      <c r="H122" s="2">
        <v>90.0</v>
      </c>
      <c r="I122" s="2">
        <v>120.0</v>
      </c>
      <c r="J122" s="3">
        <v>0.136</v>
      </c>
      <c r="K122" s="3">
        <v>0.153</v>
      </c>
      <c r="L122" s="2">
        <v>0.146</v>
      </c>
      <c r="M122" s="2">
        <v>0.159</v>
      </c>
      <c r="N122" s="2">
        <f t="shared" si="1"/>
        <v>0.006</v>
      </c>
      <c r="O122" s="2">
        <v>-0.013</v>
      </c>
      <c r="P122" s="2">
        <f t="shared" si="2"/>
        <v>-0.017</v>
      </c>
      <c r="Q122" s="2">
        <v>1.0</v>
      </c>
    </row>
    <row r="123">
      <c r="A123" s="1" t="s">
        <v>159</v>
      </c>
      <c r="B123" s="2">
        <v>1.50302</v>
      </c>
      <c r="C123" s="1" t="s">
        <v>20</v>
      </c>
      <c r="D123" s="2">
        <v>70.564</v>
      </c>
      <c r="E123" s="2">
        <v>85.313</v>
      </c>
      <c r="F123" s="2">
        <v>31.724</v>
      </c>
      <c r="G123" s="2">
        <v>90.0</v>
      </c>
      <c r="H123" s="2">
        <v>90.0</v>
      </c>
      <c r="I123" s="2">
        <v>90.0</v>
      </c>
      <c r="J123" s="3">
        <v>0.1572</v>
      </c>
      <c r="K123" s="3">
        <v>0.1919</v>
      </c>
      <c r="L123" s="2">
        <v>0.161</v>
      </c>
      <c r="M123" s="2">
        <v>0.194</v>
      </c>
      <c r="N123" s="2">
        <f t="shared" si="1"/>
        <v>0.0021</v>
      </c>
      <c r="O123" s="2">
        <v>-0.033</v>
      </c>
      <c r="P123" s="2">
        <f t="shared" si="2"/>
        <v>-0.0347</v>
      </c>
      <c r="Q123" s="2">
        <v>1.0</v>
      </c>
    </row>
    <row r="124">
      <c r="A124" s="1" t="s">
        <v>160</v>
      </c>
      <c r="B124" s="2">
        <v>1.298</v>
      </c>
      <c r="C124" s="1" t="s">
        <v>27</v>
      </c>
      <c r="D124" s="2">
        <v>33.003</v>
      </c>
      <c r="E124" s="2">
        <v>54.876</v>
      </c>
      <c r="F124" s="2">
        <v>66.19</v>
      </c>
      <c r="G124" s="2">
        <v>90.0</v>
      </c>
      <c r="H124" s="2">
        <v>100.538</v>
      </c>
      <c r="I124" s="2">
        <v>90.0</v>
      </c>
      <c r="J124" s="3">
        <v>0.138</v>
      </c>
      <c r="K124" s="3">
        <v>0.1639</v>
      </c>
      <c r="L124" s="2">
        <v>0.144</v>
      </c>
      <c r="M124" s="2">
        <v>0.176</v>
      </c>
      <c r="N124" s="2">
        <f t="shared" si="1"/>
        <v>0.0121</v>
      </c>
      <c r="O124" s="2">
        <v>-0.032</v>
      </c>
      <c r="P124" s="2">
        <f t="shared" si="2"/>
        <v>-0.0259</v>
      </c>
      <c r="Q124" s="2">
        <v>1.0</v>
      </c>
    </row>
    <row r="125">
      <c r="A125" s="1" t="s">
        <v>161</v>
      </c>
      <c r="B125" s="2">
        <v>1.30401</v>
      </c>
      <c r="C125" s="1" t="s">
        <v>162</v>
      </c>
      <c r="D125" s="2">
        <v>79.987</v>
      </c>
      <c r="E125" s="2">
        <v>79.987</v>
      </c>
      <c r="F125" s="2">
        <v>101.312</v>
      </c>
      <c r="G125" s="2">
        <v>90.0</v>
      </c>
      <c r="H125" s="2">
        <v>90.0</v>
      </c>
      <c r="I125" s="2">
        <v>120.0</v>
      </c>
      <c r="J125" s="3">
        <v>0.116</v>
      </c>
      <c r="K125" s="3">
        <v>0.143</v>
      </c>
      <c r="L125" s="2">
        <v>0.133</v>
      </c>
      <c r="M125" s="2">
        <v>0.151</v>
      </c>
      <c r="N125" s="2">
        <f t="shared" si="1"/>
        <v>0.008</v>
      </c>
      <c r="O125" s="2">
        <v>-0.018</v>
      </c>
      <c r="P125" s="2">
        <f t="shared" si="2"/>
        <v>-0.027</v>
      </c>
      <c r="Q125" s="2">
        <v>1.0</v>
      </c>
    </row>
    <row r="126">
      <c r="A126" s="1" t="s">
        <v>163</v>
      </c>
      <c r="B126" s="2">
        <v>1.48676</v>
      </c>
      <c r="C126" s="1" t="s">
        <v>20</v>
      </c>
      <c r="D126" s="2">
        <v>51.684</v>
      </c>
      <c r="E126" s="2">
        <v>72.26</v>
      </c>
      <c r="F126" s="2">
        <v>97.463</v>
      </c>
      <c r="G126" s="2">
        <v>90.0</v>
      </c>
      <c r="H126" s="2">
        <v>90.0</v>
      </c>
      <c r="I126" s="2">
        <v>90.0</v>
      </c>
      <c r="J126" s="3">
        <v>0.178</v>
      </c>
      <c r="K126" s="3">
        <v>0.215</v>
      </c>
      <c r="L126" s="2">
        <v>0.15</v>
      </c>
      <c r="M126" s="2">
        <v>0.178</v>
      </c>
      <c r="N126" s="2">
        <f t="shared" si="1"/>
        <v>-0.037</v>
      </c>
      <c r="O126" s="2">
        <v>-0.028</v>
      </c>
      <c r="P126" s="2">
        <f t="shared" si="2"/>
        <v>-0.037</v>
      </c>
      <c r="Q126" s="2">
        <v>0.0</v>
      </c>
    </row>
    <row r="127">
      <c r="A127" s="1" t="s">
        <v>164</v>
      </c>
      <c r="B127" s="2">
        <v>1.40119</v>
      </c>
      <c r="C127" s="1" t="s">
        <v>40</v>
      </c>
      <c r="D127" s="2">
        <v>36.323</v>
      </c>
      <c r="E127" s="2">
        <v>36.323</v>
      </c>
      <c r="F127" s="2">
        <v>216.813</v>
      </c>
      <c r="G127" s="2">
        <v>90.0</v>
      </c>
      <c r="H127" s="2">
        <v>90.0</v>
      </c>
      <c r="I127" s="2">
        <v>90.0</v>
      </c>
      <c r="J127" s="3">
        <v>0.207</v>
      </c>
      <c r="K127" s="3">
        <v>0.243</v>
      </c>
      <c r="L127" s="2">
        <v>0.179</v>
      </c>
      <c r="M127" s="2">
        <v>0.214</v>
      </c>
      <c r="N127" s="2">
        <f t="shared" si="1"/>
        <v>-0.029</v>
      </c>
      <c r="O127" s="2">
        <v>-0.035</v>
      </c>
      <c r="P127" s="2">
        <f t="shared" si="2"/>
        <v>-0.036</v>
      </c>
      <c r="Q127" s="2">
        <v>0.0</v>
      </c>
    </row>
    <row r="128">
      <c r="A128" s="1" t="s">
        <v>165</v>
      </c>
      <c r="B128" s="2">
        <v>1.35004</v>
      </c>
      <c r="C128" s="1" t="s">
        <v>42</v>
      </c>
      <c r="D128" s="2">
        <v>28.64</v>
      </c>
      <c r="E128" s="2">
        <v>69.96</v>
      </c>
      <c r="F128" s="2">
        <v>102.92</v>
      </c>
      <c r="G128" s="2">
        <v>90.0</v>
      </c>
      <c r="H128" s="2">
        <v>90.0</v>
      </c>
      <c r="I128" s="2">
        <v>90.0</v>
      </c>
      <c r="J128" s="3">
        <v>0.163</v>
      </c>
      <c r="K128" s="3">
        <v>0.193</v>
      </c>
      <c r="L128" s="2">
        <v>0.155</v>
      </c>
      <c r="M128" s="2">
        <v>0.199</v>
      </c>
      <c r="N128" s="2">
        <f t="shared" si="1"/>
        <v>0.006</v>
      </c>
      <c r="O128" s="2">
        <v>-0.044</v>
      </c>
      <c r="P128" s="2">
        <f t="shared" si="2"/>
        <v>-0.03</v>
      </c>
      <c r="Q128" s="2">
        <v>1.0</v>
      </c>
    </row>
    <row r="129">
      <c r="A129" s="1" t="s">
        <v>166</v>
      </c>
      <c r="B129" s="2">
        <v>1.2008</v>
      </c>
      <c r="C129" s="1" t="s">
        <v>20</v>
      </c>
      <c r="D129" s="2">
        <v>32.924</v>
      </c>
      <c r="E129" s="2">
        <v>50.382</v>
      </c>
      <c r="F129" s="2">
        <v>93.776</v>
      </c>
      <c r="G129" s="2">
        <v>90.0</v>
      </c>
      <c r="H129" s="2">
        <v>90.0</v>
      </c>
      <c r="I129" s="2">
        <v>90.0</v>
      </c>
      <c r="J129" s="3">
        <v>0.156</v>
      </c>
      <c r="K129" s="3">
        <v>0.191</v>
      </c>
      <c r="L129" s="2">
        <v>0.171</v>
      </c>
      <c r="M129" s="2">
        <v>0.199</v>
      </c>
      <c r="N129" s="2">
        <f t="shared" si="1"/>
        <v>0.008</v>
      </c>
      <c r="O129" s="2">
        <v>-0.028</v>
      </c>
      <c r="P129" s="2">
        <f t="shared" si="2"/>
        <v>-0.035</v>
      </c>
      <c r="Q129" s="2">
        <v>1.0</v>
      </c>
    </row>
    <row r="130">
      <c r="A130" s="1" t="s">
        <v>167</v>
      </c>
      <c r="B130" s="2">
        <v>1.22601</v>
      </c>
      <c r="C130" s="1" t="s">
        <v>20</v>
      </c>
      <c r="D130" s="2">
        <v>30.04</v>
      </c>
      <c r="E130" s="2">
        <v>37.15</v>
      </c>
      <c r="F130" s="2">
        <v>83.0</v>
      </c>
      <c r="G130" s="2">
        <v>90.0</v>
      </c>
      <c r="H130" s="2">
        <v>90.0</v>
      </c>
      <c r="I130" s="2">
        <v>90.0</v>
      </c>
      <c r="J130" s="3">
        <v>0.13</v>
      </c>
      <c r="K130" s="3">
        <v>0.158</v>
      </c>
      <c r="L130" s="2">
        <v>0.151</v>
      </c>
      <c r="M130" s="2">
        <v>0.178</v>
      </c>
      <c r="N130" s="2">
        <f t="shared" si="1"/>
        <v>0.02</v>
      </c>
      <c r="O130" s="2">
        <v>-0.027</v>
      </c>
      <c r="P130" s="2">
        <f t="shared" si="2"/>
        <v>-0.028</v>
      </c>
      <c r="Q130" s="2">
        <v>1.0</v>
      </c>
    </row>
    <row r="131">
      <c r="A131" s="1" t="s">
        <v>168</v>
      </c>
      <c r="B131" s="2">
        <v>1.45702</v>
      </c>
      <c r="C131" s="1" t="s">
        <v>48</v>
      </c>
      <c r="D131" s="2">
        <v>80.987</v>
      </c>
      <c r="E131" s="2">
        <v>52.862</v>
      </c>
      <c r="F131" s="2">
        <v>32.41</v>
      </c>
      <c r="G131" s="2">
        <v>90.0</v>
      </c>
      <c r="H131" s="2">
        <v>110.382</v>
      </c>
      <c r="I131" s="2">
        <v>90.0</v>
      </c>
      <c r="J131" s="3">
        <v>0.156</v>
      </c>
      <c r="K131" s="3">
        <v>0.19</v>
      </c>
      <c r="L131" s="2">
        <v>0.161</v>
      </c>
      <c r="M131" s="2">
        <v>0.197</v>
      </c>
      <c r="N131" s="2">
        <f t="shared" si="1"/>
        <v>0.007</v>
      </c>
      <c r="O131" s="2">
        <v>-0.036</v>
      </c>
      <c r="P131" s="2">
        <f t="shared" si="2"/>
        <v>-0.034</v>
      </c>
      <c r="Q131" s="2">
        <v>1.0</v>
      </c>
    </row>
    <row r="132">
      <c r="A132" s="1" t="s">
        <v>169</v>
      </c>
      <c r="B132" s="2">
        <v>1.30295</v>
      </c>
      <c r="C132" s="1" t="s">
        <v>82</v>
      </c>
      <c r="D132" s="2">
        <v>70.927</v>
      </c>
      <c r="E132" s="2">
        <v>70.927</v>
      </c>
      <c r="F132" s="2">
        <v>28.122</v>
      </c>
      <c r="G132" s="2">
        <v>90.0</v>
      </c>
      <c r="H132" s="2">
        <v>90.0</v>
      </c>
      <c r="I132" s="2">
        <v>90.0</v>
      </c>
      <c r="J132" s="3">
        <v>0.151</v>
      </c>
      <c r="K132" s="3">
        <v>0.18</v>
      </c>
      <c r="L132" s="2">
        <v>0.158</v>
      </c>
      <c r="M132" s="2">
        <v>0.173</v>
      </c>
      <c r="N132" s="2">
        <f t="shared" si="1"/>
        <v>-0.007</v>
      </c>
      <c r="O132" s="2">
        <v>-0.015</v>
      </c>
      <c r="P132" s="2">
        <f t="shared" si="2"/>
        <v>-0.029</v>
      </c>
      <c r="Q132" s="2">
        <v>0.0</v>
      </c>
    </row>
    <row r="133">
      <c r="A133" s="1" t="s">
        <v>170</v>
      </c>
      <c r="B133" s="2">
        <v>1.49994</v>
      </c>
      <c r="C133" s="1" t="s">
        <v>20</v>
      </c>
      <c r="D133" s="2">
        <v>55.325</v>
      </c>
      <c r="E133" s="2">
        <v>104.955</v>
      </c>
      <c r="F133" s="2">
        <v>137.739</v>
      </c>
      <c r="G133" s="2">
        <v>90.0</v>
      </c>
      <c r="H133" s="2">
        <v>90.0</v>
      </c>
      <c r="I133" s="2">
        <v>90.0</v>
      </c>
      <c r="J133" s="3">
        <v>0.126</v>
      </c>
      <c r="K133" s="3">
        <v>0.153</v>
      </c>
      <c r="L133" s="2">
        <v>0.134</v>
      </c>
      <c r="M133" s="2">
        <v>0.165</v>
      </c>
      <c r="N133" s="2">
        <f t="shared" si="1"/>
        <v>0.012</v>
      </c>
      <c r="O133" s="2">
        <v>-0.031</v>
      </c>
      <c r="P133" s="2">
        <f t="shared" si="2"/>
        <v>-0.027</v>
      </c>
      <c r="Q133" s="2">
        <v>1.0</v>
      </c>
    </row>
    <row r="134">
      <c r="A134" s="1" t="s">
        <v>171</v>
      </c>
      <c r="B134" s="2">
        <v>1.31949</v>
      </c>
      <c r="C134" s="1" t="s">
        <v>20</v>
      </c>
      <c r="D134" s="2">
        <v>44.175</v>
      </c>
      <c r="E134" s="2">
        <v>67.823</v>
      </c>
      <c r="F134" s="2">
        <v>87.991</v>
      </c>
      <c r="G134" s="2">
        <v>90.0</v>
      </c>
      <c r="H134" s="2">
        <v>90.0</v>
      </c>
      <c r="I134" s="2">
        <v>90.0</v>
      </c>
      <c r="J134" s="3">
        <v>0.173</v>
      </c>
      <c r="K134" s="3">
        <v>0.204</v>
      </c>
      <c r="L134" s="2">
        <v>0.177</v>
      </c>
      <c r="M134" s="2">
        <v>0.213</v>
      </c>
      <c r="N134" s="2">
        <f t="shared" si="1"/>
        <v>0.009</v>
      </c>
      <c r="O134" s="2">
        <v>-0.036</v>
      </c>
      <c r="P134" s="2">
        <f t="shared" si="2"/>
        <v>-0.031</v>
      </c>
      <c r="Q134" s="2">
        <v>1.0</v>
      </c>
    </row>
    <row r="135">
      <c r="A135" s="1" t="s">
        <v>172</v>
      </c>
      <c r="B135" s="2">
        <v>1.36901</v>
      </c>
      <c r="C135" s="1" t="s">
        <v>173</v>
      </c>
      <c r="D135" s="2">
        <v>66.546</v>
      </c>
      <c r="E135" s="2">
        <v>68.426</v>
      </c>
      <c r="F135" s="2">
        <v>72.538</v>
      </c>
      <c r="G135" s="2">
        <v>90.0</v>
      </c>
      <c r="H135" s="2">
        <v>90.0</v>
      </c>
      <c r="I135" s="2">
        <v>90.0</v>
      </c>
      <c r="J135" s="3">
        <v>0.176</v>
      </c>
      <c r="K135" s="3">
        <v>0.192</v>
      </c>
      <c r="L135" s="2">
        <v>0.19</v>
      </c>
      <c r="M135" s="2">
        <v>0.2</v>
      </c>
      <c r="N135" s="2">
        <f t="shared" si="1"/>
        <v>0.008</v>
      </c>
      <c r="O135" s="2">
        <v>-0.01</v>
      </c>
      <c r="P135" s="2">
        <f t="shared" si="2"/>
        <v>-0.016</v>
      </c>
      <c r="Q135" s="2">
        <v>1.0</v>
      </c>
    </row>
    <row r="136">
      <c r="A136" s="1" t="s">
        <v>174</v>
      </c>
      <c r="B136" s="2">
        <v>1.4969</v>
      </c>
      <c r="C136" s="1" t="s">
        <v>20</v>
      </c>
      <c r="D136" s="2">
        <v>30.584</v>
      </c>
      <c r="E136" s="2">
        <v>34.753</v>
      </c>
      <c r="F136" s="2">
        <v>94.679</v>
      </c>
      <c r="G136" s="2">
        <v>90.0</v>
      </c>
      <c r="H136" s="2">
        <v>90.0</v>
      </c>
      <c r="I136" s="2">
        <v>90.0</v>
      </c>
      <c r="J136" s="3">
        <v>0.159</v>
      </c>
      <c r="K136" s="3">
        <v>0.191</v>
      </c>
      <c r="L136" s="2">
        <v>0.163</v>
      </c>
      <c r="M136" s="2">
        <v>0.202</v>
      </c>
      <c r="N136" s="2">
        <f t="shared" si="1"/>
        <v>0.011</v>
      </c>
      <c r="O136" s="2">
        <v>-0.039</v>
      </c>
      <c r="P136" s="2">
        <f t="shared" si="2"/>
        <v>-0.032</v>
      </c>
      <c r="Q136" s="2">
        <v>1.0</v>
      </c>
    </row>
    <row r="137">
      <c r="A137" s="1" t="s">
        <v>175</v>
      </c>
      <c r="B137" s="2">
        <v>1.19999</v>
      </c>
      <c r="C137" s="1" t="s">
        <v>82</v>
      </c>
      <c r="D137" s="2">
        <v>77.829</v>
      </c>
      <c r="E137" s="2">
        <v>77.829</v>
      </c>
      <c r="F137" s="2">
        <v>71.934</v>
      </c>
      <c r="G137" s="2">
        <v>90.0</v>
      </c>
      <c r="H137" s="2">
        <v>90.0</v>
      </c>
      <c r="I137" s="2">
        <v>90.0</v>
      </c>
      <c r="J137" s="3">
        <v>0.159</v>
      </c>
      <c r="K137" s="3">
        <v>0.181</v>
      </c>
      <c r="L137" s="2">
        <v>0.146</v>
      </c>
      <c r="M137" s="2">
        <v>0.163</v>
      </c>
      <c r="N137" s="2">
        <f t="shared" si="1"/>
        <v>-0.018</v>
      </c>
      <c r="O137" s="2">
        <v>-0.017</v>
      </c>
      <c r="P137" s="2">
        <f t="shared" si="2"/>
        <v>-0.022</v>
      </c>
      <c r="Q137" s="2">
        <v>0.0</v>
      </c>
    </row>
    <row r="138">
      <c r="A138" s="1" t="s">
        <v>176</v>
      </c>
      <c r="B138" s="2">
        <v>1.48002</v>
      </c>
      <c r="C138" s="1" t="s">
        <v>20</v>
      </c>
      <c r="D138" s="2">
        <v>30.266</v>
      </c>
      <c r="E138" s="2">
        <v>43.46</v>
      </c>
      <c r="F138" s="2">
        <v>126.343</v>
      </c>
      <c r="G138" s="2">
        <v>90.0</v>
      </c>
      <c r="H138" s="2">
        <v>90.0</v>
      </c>
      <c r="I138" s="2">
        <v>90.0</v>
      </c>
      <c r="J138" s="3">
        <v>0.164</v>
      </c>
      <c r="K138" s="3">
        <v>0.202</v>
      </c>
      <c r="L138" s="2">
        <v>0.174</v>
      </c>
      <c r="M138" s="2">
        <v>0.207</v>
      </c>
      <c r="N138" s="2">
        <f t="shared" si="1"/>
        <v>0.005</v>
      </c>
      <c r="O138" s="2">
        <v>-0.033</v>
      </c>
      <c r="P138" s="2">
        <f t="shared" si="2"/>
        <v>-0.038</v>
      </c>
      <c r="Q138" s="2">
        <v>1.0</v>
      </c>
    </row>
    <row r="139">
      <c r="A139" s="1" t="s">
        <v>177</v>
      </c>
      <c r="B139" s="2">
        <v>1.27974</v>
      </c>
      <c r="C139" s="1" t="s">
        <v>42</v>
      </c>
      <c r="D139" s="2">
        <v>51.092</v>
      </c>
      <c r="E139" s="2">
        <v>55.176</v>
      </c>
      <c r="F139" s="2">
        <v>89.427</v>
      </c>
      <c r="G139" s="2">
        <v>90.0</v>
      </c>
      <c r="H139" s="2">
        <v>90.0</v>
      </c>
      <c r="I139" s="2">
        <v>90.0</v>
      </c>
      <c r="J139" s="3">
        <v>0.145</v>
      </c>
      <c r="K139" s="3">
        <v>0.164</v>
      </c>
      <c r="L139" s="2">
        <v>0.153</v>
      </c>
      <c r="M139" s="2">
        <v>0.175</v>
      </c>
      <c r="N139" s="2">
        <f t="shared" si="1"/>
        <v>0.011</v>
      </c>
      <c r="O139" s="2">
        <v>-0.022</v>
      </c>
      <c r="P139" s="2">
        <f t="shared" si="2"/>
        <v>-0.019</v>
      </c>
      <c r="Q139" s="2">
        <v>1.0</v>
      </c>
    </row>
    <row r="140">
      <c r="A140" s="1" t="s">
        <v>178</v>
      </c>
      <c r="B140" s="2">
        <v>1.207</v>
      </c>
      <c r="C140" s="1" t="s">
        <v>27</v>
      </c>
      <c r="D140" s="2">
        <v>47.04</v>
      </c>
      <c r="E140" s="2">
        <v>32.448</v>
      </c>
      <c r="F140" s="2">
        <v>50.997</v>
      </c>
      <c r="G140" s="2">
        <v>90.0</v>
      </c>
      <c r="H140" s="2">
        <v>94.645</v>
      </c>
      <c r="I140" s="2">
        <v>90.0</v>
      </c>
      <c r="J140" s="3">
        <v>0.133</v>
      </c>
      <c r="K140" s="3">
        <v>0.163</v>
      </c>
      <c r="L140" s="2">
        <v>0.153</v>
      </c>
      <c r="M140" s="2">
        <v>0.184</v>
      </c>
      <c r="N140" s="2">
        <f t="shared" si="1"/>
        <v>0.021</v>
      </c>
      <c r="O140" s="2">
        <v>-0.031</v>
      </c>
      <c r="P140" s="2">
        <f t="shared" si="2"/>
        <v>-0.03</v>
      </c>
      <c r="Q140" s="2">
        <v>1.0</v>
      </c>
    </row>
    <row r="141">
      <c r="A141" s="1" t="s">
        <v>179</v>
      </c>
      <c r="B141" s="2">
        <v>1.25008</v>
      </c>
      <c r="C141" s="1" t="s">
        <v>24</v>
      </c>
      <c r="D141" s="2">
        <v>52.82</v>
      </c>
      <c r="E141" s="2">
        <v>52.82</v>
      </c>
      <c r="F141" s="2">
        <v>81.72</v>
      </c>
      <c r="G141" s="2">
        <v>90.0</v>
      </c>
      <c r="H141" s="2">
        <v>90.0</v>
      </c>
      <c r="I141" s="2">
        <v>120.0</v>
      </c>
      <c r="J141" s="3">
        <v>0.207</v>
      </c>
      <c r="K141" s="3">
        <v>0.231</v>
      </c>
      <c r="L141" s="2">
        <v>0.177</v>
      </c>
      <c r="M141" s="2">
        <v>0.195</v>
      </c>
      <c r="N141" s="2">
        <f t="shared" si="1"/>
        <v>-0.036</v>
      </c>
      <c r="O141" s="2">
        <v>-0.018</v>
      </c>
      <c r="P141" s="2">
        <f t="shared" si="2"/>
        <v>-0.024</v>
      </c>
      <c r="Q141" s="2">
        <v>0.0</v>
      </c>
    </row>
    <row r="142">
      <c r="A142" s="1" t="s">
        <v>180</v>
      </c>
      <c r="B142" s="2">
        <v>1.47001</v>
      </c>
      <c r="C142" s="1" t="s">
        <v>106</v>
      </c>
      <c r="D142" s="2">
        <v>92.077</v>
      </c>
      <c r="E142" s="2">
        <v>92.077</v>
      </c>
      <c r="F142" s="2">
        <v>161.584</v>
      </c>
      <c r="G142" s="2">
        <v>90.0</v>
      </c>
      <c r="H142" s="2">
        <v>90.0</v>
      </c>
      <c r="I142" s="2">
        <v>120.0</v>
      </c>
      <c r="J142" s="3">
        <v>0.163</v>
      </c>
      <c r="K142" s="3">
        <v>0.19</v>
      </c>
      <c r="L142" s="2">
        <v>0.163</v>
      </c>
      <c r="M142" s="2">
        <v>0.199</v>
      </c>
      <c r="N142" s="2">
        <f t="shared" si="1"/>
        <v>0.009</v>
      </c>
      <c r="O142" s="2">
        <v>-0.036</v>
      </c>
      <c r="P142" s="2">
        <f t="shared" si="2"/>
        <v>-0.027</v>
      </c>
      <c r="Q142" s="2">
        <v>1.0</v>
      </c>
    </row>
    <row r="143">
      <c r="A143" s="1" t="s">
        <v>181</v>
      </c>
      <c r="B143" s="2">
        <v>1.25005</v>
      </c>
      <c r="C143" s="1" t="s">
        <v>40</v>
      </c>
      <c r="D143" s="2">
        <v>36.605</v>
      </c>
      <c r="E143" s="2">
        <v>36.605</v>
      </c>
      <c r="F143" s="2">
        <v>140.546</v>
      </c>
      <c r="G143" s="2">
        <v>90.0</v>
      </c>
      <c r="H143" s="2">
        <v>90.0</v>
      </c>
      <c r="I143" s="2">
        <v>90.0</v>
      </c>
      <c r="J143" s="3">
        <v>0.168</v>
      </c>
      <c r="K143" s="3">
        <v>0.207</v>
      </c>
      <c r="L143" s="2">
        <v>0.16</v>
      </c>
      <c r="M143" s="2">
        <v>0.185</v>
      </c>
      <c r="N143" s="2">
        <f t="shared" si="1"/>
        <v>-0.022</v>
      </c>
      <c r="O143" s="2">
        <v>-0.025</v>
      </c>
      <c r="P143" s="2">
        <f t="shared" si="2"/>
        <v>-0.039</v>
      </c>
      <c r="Q143" s="2">
        <v>0.0</v>
      </c>
    </row>
    <row r="144">
      <c r="A144" s="1" t="s">
        <v>182</v>
      </c>
      <c r="B144" s="2">
        <v>1.40009</v>
      </c>
      <c r="C144" s="1" t="s">
        <v>20</v>
      </c>
      <c r="D144" s="2">
        <v>33.77</v>
      </c>
      <c r="E144" s="2">
        <v>35.7</v>
      </c>
      <c r="F144" s="2">
        <v>52.91</v>
      </c>
      <c r="G144" s="2">
        <v>90.0</v>
      </c>
      <c r="H144" s="2">
        <v>90.0</v>
      </c>
      <c r="I144" s="2">
        <v>90.0</v>
      </c>
      <c r="J144" s="3">
        <v>0.2117</v>
      </c>
      <c r="K144" s="3">
        <v>0.2362</v>
      </c>
      <c r="L144" s="2">
        <v>0.152</v>
      </c>
      <c r="M144" s="2">
        <v>0.181</v>
      </c>
      <c r="N144" s="2">
        <f t="shared" si="1"/>
        <v>-0.0552</v>
      </c>
      <c r="O144" s="2">
        <v>-0.029</v>
      </c>
      <c r="P144" s="2">
        <f t="shared" si="2"/>
        <v>-0.0245</v>
      </c>
      <c r="Q144" s="2">
        <v>0.0</v>
      </c>
    </row>
    <row r="145">
      <c r="A145" s="1" t="s">
        <v>183</v>
      </c>
      <c r="B145" s="2">
        <v>1.40001</v>
      </c>
      <c r="C145" s="1" t="s">
        <v>20</v>
      </c>
      <c r="D145" s="2">
        <v>39.014</v>
      </c>
      <c r="E145" s="2">
        <v>58.931</v>
      </c>
      <c r="F145" s="2">
        <v>71.288</v>
      </c>
      <c r="G145" s="2">
        <v>90.0</v>
      </c>
      <c r="H145" s="2">
        <v>90.0</v>
      </c>
      <c r="I145" s="2">
        <v>90.0</v>
      </c>
      <c r="J145" s="3">
        <v>0.204</v>
      </c>
      <c r="K145" s="3">
        <v>0.225</v>
      </c>
      <c r="L145" s="2">
        <v>0.188</v>
      </c>
      <c r="M145" s="2">
        <v>0.205</v>
      </c>
      <c r="N145" s="2">
        <f t="shared" si="1"/>
        <v>-0.02</v>
      </c>
      <c r="O145" s="2">
        <v>-0.017</v>
      </c>
      <c r="P145" s="2">
        <f t="shared" si="2"/>
        <v>-0.021</v>
      </c>
      <c r="Q145" s="2">
        <v>0.0</v>
      </c>
    </row>
    <row r="146">
      <c r="A146" s="1"/>
      <c r="B146" s="2"/>
      <c r="C146" s="1"/>
      <c r="D146" s="2"/>
      <c r="E146" s="2"/>
      <c r="F146" s="2"/>
      <c r="G146" s="2"/>
      <c r="H146" s="2"/>
      <c r="I146" s="2"/>
      <c r="J146" s="2">
        <f t="shared" ref="J146:P146" si="3">median(J2:J145)</f>
        <v>0.1465</v>
      </c>
      <c r="K146" s="2">
        <f t="shared" si="3"/>
        <v>0.1771</v>
      </c>
      <c r="L146" s="2">
        <f t="shared" si="3"/>
        <v>0.152</v>
      </c>
      <c r="M146" s="2">
        <f t="shared" si="3"/>
        <v>0.1795</v>
      </c>
      <c r="N146" s="2">
        <f t="shared" si="3"/>
        <v>0.0066</v>
      </c>
      <c r="O146" s="2">
        <f t="shared" si="3"/>
        <v>-0.03</v>
      </c>
      <c r="P146" s="2">
        <f t="shared" si="3"/>
        <v>-0.029</v>
      </c>
      <c r="Q146" s="2"/>
    </row>
  </sheetData>
  <drawing r:id="rId1"/>
</worksheet>
</file>