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\MG-Therapy\iPS_MG\MS\eLife draft\For revised version\final revision\09-19-2024\"/>
    </mc:Choice>
  </mc:AlternateContent>
  <xr:revisionPtr revIDLastSave="0" documentId="13_ncr:1_{6F841248-45F6-447A-A33E-2460AC809FAF}" xr6:coauthVersionLast="47" xr6:coauthVersionMax="47" xr10:uidLastSave="{00000000-0000-0000-0000-000000000000}"/>
  <bookViews>
    <workbookView xWindow="-108" yWindow="-108" windowWidth="23256" windowHeight="14016" xr2:uid="{F1AAE942-1333-4281-BFCC-703846F8338F}"/>
  </bookViews>
  <sheets>
    <sheet name="Filtered MG genes" sheetId="1" r:id="rId1"/>
    <sheet name="sample information" sheetId="3" r:id="rId2"/>
    <sheet name="All MG gen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I72" i="1"/>
  <c r="M71" i="1"/>
  <c r="I71" i="1"/>
  <c r="M70" i="1"/>
  <c r="I70" i="1"/>
  <c r="M69" i="1"/>
  <c r="I69" i="1"/>
  <c r="M68" i="1"/>
  <c r="I68" i="1"/>
  <c r="M67" i="1"/>
  <c r="I67" i="1"/>
  <c r="M66" i="1"/>
  <c r="I66" i="1"/>
  <c r="M65" i="1"/>
  <c r="I65" i="1"/>
  <c r="M64" i="1"/>
  <c r="I64" i="1"/>
  <c r="M63" i="1"/>
  <c r="I63" i="1"/>
  <c r="M62" i="1"/>
  <c r="I62" i="1"/>
  <c r="M61" i="1"/>
  <c r="I61" i="1"/>
  <c r="M60" i="1"/>
  <c r="I60" i="1"/>
  <c r="M59" i="1"/>
  <c r="I59" i="1"/>
  <c r="M58" i="1"/>
  <c r="I58" i="1"/>
  <c r="M57" i="1"/>
  <c r="I57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M43" i="1"/>
  <c r="I43" i="1"/>
  <c r="M42" i="1"/>
  <c r="I42" i="1"/>
  <c r="M41" i="1"/>
  <c r="I41" i="1"/>
  <c r="M40" i="1"/>
  <c r="I40" i="1"/>
  <c r="M39" i="1"/>
  <c r="I39" i="1"/>
  <c r="M38" i="1"/>
  <c r="I38" i="1"/>
  <c r="M37" i="1"/>
  <c r="I37" i="1"/>
  <c r="M36" i="1"/>
  <c r="I36" i="1"/>
  <c r="M35" i="1"/>
  <c r="I35" i="1"/>
  <c r="M34" i="1"/>
  <c r="I34" i="1"/>
  <c r="M33" i="1"/>
  <c r="I3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M22" i="1"/>
  <c r="I22" i="1"/>
  <c r="M21" i="1"/>
  <c r="I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I10" i="1"/>
  <c r="M9" i="1"/>
  <c r="I9" i="1"/>
  <c r="M8" i="1"/>
  <c r="I8" i="1"/>
  <c r="M7" i="1"/>
  <c r="I7" i="1"/>
  <c r="M6" i="1"/>
  <c r="I6" i="1"/>
  <c r="M5" i="1"/>
  <c r="I5" i="1"/>
  <c r="M4" i="1"/>
  <c r="I4" i="1"/>
  <c r="M3" i="1"/>
  <c r="I3" i="1"/>
  <c r="M2" i="1"/>
  <c r="I2" i="1"/>
</calcChain>
</file>

<file path=xl/sharedStrings.xml><?xml version="1.0" encoding="utf-8"?>
<sst xmlns="http://schemas.openxmlformats.org/spreadsheetml/2006/main" count="269" uniqueCount="194">
  <si>
    <t>gene_name</t>
  </si>
  <si>
    <t>h10_fpkm</t>
  </si>
  <si>
    <t>h11_fpkm</t>
  </si>
  <si>
    <t>h12_fpkm</t>
  </si>
  <si>
    <t>h13_fpkm</t>
  </si>
  <si>
    <t>h1_fpkm</t>
  </si>
  <si>
    <t>h2_fpkm</t>
  </si>
  <si>
    <t>h3_fpkm</t>
  </si>
  <si>
    <t>mean(1-3)</t>
  </si>
  <si>
    <t>h4_fpkm</t>
  </si>
  <si>
    <t>h5_fpkm</t>
  </si>
  <si>
    <t>h6_fpkm</t>
  </si>
  <si>
    <t>mean(4-6)</t>
  </si>
  <si>
    <t>h7_fpkm</t>
  </si>
  <si>
    <t>h8_fpkm</t>
  </si>
  <si>
    <t>h9_fpkm</t>
  </si>
  <si>
    <t>h14_fpkm</t>
  </si>
  <si>
    <t>h15_fpkm</t>
  </si>
  <si>
    <t>h16_fpkm</t>
  </si>
  <si>
    <t>TREM2</t>
  </si>
  <si>
    <t>C1QA</t>
  </si>
  <si>
    <t>AIF1</t>
  </si>
  <si>
    <t>C1QC</t>
  </si>
  <si>
    <t>C1QB</t>
  </si>
  <si>
    <t>GPR34</t>
  </si>
  <si>
    <t>CD14</t>
  </si>
  <si>
    <t>CTSZ</t>
  </si>
  <si>
    <t>S100A9</t>
  </si>
  <si>
    <t>CTSD</t>
  </si>
  <si>
    <t>RGS10</t>
  </si>
  <si>
    <t>SPI1(PU.1)</t>
  </si>
  <si>
    <t>CD53</t>
  </si>
  <si>
    <t>IFNGR1</t>
  </si>
  <si>
    <t>TMEM14C</t>
  </si>
  <si>
    <t>LPL</t>
  </si>
  <si>
    <t>C3AR1</t>
  </si>
  <si>
    <t>C3</t>
  </si>
  <si>
    <t>CTSS</t>
  </si>
  <si>
    <t>S100A8</t>
  </si>
  <si>
    <t>LYZ</t>
  </si>
  <si>
    <t>CSF1R</t>
  </si>
  <si>
    <t>CD74</t>
  </si>
  <si>
    <t>HEXB</t>
  </si>
  <si>
    <t>CD164</t>
  </si>
  <si>
    <t>OLFML3</t>
  </si>
  <si>
    <t>CX3CR1</t>
  </si>
  <si>
    <t>IFNGR2</t>
  </si>
  <si>
    <t>PYCARD</t>
  </si>
  <si>
    <t>TGFBR1</t>
  </si>
  <si>
    <t>SFT2D1</t>
  </si>
  <si>
    <t>CCL2</t>
  </si>
  <si>
    <t>TSPO</t>
  </si>
  <si>
    <t>TNFRSF1A</t>
  </si>
  <si>
    <t>C5AR1</t>
  </si>
  <si>
    <t>P2RY12</t>
  </si>
  <si>
    <t>CCL3</t>
  </si>
  <si>
    <t>TGFBR2</t>
  </si>
  <si>
    <t>LDHB</t>
  </si>
  <si>
    <t>TNFRSF1B</t>
  </si>
  <si>
    <t>TLR7</t>
  </si>
  <si>
    <t>CD40</t>
  </si>
  <si>
    <t>P2RY13</t>
  </si>
  <si>
    <t>CD36</t>
  </si>
  <si>
    <t>TLR2</t>
  </si>
  <si>
    <t>LAIR1</t>
  </si>
  <si>
    <t>IL1B</t>
  </si>
  <si>
    <t>P2RX4</t>
  </si>
  <si>
    <t>IL6R</t>
  </si>
  <si>
    <t>TMEM109</t>
  </si>
  <si>
    <t>ITGAM</t>
  </si>
  <si>
    <t>TMEM106A</t>
  </si>
  <si>
    <t>IL10RA</t>
  </si>
  <si>
    <t>TMEM173</t>
  </si>
  <si>
    <t>TLR8</t>
  </si>
  <si>
    <t>TMEM37</t>
  </si>
  <si>
    <t>TLR4</t>
  </si>
  <si>
    <t>TLR1</t>
  </si>
  <si>
    <t>CLEC5A</t>
  </si>
  <si>
    <t>P2RX7</t>
  </si>
  <si>
    <t>TLR6</t>
  </si>
  <si>
    <t>P2RX1</t>
  </si>
  <si>
    <t>TMEM104</t>
  </si>
  <si>
    <t>IL1A</t>
  </si>
  <si>
    <t>TLR5</t>
  </si>
  <si>
    <t>IGF1R</t>
  </si>
  <si>
    <t>TMEM119</t>
  </si>
  <si>
    <t>OPHN1</t>
  </si>
  <si>
    <t>CCL8</t>
  </si>
  <si>
    <t>BDNF</t>
  </si>
  <si>
    <t>CX3CL1</t>
  </si>
  <si>
    <t xml:space="preserve"> Lpar6 </t>
  </si>
  <si>
    <t xml:space="preserve"> Srsf9 </t>
  </si>
  <si>
    <t xml:space="preserve">0610007C21Rik </t>
  </si>
  <si>
    <t xml:space="preserve">0610040J01Rik </t>
  </si>
  <si>
    <t xml:space="preserve">4632428N05Rik </t>
  </si>
  <si>
    <t xml:space="preserve">6230427J02Rik </t>
  </si>
  <si>
    <t xml:space="preserve">9330133O14Rik </t>
  </si>
  <si>
    <t xml:space="preserve">Abca9 </t>
  </si>
  <si>
    <t xml:space="preserve">AF251705 </t>
  </si>
  <si>
    <t xml:space="preserve">Asb2 </t>
  </si>
  <si>
    <t xml:space="preserve">Asph </t>
  </si>
  <si>
    <t xml:space="preserve">B4galt4 </t>
  </si>
  <si>
    <t xml:space="preserve">BC004004 </t>
  </si>
  <si>
    <t xml:space="preserve">Blnk </t>
  </si>
  <si>
    <t xml:space="preserve">Casp8 </t>
  </si>
  <si>
    <t xml:space="preserve">Ccr5 </t>
  </si>
  <si>
    <t xml:space="preserve">Cd164 </t>
  </si>
  <si>
    <t>CD200</t>
  </si>
  <si>
    <t>CD22</t>
  </si>
  <si>
    <t xml:space="preserve">Cfh </t>
  </si>
  <si>
    <t xml:space="preserve">Cmtm6 </t>
  </si>
  <si>
    <t xml:space="preserve">Commd8 </t>
  </si>
  <si>
    <t>CSF1</t>
  </si>
  <si>
    <t xml:space="preserve">Ctsd </t>
  </si>
  <si>
    <t>CYBB</t>
  </si>
  <si>
    <t xml:space="preserve">Cysltr1 </t>
  </si>
  <si>
    <t xml:space="preserve">D15Ertd621e </t>
  </si>
  <si>
    <t xml:space="preserve">Elmo1 </t>
  </si>
  <si>
    <t xml:space="preserve">Entpd1 </t>
  </si>
  <si>
    <t xml:space="preserve">Epb4.1l2 </t>
  </si>
  <si>
    <t xml:space="preserve">Fam102b </t>
  </si>
  <si>
    <t xml:space="preserve">Fam105a  </t>
  </si>
  <si>
    <t xml:space="preserve">Fam110a </t>
  </si>
  <si>
    <t xml:space="preserve">Fcrls </t>
  </si>
  <si>
    <t xml:space="preserve">Gal3st4 </t>
  </si>
  <si>
    <t xml:space="preserve">Gna15 </t>
  </si>
  <si>
    <t xml:space="preserve">Golm1 </t>
  </si>
  <si>
    <t xml:space="preserve">Gpr160 </t>
  </si>
  <si>
    <t>IFNAR1</t>
  </si>
  <si>
    <t>IGF1</t>
  </si>
  <si>
    <t xml:space="preserve">Il10ra </t>
  </si>
  <si>
    <t xml:space="preserve">Inpp5d </t>
  </si>
  <si>
    <t xml:space="preserve">Itgb5  </t>
  </si>
  <si>
    <t xml:space="preserve">Itm2b </t>
  </si>
  <si>
    <t xml:space="preserve">Itpripl1 </t>
  </si>
  <si>
    <t>Lair1</t>
  </si>
  <si>
    <t xml:space="preserve">Ldhb </t>
  </si>
  <si>
    <t xml:space="preserve">Liph </t>
  </si>
  <si>
    <t xml:space="preserve">Mef2c </t>
  </si>
  <si>
    <t>MYD88</t>
  </si>
  <si>
    <t xml:space="preserve">Mylip </t>
  </si>
  <si>
    <t xml:space="preserve">Olfml3 </t>
  </si>
  <si>
    <t xml:space="preserve">Ophn1 </t>
  </si>
  <si>
    <t xml:space="preserve">Orai1 </t>
  </si>
  <si>
    <t xml:space="preserve">P2ry13 </t>
  </si>
  <si>
    <t xml:space="preserve">Plekho1 </t>
  </si>
  <si>
    <t xml:space="preserve">Pmepa1 </t>
  </si>
  <si>
    <t xml:space="preserve">Pnp </t>
  </si>
  <si>
    <t xml:space="preserve">Ptafr </t>
  </si>
  <si>
    <t xml:space="preserve">Pycard </t>
  </si>
  <si>
    <t xml:space="preserve">Rab3il1 </t>
  </si>
  <si>
    <t>Rgs10</t>
  </si>
  <si>
    <t xml:space="preserve">Rnase4 </t>
  </si>
  <si>
    <t xml:space="preserve">Rtn4rl1 </t>
  </si>
  <si>
    <t xml:space="preserve">Serinc3 </t>
  </si>
  <si>
    <t xml:space="preserve">Sft2d1 </t>
  </si>
  <si>
    <t xml:space="preserve">Sft2d2 </t>
  </si>
  <si>
    <t xml:space="preserve">Slc2a5 </t>
  </si>
  <si>
    <t xml:space="preserve">Slco2b1 </t>
  </si>
  <si>
    <t>Smap2</t>
  </si>
  <si>
    <t xml:space="preserve">Srgap2 </t>
  </si>
  <si>
    <t xml:space="preserve">Tmem119 </t>
  </si>
  <si>
    <t xml:space="preserve">Tmem173 </t>
  </si>
  <si>
    <t>Tmem37</t>
  </si>
  <si>
    <t xml:space="preserve">Tmem55b </t>
  </si>
  <si>
    <t>TNF</t>
  </si>
  <si>
    <t xml:space="preserve">Tnfaip8l2 </t>
  </si>
  <si>
    <t>Trem2</t>
  </si>
  <si>
    <t xml:space="preserve">Zfp658 </t>
  </si>
  <si>
    <t xml:space="preserve">Zfp715 </t>
  </si>
  <si>
    <t>ms19_MPC</t>
  </si>
  <si>
    <t>female, PBMC</t>
  </si>
  <si>
    <t>ms19_MG, d14</t>
  </si>
  <si>
    <t>tdT(+)_MG, d14</t>
  </si>
  <si>
    <t>male, febroblast</t>
  </si>
  <si>
    <t>ATCC-hiPS_MG, d14</t>
  </si>
  <si>
    <t>female, fibroblast</t>
  </si>
  <si>
    <t>ATCC-hiPS_MG, d14+0.1ug/ml LPS 6hrs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</si>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</sst>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</cellStyleXfs>
  <cellXfs count="8">
    <xf numFmtId="0" fontId="0" fillId="0" borderId="0" xfId="0"/>
    <xf numFmtId="0" fontId="4" fillId="4" borderId="1" xfId="3"/>
    <xf numFmtId="0" fontId="1" fillId="5" borderId="1" xfId="4" applyBorder="1"/>
    <xf numFmtId="0" fontId="2" fillId="2" borderId="1" xfId="1" applyBorder="1"/>
    <xf numFmtId="0" fontId="1" fillId="5" borderId="0" xfId="4" applyBorder="1"/>
    <xf numFmtId="0" fontId="4" fillId="4" borderId="0" xfId="3" applyBorder="1"/>
    <xf numFmtId="0" fontId="0" fillId="0" borderId="1" xfId="0" applyBorder="1"/>
    <xf numFmtId="0" fontId="3" fillId="3" borderId="1" xfId="2" applyBorder="1"/>
  </cellXfs>
  <cellStyles count="5">
    <cellStyle name="40% - Accent1" xfId="4" builtinId="31"/>
    <cellStyle name="Bad" xfId="2" builtinId="27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551D-6828-4971-98E4-B8B27A972EF7}">
  <dimension ref="A1:S72"/>
  <sheetViews>
    <sheetView tabSelected="1" workbookViewId="0">
      <selection activeCell="V6" sqref="V6"/>
    </sheetView>
  </sheetViews>
  <sheetFormatPr defaultRowHeight="14.4" x14ac:dyDescent="0.3"/>
  <cols>
    <col min="1" max="1" width="12.44140625" customWidth="1"/>
    <col min="6" max="8" width="8.77734375" style="1"/>
    <col min="9" max="9" width="12.77734375" style="2" customWidth="1"/>
    <col min="10" max="12" width="8.77734375" style="3"/>
    <col min="13" max="13" width="11.77734375" style="4" customWidth="1"/>
    <col min="17" max="19" width="8.88671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>
        <v>420.492983988856</v>
      </c>
      <c r="C2">
        <v>495.49560932261801</v>
      </c>
      <c r="D2">
        <v>462.30989770284702</v>
      </c>
      <c r="E2">
        <v>432.66342670912201</v>
      </c>
      <c r="F2" s="1">
        <v>192.12155133564599</v>
      </c>
      <c r="G2" s="1">
        <v>241.23475566236201</v>
      </c>
      <c r="H2" s="1">
        <v>359.154466216343</v>
      </c>
      <c r="I2" s="2">
        <f t="shared" ref="I2:I65" si="0">AVERAGE(F2:H2)</f>
        <v>264.17025773811702</v>
      </c>
      <c r="J2" s="3">
        <v>921.91063370480094</v>
      </c>
      <c r="K2" s="3">
        <v>1018.10613876447</v>
      </c>
      <c r="L2" s="3">
        <v>943.05441970846505</v>
      </c>
      <c r="M2" s="4">
        <f t="shared" ref="M2:M65" si="1">AVERAGE(J2:L2)</f>
        <v>961.02373072591206</v>
      </c>
      <c r="N2">
        <v>496.81330942757597</v>
      </c>
      <c r="O2">
        <v>493.54954599675699</v>
      </c>
      <c r="P2">
        <v>498.67376195038202</v>
      </c>
      <c r="Q2">
        <v>166.30474386365901</v>
      </c>
      <c r="R2">
        <v>179.11269743018099</v>
      </c>
      <c r="S2">
        <v>183.53334992998899</v>
      </c>
    </row>
    <row r="3" spans="1:19" x14ac:dyDescent="0.3">
      <c r="A3" t="s">
        <v>20</v>
      </c>
      <c r="B3">
        <v>567.86704109555797</v>
      </c>
      <c r="C3">
        <v>514.19297486129801</v>
      </c>
      <c r="D3">
        <v>443.565096551507</v>
      </c>
      <c r="E3">
        <v>528.71671993939901</v>
      </c>
      <c r="F3" s="1">
        <v>501.78702457465198</v>
      </c>
      <c r="G3" s="1">
        <v>693.48811868043094</v>
      </c>
      <c r="H3" s="1">
        <v>940.14574123668297</v>
      </c>
      <c r="I3" s="2">
        <f t="shared" si="0"/>
        <v>711.8069614972552</v>
      </c>
      <c r="J3" s="1">
        <v>611.51867247753296</v>
      </c>
      <c r="K3" s="1">
        <v>713.24624488708798</v>
      </c>
      <c r="L3" s="1">
        <v>579.18845766401705</v>
      </c>
      <c r="M3" s="4">
        <f t="shared" si="1"/>
        <v>634.65112500954604</v>
      </c>
      <c r="N3" s="5">
        <v>437.87147663127098</v>
      </c>
      <c r="O3" s="5">
        <v>496.31169333761198</v>
      </c>
      <c r="P3" s="5">
        <v>450.23433634820498</v>
      </c>
      <c r="Q3" s="5">
        <v>338.71290935763102</v>
      </c>
      <c r="R3" s="5">
        <v>388.12814751718901</v>
      </c>
      <c r="S3" s="5">
        <v>399.68981815530202</v>
      </c>
    </row>
    <row r="4" spans="1:19" s="1" customFormat="1" x14ac:dyDescent="0.3">
      <c r="A4" t="s">
        <v>21</v>
      </c>
      <c r="B4">
        <v>348.72557357218199</v>
      </c>
      <c r="C4">
        <v>305.65130033682402</v>
      </c>
      <c r="D4">
        <v>292.85588297423999</v>
      </c>
      <c r="E4">
        <v>253.24469845847301</v>
      </c>
      <c r="F4" s="1">
        <v>104.339945512657</v>
      </c>
      <c r="G4" s="1">
        <v>131.25295688230599</v>
      </c>
      <c r="H4" s="1">
        <v>196.30322972900399</v>
      </c>
      <c r="I4" s="2">
        <f t="shared" si="0"/>
        <v>143.96537737465567</v>
      </c>
      <c r="J4" s="3">
        <v>586.15546734945599</v>
      </c>
      <c r="K4" s="3">
        <v>708.81354878034801</v>
      </c>
      <c r="L4" s="3">
        <v>585.50136212489895</v>
      </c>
      <c r="M4" s="4">
        <f t="shared" si="1"/>
        <v>626.82345941823439</v>
      </c>
      <c r="N4" s="6">
        <v>170.50120154318199</v>
      </c>
      <c r="O4" s="6">
        <v>197.28834153281599</v>
      </c>
      <c r="P4" s="6">
        <v>177.455408002067</v>
      </c>
      <c r="Q4" s="6">
        <v>230.32295478011</v>
      </c>
      <c r="R4" s="6">
        <v>253.742670556382</v>
      </c>
      <c r="S4" s="6">
        <v>251.93969742802199</v>
      </c>
    </row>
    <row r="5" spans="1:19" x14ac:dyDescent="0.3">
      <c r="A5" t="s">
        <v>22</v>
      </c>
      <c r="B5">
        <v>1496.7095987535599</v>
      </c>
      <c r="C5">
        <v>1565.8417617918001</v>
      </c>
      <c r="D5">
        <v>1399.75014449117</v>
      </c>
      <c r="E5">
        <v>1347.5146390321299</v>
      </c>
      <c r="F5" s="1">
        <v>611.62423491094103</v>
      </c>
      <c r="G5" s="1">
        <v>795.942491046702</v>
      </c>
      <c r="H5" s="1">
        <v>1185.42037829325</v>
      </c>
      <c r="I5" s="2">
        <f t="shared" si="0"/>
        <v>864.32903475029764</v>
      </c>
      <c r="J5" s="3">
        <v>593.57351010178797</v>
      </c>
      <c r="K5" s="3">
        <v>574.31147679293304</v>
      </c>
      <c r="L5" s="3">
        <v>579.51939711330999</v>
      </c>
      <c r="M5" s="4">
        <f t="shared" si="1"/>
        <v>582.46812800267696</v>
      </c>
      <c r="N5">
        <v>801.64679702261799</v>
      </c>
      <c r="O5">
        <v>839.52689712452195</v>
      </c>
      <c r="P5">
        <v>796.74130647606205</v>
      </c>
      <c r="Q5">
        <v>1376.06692140423</v>
      </c>
      <c r="R5">
        <v>1482.00831415478</v>
      </c>
      <c r="S5">
        <v>1440.24426353953</v>
      </c>
    </row>
    <row r="6" spans="1:19" x14ac:dyDescent="0.3">
      <c r="A6" t="s">
        <v>23</v>
      </c>
      <c r="B6">
        <v>470.798854912293</v>
      </c>
      <c r="C6">
        <v>457.50554933239198</v>
      </c>
      <c r="D6">
        <v>421.84004114818498</v>
      </c>
      <c r="E6">
        <v>458.89723449921001</v>
      </c>
      <c r="F6" s="1">
        <v>198.18522888727699</v>
      </c>
      <c r="G6" s="1">
        <v>289.84764323278398</v>
      </c>
      <c r="H6" s="1">
        <v>432.629196986154</v>
      </c>
      <c r="I6" s="2">
        <f t="shared" si="0"/>
        <v>306.88735636873832</v>
      </c>
      <c r="J6" s="3">
        <v>504.66210362965899</v>
      </c>
      <c r="K6" s="3">
        <v>504.55106305144699</v>
      </c>
      <c r="L6" s="3">
        <v>498.44904858401497</v>
      </c>
      <c r="M6" s="4">
        <f t="shared" si="1"/>
        <v>502.5540717550403</v>
      </c>
      <c r="N6">
        <v>336.653487384828</v>
      </c>
      <c r="O6">
        <v>328.28990518141097</v>
      </c>
      <c r="P6">
        <v>341.77503118762098</v>
      </c>
      <c r="Q6">
        <v>555.30044043676503</v>
      </c>
      <c r="R6">
        <v>585.40906197374704</v>
      </c>
      <c r="S6">
        <v>563.78359226976704</v>
      </c>
    </row>
    <row r="7" spans="1:19" x14ac:dyDescent="0.3">
      <c r="A7" t="s">
        <v>24</v>
      </c>
      <c r="B7">
        <v>232.43380613637399</v>
      </c>
      <c r="C7">
        <v>265.71833630903598</v>
      </c>
      <c r="D7">
        <v>265.806763378634</v>
      </c>
      <c r="E7">
        <v>301.59743982926699</v>
      </c>
      <c r="F7" s="1">
        <v>103.09348498989</v>
      </c>
      <c r="G7" s="1">
        <v>115.073634749761</v>
      </c>
      <c r="H7" s="1">
        <v>288.15616799055101</v>
      </c>
      <c r="I7" s="2">
        <f t="shared" si="0"/>
        <v>168.77442924340068</v>
      </c>
      <c r="J7" s="3">
        <v>443.15316505214298</v>
      </c>
      <c r="K7" s="3">
        <v>553.93907223057204</v>
      </c>
      <c r="L7" s="3">
        <v>461.29383630992498</v>
      </c>
      <c r="M7" s="4">
        <f t="shared" si="1"/>
        <v>486.12869119754669</v>
      </c>
      <c r="N7">
        <v>139.299405717257</v>
      </c>
      <c r="O7">
        <v>129.01990837204099</v>
      </c>
      <c r="P7">
        <v>134.40441059147</v>
      </c>
      <c r="Q7">
        <v>9.2337138971846393</v>
      </c>
      <c r="R7">
        <v>11.468106314857399</v>
      </c>
      <c r="S7">
        <v>9.8714873930835392</v>
      </c>
    </row>
    <row r="8" spans="1:19" x14ac:dyDescent="0.3">
      <c r="A8" t="s">
        <v>25</v>
      </c>
      <c r="B8">
        <v>346.64084694536598</v>
      </c>
      <c r="C8">
        <v>324.98863322036198</v>
      </c>
      <c r="D8">
        <v>267.81450381355501</v>
      </c>
      <c r="E8">
        <v>199.19408282223799</v>
      </c>
      <c r="F8" s="1">
        <v>957.56636406095004</v>
      </c>
      <c r="G8" s="1">
        <v>1210.68018848866</v>
      </c>
      <c r="H8" s="1">
        <v>1398.44735236321</v>
      </c>
      <c r="I8" s="2">
        <f t="shared" si="0"/>
        <v>1188.8979683042733</v>
      </c>
      <c r="J8" s="3">
        <v>453.46109939112199</v>
      </c>
      <c r="K8" s="3">
        <v>437.37807156424998</v>
      </c>
      <c r="L8" s="3">
        <v>428.87614112236599</v>
      </c>
      <c r="M8" s="4">
        <f t="shared" si="1"/>
        <v>439.90510402591264</v>
      </c>
      <c r="N8">
        <v>376.96260821319498</v>
      </c>
      <c r="O8">
        <v>420.194029410376</v>
      </c>
      <c r="P8">
        <v>360.60582779014197</v>
      </c>
      <c r="Q8">
        <v>111.16276246044499</v>
      </c>
      <c r="R8">
        <v>123.69371282090199</v>
      </c>
      <c r="S8">
        <v>124.14320690038799</v>
      </c>
    </row>
    <row r="9" spans="1:19" x14ac:dyDescent="0.3">
      <c r="A9" t="s">
        <v>26</v>
      </c>
      <c r="B9">
        <v>990.82009714338903</v>
      </c>
      <c r="C9">
        <v>1129.7350600802499</v>
      </c>
      <c r="D9">
        <v>1054.90116291966</v>
      </c>
      <c r="E9">
        <v>857.427221189855</v>
      </c>
      <c r="F9" s="1">
        <v>311.52549692859202</v>
      </c>
      <c r="G9" s="1">
        <v>338.42029287697198</v>
      </c>
      <c r="H9" s="1">
        <v>454.20075655002103</v>
      </c>
      <c r="I9" s="2">
        <f t="shared" si="0"/>
        <v>368.04884878519505</v>
      </c>
      <c r="J9" s="1">
        <v>410.10118361311299</v>
      </c>
      <c r="K9" s="1">
        <v>433.30925634042501</v>
      </c>
      <c r="L9" s="1">
        <v>385.24557300691299</v>
      </c>
      <c r="M9" s="4">
        <f t="shared" si="1"/>
        <v>409.55200432015027</v>
      </c>
      <c r="N9" s="5">
        <v>293.27874214312101</v>
      </c>
      <c r="O9" s="5">
        <v>304.65977729899902</v>
      </c>
      <c r="P9" s="5">
        <v>280.70843754689503</v>
      </c>
      <c r="Q9" s="5">
        <v>1735.5000186504301</v>
      </c>
      <c r="R9" s="5">
        <v>1830.88965479579</v>
      </c>
      <c r="S9" s="5">
        <v>1911.3317015018199</v>
      </c>
    </row>
    <row r="10" spans="1:19" x14ac:dyDescent="0.3">
      <c r="A10" t="s">
        <v>27</v>
      </c>
      <c r="B10">
        <v>421.69321414033499</v>
      </c>
      <c r="C10">
        <v>307.47887712922</v>
      </c>
      <c r="D10">
        <v>266.19598999336102</v>
      </c>
      <c r="E10">
        <v>134.65711134127</v>
      </c>
      <c r="F10" s="1">
        <v>245.06990420827699</v>
      </c>
      <c r="G10" s="1">
        <v>338.87184127051398</v>
      </c>
      <c r="H10" s="1">
        <v>207.148169295439</v>
      </c>
      <c r="I10" s="2">
        <f t="shared" si="0"/>
        <v>263.69663825807669</v>
      </c>
      <c r="J10" s="3">
        <v>414.88340692316501</v>
      </c>
      <c r="K10" s="3">
        <v>443.26157165589598</v>
      </c>
      <c r="L10" s="3">
        <v>360.24171571377599</v>
      </c>
      <c r="M10" s="4">
        <f t="shared" si="1"/>
        <v>406.12889809761236</v>
      </c>
      <c r="N10">
        <v>447.544577004475</v>
      </c>
      <c r="O10">
        <v>489.71077427832802</v>
      </c>
      <c r="P10">
        <v>424.28813123826802</v>
      </c>
      <c r="Q10">
        <v>575.36167727903796</v>
      </c>
      <c r="R10">
        <v>627.84109428304703</v>
      </c>
      <c r="S10">
        <v>677.16807871422998</v>
      </c>
    </row>
    <row r="11" spans="1:19" x14ac:dyDescent="0.3">
      <c r="A11" t="s">
        <v>28</v>
      </c>
      <c r="B11">
        <v>1242.70162117718</v>
      </c>
      <c r="C11">
        <v>1429.67312278792</v>
      </c>
      <c r="D11">
        <v>1176.039073229</v>
      </c>
      <c r="E11">
        <v>871.83273281698598</v>
      </c>
      <c r="F11" s="1">
        <v>502.37006943696701</v>
      </c>
      <c r="G11" s="1">
        <v>562.09656711845003</v>
      </c>
      <c r="H11" s="1">
        <v>772.63704313236997</v>
      </c>
      <c r="I11" s="2">
        <f t="shared" si="0"/>
        <v>612.36789322926234</v>
      </c>
      <c r="J11" s="1">
        <v>414.86703638517099</v>
      </c>
      <c r="K11" s="1">
        <v>288.71173752967297</v>
      </c>
      <c r="L11" s="1">
        <v>305.55622002374798</v>
      </c>
      <c r="M11" s="4">
        <f t="shared" si="1"/>
        <v>336.37833131286396</v>
      </c>
      <c r="N11" s="5">
        <v>1373.0618899380399</v>
      </c>
      <c r="O11" s="5">
        <v>1433.61349098393</v>
      </c>
      <c r="P11" s="5">
        <v>1375.80425137267</v>
      </c>
      <c r="Q11" s="5">
        <v>1224.23619624192</v>
      </c>
      <c r="R11" s="5">
        <v>1377.64985291984</v>
      </c>
      <c r="S11" s="5">
        <v>1219.24021884835</v>
      </c>
    </row>
    <row r="12" spans="1:19" s="1" customFormat="1" x14ac:dyDescent="0.3">
      <c r="A12" t="s">
        <v>29</v>
      </c>
      <c r="B12">
        <v>184.77339576400499</v>
      </c>
      <c r="C12">
        <v>164.107337882959</v>
      </c>
      <c r="D12">
        <v>157.091401070091</v>
      </c>
      <c r="E12">
        <v>145.552586798736</v>
      </c>
      <c r="F12" s="1">
        <v>40.6815784818331</v>
      </c>
      <c r="G12" s="1">
        <v>47.037759934982702</v>
      </c>
      <c r="H12" s="1">
        <v>100.245500002838</v>
      </c>
      <c r="I12" s="2">
        <f t="shared" si="0"/>
        <v>62.654946139884601</v>
      </c>
      <c r="J12" s="3">
        <v>249.425618317513</v>
      </c>
      <c r="K12" s="3">
        <v>311.71253119378201</v>
      </c>
      <c r="L12" s="3">
        <v>247.86138550971901</v>
      </c>
      <c r="M12" s="4">
        <f t="shared" si="1"/>
        <v>269.66651167367132</v>
      </c>
      <c r="N12" s="6">
        <v>72.292435592305907</v>
      </c>
      <c r="O12" s="6">
        <v>78.4272690036874</v>
      </c>
      <c r="P12" s="6">
        <v>76.350987424347906</v>
      </c>
      <c r="Q12" s="6">
        <v>57.989443872836098</v>
      </c>
      <c r="R12" s="6">
        <v>52.9804528156033</v>
      </c>
      <c r="S12" s="6">
        <v>51.700014336211801</v>
      </c>
    </row>
    <row r="13" spans="1:19" s="7" customFormat="1" x14ac:dyDescent="0.3">
      <c r="A13" s="7" t="s">
        <v>30</v>
      </c>
      <c r="B13" s="7">
        <v>494.04105800335202</v>
      </c>
      <c r="C13" s="7">
        <v>471.973786738179</v>
      </c>
      <c r="D13" s="7">
        <v>419.74580039883898</v>
      </c>
      <c r="E13" s="7">
        <v>309.62019017532702</v>
      </c>
      <c r="F13" s="7">
        <v>137.745462832865</v>
      </c>
      <c r="G13" s="7">
        <v>156.809420578502</v>
      </c>
      <c r="H13" s="7">
        <v>247.07742946915101</v>
      </c>
      <c r="I13" s="7">
        <f t="shared" si="0"/>
        <v>180.54410429350597</v>
      </c>
      <c r="J13" s="7">
        <v>235.266511213797</v>
      </c>
      <c r="K13" s="7">
        <v>212.19380206241499</v>
      </c>
      <c r="L13" s="7">
        <v>213.00438803213299</v>
      </c>
      <c r="M13" s="7">
        <f t="shared" si="1"/>
        <v>220.15490043611499</v>
      </c>
      <c r="N13" s="7">
        <v>357.527675667003</v>
      </c>
      <c r="O13" s="7">
        <v>389.057293038034</v>
      </c>
      <c r="P13" s="7">
        <v>370.162177688729</v>
      </c>
      <c r="Q13" s="7">
        <v>641.29566776736704</v>
      </c>
      <c r="R13" s="7">
        <v>713.42735670334298</v>
      </c>
      <c r="S13" s="7">
        <v>675.78985154965005</v>
      </c>
    </row>
    <row r="14" spans="1:19" s="1" customFormat="1" x14ac:dyDescent="0.3">
      <c r="A14" t="s">
        <v>31</v>
      </c>
      <c r="B14">
        <v>148.69582721123501</v>
      </c>
      <c r="C14">
        <v>161.21779536024499</v>
      </c>
      <c r="D14">
        <v>155.20181697876399</v>
      </c>
      <c r="E14">
        <v>148.84981037376801</v>
      </c>
      <c r="F14" s="1">
        <v>56.7313166303245</v>
      </c>
      <c r="G14" s="1">
        <v>71.756343188904097</v>
      </c>
      <c r="H14" s="1">
        <v>110.67036984763401</v>
      </c>
      <c r="I14" s="2">
        <f t="shared" si="0"/>
        <v>79.719343222287534</v>
      </c>
      <c r="J14" s="3">
        <v>189.17306571277399</v>
      </c>
      <c r="K14" s="3">
        <v>201.831307809789</v>
      </c>
      <c r="L14" s="3">
        <v>199.09304698494799</v>
      </c>
      <c r="M14" s="4">
        <f t="shared" si="1"/>
        <v>196.69914016917036</v>
      </c>
      <c r="N14" s="6">
        <v>153.28026864205901</v>
      </c>
      <c r="O14" s="6">
        <v>149.50576462535301</v>
      </c>
      <c r="P14" s="6">
        <v>155.348577673238</v>
      </c>
      <c r="Q14" s="6">
        <v>261.67245599659702</v>
      </c>
      <c r="R14" s="6">
        <v>258.429702045944</v>
      </c>
      <c r="S14" s="6">
        <v>246.53666436047101</v>
      </c>
    </row>
    <row r="15" spans="1:19" s="1" customFormat="1" x14ac:dyDescent="0.3">
      <c r="A15" t="s">
        <v>32</v>
      </c>
      <c r="B15">
        <v>125.23442022711301</v>
      </c>
      <c r="C15">
        <v>121.53776993262601</v>
      </c>
      <c r="D15">
        <v>124.222953768251</v>
      </c>
      <c r="E15">
        <v>129.84291199746701</v>
      </c>
      <c r="F15" s="1">
        <v>54.235951449894102</v>
      </c>
      <c r="G15" s="1">
        <v>61.8834516919121</v>
      </c>
      <c r="H15" s="1">
        <v>81.886757079334799</v>
      </c>
      <c r="I15" s="2">
        <f t="shared" si="0"/>
        <v>66.002053407047001</v>
      </c>
      <c r="J15" s="3">
        <v>178.84306033051101</v>
      </c>
      <c r="K15" s="3">
        <v>212.33012865234099</v>
      </c>
      <c r="L15" s="3">
        <v>193.80618751338699</v>
      </c>
      <c r="M15" s="4">
        <f t="shared" si="1"/>
        <v>194.99312549874631</v>
      </c>
      <c r="N15" s="6">
        <v>79.534833778205396</v>
      </c>
      <c r="O15" s="6">
        <v>75.656296163026894</v>
      </c>
      <c r="P15" s="6">
        <v>78.744247891708497</v>
      </c>
      <c r="Q15" s="6">
        <v>44.098070302328402</v>
      </c>
      <c r="R15" s="6">
        <v>42.763377166950299</v>
      </c>
      <c r="S15" s="6">
        <v>38.182106879711903</v>
      </c>
    </row>
    <row r="16" spans="1:19" x14ac:dyDescent="0.3">
      <c r="A16" t="s">
        <v>33</v>
      </c>
      <c r="B16">
        <v>120.33460549603301</v>
      </c>
      <c r="C16">
        <v>139.908308277282</v>
      </c>
      <c r="D16">
        <v>132.35554031710501</v>
      </c>
      <c r="E16">
        <v>114.127515625523</v>
      </c>
      <c r="F16" s="1">
        <v>67.384963188763507</v>
      </c>
      <c r="G16" s="1">
        <v>71.746425687693403</v>
      </c>
      <c r="H16" s="1">
        <v>88.534499973102896</v>
      </c>
      <c r="I16" s="2">
        <f t="shared" si="0"/>
        <v>75.888629616519935</v>
      </c>
      <c r="J16" s="1">
        <v>181.143281651471</v>
      </c>
      <c r="K16" s="1">
        <v>210.00282375191799</v>
      </c>
      <c r="L16" s="1">
        <v>186.85323284302299</v>
      </c>
      <c r="M16" s="4">
        <f t="shared" si="1"/>
        <v>192.66644608213733</v>
      </c>
      <c r="N16" s="5">
        <v>85.730054960185598</v>
      </c>
      <c r="O16" s="5">
        <v>89.626124724822802</v>
      </c>
      <c r="P16" s="5">
        <v>92.179575768093699</v>
      </c>
      <c r="Q16" s="5">
        <v>81.838401701902399</v>
      </c>
      <c r="R16" s="5">
        <v>83.456059404083604</v>
      </c>
      <c r="S16" s="5">
        <v>91.294666687205506</v>
      </c>
    </row>
    <row r="17" spans="1:19" x14ac:dyDescent="0.3">
      <c r="A17" t="s">
        <v>34</v>
      </c>
      <c r="B17">
        <v>84.997740485076704</v>
      </c>
      <c r="C17">
        <v>87.601759358635206</v>
      </c>
      <c r="D17">
        <v>95.760522206108007</v>
      </c>
      <c r="E17">
        <v>188.63488817067901</v>
      </c>
      <c r="F17" s="1">
        <v>7.5548925705199297</v>
      </c>
      <c r="G17" s="1">
        <v>6.4406049553899001</v>
      </c>
      <c r="H17" s="1">
        <v>27.937361050513001</v>
      </c>
      <c r="I17" s="2">
        <f t="shared" si="0"/>
        <v>13.977619525474276</v>
      </c>
      <c r="J17" s="3">
        <v>171.300290432026</v>
      </c>
      <c r="K17" s="3">
        <v>170.86936154224699</v>
      </c>
      <c r="L17" s="3">
        <v>166.79677224189501</v>
      </c>
      <c r="M17" s="4">
        <f t="shared" si="1"/>
        <v>169.65547473872266</v>
      </c>
      <c r="N17">
        <v>87.495954901203007</v>
      </c>
      <c r="O17">
        <v>86.623691017898906</v>
      </c>
      <c r="P17">
        <v>92.984537921344696</v>
      </c>
      <c r="Q17">
        <v>143.63578489845401</v>
      </c>
      <c r="R17">
        <v>140.758525777834</v>
      </c>
      <c r="S17">
        <v>128.54878277380499</v>
      </c>
    </row>
    <row r="18" spans="1:19" x14ac:dyDescent="0.3">
      <c r="A18" t="s">
        <v>35</v>
      </c>
      <c r="B18">
        <v>122.269586329101</v>
      </c>
      <c r="C18">
        <v>132.141250644618</v>
      </c>
      <c r="D18">
        <v>144.93184860287101</v>
      </c>
      <c r="E18">
        <v>125.963513696861</v>
      </c>
      <c r="F18" s="1">
        <v>47.370466105168802</v>
      </c>
      <c r="G18" s="1">
        <v>54.126324124954103</v>
      </c>
      <c r="H18" s="1">
        <v>95.081337881479399</v>
      </c>
      <c r="I18" s="2">
        <f t="shared" si="0"/>
        <v>65.526042703867446</v>
      </c>
      <c r="J18" s="3">
        <v>154.73995191039899</v>
      </c>
      <c r="K18" s="3">
        <v>170.65305364190101</v>
      </c>
      <c r="L18" s="3">
        <v>157.151817011227</v>
      </c>
      <c r="M18" s="4">
        <f t="shared" si="1"/>
        <v>160.84827418784232</v>
      </c>
      <c r="N18">
        <v>103.952898294056</v>
      </c>
      <c r="O18">
        <v>92.538544253526496</v>
      </c>
      <c r="P18">
        <v>101.443784348427</v>
      </c>
      <c r="Q18">
        <v>97.647579610328805</v>
      </c>
      <c r="R18">
        <v>98.927490946362198</v>
      </c>
      <c r="S18">
        <v>92.461952261963006</v>
      </c>
    </row>
    <row r="19" spans="1:19" x14ac:dyDescent="0.3">
      <c r="A19" t="s">
        <v>36</v>
      </c>
      <c r="B19">
        <v>371.08133018254199</v>
      </c>
      <c r="C19">
        <v>426.66642385881499</v>
      </c>
      <c r="D19">
        <v>408.620833612517</v>
      </c>
      <c r="E19">
        <v>534.10628538426499</v>
      </c>
      <c r="F19" s="1">
        <v>41.4483089440062</v>
      </c>
      <c r="G19" s="1">
        <v>32.302824477616198</v>
      </c>
      <c r="H19" s="1">
        <v>17.5929269311913</v>
      </c>
      <c r="I19" s="2">
        <f t="shared" si="0"/>
        <v>30.448020117604568</v>
      </c>
      <c r="J19" s="3">
        <v>172.20040680923501</v>
      </c>
      <c r="K19" s="3">
        <v>136.308011225733</v>
      </c>
      <c r="L19" s="3">
        <v>137.51412998316701</v>
      </c>
      <c r="M19" s="4">
        <f t="shared" si="1"/>
        <v>148.67418267271168</v>
      </c>
      <c r="N19">
        <v>120.475689854471</v>
      </c>
      <c r="O19">
        <v>100.26531883336899</v>
      </c>
      <c r="P19">
        <v>108.61564535667</v>
      </c>
      <c r="Q19">
        <v>390.78942994045798</v>
      </c>
      <c r="R19">
        <v>370.19487433646901</v>
      </c>
      <c r="S19">
        <v>380.26985027617201</v>
      </c>
    </row>
    <row r="20" spans="1:19" x14ac:dyDescent="0.3">
      <c r="A20" t="s">
        <v>37</v>
      </c>
      <c r="B20">
        <v>233.63484933728299</v>
      </c>
      <c r="C20">
        <v>292.67308759721999</v>
      </c>
      <c r="D20">
        <v>286.59975189724901</v>
      </c>
      <c r="E20">
        <v>354.52958836505002</v>
      </c>
      <c r="F20" s="1">
        <v>41.834075329129497</v>
      </c>
      <c r="G20" s="1">
        <v>49.301102455491701</v>
      </c>
      <c r="H20" s="1">
        <v>104.98694621039201</v>
      </c>
      <c r="I20" s="2">
        <f t="shared" si="0"/>
        <v>65.374041331671066</v>
      </c>
      <c r="J20" s="3">
        <v>131.18279264118499</v>
      </c>
      <c r="K20" s="3">
        <v>156.80932288799201</v>
      </c>
      <c r="L20" s="3">
        <v>133.38824203270801</v>
      </c>
      <c r="M20" s="4">
        <f t="shared" si="1"/>
        <v>140.46011918729502</v>
      </c>
      <c r="N20">
        <v>196.03550829257699</v>
      </c>
      <c r="O20">
        <v>191.899472708698</v>
      </c>
      <c r="P20">
        <v>190.18275063311199</v>
      </c>
      <c r="Q20">
        <v>469.49850327332899</v>
      </c>
      <c r="R20">
        <v>447.803853939384</v>
      </c>
      <c r="S20">
        <v>446.00237579856002</v>
      </c>
    </row>
    <row r="21" spans="1:19" x14ac:dyDescent="0.3">
      <c r="A21" t="s">
        <v>38</v>
      </c>
      <c r="B21">
        <v>27.661911055964001</v>
      </c>
      <c r="C21">
        <v>20.842699240493999</v>
      </c>
      <c r="D21">
        <v>24.2487319974421</v>
      </c>
      <c r="E21">
        <v>12.819628994746401</v>
      </c>
      <c r="F21" s="1">
        <v>18.267519571570102</v>
      </c>
      <c r="G21" s="1">
        <v>23.295092997472</v>
      </c>
      <c r="H21" s="1">
        <v>5.1101773737560903</v>
      </c>
      <c r="I21" s="2">
        <f t="shared" si="0"/>
        <v>15.557596647599397</v>
      </c>
      <c r="J21" s="3">
        <v>115.75907159308601</v>
      </c>
      <c r="K21" s="3">
        <v>131.922420713364</v>
      </c>
      <c r="L21" s="3">
        <v>132.93856488723</v>
      </c>
      <c r="M21" s="4">
        <f t="shared" si="1"/>
        <v>126.87335239789336</v>
      </c>
      <c r="N21">
        <v>204.59914375967199</v>
      </c>
      <c r="O21">
        <v>199.66818316809201</v>
      </c>
      <c r="P21">
        <v>175.52873430990701</v>
      </c>
      <c r="Q21">
        <v>26.594064139879499</v>
      </c>
      <c r="R21">
        <v>29.304849536176501</v>
      </c>
      <c r="S21">
        <v>25.755676907923199</v>
      </c>
    </row>
    <row r="22" spans="1:19" x14ac:dyDescent="0.3">
      <c r="A22" t="s">
        <v>39</v>
      </c>
      <c r="B22">
        <v>154.14244604399701</v>
      </c>
      <c r="C22">
        <v>242.69256633747801</v>
      </c>
      <c r="D22">
        <v>270.44471026424497</v>
      </c>
      <c r="E22">
        <v>257.58289213008499</v>
      </c>
      <c r="F22" s="1">
        <v>6.19244088675197</v>
      </c>
      <c r="G22" s="1">
        <v>4.66498642723431</v>
      </c>
      <c r="H22" s="1">
        <v>8.5419357891524701</v>
      </c>
      <c r="I22" s="2">
        <f t="shared" si="0"/>
        <v>6.4664543677129167</v>
      </c>
      <c r="J22" s="3">
        <v>115.626068210038</v>
      </c>
      <c r="K22" s="3">
        <v>106.38609533631499</v>
      </c>
      <c r="L22" s="3">
        <v>115.191212809249</v>
      </c>
      <c r="M22" s="4">
        <f t="shared" si="1"/>
        <v>112.40112545186734</v>
      </c>
      <c r="N22">
        <v>101.51065360845899</v>
      </c>
      <c r="O22">
        <v>101.04221295578201</v>
      </c>
      <c r="P22">
        <v>87.593579884272202</v>
      </c>
      <c r="Q22">
        <v>233.529595101925</v>
      </c>
      <c r="R22">
        <v>226.89408040550299</v>
      </c>
      <c r="S22">
        <v>231.114167933348</v>
      </c>
    </row>
    <row r="23" spans="1:19" s="7" customFormat="1" x14ac:dyDescent="0.3">
      <c r="A23" s="7" t="s">
        <v>40</v>
      </c>
      <c r="B23" s="7">
        <v>168.046024803177</v>
      </c>
      <c r="C23" s="7">
        <v>183.19881107178301</v>
      </c>
      <c r="D23" s="7">
        <v>174.28019683783899</v>
      </c>
      <c r="E23" s="7">
        <v>184.965074301454</v>
      </c>
      <c r="F23" s="7">
        <v>121.833394513136</v>
      </c>
      <c r="G23" s="7">
        <v>151.42793302494101</v>
      </c>
      <c r="H23" s="7">
        <v>299.08984298352902</v>
      </c>
      <c r="I23" s="7">
        <f t="shared" si="0"/>
        <v>190.78372350720201</v>
      </c>
      <c r="J23" s="7">
        <v>110.958755479549</v>
      </c>
      <c r="K23" s="7">
        <v>107.393563023781</v>
      </c>
      <c r="L23" s="7">
        <v>109.33405712079799</v>
      </c>
      <c r="M23" s="7">
        <f t="shared" si="1"/>
        <v>109.22879187470933</v>
      </c>
      <c r="N23" s="7">
        <v>142.79450149258199</v>
      </c>
      <c r="O23" s="7">
        <v>146.07579229990401</v>
      </c>
      <c r="P23" s="7">
        <v>133.52838648801301</v>
      </c>
      <c r="Q23" s="7">
        <v>27.649156115351602</v>
      </c>
      <c r="R23" s="7">
        <v>27.662579446334401</v>
      </c>
      <c r="S23" s="7">
        <v>28.936978700372102</v>
      </c>
    </row>
    <row r="24" spans="1:19" s="1" customFormat="1" x14ac:dyDescent="0.3">
      <c r="A24" t="s">
        <v>41</v>
      </c>
      <c r="B24">
        <v>1014.3429973175</v>
      </c>
      <c r="C24">
        <v>1236.8917276049599</v>
      </c>
      <c r="D24">
        <v>1146.49135094349</v>
      </c>
      <c r="E24">
        <v>1013.4472061430801</v>
      </c>
      <c r="F24" s="1">
        <v>31.118800152903098</v>
      </c>
      <c r="G24" s="1">
        <v>37.070665766548402</v>
      </c>
      <c r="H24" s="1">
        <v>93.437143785427196</v>
      </c>
      <c r="I24" s="2">
        <f t="shared" si="0"/>
        <v>53.875536568292894</v>
      </c>
      <c r="J24" s="3">
        <v>104.750356138039</v>
      </c>
      <c r="K24" s="3">
        <v>89.161413067925096</v>
      </c>
      <c r="L24" s="3">
        <v>88.677585185354999</v>
      </c>
      <c r="M24" s="4">
        <f t="shared" si="1"/>
        <v>94.19645146377303</v>
      </c>
      <c r="N24" s="6">
        <v>89.262870692639794</v>
      </c>
      <c r="O24" s="6">
        <v>97.567364406860406</v>
      </c>
      <c r="P24" s="6">
        <v>86.520416182541297</v>
      </c>
      <c r="Q24" s="6">
        <v>1267.46883190057</v>
      </c>
      <c r="R24" s="6">
        <v>1311.2747324079401</v>
      </c>
      <c r="S24" s="6">
        <v>1259.37947538311</v>
      </c>
    </row>
    <row r="25" spans="1:19" x14ac:dyDescent="0.3">
      <c r="A25" t="s">
        <v>42</v>
      </c>
      <c r="B25">
        <v>79.434937675584493</v>
      </c>
      <c r="C25">
        <v>97.778623067732795</v>
      </c>
      <c r="D25">
        <v>102.207509223448</v>
      </c>
      <c r="E25">
        <v>94.351773823046301</v>
      </c>
      <c r="F25" s="1">
        <v>40.554503054469002</v>
      </c>
      <c r="G25" s="1">
        <v>46.391198718651403</v>
      </c>
      <c r="H25" s="1">
        <v>57.8656130366859</v>
      </c>
      <c r="I25" s="2">
        <f t="shared" si="0"/>
        <v>48.270438269935433</v>
      </c>
      <c r="J25" s="3">
        <v>79.44917669745</v>
      </c>
      <c r="K25" s="3">
        <v>82.638723276984607</v>
      </c>
      <c r="L25" s="3">
        <v>86.086650894841299</v>
      </c>
      <c r="M25" s="4">
        <f t="shared" si="1"/>
        <v>82.724850289758635</v>
      </c>
      <c r="N25">
        <v>93.569496860861705</v>
      </c>
      <c r="O25">
        <v>85.316332838408897</v>
      </c>
      <c r="P25">
        <v>88.601590478146406</v>
      </c>
      <c r="Q25">
        <v>103.63666541981701</v>
      </c>
      <c r="R25">
        <v>104.262454242966</v>
      </c>
      <c r="S25">
        <v>108.388050839092</v>
      </c>
    </row>
    <row r="26" spans="1:19" x14ac:dyDescent="0.3">
      <c r="A26" t="s">
        <v>43</v>
      </c>
      <c r="B26">
        <v>58.515950333345501</v>
      </c>
      <c r="C26">
        <v>67.119543547486302</v>
      </c>
      <c r="D26">
        <v>67.329931039124901</v>
      </c>
      <c r="E26">
        <v>78.860039493545301</v>
      </c>
      <c r="F26" s="1">
        <v>46.5941368829453</v>
      </c>
      <c r="G26" s="1">
        <v>44.124729056859898</v>
      </c>
      <c r="H26" s="1">
        <v>55.067935932029499</v>
      </c>
      <c r="I26" s="2">
        <f t="shared" si="0"/>
        <v>48.595600623944904</v>
      </c>
      <c r="J26" s="1">
        <v>76.840836153585002</v>
      </c>
      <c r="K26" s="1">
        <v>83.574675278505595</v>
      </c>
      <c r="L26" s="1">
        <v>76.017048315588696</v>
      </c>
      <c r="M26" s="4">
        <f t="shared" si="1"/>
        <v>78.81085324922644</v>
      </c>
      <c r="N26" s="5">
        <v>60.499184442346298</v>
      </c>
      <c r="O26" s="5">
        <v>60.248880839036097</v>
      </c>
      <c r="P26" s="5">
        <v>60.137523523691101</v>
      </c>
      <c r="Q26" s="5">
        <v>82.893691914865002</v>
      </c>
      <c r="R26" s="5">
        <v>83.200503609928504</v>
      </c>
      <c r="S26" s="5">
        <v>73.743390541847006</v>
      </c>
    </row>
    <row r="27" spans="1:19" x14ac:dyDescent="0.3">
      <c r="A27" t="s">
        <v>44</v>
      </c>
      <c r="B27">
        <v>64.013370814742004</v>
      </c>
      <c r="C27">
        <v>75.898221948404696</v>
      </c>
      <c r="D27">
        <v>71.305915421747301</v>
      </c>
      <c r="E27">
        <v>72.4698732753276</v>
      </c>
      <c r="F27" s="1">
        <v>67.209179466944803</v>
      </c>
      <c r="G27" s="1">
        <v>52.532508285298697</v>
      </c>
      <c r="H27" s="1">
        <v>35.5985890932077</v>
      </c>
      <c r="I27" s="2">
        <f t="shared" si="0"/>
        <v>51.780092281817069</v>
      </c>
      <c r="J27" s="1">
        <v>75.013919485559597</v>
      </c>
      <c r="K27" s="1">
        <v>81.018143540398597</v>
      </c>
      <c r="L27" s="1">
        <v>68.687766882255303</v>
      </c>
      <c r="M27" s="4">
        <f t="shared" si="1"/>
        <v>74.906609969404499</v>
      </c>
      <c r="N27" s="5">
        <v>28.796751018971101</v>
      </c>
      <c r="O27" s="5">
        <v>28.6679275705206</v>
      </c>
      <c r="P27" s="5">
        <v>27.704832141510298</v>
      </c>
      <c r="Q27" s="5">
        <v>26.7589521107118</v>
      </c>
      <c r="R27" s="5">
        <v>28.303262896883201</v>
      </c>
      <c r="S27" s="5">
        <v>28.8568493152478</v>
      </c>
    </row>
    <row r="28" spans="1:19" x14ac:dyDescent="0.3">
      <c r="A28" t="s">
        <v>45</v>
      </c>
      <c r="B28">
        <v>38.321530352681499</v>
      </c>
      <c r="C28">
        <v>45.938212122538197</v>
      </c>
      <c r="D28">
        <v>46.073553853204501</v>
      </c>
      <c r="E28">
        <v>54.827903980982001</v>
      </c>
      <c r="F28" s="1">
        <v>1.0665329587779</v>
      </c>
      <c r="G28" s="1">
        <v>1.11593423014466</v>
      </c>
      <c r="H28" s="1">
        <v>8.0511267579392705</v>
      </c>
      <c r="I28" s="2">
        <f t="shared" si="0"/>
        <v>3.4111979822872769</v>
      </c>
      <c r="J28" s="3">
        <v>60.710073654719899</v>
      </c>
      <c r="K28" s="3">
        <v>66.273474627546307</v>
      </c>
      <c r="L28" s="3">
        <v>60.295275345757403</v>
      </c>
      <c r="M28" s="4">
        <f t="shared" si="1"/>
        <v>62.426274542674541</v>
      </c>
      <c r="N28">
        <v>9.2786219659305207</v>
      </c>
      <c r="O28">
        <v>5.9229538701019298</v>
      </c>
      <c r="P28">
        <v>6.98119039768424</v>
      </c>
      <c r="Q28">
        <v>0.16326544698489401</v>
      </c>
      <c r="R28">
        <v>0.16803852390215199</v>
      </c>
      <c r="S28">
        <v>0.15466858929608199</v>
      </c>
    </row>
    <row r="29" spans="1:19" x14ac:dyDescent="0.3">
      <c r="A29" t="s">
        <v>46</v>
      </c>
      <c r="B29">
        <v>52.857081032532399</v>
      </c>
      <c r="C29">
        <v>50.644811907294198</v>
      </c>
      <c r="D29">
        <v>49.863139843525097</v>
      </c>
      <c r="E29">
        <v>53.403215766435899</v>
      </c>
      <c r="F29" s="1">
        <v>26.874504305638599</v>
      </c>
      <c r="G29" s="1">
        <v>28.864480178683099</v>
      </c>
      <c r="H29" s="1">
        <v>33.253151708978798</v>
      </c>
      <c r="I29" s="2">
        <f t="shared" si="0"/>
        <v>29.664045397766831</v>
      </c>
      <c r="J29" s="3">
        <v>63.820353399552303</v>
      </c>
      <c r="K29" s="3">
        <v>60.510363736775297</v>
      </c>
      <c r="L29" s="3">
        <v>61.250274625659401</v>
      </c>
      <c r="M29" s="4">
        <f t="shared" si="1"/>
        <v>61.860330587328995</v>
      </c>
      <c r="N29">
        <v>42.072714036313997</v>
      </c>
      <c r="O29">
        <v>43.986365262493699</v>
      </c>
      <c r="P29">
        <v>45.975226853217798</v>
      </c>
      <c r="Q29">
        <v>215.61091410017099</v>
      </c>
      <c r="R29">
        <v>214.27163665130701</v>
      </c>
      <c r="S29">
        <v>192.92603032599001</v>
      </c>
    </row>
    <row r="30" spans="1:19" x14ac:dyDescent="0.3">
      <c r="A30" t="s">
        <v>47</v>
      </c>
      <c r="B30">
        <v>53.670829574767097</v>
      </c>
      <c r="C30">
        <v>54.528631538928899</v>
      </c>
      <c r="D30">
        <v>50.247857379029</v>
      </c>
      <c r="E30">
        <v>32.232891776366898</v>
      </c>
      <c r="F30" s="1">
        <v>17.691911290911701</v>
      </c>
      <c r="G30" s="1">
        <v>19.257017081201301</v>
      </c>
      <c r="H30" s="1">
        <v>32.070874434150397</v>
      </c>
      <c r="I30" s="2">
        <f t="shared" si="0"/>
        <v>23.006600935421133</v>
      </c>
      <c r="J30" s="1">
        <v>64.0968849383666</v>
      </c>
      <c r="K30" s="1">
        <v>59.474023297363303</v>
      </c>
      <c r="L30" s="1">
        <v>52.2262510476803</v>
      </c>
      <c r="M30" s="4">
        <f t="shared" si="1"/>
        <v>58.599053094470065</v>
      </c>
      <c r="N30" s="5">
        <v>42.213976538291902</v>
      </c>
      <c r="O30" s="5">
        <v>40.217198085216097</v>
      </c>
      <c r="P30" s="5">
        <v>39.258396600530197</v>
      </c>
      <c r="Q30" s="5">
        <v>7.6642691869770001</v>
      </c>
      <c r="R30" s="5">
        <v>9.8604183000178995</v>
      </c>
      <c r="S30" s="5">
        <v>8.1682893757088006</v>
      </c>
    </row>
    <row r="31" spans="1:19" x14ac:dyDescent="0.3">
      <c r="A31" t="s">
        <v>48</v>
      </c>
      <c r="B31">
        <v>70.475133131884306</v>
      </c>
      <c r="C31">
        <v>67.7402638344157</v>
      </c>
      <c r="D31">
        <v>68.721003514995601</v>
      </c>
      <c r="E31">
        <v>104.475712981961</v>
      </c>
      <c r="F31" s="1">
        <v>22.401235275220799</v>
      </c>
      <c r="G31" s="1">
        <v>20.492606247270899</v>
      </c>
      <c r="H31" s="1">
        <v>21.880344578182498</v>
      </c>
      <c r="I31" s="2">
        <f t="shared" si="0"/>
        <v>21.591395366891401</v>
      </c>
      <c r="J31" s="3">
        <v>66.054054752664698</v>
      </c>
      <c r="K31" s="3">
        <v>49.6010147691158</v>
      </c>
      <c r="L31" s="3">
        <v>46.3678992525818</v>
      </c>
      <c r="M31" s="4">
        <f t="shared" si="1"/>
        <v>54.007656258120761</v>
      </c>
      <c r="N31">
        <v>50.368304774558602</v>
      </c>
      <c r="O31">
        <v>45.428434727666399</v>
      </c>
      <c r="P31">
        <v>49.171682938010797</v>
      </c>
      <c r="Q31">
        <v>9.9107104118866793</v>
      </c>
      <c r="R31">
        <v>10.6341942396537</v>
      </c>
      <c r="S31">
        <v>9.3613216402806003</v>
      </c>
    </row>
    <row r="32" spans="1:19" x14ac:dyDescent="0.3">
      <c r="A32" t="s">
        <v>49</v>
      </c>
      <c r="B32">
        <v>27.0709486225138</v>
      </c>
      <c r="C32">
        <v>25.906064081493</v>
      </c>
      <c r="D32">
        <v>22.7846578504296</v>
      </c>
      <c r="E32">
        <v>23.363521387257801</v>
      </c>
      <c r="F32" s="1">
        <v>12.9725815908337</v>
      </c>
      <c r="G32" s="1">
        <v>14.857725625139601</v>
      </c>
      <c r="H32" s="1">
        <v>19.1462194092055</v>
      </c>
      <c r="I32" s="2">
        <f t="shared" si="0"/>
        <v>15.658842208392933</v>
      </c>
      <c r="J32" s="1">
        <v>45.570147891738699</v>
      </c>
      <c r="K32" s="1">
        <v>46.399212656105497</v>
      </c>
      <c r="L32" s="1">
        <v>47.2535532250252</v>
      </c>
      <c r="M32" s="4">
        <f t="shared" si="1"/>
        <v>46.407637924289794</v>
      </c>
      <c r="N32" s="5">
        <v>21.941391373088901</v>
      </c>
      <c r="O32" s="5">
        <v>23.8456501776046</v>
      </c>
      <c r="P32" s="5">
        <v>23.7479425648602</v>
      </c>
      <c r="Q32" s="5">
        <v>17.975110185642698</v>
      </c>
      <c r="R32" s="5">
        <v>18.500613806259999</v>
      </c>
      <c r="S32" s="5">
        <v>18.121363576282</v>
      </c>
    </row>
    <row r="33" spans="1:19" s="1" customFormat="1" x14ac:dyDescent="0.3">
      <c r="A33" t="s">
        <v>50</v>
      </c>
      <c r="B33">
        <v>57.967557296517498</v>
      </c>
      <c r="C33">
        <v>29.986278291341701</v>
      </c>
      <c r="D33">
        <v>30.5343845143456</v>
      </c>
      <c r="E33">
        <v>9.1460978743563608</v>
      </c>
      <c r="F33" s="1">
        <v>241.57892721873</v>
      </c>
      <c r="G33" s="1">
        <v>284.26367168773299</v>
      </c>
      <c r="H33" s="1">
        <v>147.278942645028</v>
      </c>
      <c r="I33" s="2">
        <f t="shared" si="0"/>
        <v>224.37384718383032</v>
      </c>
      <c r="J33" s="3">
        <v>36.752567508526496</v>
      </c>
      <c r="K33" s="3">
        <v>41.345685264579103</v>
      </c>
      <c r="L33" s="3">
        <v>36.135949866629801</v>
      </c>
      <c r="M33" s="4">
        <f t="shared" si="1"/>
        <v>38.078067546578467</v>
      </c>
      <c r="N33" s="6">
        <v>25.740917398901502</v>
      </c>
      <c r="O33" s="6">
        <v>32.986994459223901</v>
      </c>
      <c r="P33" s="6">
        <v>26.647832057700398</v>
      </c>
      <c r="Q33" s="6">
        <v>228.908747826775</v>
      </c>
      <c r="R33" s="6">
        <v>233.436124976641</v>
      </c>
      <c r="S33" s="6">
        <v>230.23391711866</v>
      </c>
    </row>
    <row r="34" spans="1:19" x14ac:dyDescent="0.3">
      <c r="A34" t="s">
        <v>51</v>
      </c>
      <c r="B34">
        <v>53.147716803068803</v>
      </c>
      <c r="C34">
        <v>51.032160642252897</v>
      </c>
      <c r="D34">
        <v>43.367960718926099</v>
      </c>
      <c r="E34">
        <v>36.1722513550665</v>
      </c>
      <c r="F34" s="1">
        <v>51.345661944769098</v>
      </c>
      <c r="G34" s="1">
        <v>47.434067100523301</v>
      </c>
      <c r="H34" s="1">
        <v>28.235319540376398</v>
      </c>
      <c r="I34" s="2">
        <f t="shared" si="0"/>
        <v>42.338349528556265</v>
      </c>
      <c r="J34" s="1">
        <v>40.319822206290297</v>
      </c>
      <c r="K34" s="1">
        <v>37.700657800218202</v>
      </c>
      <c r="L34" s="1">
        <v>36.074712633504902</v>
      </c>
      <c r="M34" s="4">
        <f t="shared" si="1"/>
        <v>38.031730880004467</v>
      </c>
      <c r="N34" s="5">
        <v>34.751036049475303</v>
      </c>
      <c r="O34" s="5">
        <v>43.856512415783897</v>
      </c>
      <c r="P34" s="5">
        <v>42.283516197535597</v>
      </c>
      <c r="Q34" s="5">
        <v>72.729239643584606</v>
      </c>
      <c r="R34" s="5">
        <v>76.895718180362493</v>
      </c>
      <c r="S34" s="5">
        <v>81.4621565747414</v>
      </c>
    </row>
    <row r="35" spans="1:19" x14ac:dyDescent="0.3">
      <c r="A35" t="s">
        <v>52</v>
      </c>
      <c r="B35">
        <v>64.166258723920194</v>
      </c>
      <c r="C35">
        <v>67.237039613674995</v>
      </c>
      <c r="D35">
        <v>64.495220940190507</v>
      </c>
      <c r="E35">
        <v>53.778130614913501</v>
      </c>
      <c r="F35" s="1">
        <v>52.388568326142199</v>
      </c>
      <c r="G35" s="1">
        <v>52.993151923061802</v>
      </c>
      <c r="H35" s="1">
        <v>60.1745219894024</v>
      </c>
      <c r="I35" s="2">
        <f t="shared" si="0"/>
        <v>55.185414079535462</v>
      </c>
      <c r="J35" s="1">
        <v>37.021545660696901</v>
      </c>
      <c r="K35" s="1">
        <v>38.676001914635798</v>
      </c>
      <c r="L35" s="1">
        <v>36.6622174850161</v>
      </c>
      <c r="M35" s="4">
        <f t="shared" si="1"/>
        <v>37.453255020116266</v>
      </c>
      <c r="N35" s="5">
        <v>45.896075214555196</v>
      </c>
      <c r="O35" s="5">
        <v>45.855321536280798</v>
      </c>
      <c r="P35" s="5">
        <v>45.069625214549902</v>
      </c>
      <c r="Q35" s="5">
        <v>18.674360256545999</v>
      </c>
      <c r="R35" s="5">
        <v>17.482300063497998</v>
      </c>
      <c r="S35" s="5">
        <v>19.267245746375799</v>
      </c>
    </row>
    <row r="36" spans="1:19" s="1" customFormat="1" x14ac:dyDescent="0.3">
      <c r="A36" t="s">
        <v>53</v>
      </c>
      <c r="B36">
        <v>85.441928589829402</v>
      </c>
      <c r="C36">
        <v>105.737195400389</v>
      </c>
      <c r="D36">
        <v>100.26375280576799</v>
      </c>
      <c r="E36">
        <v>75.247962852191407</v>
      </c>
      <c r="F36" s="1">
        <v>77.167784652605903</v>
      </c>
      <c r="G36" s="1">
        <v>87.512239423710596</v>
      </c>
      <c r="H36" s="1">
        <v>108.98428511829999</v>
      </c>
      <c r="I36" s="2">
        <f t="shared" si="0"/>
        <v>91.221436398205512</v>
      </c>
      <c r="J36" s="3">
        <v>36.308736365347499</v>
      </c>
      <c r="K36" s="3">
        <v>35.7192651587116</v>
      </c>
      <c r="L36" s="3">
        <v>35.893027673862001</v>
      </c>
      <c r="M36" s="4">
        <f t="shared" si="1"/>
        <v>35.973676399307038</v>
      </c>
      <c r="N36" s="6">
        <v>101.89588719119099</v>
      </c>
      <c r="O36" s="6">
        <v>106.72064512014499</v>
      </c>
      <c r="P36" s="6">
        <v>99.724644895780202</v>
      </c>
      <c r="Q36" s="6">
        <v>200.56315526663099</v>
      </c>
      <c r="R36" s="6">
        <v>212.080732007709</v>
      </c>
      <c r="S36" s="6">
        <v>193.86562460308599</v>
      </c>
    </row>
    <row r="37" spans="1:19" x14ac:dyDescent="0.3">
      <c r="A37" t="s">
        <v>54</v>
      </c>
      <c r="B37">
        <v>2.6657613298495799</v>
      </c>
      <c r="C37">
        <v>3.7499936935885501</v>
      </c>
      <c r="D37">
        <v>4.7620993663095197</v>
      </c>
      <c r="E37">
        <v>7.5480398963794499</v>
      </c>
      <c r="F37" s="1">
        <v>1.1521549351043101</v>
      </c>
      <c r="G37" s="1">
        <v>0.86607250881460296</v>
      </c>
      <c r="H37" s="1">
        <v>4.2672649385178998</v>
      </c>
      <c r="I37" s="2">
        <f t="shared" si="0"/>
        <v>2.0951641274789377</v>
      </c>
      <c r="J37" s="3">
        <v>32.422419798742602</v>
      </c>
      <c r="K37" s="3">
        <v>41.102528560436198</v>
      </c>
      <c r="L37" s="3">
        <v>29.925628414187301</v>
      </c>
      <c r="M37" s="4">
        <f t="shared" si="1"/>
        <v>34.483525591122039</v>
      </c>
      <c r="N37">
        <v>4.8687535966415796</v>
      </c>
      <c r="O37">
        <v>4.4917136914701397</v>
      </c>
      <c r="P37">
        <v>5.7190808014021597</v>
      </c>
      <c r="Q37">
        <v>0.21399864039081501</v>
      </c>
      <c r="R37">
        <v>0.33038235872101401</v>
      </c>
      <c r="S37">
        <v>0.25341298811062402</v>
      </c>
    </row>
    <row r="38" spans="1:19" x14ac:dyDescent="0.3">
      <c r="A38" t="s">
        <v>55</v>
      </c>
      <c r="B38">
        <v>50.120034565086399</v>
      </c>
      <c r="C38">
        <v>31.288570867810598</v>
      </c>
      <c r="D38">
        <v>28.607144970219402</v>
      </c>
      <c r="E38">
        <v>10.000009160838699</v>
      </c>
      <c r="F38" s="1">
        <v>31.425357465828299</v>
      </c>
      <c r="G38" s="1">
        <v>38.173224712997701</v>
      </c>
      <c r="H38" s="1">
        <v>57.191619976811602</v>
      </c>
      <c r="I38" s="2">
        <f t="shared" si="0"/>
        <v>42.263400718545874</v>
      </c>
      <c r="J38" s="1">
        <v>38.973770422571803</v>
      </c>
      <c r="K38" s="1">
        <v>32.381692146805598</v>
      </c>
      <c r="L38" s="1">
        <v>30.7852064560145</v>
      </c>
      <c r="M38" s="4">
        <f t="shared" si="1"/>
        <v>34.046889675130636</v>
      </c>
      <c r="N38" s="5">
        <v>12.4156556051532</v>
      </c>
      <c r="O38" s="5">
        <v>15.663243391711401</v>
      </c>
      <c r="P38" s="5">
        <v>11.512612584767499</v>
      </c>
      <c r="Q38" s="5">
        <v>7749.2364393806702</v>
      </c>
      <c r="R38" s="5">
        <v>7847.3177088907096</v>
      </c>
      <c r="S38" s="5">
        <v>7359.1053382666296</v>
      </c>
    </row>
    <row r="39" spans="1:19" s="1" customFormat="1" x14ac:dyDescent="0.3">
      <c r="A39" t="s">
        <v>56</v>
      </c>
      <c r="B39">
        <v>39.037276792035598</v>
      </c>
      <c r="C39">
        <v>46.734096181245</v>
      </c>
      <c r="D39">
        <v>49.160993337467097</v>
      </c>
      <c r="E39">
        <v>67.381892879322194</v>
      </c>
      <c r="F39" s="1">
        <v>34.4226861057683</v>
      </c>
      <c r="G39" s="1">
        <v>32.363343338938002</v>
      </c>
      <c r="H39" s="1">
        <v>48.896301557758797</v>
      </c>
      <c r="I39" s="2">
        <f t="shared" si="0"/>
        <v>38.560777000821702</v>
      </c>
      <c r="J39" s="1">
        <v>32.048529775608301</v>
      </c>
      <c r="K39" s="1">
        <v>34.613838062198496</v>
      </c>
      <c r="L39" s="1">
        <v>31.225460239475598</v>
      </c>
      <c r="M39" s="4">
        <f t="shared" si="1"/>
        <v>32.629276025760795</v>
      </c>
      <c r="N39" s="1">
        <v>48.031483992895097</v>
      </c>
      <c r="O39" s="1">
        <v>45.232315111495097</v>
      </c>
      <c r="P39" s="1">
        <v>47.232226217413803</v>
      </c>
      <c r="Q39" s="1">
        <v>6.5754198524292704</v>
      </c>
      <c r="R39" s="1">
        <v>5.1355821268253301</v>
      </c>
      <c r="S39" s="1">
        <v>5.8285956958000096</v>
      </c>
    </row>
    <row r="40" spans="1:19" s="1" customFormat="1" x14ac:dyDescent="0.3">
      <c r="A40" t="s">
        <v>57</v>
      </c>
      <c r="B40">
        <v>7.1381022573573798</v>
      </c>
      <c r="C40">
        <v>7.0653156719826704</v>
      </c>
      <c r="D40">
        <v>5.6222022352433498</v>
      </c>
      <c r="E40">
        <v>5.7999843229950798</v>
      </c>
      <c r="F40" s="1">
        <v>6.9935225200321396</v>
      </c>
      <c r="G40" s="1">
        <v>9.4513553811035909</v>
      </c>
      <c r="H40" s="1">
        <v>9.2260183279883403</v>
      </c>
      <c r="I40" s="2">
        <f t="shared" si="0"/>
        <v>8.5569654097080221</v>
      </c>
      <c r="J40" s="1">
        <v>35.412871153705503</v>
      </c>
      <c r="K40" s="1">
        <v>32.484574552163103</v>
      </c>
      <c r="L40" s="1">
        <v>26.7275746442158</v>
      </c>
      <c r="M40" s="4">
        <f t="shared" si="1"/>
        <v>31.541673450028139</v>
      </c>
      <c r="N40" s="1">
        <v>6.1433146742226503</v>
      </c>
      <c r="O40" s="1">
        <v>6.5660892918479101</v>
      </c>
      <c r="P40" s="1">
        <v>6.6847058524801897</v>
      </c>
      <c r="Q40" s="1">
        <v>4.8344287219700002</v>
      </c>
      <c r="R40" s="1">
        <v>5.0443948103010197</v>
      </c>
      <c r="S40" s="1">
        <v>4.4535272564913599</v>
      </c>
    </row>
    <row r="41" spans="1:19" x14ac:dyDescent="0.3">
      <c r="A41" t="s">
        <v>58</v>
      </c>
      <c r="B41">
        <v>91.982316142241203</v>
      </c>
      <c r="C41">
        <v>104.766455178028</v>
      </c>
      <c r="D41">
        <v>95.830273933161493</v>
      </c>
      <c r="E41">
        <v>116.73336418878399</v>
      </c>
      <c r="F41" s="1">
        <v>91.805204315458496</v>
      </c>
      <c r="G41" s="1">
        <v>106.49921979976401</v>
      </c>
      <c r="H41" s="1">
        <v>141.543219578643</v>
      </c>
      <c r="I41" s="2">
        <f t="shared" si="0"/>
        <v>113.28254789795517</v>
      </c>
      <c r="J41" s="1">
        <v>29.098074705516201</v>
      </c>
      <c r="K41" s="1">
        <v>28.8875851709507</v>
      </c>
      <c r="L41" s="1">
        <v>26.5814411673264</v>
      </c>
      <c r="M41" s="4">
        <f t="shared" si="1"/>
        <v>28.189033681264434</v>
      </c>
      <c r="N41" s="5">
        <v>72.263665171841794</v>
      </c>
      <c r="O41" s="5">
        <v>81.449059851281802</v>
      </c>
      <c r="P41" s="5">
        <v>69.473201379240294</v>
      </c>
      <c r="Q41" s="5">
        <v>363.33346617562398</v>
      </c>
      <c r="R41" s="5">
        <v>348.351088472122</v>
      </c>
      <c r="S41" s="5">
        <v>379.52773659571699</v>
      </c>
    </row>
    <row r="42" spans="1:19" s="1" customFormat="1" x14ac:dyDescent="0.3">
      <c r="A42" t="s">
        <v>59</v>
      </c>
      <c r="B42">
        <v>57.918148279994298</v>
      </c>
      <c r="C42">
        <v>65.4732711604412</v>
      </c>
      <c r="D42">
        <v>67.649902522248595</v>
      </c>
      <c r="E42">
        <v>104.09777292634401</v>
      </c>
      <c r="F42" s="1">
        <v>8.8733447889547801</v>
      </c>
      <c r="G42" s="1">
        <v>10.453974208293401</v>
      </c>
      <c r="H42" s="1">
        <v>28.7056038451476</v>
      </c>
      <c r="I42" s="2">
        <f t="shared" si="0"/>
        <v>16.010974280798592</v>
      </c>
      <c r="J42" s="1">
        <v>28.688942055667301</v>
      </c>
      <c r="K42" s="1">
        <v>28.122092898859599</v>
      </c>
      <c r="L42" s="1">
        <v>25.8249098409695</v>
      </c>
      <c r="M42" s="4">
        <f t="shared" si="1"/>
        <v>27.545314931832134</v>
      </c>
      <c r="N42" s="1">
        <v>8.7093118796755409</v>
      </c>
      <c r="O42" s="1">
        <v>7.8963242754699303</v>
      </c>
      <c r="P42" s="1">
        <v>7.3568110331717902</v>
      </c>
      <c r="Q42" s="1">
        <v>32.248216789678501</v>
      </c>
      <c r="R42" s="1">
        <v>27.8065476060743</v>
      </c>
      <c r="S42" s="1">
        <v>28.506251409433499</v>
      </c>
    </row>
    <row r="43" spans="1:19" x14ac:dyDescent="0.3">
      <c r="A43" t="s">
        <v>60</v>
      </c>
      <c r="B43">
        <v>27.4335760486453</v>
      </c>
      <c r="C43">
        <v>30.024935472215098</v>
      </c>
      <c r="D43">
        <v>26.663715273046801</v>
      </c>
      <c r="E43">
        <v>16.3707370348118</v>
      </c>
      <c r="F43" s="1">
        <v>10.5609521422684</v>
      </c>
      <c r="G43" s="1">
        <v>11.397556866539199</v>
      </c>
      <c r="H43" s="1">
        <v>16.309989176680599</v>
      </c>
      <c r="I43" s="2">
        <f t="shared" si="0"/>
        <v>12.756166061829399</v>
      </c>
      <c r="J43" s="3">
        <v>25.066472693974202</v>
      </c>
      <c r="K43" s="3">
        <v>25.838432694713099</v>
      </c>
      <c r="L43" s="3">
        <v>26.4510906880788</v>
      </c>
      <c r="M43" s="4">
        <f t="shared" si="1"/>
        <v>25.785332025588701</v>
      </c>
      <c r="N43">
        <v>20.163771509120998</v>
      </c>
      <c r="O43">
        <v>20.152463525806901</v>
      </c>
      <c r="P43">
        <v>21.765609969159598</v>
      </c>
      <c r="Q43">
        <v>682.33731128797797</v>
      </c>
      <c r="R43">
        <v>651.52909018640503</v>
      </c>
      <c r="S43">
        <v>681.90358444266894</v>
      </c>
    </row>
    <row r="44" spans="1:19" x14ac:dyDescent="0.3">
      <c r="A44" t="s">
        <v>61</v>
      </c>
      <c r="B44">
        <v>7.9204029257666297</v>
      </c>
      <c r="C44">
        <v>7.2927446939335097</v>
      </c>
      <c r="D44">
        <v>7.8470404011668</v>
      </c>
      <c r="E44">
        <v>9.7753884544054603</v>
      </c>
      <c r="F44" s="1">
        <v>2.7431875275798001</v>
      </c>
      <c r="G44" s="1">
        <v>3.2490531216069498</v>
      </c>
      <c r="H44" s="1">
        <v>5.1949687294511904</v>
      </c>
      <c r="I44" s="2">
        <f t="shared" si="0"/>
        <v>3.7290697928793133</v>
      </c>
      <c r="J44" s="1">
        <v>24.010111875161499</v>
      </c>
      <c r="K44" s="1">
        <v>26.315675403224802</v>
      </c>
      <c r="L44" s="1">
        <v>25.831877301773002</v>
      </c>
      <c r="M44" s="4">
        <f t="shared" si="1"/>
        <v>25.385888193386435</v>
      </c>
      <c r="N44" s="5">
        <v>5.3768233572244597</v>
      </c>
      <c r="O44" s="5">
        <v>5.8369065465032204</v>
      </c>
      <c r="P44" s="5">
        <v>5.2654535015604402</v>
      </c>
      <c r="Q44" s="5">
        <v>3.5982586151096702E-2</v>
      </c>
      <c r="R44" s="5">
        <v>3.7034539608198601E-2</v>
      </c>
      <c r="S44" s="5">
        <v>0</v>
      </c>
    </row>
    <row r="45" spans="1:19" x14ac:dyDescent="0.3">
      <c r="A45" t="s">
        <v>62</v>
      </c>
      <c r="B45">
        <v>22.5488896416629</v>
      </c>
      <c r="C45">
        <v>28.594832105795501</v>
      </c>
      <c r="D45">
        <v>31.231413126065501</v>
      </c>
      <c r="E45">
        <v>33.331549844318701</v>
      </c>
      <c r="F45" s="1">
        <v>11.284116481273299</v>
      </c>
      <c r="G45" s="1">
        <v>12.2725234043788</v>
      </c>
      <c r="H45" s="1">
        <v>21.340051800737498</v>
      </c>
      <c r="I45" s="2">
        <f t="shared" si="0"/>
        <v>14.9655638954632</v>
      </c>
      <c r="J45" s="3">
        <v>23.4401257769244</v>
      </c>
      <c r="K45" s="3">
        <v>24.3781793017179</v>
      </c>
      <c r="L45" s="3">
        <v>24.4057156994457</v>
      </c>
      <c r="M45" s="4">
        <f t="shared" si="1"/>
        <v>24.074673592696001</v>
      </c>
      <c r="N45">
        <v>22.183855235678202</v>
      </c>
      <c r="O45">
        <v>21.294980260094</v>
      </c>
      <c r="P45">
        <v>22.266785536224901</v>
      </c>
      <c r="Q45">
        <v>20.8235723879665</v>
      </c>
      <c r="R45">
        <v>19.635345277998699</v>
      </c>
      <c r="S45">
        <v>17.241721270059202</v>
      </c>
    </row>
    <row r="46" spans="1:19" s="1" customFormat="1" x14ac:dyDescent="0.3">
      <c r="A46" t="s">
        <v>63</v>
      </c>
      <c r="B46">
        <v>71.493340638680806</v>
      </c>
      <c r="C46">
        <v>83.489992477829404</v>
      </c>
      <c r="D46">
        <v>85.316509737208605</v>
      </c>
      <c r="E46">
        <v>88.331319743497701</v>
      </c>
      <c r="F46" s="1">
        <v>25.380398586518702</v>
      </c>
      <c r="G46" s="1">
        <v>27.960247024363198</v>
      </c>
      <c r="H46" s="1">
        <v>31.9830671595263</v>
      </c>
      <c r="I46" s="2">
        <f t="shared" si="0"/>
        <v>28.441237590136069</v>
      </c>
      <c r="J46" s="1">
        <v>23.526777516939799</v>
      </c>
      <c r="K46" s="1">
        <v>21.353356590733402</v>
      </c>
      <c r="L46" s="1">
        <v>25.353545329585799</v>
      </c>
      <c r="M46" s="4">
        <f t="shared" si="1"/>
        <v>23.411226479086334</v>
      </c>
      <c r="N46" s="1">
        <v>22.243228888933199</v>
      </c>
      <c r="O46" s="1">
        <v>22.743689815257</v>
      </c>
      <c r="P46" s="1">
        <v>21.991302363989899</v>
      </c>
      <c r="Q46" s="1">
        <v>341.18490929132298</v>
      </c>
      <c r="R46" s="1">
        <v>324.67094045292799</v>
      </c>
      <c r="S46" s="1">
        <v>309.24114689984498</v>
      </c>
    </row>
    <row r="47" spans="1:19" x14ac:dyDescent="0.3">
      <c r="A47" t="s">
        <v>64</v>
      </c>
      <c r="B47">
        <v>34.910682412371699</v>
      </c>
      <c r="C47">
        <v>35.8351291735381</v>
      </c>
      <c r="D47">
        <v>37.543019528114002</v>
      </c>
      <c r="E47">
        <v>35.969338796174497</v>
      </c>
      <c r="F47" s="1">
        <v>18.571067350345299</v>
      </c>
      <c r="G47" s="1">
        <v>23.920250476495301</v>
      </c>
      <c r="H47" s="1">
        <v>35.515556993082001</v>
      </c>
      <c r="I47" s="2">
        <f t="shared" si="0"/>
        <v>26.002291606640867</v>
      </c>
      <c r="J47" s="1">
        <v>24.7581127700272</v>
      </c>
      <c r="K47" s="1">
        <v>22.030203056725</v>
      </c>
      <c r="L47" s="1">
        <v>23.300500684355601</v>
      </c>
      <c r="M47" s="4">
        <f t="shared" si="1"/>
        <v>23.36293883703593</v>
      </c>
      <c r="N47" s="5">
        <v>32.9227928709564</v>
      </c>
      <c r="O47" s="5">
        <v>31.631327724049399</v>
      </c>
      <c r="P47" s="5">
        <v>32.024553486497503</v>
      </c>
      <c r="Q47" s="5">
        <v>22.3285879118319</v>
      </c>
      <c r="R47" s="5">
        <v>25.124771288818899</v>
      </c>
      <c r="S47" s="5">
        <v>23.289159114627999</v>
      </c>
    </row>
    <row r="48" spans="1:19" x14ac:dyDescent="0.3">
      <c r="A48" t="s">
        <v>65</v>
      </c>
      <c r="B48">
        <v>41.845884419104699</v>
      </c>
      <c r="C48">
        <v>25.9555498391992</v>
      </c>
      <c r="D48">
        <v>26.608426750105401</v>
      </c>
      <c r="E48">
        <v>13.420702193396</v>
      </c>
      <c r="F48" s="1">
        <v>8.7583647507699904</v>
      </c>
      <c r="G48" s="1">
        <v>9.5108648964144606</v>
      </c>
      <c r="H48" s="1">
        <v>4.1798227520928002</v>
      </c>
      <c r="I48" s="2">
        <f t="shared" si="0"/>
        <v>7.4830174664257507</v>
      </c>
      <c r="J48" s="3">
        <v>21.592765790798801</v>
      </c>
      <c r="K48" s="3">
        <v>22.1980438010761</v>
      </c>
      <c r="L48" s="3">
        <v>23.2648307913907</v>
      </c>
      <c r="M48" s="4">
        <f t="shared" si="1"/>
        <v>22.351880127755198</v>
      </c>
      <c r="N48">
        <v>14.418762832147401</v>
      </c>
      <c r="O48">
        <v>19.944920389962899</v>
      </c>
      <c r="P48">
        <v>15.628673153663501</v>
      </c>
      <c r="Q48">
        <v>15613.6396994322</v>
      </c>
      <c r="R48">
        <v>14366.9242644726</v>
      </c>
      <c r="S48">
        <v>14141.3330080294</v>
      </c>
    </row>
    <row r="49" spans="1:19" x14ac:dyDescent="0.3">
      <c r="A49" t="s">
        <v>66</v>
      </c>
      <c r="B49">
        <v>9.6180340187486806</v>
      </c>
      <c r="C49">
        <v>12.3593298537756</v>
      </c>
      <c r="D49">
        <v>11.730357299337101</v>
      </c>
      <c r="E49">
        <v>9.2668557360446808</v>
      </c>
      <c r="F49" s="1">
        <v>7.1036430958637498</v>
      </c>
      <c r="G49" s="1">
        <v>8.0642860697988397</v>
      </c>
      <c r="H49" s="1">
        <v>15.094807531347</v>
      </c>
      <c r="I49" s="2">
        <f t="shared" si="0"/>
        <v>10.087578899003196</v>
      </c>
      <c r="J49" s="3">
        <v>21.331904555581598</v>
      </c>
      <c r="K49" s="3">
        <v>22.3197857073298</v>
      </c>
      <c r="L49" s="3">
        <v>22.606183261695801</v>
      </c>
      <c r="M49" s="4">
        <f t="shared" si="1"/>
        <v>22.085957841535734</v>
      </c>
      <c r="N49">
        <v>22.213965010911501</v>
      </c>
      <c r="O49">
        <v>20.026210195243198</v>
      </c>
      <c r="P49">
        <v>21.781586261977999</v>
      </c>
      <c r="Q49">
        <v>53.8663416141057</v>
      </c>
      <c r="R49">
        <v>58.514917552765198</v>
      </c>
      <c r="S49">
        <v>59.309783301736303</v>
      </c>
    </row>
    <row r="50" spans="1:19" x14ac:dyDescent="0.3">
      <c r="A50" t="s">
        <v>67</v>
      </c>
      <c r="B50">
        <v>20.287664738107399</v>
      </c>
      <c r="C50">
        <v>23.205721590765499</v>
      </c>
      <c r="D50">
        <v>25.5093495621602</v>
      </c>
      <c r="E50">
        <v>37.078455115515098</v>
      </c>
      <c r="F50" s="5">
        <v>9.5923816990504793</v>
      </c>
      <c r="G50" s="5">
        <v>9.3146972940374404</v>
      </c>
      <c r="H50" s="5">
        <v>22.553681835216299</v>
      </c>
      <c r="I50" s="2">
        <f t="shared" si="0"/>
        <v>13.820253609434738</v>
      </c>
      <c r="J50" s="1">
        <v>21.2555256161057</v>
      </c>
      <c r="K50" s="1">
        <v>20.948207200256</v>
      </c>
      <c r="L50" s="1">
        <v>19.620638551378399</v>
      </c>
      <c r="M50" s="4">
        <f t="shared" si="1"/>
        <v>20.608123789246701</v>
      </c>
      <c r="N50" s="5">
        <v>20.3464370098397</v>
      </c>
      <c r="O50" s="5">
        <v>18.067887452123902</v>
      </c>
      <c r="P50" s="5">
        <v>18.665140977527798</v>
      </c>
      <c r="Q50" s="1">
        <v>24.459392950415101</v>
      </c>
      <c r="R50" s="1">
        <v>23.2709138058032</v>
      </c>
      <c r="S50" s="1">
        <v>26.091625883530199</v>
      </c>
    </row>
    <row r="51" spans="1:19" s="1" customFormat="1" x14ac:dyDescent="0.3">
      <c r="A51" t="s">
        <v>68</v>
      </c>
      <c r="B51">
        <v>28.9946178466503</v>
      </c>
      <c r="C51">
        <v>38.683342244278798</v>
      </c>
      <c r="D51">
        <v>35.428847829442901</v>
      </c>
      <c r="E51">
        <v>29.485795533826501</v>
      </c>
      <c r="F51" s="1">
        <v>34.167071317943602</v>
      </c>
      <c r="G51" s="1">
        <v>32.955750244311801</v>
      </c>
      <c r="H51" s="1">
        <v>32.034594092273103</v>
      </c>
      <c r="I51" s="2">
        <f t="shared" si="0"/>
        <v>33.052471884842838</v>
      </c>
      <c r="J51" s="1">
        <v>16.282041110354001</v>
      </c>
      <c r="K51" s="1">
        <v>15.331423849057799</v>
      </c>
      <c r="L51" s="1">
        <v>14.0858919006345</v>
      </c>
      <c r="M51" s="4">
        <f t="shared" si="1"/>
        <v>15.233118953348766</v>
      </c>
      <c r="N51" s="1">
        <v>24.9466983441833</v>
      </c>
      <c r="O51" s="1">
        <v>27.996736157547701</v>
      </c>
      <c r="P51" s="1">
        <v>28.261608539721902</v>
      </c>
      <c r="Q51" s="1">
        <v>17.9521744606166</v>
      </c>
      <c r="R51" s="1">
        <v>20.8024890535787</v>
      </c>
      <c r="S51" s="1">
        <v>18.4079152694414</v>
      </c>
    </row>
    <row r="52" spans="1:19" s="1" customFormat="1" x14ac:dyDescent="0.3">
      <c r="A52" t="s">
        <v>69</v>
      </c>
      <c r="B52">
        <v>20.651415208796301</v>
      </c>
      <c r="C52">
        <v>16.977947317203999</v>
      </c>
      <c r="D52">
        <v>15.1920895476835</v>
      </c>
      <c r="E52">
        <v>13.468232106400199</v>
      </c>
      <c r="F52" s="1">
        <v>19.972581492967102</v>
      </c>
      <c r="G52" s="1">
        <v>23.166651226298701</v>
      </c>
      <c r="H52" s="1">
        <v>31.173454384355001</v>
      </c>
      <c r="I52" s="2">
        <f t="shared" si="0"/>
        <v>24.770895701206936</v>
      </c>
      <c r="J52" s="3">
        <v>15.5393486106754</v>
      </c>
      <c r="K52" s="3">
        <v>14.2321752636909</v>
      </c>
      <c r="L52" s="3">
        <v>14.864218978909999</v>
      </c>
      <c r="M52" s="4">
        <f t="shared" si="1"/>
        <v>14.878580951092099</v>
      </c>
      <c r="N52" s="6">
        <v>61.341589599827401</v>
      </c>
      <c r="O52" s="6">
        <v>58.140827503075798</v>
      </c>
      <c r="P52" s="6">
        <v>56.706102733348999</v>
      </c>
      <c r="Q52" s="6">
        <v>6.1198231087501602</v>
      </c>
      <c r="R52" s="6">
        <v>5.9028159867222101</v>
      </c>
      <c r="S52" s="6">
        <v>5.9963536446184698</v>
      </c>
    </row>
    <row r="53" spans="1:19" s="1" customFormat="1" x14ac:dyDescent="0.3">
      <c r="A53" t="s">
        <v>70</v>
      </c>
      <c r="B53">
        <v>12.499236287724299</v>
      </c>
      <c r="C53">
        <v>13.5063747479801</v>
      </c>
      <c r="D53">
        <v>13.2270035388665</v>
      </c>
      <c r="E53">
        <v>14.1550375118786</v>
      </c>
      <c r="F53" s="1">
        <v>10.119476324200599</v>
      </c>
      <c r="G53" s="1">
        <v>12.793009830588201</v>
      </c>
      <c r="H53" s="1">
        <v>18.6587264603018</v>
      </c>
      <c r="I53" s="2">
        <f t="shared" si="0"/>
        <v>13.857070871696868</v>
      </c>
      <c r="J53" s="1">
        <v>14.425541840183101</v>
      </c>
      <c r="K53" s="1">
        <v>14.497624314808</v>
      </c>
      <c r="L53" s="1">
        <v>12.740851812484101</v>
      </c>
      <c r="M53" s="4">
        <f t="shared" si="1"/>
        <v>13.888005989158401</v>
      </c>
      <c r="N53" s="1">
        <v>12.339294290276699</v>
      </c>
      <c r="O53" s="1">
        <v>11.354910579120199</v>
      </c>
      <c r="P53" s="1">
        <v>11.875826816532999</v>
      </c>
      <c r="Q53" s="1">
        <v>37.035285529218001</v>
      </c>
      <c r="R53" s="1">
        <v>33.310337194100903</v>
      </c>
      <c r="S53" s="1">
        <v>36.059754306115899</v>
      </c>
    </row>
    <row r="54" spans="1:19" s="1" customFormat="1" x14ac:dyDescent="0.3">
      <c r="A54" t="s">
        <v>71</v>
      </c>
      <c r="B54">
        <v>21.562612679417999</v>
      </c>
      <c r="C54">
        <v>22.678111959814501</v>
      </c>
      <c r="D54">
        <v>21.4707966535052</v>
      </c>
      <c r="E54">
        <v>26.303492263073199</v>
      </c>
      <c r="F54" s="1">
        <v>15.391120431767</v>
      </c>
      <c r="G54" s="1">
        <v>18.732664482475901</v>
      </c>
      <c r="H54" s="1">
        <v>44.323042696038101</v>
      </c>
      <c r="I54" s="2">
        <f t="shared" si="0"/>
        <v>26.148942536760334</v>
      </c>
      <c r="J54" s="1">
        <v>10.283927027611499</v>
      </c>
      <c r="K54" s="1">
        <v>11.614212618668301</v>
      </c>
      <c r="L54" s="1">
        <v>10.4289426824286</v>
      </c>
      <c r="M54" s="4">
        <f t="shared" si="1"/>
        <v>10.775694109569466</v>
      </c>
      <c r="N54" s="1">
        <v>20.039438206441499</v>
      </c>
      <c r="O54" s="1">
        <v>20.4406606299003</v>
      </c>
      <c r="P54" s="1">
        <v>18.8729321346906</v>
      </c>
      <c r="Q54" s="1">
        <v>103.75228306147</v>
      </c>
      <c r="R54" s="1">
        <v>94.2395833018263</v>
      </c>
      <c r="S54" s="1">
        <v>94.614338298871402</v>
      </c>
    </row>
    <row r="55" spans="1:19" s="1" customFormat="1" x14ac:dyDescent="0.3">
      <c r="A55" t="s">
        <v>72</v>
      </c>
      <c r="B55">
        <v>13.4234683781038</v>
      </c>
      <c r="C55">
        <v>14.4716534037027</v>
      </c>
      <c r="D55">
        <v>13.898678328286699</v>
      </c>
      <c r="E55">
        <v>13.0687523502251</v>
      </c>
      <c r="F55" s="1">
        <v>12.2725568564566</v>
      </c>
      <c r="G55" s="1">
        <v>12.4992134359431</v>
      </c>
      <c r="H55" s="1">
        <v>12.305320846888799</v>
      </c>
      <c r="I55" s="2">
        <f t="shared" si="0"/>
        <v>12.359030379762833</v>
      </c>
      <c r="J55" s="1">
        <v>10.770204395508401</v>
      </c>
      <c r="K55" s="1">
        <v>9.5404513749027409</v>
      </c>
      <c r="L55" s="1">
        <v>10.8849743384399</v>
      </c>
      <c r="M55" s="4">
        <f t="shared" si="1"/>
        <v>10.398543369617014</v>
      </c>
      <c r="N55" s="1">
        <v>9.2585317512714003</v>
      </c>
      <c r="O55" s="1">
        <v>8.8628561618041601</v>
      </c>
      <c r="P55" s="1">
        <v>8.3949570072239297</v>
      </c>
      <c r="Q55" s="1">
        <v>0.98164233470700901</v>
      </c>
      <c r="R55" s="1">
        <v>0.47858244534729699</v>
      </c>
      <c r="S55" s="1">
        <v>1.1746778054590801</v>
      </c>
    </row>
    <row r="56" spans="1:19" s="1" customFormat="1" x14ac:dyDescent="0.3">
      <c r="A56" t="s">
        <v>73</v>
      </c>
      <c r="B56">
        <v>13.7238897829029</v>
      </c>
      <c r="C56">
        <v>13.8670704774889</v>
      </c>
      <c r="D56">
        <v>13.7727408659171</v>
      </c>
      <c r="E56">
        <v>19.403468702020099</v>
      </c>
      <c r="F56" s="1">
        <v>5.6486347713393901</v>
      </c>
      <c r="G56" s="1">
        <v>5.6630667942297404</v>
      </c>
      <c r="H56" s="1">
        <v>16.3200250641884</v>
      </c>
      <c r="I56" s="2">
        <f t="shared" si="0"/>
        <v>9.21057554325251</v>
      </c>
      <c r="J56" s="1">
        <v>9.5928415166385008</v>
      </c>
      <c r="K56" s="1">
        <v>10.5364328792948</v>
      </c>
      <c r="L56" s="1">
        <v>10.974994801611</v>
      </c>
      <c r="M56" s="4">
        <f t="shared" si="1"/>
        <v>10.368089732514767</v>
      </c>
      <c r="N56" s="1">
        <v>5.3393308736151699</v>
      </c>
      <c r="O56" s="1">
        <v>4.67718846122155</v>
      </c>
      <c r="P56" s="1">
        <v>5.1996001832681102</v>
      </c>
      <c r="Q56" s="1">
        <v>46.266513426671999</v>
      </c>
      <c r="R56" s="1">
        <v>38.565606860183699</v>
      </c>
      <c r="S56" s="1">
        <v>41.947237105979603</v>
      </c>
    </row>
    <row r="57" spans="1:19" s="1" customFormat="1" x14ac:dyDescent="0.3">
      <c r="A57" t="s">
        <v>74</v>
      </c>
      <c r="B57">
        <v>12.5452283376317</v>
      </c>
      <c r="C57">
        <v>16.1037235776895</v>
      </c>
      <c r="D57">
        <v>15.2996062651837</v>
      </c>
      <c r="E57">
        <v>9.5298389311135505</v>
      </c>
      <c r="F57" s="1">
        <v>22.315672714524901</v>
      </c>
      <c r="G57" s="1">
        <v>23.508855570999</v>
      </c>
      <c r="H57" s="1">
        <v>25.967932020792599</v>
      </c>
      <c r="I57" s="2">
        <f t="shared" si="0"/>
        <v>23.9308201021055</v>
      </c>
      <c r="J57" s="1">
        <v>8.2059299664725796</v>
      </c>
      <c r="K57" s="1">
        <v>9.1514766477937997</v>
      </c>
      <c r="L57" s="1">
        <v>8.6163808919767906</v>
      </c>
      <c r="M57" s="4">
        <f t="shared" si="1"/>
        <v>8.6579291687477227</v>
      </c>
      <c r="N57" s="1">
        <v>27.0820550601935</v>
      </c>
      <c r="O57" s="1">
        <v>26.199183288076799</v>
      </c>
      <c r="P57" s="1">
        <v>24.327108837641699</v>
      </c>
      <c r="Q57" s="1">
        <v>0.26035567571107598</v>
      </c>
      <c r="R57" s="1">
        <v>0.75924037832025904</v>
      </c>
      <c r="S57" s="1">
        <v>0.65772390212586396</v>
      </c>
    </row>
    <row r="58" spans="1:19" s="1" customFormat="1" x14ac:dyDescent="0.3">
      <c r="A58" t="s">
        <v>75</v>
      </c>
      <c r="B58">
        <v>12.506559419116</v>
      </c>
      <c r="C58">
        <v>13.5386541281565</v>
      </c>
      <c r="D58">
        <v>14.870929836942899</v>
      </c>
      <c r="E58">
        <v>22.246704671643901</v>
      </c>
      <c r="F58" s="1">
        <v>3.6794994993507601</v>
      </c>
      <c r="G58" s="1">
        <v>4.232377614362</v>
      </c>
      <c r="H58" s="1">
        <v>10.5484638554837</v>
      </c>
      <c r="I58" s="2">
        <f t="shared" si="0"/>
        <v>6.1534469897321529</v>
      </c>
      <c r="J58" s="1">
        <v>8.7964118612013706</v>
      </c>
      <c r="K58" s="1">
        <v>8.5356636634775498</v>
      </c>
      <c r="L58" s="1">
        <v>7.8583802408416696</v>
      </c>
      <c r="M58" s="4">
        <f t="shared" si="1"/>
        <v>8.3968185885068625</v>
      </c>
      <c r="N58" s="1">
        <v>9.2696452223827102</v>
      </c>
      <c r="O58" s="1">
        <v>8.8158851820436901</v>
      </c>
      <c r="P58" s="1">
        <v>8.3560267327761508</v>
      </c>
      <c r="Q58" s="1">
        <v>51.736235195278901</v>
      </c>
      <c r="R58" s="1">
        <v>44.425374673588799</v>
      </c>
      <c r="S58" s="1">
        <v>45.135931103967103</v>
      </c>
    </row>
    <row r="59" spans="1:19" s="1" customFormat="1" x14ac:dyDescent="0.3">
      <c r="A59" t="s">
        <v>76</v>
      </c>
      <c r="B59">
        <v>11.9842955560924</v>
      </c>
      <c r="C59">
        <v>10.939201110600401</v>
      </c>
      <c r="D59">
        <v>12.959729943346099</v>
      </c>
      <c r="E59">
        <v>14.829717039976099</v>
      </c>
      <c r="F59" s="1">
        <v>4.8268508421054301</v>
      </c>
      <c r="G59" s="1">
        <v>4.6074081373496298</v>
      </c>
      <c r="H59" s="1">
        <v>8.1599058961503594</v>
      </c>
      <c r="I59" s="2">
        <f t="shared" si="0"/>
        <v>5.8647216252018062</v>
      </c>
      <c r="J59" s="1">
        <v>7.2631417373296197</v>
      </c>
      <c r="K59" s="1">
        <v>8.5469888325559005</v>
      </c>
      <c r="L59" s="1">
        <v>8.3513975523055404</v>
      </c>
      <c r="M59" s="4">
        <f t="shared" si="1"/>
        <v>8.0538427073970187</v>
      </c>
      <c r="N59" s="1">
        <v>10.6689768232155</v>
      </c>
      <c r="O59" s="1">
        <v>9.2517428811420004</v>
      </c>
      <c r="P59" s="1">
        <v>9.2316543348167706</v>
      </c>
      <c r="Q59" s="1">
        <v>10.2635824213723</v>
      </c>
      <c r="R59" s="1">
        <v>9.3673294383638908</v>
      </c>
      <c r="S59" s="1">
        <v>8.7882283171645401</v>
      </c>
    </row>
    <row r="60" spans="1:19" s="1" customFormat="1" x14ac:dyDescent="0.3">
      <c r="A60" t="s">
        <v>77</v>
      </c>
      <c r="B60">
        <v>11.2239038685737</v>
      </c>
      <c r="C60">
        <v>8.2193027528247793</v>
      </c>
      <c r="D60">
        <v>8.6476295257794291</v>
      </c>
      <c r="E60">
        <v>10.0850847039589</v>
      </c>
      <c r="F60" s="1">
        <v>16.641012657165</v>
      </c>
      <c r="G60" s="1">
        <v>17.408292817295902</v>
      </c>
      <c r="H60" s="1">
        <v>8.3719318813917791</v>
      </c>
      <c r="I60" s="2">
        <f t="shared" si="0"/>
        <v>14.140412451950894</v>
      </c>
      <c r="J60" s="3">
        <v>7.9537168916726797</v>
      </c>
      <c r="K60" s="3">
        <v>7.6784757340423804</v>
      </c>
      <c r="L60" s="3">
        <v>7.5486664343004604</v>
      </c>
      <c r="M60" s="4">
        <f t="shared" si="1"/>
        <v>7.7269530200051735</v>
      </c>
      <c r="N60" s="6">
        <v>12.949387469990899</v>
      </c>
      <c r="O60" s="6">
        <v>14.955067456363601</v>
      </c>
      <c r="P60" s="6">
        <v>13.8129198355659</v>
      </c>
      <c r="Q60" s="6">
        <v>21.0762617114137</v>
      </c>
      <c r="R60" s="6">
        <v>17.5026902491656</v>
      </c>
      <c r="S60" s="6">
        <v>16.977209503698301</v>
      </c>
    </row>
    <row r="61" spans="1:19" s="1" customFormat="1" x14ac:dyDescent="0.3">
      <c r="A61" t="s">
        <v>78</v>
      </c>
      <c r="B61">
        <v>10.722647628251799</v>
      </c>
      <c r="C61">
        <v>9.2276333634310408</v>
      </c>
      <c r="D61">
        <v>10.198195025708999</v>
      </c>
      <c r="E61">
        <v>11.299372305396201</v>
      </c>
      <c r="F61" s="1">
        <v>1.8691999924084299</v>
      </c>
      <c r="G61" s="1">
        <v>1.6257052372455001</v>
      </c>
      <c r="H61" s="1">
        <v>6.0650987577890296</v>
      </c>
      <c r="I61" s="2">
        <f t="shared" si="0"/>
        <v>3.1866679958143198</v>
      </c>
      <c r="J61" s="3">
        <v>7.8456098660742102</v>
      </c>
      <c r="K61" s="3">
        <v>7.1545010458845004</v>
      </c>
      <c r="L61" s="3">
        <v>6.8478823977124197</v>
      </c>
      <c r="M61" s="4">
        <f t="shared" si="1"/>
        <v>7.2826644365570443</v>
      </c>
      <c r="N61" s="6">
        <v>8.6535731593436296</v>
      </c>
      <c r="O61" s="6">
        <v>7.4443895697342004</v>
      </c>
      <c r="P61" s="6">
        <v>8.5797119912451496</v>
      </c>
      <c r="Q61" s="6">
        <v>153.61322869273201</v>
      </c>
      <c r="R61" s="6">
        <v>133.37151388193999</v>
      </c>
      <c r="S61" s="6">
        <v>139.051946880175</v>
      </c>
    </row>
    <row r="62" spans="1:19" s="1" customFormat="1" x14ac:dyDescent="0.3">
      <c r="A62" t="s">
        <v>79</v>
      </c>
      <c r="B62">
        <v>4.3584203880075902</v>
      </c>
      <c r="C62">
        <v>4.3877211812575796</v>
      </c>
      <c r="D62">
        <v>6.2750730883885097</v>
      </c>
      <c r="E62">
        <v>8.0512182704907804</v>
      </c>
      <c r="F62" s="1">
        <v>3.10187599882302</v>
      </c>
      <c r="G62" s="1">
        <v>3.1361695000124401</v>
      </c>
      <c r="H62" s="1">
        <v>5.3460137457689401</v>
      </c>
      <c r="I62" s="2">
        <f t="shared" si="0"/>
        <v>3.8613530815348001</v>
      </c>
      <c r="J62" s="1">
        <v>4.3921457159816404</v>
      </c>
      <c r="K62" s="1">
        <v>4.2283673210880099</v>
      </c>
      <c r="L62" s="1">
        <v>4.0622507794119898</v>
      </c>
      <c r="M62" s="4">
        <f t="shared" si="1"/>
        <v>4.2275879388272131</v>
      </c>
      <c r="N62" s="1">
        <v>5.4898387708950098</v>
      </c>
      <c r="O62" s="1">
        <v>5.7394257220142704</v>
      </c>
      <c r="P62" s="1">
        <v>5.1284618557844697</v>
      </c>
      <c r="Q62" s="1">
        <v>1.38430702936487</v>
      </c>
      <c r="R62" s="1">
        <v>1.6622402340931199</v>
      </c>
      <c r="S62" s="1">
        <v>1.52998458989129</v>
      </c>
    </row>
    <row r="63" spans="1:19" x14ac:dyDescent="0.3">
      <c r="A63" t="s">
        <v>80</v>
      </c>
      <c r="B63">
        <v>1.2071227266940301</v>
      </c>
      <c r="C63">
        <v>2.0418365287274098</v>
      </c>
      <c r="D63">
        <v>1.0654014470883999</v>
      </c>
      <c r="E63">
        <v>3.12267824516548</v>
      </c>
      <c r="F63" s="1">
        <v>4.7261105222630002</v>
      </c>
      <c r="G63" s="1">
        <v>4.9386833420079403</v>
      </c>
      <c r="H63" s="1">
        <v>7.6132454936052003</v>
      </c>
      <c r="I63" s="2">
        <f t="shared" si="0"/>
        <v>5.7593464526253797</v>
      </c>
      <c r="J63" s="1">
        <v>4.3938743627527304</v>
      </c>
      <c r="K63" s="1">
        <v>3.6643086556429898</v>
      </c>
      <c r="L63" s="1">
        <v>4.3279425675635901</v>
      </c>
      <c r="M63" s="4">
        <f t="shared" si="1"/>
        <v>4.1287085286531031</v>
      </c>
      <c r="N63" s="5">
        <v>7.3743365030104</v>
      </c>
      <c r="O63" s="5">
        <v>7.5303286009530304</v>
      </c>
      <c r="P63" s="5">
        <v>8.0102793441923907</v>
      </c>
      <c r="Q63" s="5">
        <v>0.651348254700859</v>
      </c>
      <c r="R63" s="5">
        <v>0.28362673608253602</v>
      </c>
      <c r="S63" s="5">
        <v>0.45092192206828002</v>
      </c>
    </row>
    <row r="64" spans="1:19" s="1" customFormat="1" x14ac:dyDescent="0.3">
      <c r="A64" t="s">
        <v>81</v>
      </c>
      <c r="B64">
        <v>5.5845640221352104</v>
      </c>
      <c r="C64">
        <v>6.9191063885912198</v>
      </c>
      <c r="D64">
        <v>6.5042895330544299</v>
      </c>
      <c r="E64">
        <v>6.3153502971507596</v>
      </c>
      <c r="F64" s="1">
        <v>9.1812251014060795</v>
      </c>
      <c r="G64" s="1">
        <v>9.1905226934890791</v>
      </c>
      <c r="H64" s="1">
        <v>10.8414852843121</v>
      </c>
      <c r="I64" s="2">
        <f t="shared" si="0"/>
        <v>9.7377443597357516</v>
      </c>
      <c r="J64" s="3">
        <v>3.4810817754475201</v>
      </c>
      <c r="K64" s="3">
        <v>3.11336619022401</v>
      </c>
      <c r="L64" s="3">
        <v>3.9316863711418</v>
      </c>
      <c r="M64" s="4">
        <f t="shared" si="1"/>
        <v>3.5087114456044435</v>
      </c>
      <c r="N64" s="6">
        <v>10.090990407559801</v>
      </c>
      <c r="O64" s="6">
        <v>9.1854094392160093</v>
      </c>
      <c r="P64" s="6">
        <v>9.3214985165026896</v>
      </c>
      <c r="Q64" s="6">
        <v>2.4948792926357402</v>
      </c>
      <c r="R64" s="6">
        <v>2.752700108755</v>
      </c>
      <c r="S64" s="6">
        <v>2.9118438978221199</v>
      </c>
    </row>
    <row r="65" spans="1:19" s="1" customFormat="1" x14ac:dyDescent="0.3">
      <c r="A65" t="s">
        <v>82</v>
      </c>
      <c r="B65">
        <v>2.5126432120333599</v>
      </c>
      <c r="C65">
        <v>2.77327031097367</v>
      </c>
      <c r="D65">
        <v>2.31553220390495</v>
      </c>
      <c r="E65">
        <v>1.98830742137226</v>
      </c>
      <c r="F65" s="1">
        <v>0.28235390151624201</v>
      </c>
      <c r="G65" s="1">
        <v>0.15160346458440199</v>
      </c>
      <c r="H65" s="1">
        <v>0.16692117793358799</v>
      </c>
      <c r="I65" s="2">
        <f t="shared" si="0"/>
        <v>0.20029284801141067</v>
      </c>
      <c r="J65" s="3">
        <v>2.1563956941841398</v>
      </c>
      <c r="K65" s="3">
        <v>2.9808000365076999</v>
      </c>
      <c r="L65" s="3">
        <v>2.61426437589297</v>
      </c>
      <c r="M65" s="4">
        <f t="shared" si="1"/>
        <v>2.5838200355282699</v>
      </c>
      <c r="N65" s="6">
        <v>0.73652194267858095</v>
      </c>
      <c r="O65" s="6">
        <v>0.80082176603258004</v>
      </c>
      <c r="P65" s="6">
        <v>0.93436784015877405</v>
      </c>
      <c r="Q65" s="6">
        <v>5212.44271542549</v>
      </c>
      <c r="R65" s="6">
        <v>4820.9626846199699</v>
      </c>
      <c r="S65" s="6">
        <v>4616.9059368123699</v>
      </c>
    </row>
    <row r="66" spans="1:19" s="1" customFormat="1" x14ac:dyDescent="0.3">
      <c r="A66" t="s">
        <v>83</v>
      </c>
      <c r="B66">
        <v>1.46576412225581</v>
      </c>
      <c r="C66">
        <v>2.0321773578553</v>
      </c>
      <c r="D66">
        <v>2.6981958929376599</v>
      </c>
      <c r="E66">
        <v>3.22229454556919</v>
      </c>
      <c r="F66" s="1">
        <v>1.0812718113956199</v>
      </c>
      <c r="G66" s="1">
        <v>1.3684726387185899</v>
      </c>
      <c r="H66" s="1">
        <v>3.0077734494141199</v>
      </c>
      <c r="I66" s="2">
        <f t="shared" ref="I66:I72" si="2">AVERAGE(F66:H66)</f>
        <v>1.81917263317611</v>
      </c>
      <c r="J66" s="1">
        <v>0.79064986266846005</v>
      </c>
      <c r="K66" s="1">
        <v>0.69087197869398498</v>
      </c>
      <c r="L66" s="1">
        <v>0.68136224589542305</v>
      </c>
      <c r="M66" s="4">
        <f t="shared" ref="M66:M72" si="3">AVERAGE(J66:L66)</f>
        <v>0.72096136241928932</v>
      </c>
      <c r="N66" s="1">
        <v>1.0936649625144601</v>
      </c>
      <c r="O66" s="1">
        <v>0.94922904501788397</v>
      </c>
      <c r="P66" s="1">
        <v>1.1440354796844201</v>
      </c>
      <c r="Q66" s="1">
        <v>0.58917835590406098</v>
      </c>
      <c r="R66" s="1">
        <v>0.75141244638666604</v>
      </c>
      <c r="S66" s="1">
        <v>0.60668994835499102</v>
      </c>
    </row>
    <row r="67" spans="1:19" s="1" customFormat="1" x14ac:dyDescent="0.3">
      <c r="A67" t="s">
        <v>84</v>
      </c>
      <c r="B67">
        <v>0.12890782292272701</v>
      </c>
      <c r="C67">
        <v>0.100785867343444</v>
      </c>
      <c r="D67">
        <v>0.14464228279524999</v>
      </c>
      <c r="E67">
        <v>0.14006500004918701</v>
      </c>
      <c r="F67" s="1">
        <v>4.7135888980224996</v>
      </c>
      <c r="G67" s="1">
        <v>3.81626189179637</v>
      </c>
      <c r="H67" s="1">
        <v>2.2697616338380602</v>
      </c>
      <c r="I67" s="2">
        <f t="shared" si="2"/>
        <v>3.5998708078856434</v>
      </c>
      <c r="J67" s="3">
        <v>0.60115938916200296</v>
      </c>
      <c r="K67" s="3">
        <v>0.540812512106149</v>
      </c>
      <c r="L67" s="3">
        <v>0.42460261870904997</v>
      </c>
      <c r="M67" s="4">
        <f t="shared" si="3"/>
        <v>0.52219150665906733</v>
      </c>
      <c r="N67" s="6">
        <v>1.17022964386854</v>
      </c>
      <c r="O67" s="6">
        <v>1.1091844403057001</v>
      </c>
      <c r="P67" s="6">
        <v>1.15241285459651</v>
      </c>
      <c r="Q67" s="6">
        <v>0.25682599902293402</v>
      </c>
      <c r="R67" s="6">
        <v>0.27167694545952598</v>
      </c>
      <c r="S67" s="6">
        <v>0.24330264423377701</v>
      </c>
    </row>
    <row r="68" spans="1:19" s="1" customFormat="1" x14ac:dyDescent="0.3">
      <c r="A68" t="s">
        <v>85</v>
      </c>
      <c r="B68">
        <v>1.77598004289401</v>
      </c>
      <c r="C68">
        <v>1.6776481883259799</v>
      </c>
      <c r="D68">
        <v>1.9894843579214201</v>
      </c>
      <c r="E68">
        <v>1.87963926776283</v>
      </c>
      <c r="F68" s="1">
        <v>8.6507073044035305</v>
      </c>
      <c r="G68" s="1">
        <v>10.6807944794941</v>
      </c>
      <c r="H68" s="1">
        <v>4.2941768507628</v>
      </c>
      <c r="I68" s="2">
        <f t="shared" si="2"/>
        <v>7.8752262115534757</v>
      </c>
      <c r="J68" s="1">
        <v>0.53477197515945396</v>
      </c>
      <c r="K68" s="1">
        <v>0.31825910352234099</v>
      </c>
      <c r="L68" s="1">
        <v>0.706337214537759</v>
      </c>
      <c r="M68" s="4">
        <f t="shared" si="3"/>
        <v>0.51978943107318465</v>
      </c>
      <c r="N68" s="1">
        <v>0.73582907161303202</v>
      </c>
      <c r="O68" s="1">
        <v>1.24455085370256</v>
      </c>
      <c r="P68" s="1">
        <v>1.08166168191475</v>
      </c>
      <c r="Q68" s="1">
        <v>0.56136896399791802</v>
      </c>
      <c r="R68" s="1">
        <v>0.51358277818531595</v>
      </c>
      <c r="S68" s="1">
        <v>1.3295242094947799</v>
      </c>
    </row>
    <row r="69" spans="1:19" s="1" customFormat="1" x14ac:dyDescent="0.3">
      <c r="A69" t="s">
        <v>86</v>
      </c>
      <c r="B69">
        <v>1.0065138317400399</v>
      </c>
      <c r="C69">
        <v>1.0513736730282499</v>
      </c>
      <c r="D69">
        <v>1.11831420841999</v>
      </c>
      <c r="E69">
        <v>1.51846466259719</v>
      </c>
      <c r="F69" s="1">
        <v>0.52608817718932599</v>
      </c>
      <c r="G69" s="1">
        <v>0.52205862317974905</v>
      </c>
      <c r="H69" s="1">
        <v>0.73826695836178902</v>
      </c>
      <c r="I69" s="2">
        <f t="shared" si="2"/>
        <v>0.59547125291028802</v>
      </c>
      <c r="J69" s="1">
        <v>0.58062815182317595</v>
      </c>
      <c r="K69" s="1">
        <v>0.41136846673668298</v>
      </c>
      <c r="L69" s="1">
        <v>0.53504996064133603</v>
      </c>
      <c r="M69" s="4">
        <f t="shared" si="3"/>
        <v>0.50901552640039827</v>
      </c>
      <c r="N69" s="1">
        <v>0.77446878957242204</v>
      </c>
      <c r="O69" s="1">
        <v>0.59541112468331403</v>
      </c>
      <c r="P69" s="1">
        <v>0.63776837672316</v>
      </c>
      <c r="Q69" s="1">
        <v>0.32652096781177598</v>
      </c>
      <c r="R69" s="1">
        <v>0.18670379525242101</v>
      </c>
      <c r="S69" s="1">
        <v>0.20621851673535299</v>
      </c>
    </row>
    <row r="70" spans="1:19" s="1" customFormat="1" x14ac:dyDescent="0.3">
      <c r="A70" t="s">
        <v>87</v>
      </c>
      <c r="B70">
        <v>4.2754257558264896</v>
      </c>
      <c r="C70">
        <v>3.5141393791272599</v>
      </c>
      <c r="D70">
        <v>4.9922947766855401</v>
      </c>
      <c r="E70">
        <v>1.6925358203572001</v>
      </c>
      <c r="F70" s="1">
        <v>2.0042744716443499</v>
      </c>
      <c r="G70" s="1">
        <v>2.6670668186680202</v>
      </c>
      <c r="H70" s="1">
        <v>2.6710035910737</v>
      </c>
      <c r="I70" s="2">
        <f t="shared" si="2"/>
        <v>2.4474482937953566</v>
      </c>
      <c r="J70" s="3">
        <v>0.38640258950572098</v>
      </c>
      <c r="K70" s="3">
        <v>0.45991991894539302</v>
      </c>
      <c r="L70" s="3">
        <v>0.20770792626384699</v>
      </c>
      <c r="M70" s="4">
        <f t="shared" si="3"/>
        <v>0.35134347823832029</v>
      </c>
      <c r="N70" s="6">
        <v>0.26583877980899101</v>
      </c>
      <c r="O70" s="6">
        <v>0.73575608004608195</v>
      </c>
      <c r="P70" s="6">
        <v>0.26230469105171</v>
      </c>
      <c r="Q70" s="6">
        <v>200.33140763595799</v>
      </c>
      <c r="R70" s="6">
        <v>180.86106704115099</v>
      </c>
      <c r="S70" s="6">
        <v>177.37968665932101</v>
      </c>
    </row>
    <row r="71" spans="1:19" x14ac:dyDescent="0.3">
      <c r="A71" t="s">
        <v>88</v>
      </c>
      <c r="B71">
        <v>0</v>
      </c>
      <c r="C71">
        <v>0</v>
      </c>
      <c r="D71">
        <v>0</v>
      </c>
      <c r="E71">
        <v>2.34678945458291E-2</v>
      </c>
      <c r="F71" s="1">
        <v>1.56073229681968</v>
      </c>
      <c r="G71" s="1">
        <v>1.61788710267075</v>
      </c>
      <c r="H71" s="1">
        <v>0.58975581296651902</v>
      </c>
      <c r="I71" s="2">
        <f t="shared" si="2"/>
        <v>1.2561250708189828</v>
      </c>
      <c r="J71" s="3">
        <v>0.100724271910432</v>
      </c>
      <c r="K71" s="3">
        <v>0.118639333957931</v>
      </c>
      <c r="L71" s="3">
        <v>4.7375655429741002E-2</v>
      </c>
      <c r="M71" s="4">
        <f t="shared" si="3"/>
        <v>8.8913087099368002E-2</v>
      </c>
      <c r="N71">
        <v>0</v>
      </c>
      <c r="O71">
        <v>0</v>
      </c>
      <c r="P71">
        <v>2.44198018025992E-2</v>
      </c>
      <c r="Q71">
        <v>5.1398381458207298E-2</v>
      </c>
      <c r="R71">
        <v>0</v>
      </c>
      <c r="S71">
        <v>0</v>
      </c>
    </row>
    <row r="72" spans="1:19" s="1" customFormat="1" x14ac:dyDescent="0.3">
      <c r="A72" t="s">
        <v>89</v>
      </c>
      <c r="B72">
        <v>9.1020718265678799E-3</v>
      </c>
      <c r="C72">
        <v>0</v>
      </c>
      <c r="D72">
        <v>6.5762198242943201E-2</v>
      </c>
      <c r="E72">
        <v>7.5899007097073902E-3</v>
      </c>
      <c r="F72" s="1">
        <v>0.29355205414914098</v>
      </c>
      <c r="G72" s="1">
        <v>0.20332044122099899</v>
      </c>
      <c r="H72" s="1">
        <v>0.148144986599925</v>
      </c>
      <c r="I72" s="2">
        <f t="shared" si="2"/>
        <v>0.21500582732335502</v>
      </c>
      <c r="J72" s="3">
        <v>0</v>
      </c>
      <c r="K72" s="3">
        <v>0</v>
      </c>
      <c r="L72" s="3">
        <v>8.7554636476253004E-3</v>
      </c>
      <c r="M72" s="4">
        <f t="shared" si="3"/>
        <v>2.9184878825417667E-3</v>
      </c>
      <c r="N72" s="6">
        <v>1.8676399874039601E-2</v>
      </c>
      <c r="O72" s="6">
        <v>0.206761026672931</v>
      </c>
      <c r="P72" s="6">
        <v>4.73865784603337E-2</v>
      </c>
      <c r="Q72" s="6">
        <v>0.31583845801621102</v>
      </c>
      <c r="R72" s="6">
        <v>0.136872428516879</v>
      </c>
      <c r="S72" s="6">
        <v>0.31495553728741399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5D9C-4259-4C24-AA76-C7AB0463AB7B}">
  <dimension ref="A2:C17"/>
  <sheetViews>
    <sheetView workbookViewId="0">
      <selection activeCell="E10" sqref="E10"/>
    </sheetView>
  </sheetViews>
  <sheetFormatPr defaultRowHeight="14.4" x14ac:dyDescent="0.3"/>
  <cols>
    <col min="2" max="2" width="36.88671875" customWidth="1"/>
    <col min="3" max="3" width="21.21875" customWidth="1"/>
  </cols>
  <sheetData>
    <row r="2" spans="1:3" x14ac:dyDescent="0.3">
      <c r="A2" t="s">
        <v>178</v>
      </c>
      <c r="B2" t="s">
        <v>170</v>
      </c>
      <c r="C2" t="s">
        <v>171</v>
      </c>
    </row>
    <row r="3" spans="1:3" x14ac:dyDescent="0.3">
      <c r="A3" t="s">
        <v>179</v>
      </c>
      <c r="B3" t="s">
        <v>170</v>
      </c>
      <c r="C3" t="s">
        <v>171</v>
      </c>
    </row>
    <row r="4" spans="1:3" x14ac:dyDescent="0.3">
      <c r="A4" t="s">
        <v>180</v>
      </c>
      <c r="B4" t="s">
        <v>170</v>
      </c>
      <c r="C4" t="s">
        <v>171</v>
      </c>
    </row>
    <row r="5" spans="1:3" x14ac:dyDescent="0.3">
      <c r="A5" s="1" t="s">
        <v>181</v>
      </c>
      <c r="B5" s="1" t="s">
        <v>172</v>
      </c>
      <c r="C5" s="1" t="s">
        <v>171</v>
      </c>
    </row>
    <row r="6" spans="1:3" x14ac:dyDescent="0.3">
      <c r="A6" s="1" t="s">
        <v>182</v>
      </c>
      <c r="B6" s="1" t="s">
        <v>172</v>
      </c>
      <c r="C6" s="1" t="s">
        <v>171</v>
      </c>
    </row>
    <row r="7" spans="1:3" x14ac:dyDescent="0.3">
      <c r="A7" s="1" t="s">
        <v>183</v>
      </c>
      <c r="B7" s="1" t="s">
        <v>172</v>
      </c>
      <c r="C7" s="1" t="s">
        <v>171</v>
      </c>
    </row>
    <row r="8" spans="1:3" x14ac:dyDescent="0.3">
      <c r="A8" t="s">
        <v>184</v>
      </c>
      <c r="B8" t="s">
        <v>173</v>
      </c>
      <c r="C8" t="s">
        <v>174</v>
      </c>
    </row>
    <row r="9" spans="1:3" x14ac:dyDescent="0.3">
      <c r="A9" t="s">
        <v>185</v>
      </c>
      <c r="B9" t="s">
        <v>173</v>
      </c>
      <c r="C9" t="s">
        <v>174</v>
      </c>
    </row>
    <row r="10" spans="1:3" x14ac:dyDescent="0.3">
      <c r="A10" t="s">
        <v>186</v>
      </c>
      <c r="B10" t="s">
        <v>173</v>
      </c>
      <c r="C10" t="s">
        <v>174</v>
      </c>
    </row>
    <row r="11" spans="1:3" x14ac:dyDescent="0.3">
      <c r="A11" s="1" t="s">
        <v>187</v>
      </c>
      <c r="B11" s="1" t="s">
        <v>175</v>
      </c>
      <c r="C11" s="1" t="s">
        <v>176</v>
      </c>
    </row>
    <row r="12" spans="1:3" x14ac:dyDescent="0.3">
      <c r="A12" s="1" t="s">
        <v>188</v>
      </c>
      <c r="B12" s="1" t="s">
        <v>175</v>
      </c>
      <c r="C12" s="1" t="s">
        <v>176</v>
      </c>
    </row>
    <row r="13" spans="1:3" x14ac:dyDescent="0.3">
      <c r="A13" s="1" t="s">
        <v>189</v>
      </c>
      <c r="B13" s="1" t="s">
        <v>175</v>
      </c>
      <c r="C13" s="1" t="s">
        <v>176</v>
      </c>
    </row>
    <row r="14" spans="1:3" x14ac:dyDescent="0.3">
      <c r="A14" s="1" t="s">
        <v>190</v>
      </c>
      <c r="B14" s="1" t="s">
        <v>175</v>
      </c>
      <c r="C14" s="1" t="s">
        <v>176</v>
      </c>
    </row>
    <row r="15" spans="1:3" x14ac:dyDescent="0.3">
      <c r="A15" t="s">
        <v>191</v>
      </c>
      <c r="B15" t="s">
        <v>177</v>
      </c>
      <c r="C15" t="s">
        <v>176</v>
      </c>
    </row>
    <row r="16" spans="1:3" x14ac:dyDescent="0.3">
      <c r="A16" t="s">
        <v>192</v>
      </c>
      <c r="B16" t="s">
        <v>177</v>
      </c>
      <c r="C16" t="s">
        <v>176</v>
      </c>
    </row>
    <row r="17" spans="1:3" x14ac:dyDescent="0.3">
      <c r="A17" t="s">
        <v>193</v>
      </c>
      <c r="B17" t="s">
        <v>177</v>
      </c>
      <c r="C17" t="s">
        <v>176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29D9-842B-4EB5-A56C-911D3A1B13C2}">
  <dimension ref="A1:A131"/>
  <sheetViews>
    <sheetView workbookViewId="0">
      <selection activeCell="B14" sqref="B14"/>
    </sheetView>
  </sheetViews>
  <sheetFormatPr defaultRowHeight="14.4" x14ac:dyDescent="0.3"/>
  <cols>
    <col min="1" max="1" width="23.5546875" customWidth="1"/>
  </cols>
  <sheetData>
    <row r="1" spans="1:1" x14ac:dyDescent="0.3">
      <c r="A1" t="s">
        <v>0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21</v>
      </c>
    </row>
    <row r="12" spans="1:1" x14ac:dyDescent="0.3">
      <c r="A12" t="s">
        <v>99</v>
      </c>
    </row>
    <row r="13" spans="1:1" x14ac:dyDescent="0.3">
      <c r="A13" t="s">
        <v>100</v>
      </c>
    </row>
    <row r="14" spans="1:1" x14ac:dyDescent="0.3">
      <c r="A14" t="s">
        <v>101</v>
      </c>
    </row>
    <row r="15" spans="1:1" x14ac:dyDescent="0.3">
      <c r="A15" t="s">
        <v>102</v>
      </c>
    </row>
    <row r="16" spans="1:1" x14ac:dyDescent="0.3">
      <c r="A16" t="s">
        <v>88</v>
      </c>
    </row>
    <row r="17" spans="1:1" x14ac:dyDescent="0.3">
      <c r="A17" t="s">
        <v>103</v>
      </c>
    </row>
    <row r="18" spans="1:1" x14ac:dyDescent="0.3">
      <c r="A18" t="s">
        <v>20</v>
      </c>
    </row>
    <row r="19" spans="1:1" x14ac:dyDescent="0.3">
      <c r="A19" t="s">
        <v>23</v>
      </c>
    </row>
    <row r="20" spans="1:1" x14ac:dyDescent="0.3">
      <c r="A20" t="s">
        <v>35</v>
      </c>
    </row>
    <row r="21" spans="1:1" x14ac:dyDescent="0.3">
      <c r="A21" t="s">
        <v>53</v>
      </c>
    </row>
    <row r="22" spans="1:1" x14ac:dyDescent="0.3">
      <c r="A22" t="s">
        <v>104</v>
      </c>
    </row>
    <row r="23" spans="1:1" x14ac:dyDescent="0.3">
      <c r="A23" t="s">
        <v>87</v>
      </c>
    </row>
    <row r="24" spans="1:1" x14ac:dyDescent="0.3">
      <c r="A24" t="s">
        <v>105</v>
      </c>
    </row>
    <row r="25" spans="1:1" x14ac:dyDescent="0.3">
      <c r="A25" t="s">
        <v>25</v>
      </c>
    </row>
    <row r="26" spans="1:1" x14ac:dyDescent="0.3">
      <c r="A26" t="s">
        <v>106</v>
      </c>
    </row>
    <row r="27" spans="1:1" x14ac:dyDescent="0.3">
      <c r="A27" t="s">
        <v>107</v>
      </c>
    </row>
    <row r="28" spans="1:1" x14ac:dyDescent="0.3">
      <c r="A28" t="s">
        <v>108</v>
      </c>
    </row>
    <row r="29" spans="1:1" x14ac:dyDescent="0.3">
      <c r="A29" t="s">
        <v>62</v>
      </c>
    </row>
    <row r="30" spans="1:1" x14ac:dyDescent="0.3">
      <c r="A30" t="s">
        <v>60</v>
      </c>
    </row>
    <row r="31" spans="1:1" x14ac:dyDescent="0.3">
      <c r="A31" t="s">
        <v>31</v>
      </c>
    </row>
    <row r="32" spans="1:1" x14ac:dyDescent="0.3">
      <c r="A32" t="s">
        <v>41</v>
      </c>
    </row>
    <row r="33" spans="1:1" x14ac:dyDescent="0.3">
      <c r="A33" t="s">
        <v>109</v>
      </c>
    </row>
    <row r="34" spans="1:1" x14ac:dyDescent="0.3">
      <c r="A34" t="s">
        <v>77</v>
      </c>
    </row>
    <row r="35" spans="1:1" x14ac:dyDescent="0.3">
      <c r="A35" t="s">
        <v>110</v>
      </c>
    </row>
    <row r="36" spans="1:1" x14ac:dyDescent="0.3">
      <c r="A36" t="s">
        <v>111</v>
      </c>
    </row>
    <row r="37" spans="1:1" x14ac:dyDescent="0.3">
      <c r="A37" t="s">
        <v>112</v>
      </c>
    </row>
    <row r="38" spans="1:1" x14ac:dyDescent="0.3">
      <c r="A38" t="s">
        <v>40</v>
      </c>
    </row>
    <row r="39" spans="1:1" x14ac:dyDescent="0.3">
      <c r="A39" t="s">
        <v>113</v>
      </c>
    </row>
    <row r="40" spans="1:1" x14ac:dyDescent="0.3">
      <c r="A40" t="s">
        <v>37</v>
      </c>
    </row>
    <row r="41" spans="1:1" x14ac:dyDescent="0.3">
      <c r="A41" t="s">
        <v>26</v>
      </c>
    </row>
    <row r="42" spans="1:1" x14ac:dyDescent="0.3">
      <c r="A42" t="s">
        <v>89</v>
      </c>
    </row>
    <row r="43" spans="1:1" x14ac:dyDescent="0.3">
      <c r="A43" t="s">
        <v>45</v>
      </c>
    </row>
    <row r="44" spans="1:1" x14ac:dyDescent="0.3">
      <c r="A44" t="s">
        <v>114</v>
      </c>
    </row>
    <row r="45" spans="1:1" x14ac:dyDescent="0.3">
      <c r="A45" t="s">
        <v>115</v>
      </c>
    </row>
    <row r="46" spans="1:1" x14ac:dyDescent="0.3">
      <c r="A46" t="s">
        <v>116</v>
      </c>
    </row>
    <row r="47" spans="1:1" x14ac:dyDescent="0.3">
      <c r="A47" t="s">
        <v>117</v>
      </c>
    </row>
    <row r="48" spans="1:1" x14ac:dyDescent="0.3">
      <c r="A48" t="s">
        <v>118</v>
      </c>
    </row>
    <row r="49" spans="1:1" x14ac:dyDescent="0.3">
      <c r="A49" t="s">
        <v>119</v>
      </c>
    </row>
    <row r="50" spans="1:1" x14ac:dyDescent="0.3">
      <c r="A50" t="s">
        <v>120</v>
      </c>
    </row>
    <row r="51" spans="1:1" x14ac:dyDescent="0.3">
      <c r="A51" t="s">
        <v>121</v>
      </c>
    </row>
    <row r="52" spans="1:1" x14ac:dyDescent="0.3">
      <c r="A52" t="s">
        <v>122</v>
      </c>
    </row>
    <row r="53" spans="1:1" x14ac:dyDescent="0.3">
      <c r="A53" t="s">
        <v>123</v>
      </c>
    </row>
    <row r="54" spans="1:1" x14ac:dyDescent="0.3">
      <c r="A54" t="s">
        <v>124</v>
      </c>
    </row>
    <row r="55" spans="1:1" x14ac:dyDescent="0.3">
      <c r="A55" t="s">
        <v>125</v>
      </c>
    </row>
    <row r="56" spans="1:1" x14ac:dyDescent="0.3">
      <c r="A56" t="s">
        <v>126</v>
      </c>
    </row>
    <row r="57" spans="1:1" x14ac:dyDescent="0.3">
      <c r="A57" t="s">
        <v>127</v>
      </c>
    </row>
    <row r="58" spans="1:1" x14ac:dyDescent="0.3">
      <c r="A58" t="s">
        <v>24</v>
      </c>
    </row>
    <row r="59" spans="1:1" x14ac:dyDescent="0.3">
      <c r="A59" t="s">
        <v>42</v>
      </c>
    </row>
    <row r="60" spans="1:1" x14ac:dyDescent="0.3">
      <c r="A60" t="s">
        <v>128</v>
      </c>
    </row>
    <row r="61" spans="1:1" x14ac:dyDescent="0.3">
      <c r="A61" t="s">
        <v>32</v>
      </c>
    </row>
    <row r="62" spans="1:1" x14ac:dyDescent="0.3">
      <c r="A62" t="s">
        <v>46</v>
      </c>
    </row>
    <row r="63" spans="1:1" x14ac:dyDescent="0.3">
      <c r="A63" t="s">
        <v>129</v>
      </c>
    </row>
    <row r="64" spans="1:1" x14ac:dyDescent="0.3">
      <c r="A64" t="s">
        <v>84</v>
      </c>
    </row>
    <row r="65" spans="1:1" x14ac:dyDescent="0.3">
      <c r="A65" t="s">
        <v>130</v>
      </c>
    </row>
    <row r="66" spans="1:1" x14ac:dyDescent="0.3">
      <c r="A66" t="s">
        <v>82</v>
      </c>
    </row>
    <row r="67" spans="1:1" x14ac:dyDescent="0.3">
      <c r="A67" t="s">
        <v>65</v>
      </c>
    </row>
    <row r="68" spans="1:1" x14ac:dyDescent="0.3">
      <c r="A68" t="s">
        <v>67</v>
      </c>
    </row>
    <row r="69" spans="1:1" x14ac:dyDescent="0.3">
      <c r="A69" t="s">
        <v>131</v>
      </c>
    </row>
    <row r="70" spans="1:1" x14ac:dyDescent="0.3">
      <c r="A70" t="s">
        <v>69</v>
      </c>
    </row>
    <row r="71" spans="1:1" x14ac:dyDescent="0.3">
      <c r="A71" t="s">
        <v>132</v>
      </c>
    </row>
    <row r="72" spans="1:1" x14ac:dyDescent="0.3">
      <c r="A72" t="s">
        <v>133</v>
      </c>
    </row>
    <row r="73" spans="1:1" x14ac:dyDescent="0.3">
      <c r="A73" t="s">
        <v>134</v>
      </c>
    </row>
    <row r="74" spans="1:1" x14ac:dyDescent="0.3">
      <c r="A74" t="s">
        <v>135</v>
      </c>
    </row>
    <row r="75" spans="1:1" x14ac:dyDescent="0.3">
      <c r="A75" t="s">
        <v>136</v>
      </c>
    </row>
    <row r="76" spans="1:1" x14ac:dyDescent="0.3">
      <c r="A76" t="s">
        <v>137</v>
      </c>
    </row>
    <row r="77" spans="1:1" x14ac:dyDescent="0.3">
      <c r="A77" t="s">
        <v>34</v>
      </c>
    </row>
    <row r="78" spans="1:1" x14ac:dyDescent="0.3">
      <c r="A78" t="s">
        <v>39</v>
      </c>
    </row>
    <row r="79" spans="1:1" x14ac:dyDescent="0.3">
      <c r="A79" t="s">
        <v>138</v>
      </c>
    </row>
    <row r="80" spans="1:1" x14ac:dyDescent="0.3">
      <c r="A80" t="s">
        <v>139</v>
      </c>
    </row>
    <row r="81" spans="1:1" x14ac:dyDescent="0.3">
      <c r="A81" t="s">
        <v>140</v>
      </c>
    </row>
    <row r="82" spans="1:1" x14ac:dyDescent="0.3">
      <c r="A82" t="s">
        <v>141</v>
      </c>
    </row>
    <row r="83" spans="1:1" x14ac:dyDescent="0.3">
      <c r="A83" t="s">
        <v>142</v>
      </c>
    </row>
    <row r="84" spans="1:1" x14ac:dyDescent="0.3">
      <c r="A84" t="s">
        <v>143</v>
      </c>
    </row>
    <row r="85" spans="1:1" x14ac:dyDescent="0.3">
      <c r="A85" t="s">
        <v>80</v>
      </c>
    </row>
    <row r="86" spans="1:1" x14ac:dyDescent="0.3">
      <c r="A86" t="s">
        <v>66</v>
      </c>
    </row>
    <row r="87" spans="1:1" x14ac:dyDescent="0.3">
      <c r="A87" t="s">
        <v>78</v>
      </c>
    </row>
    <row r="88" spans="1:1" x14ac:dyDescent="0.3">
      <c r="A88" t="s">
        <v>54</v>
      </c>
    </row>
    <row r="89" spans="1:1" x14ac:dyDescent="0.3">
      <c r="A89" t="s">
        <v>144</v>
      </c>
    </row>
    <row r="90" spans="1:1" x14ac:dyDescent="0.3">
      <c r="A90" t="s">
        <v>145</v>
      </c>
    </row>
    <row r="91" spans="1:1" x14ac:dyDescent="0.3">
      <c r="A91" t="s">
        <v>146</v>
      </c>
    </row>
    <row r="92" spans="1:1" x14ac:dyDescent="0.3">
      <c r="A92" t="s">
        <v>147</v>
      </c>
    </row>
    <row r="93" spans="1:1" x14ac:dyDescent="0.3">
      <c r="A93" t="s">
        <v>148</v>
      </c>
    </row>
    <row r="94" spans="1:1" x14ac:dyDescent="0.3">
      <c r="A94" t="s">
        <v>149</v>
      </c>
    </row>
    <row r="95" spans="1:1" x14ac:dyDescent="0.3">
      <c r="A95" t="s">
        <v>150</v>
      </c>
    </row>
    <row r="96" spans="1:1" x14ac:dyDescent="0.3">
      <c r="A96" t="s">
        <v>151</v>
      </c>
    </row>
    <row r="97" spans="1:1" x14ac:dyDescent="0.3">
      <c r="A97" t="s">
        <v>152</v>
      </c>
    </row>
    <row r="98" spans="1:1" x14ac:dyDescent="0.3">
      <c r="A98" t="s">
        <v>153</v>
      </c>
    </row>
    <row r="99" spans="1:1" x14ac:dyDescent="0.3">
      <c r="A99" t="s">
        <v>38</v>
      </c>
    </row>
    <row r="100" spans="1:1" x14ac:dyDescent="0.3">
      <c r="A100" t="s">
        <v>27</v>
      </c>
    </row>
    <row r="101" spans="1:1" x14ac:dyDescent="0.3">
      <c r="A101" t="s">
        <v>154</v>
      </c>
    </row>
    <row r="102" spans="1:1" x14ac:dyDescent="0.3">
      <c r="A102" t="s">
        <v>155</v>
      </c>
    </row>
    <row r="103" spans="1:1" x14ac:dyDescent="0.3">
      <c r="A103" t="s">
        <v>156</v>
      </c>
    </row>
    <row r="104" spans="1:1" x14ac:dyDescent="0.3">
      <c r="A104" t="s">
        <v>157</v>
      </c>
    </row>
    <row r="105" spans="1:1" x14ac:dyDescent="0.3">
      <c r="A105" t="s">
        <v>158</v>
      </c>
    </row>
    <row r="106" spans="1:1" x14ac:dyDescent="0.3">
      <c r="A106" t="s">
        <v>159</v>
      </c>
    </row>
    <row r="107" spans="1:1" x14ac:dyDescent="0.3">
      <c r="A107" t="s">
        <v>160</v>
      </c>
    </row>
    <row r="108" spans="1:1" x14ac:dyDescent="0.3">
      <c r="A108" t="s">
        <v>48</v>
      </c>
    </row>
    <row r="109" spans="1:1" x14ac:dyDescent="0.3">
      <c r="A109" t="s">
        <v>56</v>
      </c>
    </row>
    <row r="110" spans="1:1" x14ac:dyDescent="0.3">
      <c r="A110" t="s">
        <v>76</v>
      </c>
    </row>
    <row r="111" spans="1:1" x14ac:dyDescent="0.3">
      <c r="A111" t="s">
        <v>63</v>
      </c>
    </row>
    <row r="112" spans="1:1" x14ac:dyDescent="0.3">
      <c r="A112" t="s">
        <v>75</v>
      </c>
    </row>
    <row r="113" spans="1:1" x14ac:dyDescent="0.3">
      <c r="A113" t="s">
        <v>83</v>
      </c>
    </row>
    <row r="114" spans="1:1" x14ac:dyDescent="0.3">
      <c r="A114" t="s">
        <v>79</v>
      </c>
    </row>
    <row r="115" spans="1:1" x14ac:dyDescent="0.3">
      <c r="A115" t="s">
        <v>59</v>
      </c>
    </row>
    <row r="116" spans="1:1" x14ac:dyDescent="0.3">
      <c r="A116" t="s">
        <v>73</v>
      </c>
    </row>
    <row r="117" spans="1:1" x14ac:dyDescent="0.3">
      <c r="A117" t="s">
        <v>81</v>
      </c>
    </row>
    <row r="118" spans="1:1" x14ac:dyDescent="0.3">
      <c r="A118" t="s">
        <v>70</v>
      </c>
    </row>
    <row r="119" spans="1:1" x14ac:dyDescent="0.3">
      <c r="A119" t="s">
        <v>68</v>
      </c>
    </row>
    <row r="120" spans="1:1" x14ac:dyDescent="0.3">
      <c r="A120" t="s">
        <v>161</v>
      </c>
    </row>
    <row r="121" spans="1:1" x14ac:dyDescent="0.3">
      <c r="A121" t="s">
        <v>162</v>
      </c>
    </row>
    <row r="122" spans="1:1" x14ac:dyDescent="0.3">
      <c r="A122" t="s">
        <v>163</v>
      </c>
    </row>
    <row r="123" spans="1:1" x14ac:dyDescent="0.3">
      <c r="A123" t="s">
        <v>164</v>
      </c>
    </row>
    <row r="124" spans="1:1" x14ac:dyDescent="0.3">
      <c r="A124" t="s">
        <v>165</v>
      </c>
    </row>
    <row r="125" spans="1:1" x14ac:dyDescent="0.3">
      <c r="A125" t="s">
        <v>166</v>
      </c>
    </row>
    <row r="126" spans="1:1" x14ac:dyDescent="0.3">
      <c r="A126" t="s">
        <v>52</v>
      </c>
    </row>
    <row r="127" spans="1:1" x14ac:dyDescent="0.3">
      <c r="A127" t="s">
        <v>58</v>
      </c>
    </row>
    <row r="128" spans="1:1" x14ac:dyDescent="0.3">
      <c r="A128" t="s">
        <v>167</v>
      </c>
    </row>
    <row r="129" spans="1:1" x14ac:dyDescent="0.3">
      <c r="A129" t="s">
        <v>51</v>
      </c>
    </row>
    <row r="130" spans="1:1" x14ac:dyDescent="0.3">
      <c r="A130" t="s">
        <v>168</v>
      </c>
    </row>
    <row r="131" spans="1:1" x14ac:dyDescent="0.3">
      <c r="A13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Filtered MG genes</vt:lpstr>
      <vt:lpstr>sample information</vt:lpstr>
      <vt:lpstr>All MG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Wenxin (NIH/NEI) [E]</dc:creator>
  <cp:lastModifiedBy>Ma, Wenxin (NIH/NEI) [E]</cp:lastModifiedBy>
  <dcterms:created xsi:type="dcterms:W3CDTF">2024-01-22T22:21:50Z</dcterms:created>
  <dcterms:modified xsi:type="dcterms:W3CDTF">2024-10-09T22:28:33Z</dcterms:modified>
</cp:coreProperties>
</file>