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uedu-my.sharepoint.com/personal/luodahai_staff_main_ntu_edu_sg/Documents/Temporal/202112_FlaviNS1/Writing/202211_LATEST_NS1manuscript/"/>
    </mc:Choice>
  </mc:AlternateContent>
  <xr:revisionPtr revIDLastSave="87" documentId="8_{58174738-3EF8-EF44-8774-C80DACF70A1A}" xr6:coauthVersionLast="47" xr6:coauthVersionMax="47" xr10:uidLastSave="{F6F1443E-E4E0-45CC-BCB9-327B700AE38E}"/>
  <bookViews>
    <workbookView xWindow="0" yWindow="500" windowWidth="28800" windowHeight="16460" activeTab="1" xr2:uid="{72319A81-295D-42A6-8A80-F57F557B12FC}"/>
  </bookViews>
  <sheets>
    <sheet name="AllCrosslinks_wt" sheetId="1" r:id="rId1"/>
    <sheet name="AllCrosslinks_Tsmut" sheetId="4" r:id="rId2"/>
  </sheets>
  <definedNames>
    <definedName name="_xlnm._FilterDatabase" localSheetId="1" hidden="1">AllCrosslinks_Tsmut!$A$1:$BB$163</definedName>
    <definedName name="_xlnm._FilterDatabase" localSheetId="0" hidden="1">AllCrosslinks_wt!$A$1:$BB$1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9" i="4" l="1"/>
  <c r="C168" i="4"/>
  <c r="C167" i="4"/>
  <c r="C166" i="4"/>
  <c r="A109" i="1"/>
  <c r="B109" i="1"/>
  <c r="C109" i="1"/>
  <c r="D109" i="1"/>
  <c r="A127" i="1"/>
  <c r="B127" i="1"/>
  <c r="C127" i="1"/>
  <c r="D127" i="1"/>
  <c r="A110" i="1"/>
  <c r="B110" i="1"/>
  <c r="C110" i="1"/>
  <c r="D110" i="1"/>
  <c r="A149" i="1"/>
  <c r="B149" i="1"/>
  <c r="C149" i="1"/>
  <c r="D149" i="1"/>
  <c r="A128" i="1"/>
  <c r="B128" i="1"/>
  <c r="C128" i="1"/>
  <c r="D128" i="1"/>
  <c r="A145" i="1"/>
  <c r="B145" i="1"/>
  <c r="C145" i="1"/>
  <c r="D145" i="1"/>
  <c r="A100" i="1"/>
  <c r="B100" i="1"/>
  <c r="C100" i="1"/>
  <c r="D100" i="1"/>
  <c r="A111" i="1"/>
  <c r="B111" i="1"/>
  <c r="C111" i="1"/>
  <c r="D111" i="1"/>
  <c r="A104" i="1"/>
  <c r="B104" i="1"/>
  <c r="C104" i="1"/>
  <c r="D104" i="1"/>
  <c r="A103" i="1"/>
  <c r="B103" i="1"/>
  <c r="C103" i="1"/>
  <c r="D103" i="1"/>
  <c r="A98" i="1"/>
  <c r="B98" i="1"/>
  <c r="C98" i="1"/>
  <c r="D98" i="1"/>
  <c r="A95" i="1"/>
  <c r="B95" i="1"/>
  <c r="C95" i="1"/>
  <c r="D95" i="1"/>
  <c r="A99" i="1"/>
  <c r="B99" i="1"/>
  <c r="C99" i="1"/>
  <c r="D99" i="1"/>
  <c r="A96" i="1"/>
  <c r="B96" i="1"/>
  <c r="C96" i="1"/>
  <c r="D96" i="1"/>
  <c r="A134" i="1"/>
  <c r="B134" i="1"/>
  <c r="C134" i="1"/>
  <c r="D134" i="1"/>
  <c r="A132" i="1"/>
  <c r="B132" i="1"/>
  <c r="C132" i="1"/>
  <c r="D132" i="1"/>
  <c r="A90" i="1"/>
  <c r="B90" i="1"/>
  <c r="C90" i="1"/>
  <c r="D90" i="1"/>
  <c r="A89" i="1"/>
  <c r="B89" i="1"/>
  <c r="C89" i="1"/>
  <c r="D89" i="1"/>
  <c r="A105" i="1"/>
  <c r="B105" i="1"/>
  <c r="C105" i="1"/>
  <c r="D105" i="1"/>
  <c r="A91" i="1"/>
  <c r="B91" i="1"/>
  <c r="C91" i="1"/>
  <c r="D91" i="1"/>
  <c r="A112" i="1"/>
  <c r="B112" i="1"/>
  <c r="C112" i="1"/>
  <c r="D112" i="1"/>
  <c r="A121" i="1"/>
  <c r="B121" i="1"/>
  <c r="C121" i="1"/>
  <c r="D121" i="1"/>
  <c r="A170" i="1"/>
  <c r="B170" i="1"/>
  <c r="C170" i="1"/>
  <c r="D170" i="1"/>
  <c r="A78" i="1"/>
  <c r="B78" i="1"/>
  <c r="C78" i="1"/>
  <c r="D78" i="1"/>
  <c r="A113" i="1"/>
  <c r="B113" i="1"/>
  <c r="C113" i="1"/>
  <c r="D113" i="1"/>
  <c r="A129" i="1"/>
  <c r="B129" i="1"/>
  <c r="C129" i="1"/>
  <c r="D129" i="1"/>
  <c r="A102" i="1"/>
  <c r="B102" i="1"/>
  <c r="C102" i="1"/>
  <c r="D102" i="1"/>
  <c r="A81" i="1"/>
  <c r="B81" i="1"/>
  <c r="C81" i="1"/>
  <c r="D81" i="1"/>
  <c r="A92" i="1"/>
  <c r="B92" i="1"/>
  <c r="C92" i="1"/>
  <c r="D92" i="1"/>
  <c r="A122" i="1"/>
  <c r="B122" i="1"/>
  <c r="C122" i="1"/>
  <c r="D122" i="1"/>
  <c r="A175" i="1"/>
  <c r="B175" i="1"/>
  <c r="C175" i="1"/>
  <c r="D175" i="1"/>
  <c r="A146" i="1"/>
  <c r="B146" i="1"/>
  <c r="C146" i="1"/>
  <c r="D146" i="1"/>
  <c r="A106" i="1"/>
  <c r="B106" i="1"/>
  <c r="C106" i="1"/>
  <c r="D106" i="1"/>
  <c r="A93" i="1"/>
  <c r="B93" i="1"/>
  <c r="C93" i="1"/>
  <c r="D93" i="1"/>
  <c r="A79" i="1"/>
  <c r="B79" i="1"/>
  <c r="C79" i="1"/>
  <c r="D79" i="1"/>
  <c r="A144" i="1"/>
  <c r="B144" i="1"/>
  <c r="C144" i="1"/>
  <c r="D144" i="1"/>
  <c r="A181" i="1"/>
  <c r="B181" i="1"/>
  <c r="C181" i="1"/>
  <c r="D181" i="1"/>
  <c r="A136" i="1"/>
  <c r="B136" i="1"/>
  <c r="C136" i="1"/>
  <c r="D136" i="1"/>
  <c r="A114" i="1"/>
  <c r="B114" i="1"/>
  <c r="C114" i="1"/>
  <c r="D114" i="1"/>
  <c r="A172" i="1"/>
  <c r="B172" i="1"/>
  <c r="C172" i="1"/>
  <c r="D172" i="1"/>
  <c r="A115" i="1"/>
  <c r="B115" i="1"/>
  <c r="C115" i="1"/>
  <c r="D115" i="1"/>
  <c r="A174" i="1"/>
  <c r="B174" i="1"/>
  <c r="C174" i="1"/>
  <c r="D174" i="1"/>
  <c r="A133" i="1"/>
  <c r="B133" i="1"/>
  <c r="C133" i="1"/>
  <c r="D133" i="1"/>
  <c r="A97" i="1"/>
  <c r="B97" i="1"/>
  <c r="C97" i="1"/>
  <c r="D97" i="1"/>
  <c r="A80" i="1"/>
  <c r="B80" i="1"/>
  <c r="C80" i="1"/>
  <c r="D80" i="1"/>
  <c r="A94" i="1"/>
  <c r="B94" i="1"/>
  <c r="C94" i="1"/>
  <c r="D94" i="1"/>
  <c r="A139" i="1"/>
  <c r="B139" i="1"/>
  <c r="C139" i="1"/>
  <c r="D139" i="1"/>
  <c r="A176" i="1"/>
  <c r="B176" i="1"/>
  <c r="C176" i="1"/>
  <c r="D176" i="1"/>
  <c r="A73" i="1"/>
  <c r="B73" i="1"/>
  <c r="C73" i="1"/>
  <c r="D73" i="1"/>
  <c r="A86" i="1"/>
  <c r="B86" i="1"/>
  <c r="C86" i="1"/>
  <c r="D86" i="1"/>
  <c r="A168" i="1"/>
  <c r="B168" i="1"/>
  <c r="C168" i="1"/>
  <c r="D168" i="1"/>
  <c r="A87" i="1"/>
  <c r="B87" i="1"/>
  <c r="C87" i="1"/>
  <c r="D87" i="1"/>
  <c r="A88" i="1"/>
  <c r="B88" i="1"/>
  <c r="C88" i="1"/>
  <c r="D88" i="1"/>
  <c r="A148" i="1"/>
  <c r="B148" i="1"/>
  <c r="C148" i="1"/>
  <c r="D148" i="1"/>
  <c r="A75" i="1"/>
  <c r="B75" i="1"/>
  <c r="C75" i="1"/>
  <c r="D75" i="1"/>
  <c r="A141" i="1"/>
  <c r="B141" i="1"/>
  <c r="C141" i="1"/>
  <c r="D141" i="1"/>
  <c r="A76" i="1"/>
  <c r="B76" i="1"/>
  <c r="C76" i="1"/>
  <c r="D76" i="1"/>
  <c r="A101" i="1"/>
  <c r="B101" i="1"/>
  <c r="C101" i="1"/>
  <c r="D101" i="1"/>
  <c r="A135" i="1"/>
  <c r="B135" i="1"/>
  <c r="C135" i="1"/>
  <c r="D135" i="1"/>
  <c r="A84" i="1"/>
  <c r="B84" i="1"/>
  <c r="C84" i="1"/>
  <c r="D84" i="1"/>
  <c r="A77" i="1"/>
  <c r="B77" i="1"/>
  <c r="C77" i="1"/>
  <c r="D77" i="1"/>
  <c r="A177" i="1"/>
  <c r="B177" i="1"/>
  <c r="C177" i="1"/>
  <c r="D177" i="1"/>
  <c r="A82" i="1"/>
  <c r="B82" i="1"/>
  <c r="C82" i="1"/>
  <c r="D82" i="1"/>
  <c r="A171" i="1"/>
  <c r="B171" i="1"/>
  <c r="C171" i="1"/>
  <c r="D171" i="1"/>
  <c r="A169" i="1"/>
  <c r="B169" i="1"/>
  <c r="C169" i="1"/>
  <c r="D169" i="1"/>
  <c r="A137" i="1"/>
  <c r="B137" i="1"/>
  <c r="C137" i="1"/>
  <c r="D137" i="1"/>
  <c r="A83" i="1"/>
  <c r="B83" i="1"/>
  <c r="C83" i="1"/>
  <c r="D83" i="1"/>
  <c r="A116" i="1"/>
  <c r="B116" i="1"/>
  <c r="C116" i="1"/>
  <c r="D116" i="1"/>
  <c r="A74" i="1"/>
  <c r="B74" i="1"/>
  <c r="C74" i="1"/>
  <c r="D74" i="1"/>
  <c r="A167" i="1"/>
  <c r="B167" i="1"/>
  <c r="C167" i="1"/>
  <c r="D167" i="1"/>
  <c r="A123" i="1"/>
  <c r="B123" i="1"/>
  <c r="C123" i="1"/>
  <c r="D123" i="1"/>
  <c r="A142" i="1"/>
  <c r="B142" i="1"/>
  <c r="C142" i="1"/>
  <c r="D142" i="1"/>
  <c r="A147" i="1"/>
  <c r="B147" i="1"/>
  <c r="C147" i="1"/>
  <c r="D147" i="1"/>
  <c r="A117" i="1"/>
  <c r="B117" i="1"/>
  <c r="C117" i="1"/>
  <c r="D117" i="1"/>
  <c r="A118" i="1"/>
  <c r="B118" i="1"/>
  <c r="C118" i="1"/>
  <c r="D118" i="1"/>
  <c r="A150" i="1"/>
  <c r="B150" i="1"/>
  <c r="C150" i="1"/>
  <c r="D150" i="1"/>
  <c r="A130" i="1"/>
  <c r="B130" i="1"/>
  <c r="C130" i="1"/>
  <c r="D130" i="1"/>
  <c r="A140" i="1"/>
  <c r="B140" i="1"/>
  <c r="C140" i="1"/>
  <c r="D140" i="1"/>
  <c r="A143" i="1"/>
  <c r="B143" i="1"/>
  <c r="C143" i="1"/>
  <c r="D143" i="1"/>
  <c r="A85" i="1"/>
  <c r="B85" i="1"/>
  <c r="C85" i="1"/>
  <c r="D85" i="1"/>
  <c r="A131" i="1"/>
  <c r="B131" i="1"/>
  <c r="C131" i="1"/>
  <c r="D131" i="1"/>
  <c r="A108" i="1"/>
  <c r="B108" i="1"/>
  <c r="C108" i="1"/>
  <c r="D108" i="1"/>
  <c r="A138" i="1"/>
  <c r="B138" i="1"/>
  <c r="C138" i="1"/>
  <c r="D138" i="1"/>
  <c r="A107" i="1"/>
  <c r="B107" i="1"/>
  <c r="C107" i="1"/>
  <c r="D107" i="1"/>
  <c r="A124" i="1"/>
  <c r="B124" i="1"/>
  <c r="C124" i="1"/>
  <c r="D124" i="1"/>
  <c r="A119" i="1"/>
  <c r="B119" i="1"/>
  <c r="C119" i="1"/>
  <c r="D119" i="1"/>
  <c r="A120" i="1"/>
  <c r="B120" i="1"/>
  <c r="C120" i="1"/>
  <c r="D120" i="1"/>
  <c r="A180" i="1"/>
  <c r="B180" i="1"/>
  <c r="C180" i="1"/>
  <c r="D180" i="1"/>
  <c r="A173" i="1"/>
  <c r="B173" i="1"/>
  <c r="C173" i="1"/>
  <c r="D173" i="1"/>
  <c r="A178" i="1"/>
  <c r="B178" i="1"/>
  <c r="C178" i="1"/>
  <c r="D178" i="1"/>
  <c r="A179" i="1"/>
  <c r="B179" i="1"/>
  <c r="C179" i="1"/>
  <c r="D179" i="1"/>
  <c r="A125" i="1"/>
  <c r="B125" i="1"/>
  <c r="C125" i="1"/>
  <c r="D125" i="1"/>
  <c r="A67" i="1"/>
  <c r="B67" i="1"/>
  <c r="C67" i="1"/>
  <c r="D67" i="1"/>
  <c r="A68" i="1"/>
  <c r="B68" i="1"/>
  <c r="C68" i="1"/>
  <c r="D68" i="1"/>
  <c r="A71" i="1"/>
  <c r="B71" i="1"/>
  <c r="C71" i="1"/>
  <c r="D71" i="1"/>
  <c r="A164" i="1"/>
  <c r="B164" i="1"/>
  <c r="C164" i="1"/>
  <c r="D164" i="1"/>
  <c r="A165" i="1"/>
  <c r="B165" i="1"/>
  <c r="C165" i="1"/>
  <c r="D165" i="1"/>
  <c r="A166" i="1"/>
  <c r="B166" i="1"/>
  <c r="C166" i="1"/>
  <c r="D166" i="1"/>
  <c r="A158" i="1"/>
  <c r="B158" i="1"/>
  <c r="C158" i="1"/>
  <c r="D158" i="1"/>
  <c r="A69" i="1"/>
  <c r="B69" i="1"/>
  <c r="C69" i="1"/>
  <c r="D69" i="1"/>
  <c r="A151" i="1"/>
  <c r="B151" i="1"/>
  <c r="C151" i="1"/>
  <c r="D151" i="1"/>
  <c r="A156" i="1"/>
  <c r="B156" i="1"/>
  <c r="C156" i="1"/>
  <c r="D156" i="1"/>
  <c r="A152" i="1"/>
  <c r="B152" i="1"/>
  <c r="C152" i="1"/>
  <c r="D152" i="1"/>
  <c r="A157" i="1"/>
  <c r="B157" i="1"/>
  <c r="C157" i="1"/>
  <c r="D157" i="1"/>
  <c r="A64" i="1"/>
  <c r="B64" i="1"/>
  <c r="C64" i="1"/>
  <c r="D64" i="1"/>
  <c r="A65" i="1"/>
  <c r="B65" i="1"/>
  <c r="C65" i="1"/>
  <c r="D65" i="1"/>
  <c r="A66" i="1"/>
  <c r="B66" i="1"/>
  <c r="C66" i="1"/>
  <c r="D66" i="1"/>
  <c r="A159" i="1"/>
  <c r="B159" i="1"/>
  <c r="C159" i="1"/>
  <c r="D159" i="1"/>
  <c r="A70" i="1"/>
  <c r="B70" i="1"/>
  <c r="C70" i="1"/>
  <c r="D70" i="1"/>
  <c r="A153" i="1"/>
  <c r="B153" i="1"/>
  <c r="C153" i="1"/>
  <c r="D153" i="1"/>
  <c r="A160" i="1"/>
  <c r="B160" i="1"/>
  <c r="C160" i="1"/>
  <c r="D160" i="1"/>
  <c r="A162" i="1"/>
  <c r="B162" i="1"/>
  <c r="C162" i="1"/>
  <c r="D162" i="1"/>
  <c r="A155" i="1"/>
  <c r="B155" i="1"/>
  <c r="C155" i="1"/>
  <c r="D155" i="1"/>
  <c r="A154" i="1"/>
  <c r="B154" i="1"/>
  <c r="C154" i="1"/>
  <c r="D154" i="1"/>
  <c r="A72" i="1"/>
  <c r="B72" i="1"/>
  <c r="C72" i="1"/>
  <c r="D72" i="1"/>
  <c r="A163" i="1"/>
  <c r="B163" i="1"/>
  <c r="C163" i="1"/>
  <c r="D163" i="1"/>
  <c r="A161" i="1"/>
  <c r="B161" i="1"/>
  <c r="C161" i="1"/>
  <c r="D161" i="1"/>
  <c r="D126" i="1"/>
  <c r="C126" i="1"/>
  <c r="B126" i="1"/>
  <c r="A126" i="1"/>
  <c r="C188" i="1" l="1"/>
  <c r="E157" i="1"/>
  <c r="E109" i="1"/>
  <c r="E66" i="1"/>
  <c r="E68" i="1"/>
  <c r="E134" i="1"/>
  <c r="E119" i="1"/>
  <c r="E93" i="1"/>
  <c r="E108" i="1"/>
  <c r="E167" i="1"/>
  <c r="E111" i="1"/>
  <c r="E144" i="1"/>
  <c r="E78" i="1"/>
  <c r="E96" i="1"/>
  <c r="E103" i="1"/>
  <c r="E94" i="1"/>
  <c r="E89" i="1"/>
  <c r="E166" i="1"/>
  <c r="E125" i="1"/>
  <c r="E154" i="1"/>
  <c r="E140" i="1"/>
  <c r="E171" i="1"/>
  <c r="E84" i="1"/>
  <c r="E135" i="1"/>
  <c r="E101" i="1"/>
  <c r="E141" i="1"/>
  <c r="E168" i="1"/>
  <c r="E73" i="1"/>
  <c r="E176" i="1"/>
  <c r="E80" i="1"/>
  <c r="E172" i="1"/>
  <c r="E136" i="1"/>
  <c r="E79" i="1"/>
  <c r="E175" i="1"/>
  <c r="E81" i="1"/>
  <c r="E102" i="1"/>
  <c r="E113" i="1"/>
  <c r="E170" i="1"/>
  <c r="E112" i="1"/>
  <c r="E105" i="1"/>
  <c r="E90" i="1"/>
  <c r="E99" i="1"/>
  <c r="E98" i="1"/>
  <c r="E128" i="1"/>
  <c r="E127" i="1"/>
  <c r="E163" i="1"/>
  <c r="E160" i="1"/>
  <c r="E65" i="1"/>
  <c r="E165" i="1"/>
  <c r="E179" i="1"/>
  <c r="E120" i="1"/>
  <c r="E162" i="1"/>
  <c r="E64" i="1"/>
  <c r="E156" i="1"/>
  <c r="E85" i="1"/>
  <c r="E161" i="1"/>
  <c r="E153" i="1"/>
  <c r="E71" i="1"/>
  <c r="E178" i="1"/>
  <c r="E130" i="1"/>
  <c r="E147" i="1"/>
  <c r="E142" i="1"/>
  <c r="E123" i="1"/>
  <c r="E83" i="1"/>
  <c r="E169" i="1"/>
  <c r="E177" i="1"/>
  <c r="E76" i="1"/>
  <c r="E88" i="1"/>
  <c r="E87" i="1"/>
  <c r="E86" i="1"/>
  <c r="E133" i="1"/>
  <c r="E115" i="1"/>
  <c r="E114" i="1"/>
  <c r="E181" i="1"/>
  <c r="E106" i="1"/>
  <c r="E146" i="1"/>
  <c r="E122" i="1"/>
  <c r="E129" i="1"/>
  <c r="E121" i="1"/>
  <c r="E91" i="1"/>
  <c r="E132" i="1"/>
  <c r="E95" i="1"/>
  <c r="E104" i="1"/>
  <c r="E100" i="1"/>
  <c r="E145" i="1"/>
  <c r="E149" i="1"/>
  <c r="E155" i="1"/>
  <c r="E70" i="1"/>
  <c r="E151" i="1"/>
  <c r="E107" i="1"/>
  <c r="E143" i="1"/>
  <c r="E126" i="1"/>
  <c r="E138" i="1"/>
  <c r="E137" i="1"/>
  <c r="E97" i="1"/>
  <c r="E72" i="1"/>
  <c r="E159" i="1"/>
  <c r="E69" i="1"/>
  <c r="E67" i="1"/>
  <c r="E173" i="1"/>
  <c r="E152" i="1"/>
  <c r="E158" i="1"/>
  <c r="E164" i="1"/>
  <c r="E180" i="1"/>
  <c r="E124" i="1"/>
  <c r="E131" i="1"/>
  <c r="E150" i="1"/>
  <c r="E118" i="1"/>
  <c r="E117" i="1"/>
  <c r="E74" i="1"/>
  <c r="E116" i="1"/>
  <c r="E82" i="1"/>
  <c r="E77" i="1"/>
  <c r="E75" i="1"/>
  <c r="E148" i="1"/>
  <c r="E139" i="1"/>
  <c r="E174" i="1"/>
  <c r="E92" i="1"/>
  <c r="E110" i="1"/>
</calcChain>
</file>

<file path=xl/sharedStrings.xml><?xml version="1.0" encoding="utf-8"?>
<sst xmlns="http://schemas.openxmlformats.org/spreadsheetml/2006/main" count="9296" uniqueCount="4049">
  <si>
    <t>ProteinA</t>
  </si>
  <si>
    <t>ProteinB</t>
  </si>
  <si>
    <t>PosA</t>
  </si>
  <si>
    <t>PosB</t>
  </si>
  <si>
    <t>Crosslink</t>
  </si>
  <si>
    <t>ResA</t>
  </si>
  <si>
    <t>ResB</t>
  </si>
  <si>
    <t>Replicate</t>
  </si>
  <si>
    <t>File Name</t>
  </si>
  <si>
    <t>Scan Number</t>
  </si>
  <si>
    <t>Precursor Scan Number</t>
  </si>
  <si>
    <t>Precursor MZ</t>
  </si>
  <si>
    <t>Precursor Charge</t>
  </si>
  <si>
    <t>Precursor Mass</t>
  </si>
  <si>
    <t>Cross Type</t>
  </si>
  <si>
    <t>Link Residues</t>
  </si>
  <si>
    <t>Peptide Info --&gt;</t>
  </si>
  <si>
    <t>Protein Accession</t>
  </si>
  <si>
    <t>Protein Link Site</t>
  </si>
  <si>
    <t>Base Sequence</t>
  </si>
  <si>
    <t>Full Sequence</t>
  </si>
  <si>
    <t>Peptide Monoisotopic Mass</t>
  </si>
  <si>
    <t>Score</t>
  </si>
  <si>
    <t>Matched Ion Series</t>
  </si>
  <si>
    <t>Matched Ion Mass-To-Charge Ratios</t>
  </si>
  <si>
    <t>Matched Ion Mass Diff (Da)</t>
  </si>
  <si>
    <t>Matched Ion Mass Diff (Ppm)</t>
  </si>
  <si>
    <t>Matched Ion Intensities</t>
  </si>
  <si>
    <t>Matched Ion Counts</t>
  </si>
  <si>
    <t>Beta Peptide Info --&gt;</t>
  </si>
  <si>
    <t>Beta Peptide Protein Accession</t>
  </si>
  <si>
    <t>Beta Peptide Protein LinkSite</t>
  </si>
  <si>
    <t>Beta Peptide Base Sequence</t>
  </si>
  <si>
    <t>Beta Peptide Full Sequence</t>
  </si>
  <si>
    <t>Beta Peptide Theoretical Mass</t>
  </si>
  <si>
    <t>Beta Peptide Score</t>
  </si>
  <si>
    <t>Beta Peptide Matched Ions</t>
  </si>
  <si>
    <t>Beta Peptide Matched Ion Mass-To-Charge Ratios</t>
  </si>
  <si>
    <t>Beta Peptide Matched Ion Mass Diff (Da)</t>
  </si>
  <si>
    <t>Beta Peptide Matched Ion Mass Diff (Ppm)</t>
  </si>
  <si>
    <t>Beta Peptide Matched Ion Intensities</t>
  </si>
  <si>
    <t>Beta Peptide Matched Ion Counts</t>
  </si>
  <si>
    <t>Summary Info --&gt;</t>
  </si>
  <si>
    <t>XL Total Score</t>
  </si>
  <si>
    <t>Mass Diff (Da)</t>
  </si>
  <si>
    <t>AlphaIndexingRank</t>
  </si>
  <si>
    <t>Parent Ions</t>
  </si>
  <si>
    <t>ParentIonsNum</t>
  </si>
  <si>
    <t>AlphaParentIonMaxIntensityRank</t>
  </si>
  <si>
    <t>BetaParentIonMaxIntensityRank</t>
  </si>
  <si>
    <t>Decoy/Contaminant/Target</t>
  </si>
  <si>
    <t>QValue</t>
  </si>
  <si>
    <t>PEP</t>
  </si>
  <si>
    <t>PEP_QValue</t>
  </si>
  <si>
    <t>ApoA1</t>
  </si>
  <si>
    <t>ApoA1ApoA1100228</t>
  </si>
  <si>
    <t>K</t>
  </si>
  <si>
    <t>W:\Collaboration_Services\Raw_files_FPL\Fusion Lumos\2021\Zheng\20211204_ZS_WP_SV_ns1_xlms\2021-12-04-10-10-24\Task1-Calibrate\20211203_ZS_WP_SV_ns1_R2-calib.mzML</t>
  </si>
  <si>
    <t>Intra</t>
  </si>
  <si>
    <t>K;K</t>
  </si>
  <si>
    <t>EQLGPVTQEFWDNLEKETASLR</t>
  </si>
  <si>
    <t>EQLGPVTQEFWDNLEKETASLR(16)</t>
  </si>
  <si>
    <t>[y2+1, y3+1, y4+1, y5+1, y6+1, y8+1];[b6+1, b9+1, b10+1];[M22+2]</t>
  </si>
  <si>
    <t>[y2+1:288.20253, y3+1:375.23556, y4+1:446.27311, y5+1:547.32169, y6+1:676.36498, y8+1:987.50766];[b6+1:624.33530, b9+1:982.47818, b10+1:1129.55714];[M22+2:1338.63606]</t>
  </si>
  <si>
    <t>[y2+1:-0.00049, y3+1:0.00051, y4+1:0.00095, y5+1:0.00186, y6+1:0.00255, y8+1:-0.00288];[b6+1:0.00015, b9+1:-0.00583, b10+1:0.00472];[M22+2:0.00382]</t>
  </si>
  <si>
    <t>[y2+1:-1.71, y3+1:1.36, y4+1:2.13, y5+1:3.40, y6+1:3.78, y8+1:-2.92];[b6+1:0.23, b9+1:-5.94, b10+1:4.18];[M22+2:1.43]</t>
  </si>
  <si>
    <t>[y2+1:8335, y3+1:7049, y4+1:3580, y5+1:10242, y6+1:8908, y8+1:5441];[b6+1:9503, b9+1:10805, b10+1:7423];[M22+2:12376]</t>
  </si>
  <si>
    <t>ALGEKAKPVLEDLR</t>
  </si>
  <si>
    <t>ALGEKAKPVLEDLR(5)</t>
  </si>
  <si>
    <t>{30916@[y7+1, y12+2];[M14+3, M14+2]}{30921@[b5+1]}{30922@[b6+1]}{30923@}{30924@[b7+1]}</t>
  </si>
  <si>
    <t>{30916@[y7+1:841.47277, y12+2:704.89468];[M14+3:531.63853, M14+2:812.94028]}{30921@[b5+1:585.26756]}{30922@[b6+1:624.33429]}{30923@}{30924@[b7+1:784.40129]}</t>
  </si>
  <si>
    <t>{30916@[y7+1:-0.00502, y12+2:0.00263];[M14+3:0.00040, M14+2:0.00058]}{30921@[b5+1:-0.00255]}{30922@[b6+1:-0.00085]}{30923@}{30924@[b7+1:-0.00090]}</t>
  </si>
  <si>
    <t>{30916@[y7+1:-5.97, y12+2:1.87];[M14+3:0.25, M14+2:0.36]}{30921@[b5+1:-4.37]}{30922@[b6+1:-1.37]}{30923@}{30924@[b7+1:-1.15]}</t>
  </si>
  <si>
    <t>{30916@[y7+1:9512, y12+2:8192];[M14+3:5774, M14+2:79124]}{30921@[b5+1:78]}{30922@[b6+1:34]}{30923@}{30924@[b7+1:36]}</t>
  </si>
  <si>
    <t>{30916@4}{30921@1}{30922@1}{30923@0}{30924@1}</t>
  </si>
  <si>
    <t>1;2</t>
  </si>
  <si>
    <t>T</t>
  </si>
  <si>
    <t>[y2+1, y3+1, y5+1, y6+1, y8+1];[b6+1, b9+1];[M22+2, M22+2]</t>
  </si>
  <si>
    <t>[y2+1:288.20361, y3+1:375.23311, y5+1:547.32038, y6+1:676.36392, y8+1:987.50449];[b6+1:624.33405, b9+1:982.48220];[M22+2:1322.65125, M22+2:1338.63252]</t>
  </si>
  <si>
    <t>[y2+1:0.00059, y3+1:-0.00194, y5+1:0.00055, y6+1:0.00149, y8+1:-0.00606];[b6+1:-0.00110, b9+1:-0.00180];[M22+2:0.00628, M22+2:-0.00325]</t>
  </si>
  <si>
    <t>[y2+1:2.07, y3+1:-5.18, y5+1:1.00, y6+1:2.21, y8+1:-6.14];[b6+1:-1.76, b9+1:-1.83];[M22+2:2.38, M22+2:-1.22]</t>
  </si>
  <si>
    <t>[y2+1:3550, y3+1:4522, y5+1:9846, y6+1:5631, y8+1:3385];[b6+1:5276, b9+1:4520];[M22+2:8076, M22+2:9142]</t>
  </si>
  <si>
    <t>{30941@[y7+1, y12+2];[M14+3, M14+2];[b7+1]}{30946@[b12+1]}{30947@}{30948@}</t>
  </si>
  <si>
    <t>{30941@[y7+1:841.47345, y12+2:704.89518];[M14+3:531.63888, M14+2:812.93888];[b7+1:784.40248]}{30946@[b12+1:1337.66894]}{30947@}{30948@}</t>
  </si>
  <si>
    <t>{30941@[y7+1:-0.00434, y12+2:0.00362];[M14+3:0.00147, M14+2:-0.00222];[b7+1:0.00029]}{30946@[b12+1:-0.00803]}{30947@}{30948@}</t>
  </si>
  <si>
    <t>{30941@[y7+1:-5.16, y12+2:2.57];[M14+3:0.93, M14+2:-1.37];[b7+1:0.37]}{30946@[b12+1:-6.01]}{30947@}{30948@}</t>
  </si>
  <si>
    <t>{30941@[y7+1:7941, y12+2:9275];[M14+3:6917, M14+2:58294];[b7+1:7098]}{30946@[b12+1:32]}{30947@}{30948@}</t>
  </si>
  <si>
    <t>{30941@5}{30946@1}{30947@0}{30948@0}</t>
  </si>
  <si>
    <t>2;2</t>
  </si>
  <si>
    <t>ApoA1ApoA1119141</t>
  </si>
  <si>
    <t>W:\Collaboration_Services\Raw_files_FPL\Fusion Lumos\2021\Zheng\20211204_ZS_WP_SV_ns1_xlms\2021-12-04-10-10-24\Task1-Calibrate\20211203_ZS_WP_SV_ns1_R1-calib.mzML</t>
  </si>
  <si>
    <t>QKVAPLGEEFR</t>
  </si>
  <si>
    <t>QKVAPLGEEFR(2)</t>
  </si>
  <si>
    <t>{20140@[b3+1];[y5+1, y7+1, y8+1, y9+1];[M11+1, M11+2]}{20145@[y8+1]}{20146@[y9+1]}</t>
  </si>
  <si>
    <t>{20140@[b3+1:410.23854];[y5+1:637.29617, y7+1:847.42888, y8+1:918.47068, y9+1:1017.53722];[M11+1:1327.69784, M11+2:680.33898]}{20145@[y8+1:918.46734]}{20146@[y9+1:1017.53254]}</t>
  </si>
  <si>
    <t>{20140@[b3+1:-0.00125];[y5+1:0.00215, y7+1:-0.00196, y8+1:0.00272, y9+1:0.00085];[M11+1:-0.00263, M11+2:-0.00186]}{20145@[y8+1:-0.00062]}{20146@[y9+1:-0.00383]}</t>
  </si>
  <si>
    <t>{20140@[b3+1:-3.05];[y5+1:3.38, y7+1:-2.32, y8+1:2.97, y9+1:0.83];[M11+1:-1.98, M11+2:-1.37]}{20145@[y8+1:-0.67]}{20146@[y9+1:-3.77]}</t>
  </si>
  <si>
    <t>{20140@[b3+1:3484];[y5+1:4067, y7+1:18859, y8+1:7269, y9+1:3935];[M11+1:15709, M11+2:21490]}{20145@[y8+1:59]}{20146@[y9+1:43]}</t>
  </si>
  <si>
    <t>{20140@7}{20145@1}{20146@1}</t>
  </si>
  <si>
    <t>QKVQPYLDEFQK</t>
  </si>
  <si>
    <t>QKVQPYLDEFQK(2)</t>
  </si>
  <si>
    <t>{20140@[y5+1, y6+1, y8+1, y9+1];[M12+1, M12+2]}{20143@}{20144@}</t>
  </si>
  <si>
    <t>{20140@[y5+1:666.31047, y6+1:779.38874, y8+1:1039.51156, y9+1:1167.56028];[M12+1:1576.79694, M12+2:804.88975]}{20143@}{20144@}</t>
  </si>
  <si>
    <t>{20140@[y5+1:0.00114, y6+1:-0.00466, y8+1:0.00208, y9+1:-0.00779];[M12+1:-0.00364, M12+2:-0.00043]}{20143@}{20144@}</t>
  </si>
  <si>
    <t>{20140@[y5+1:1.71, y6+1:-5.99, y8+1:2.00, y9+1:-6.68];[M12+1:-2.31, M12+2:-0.27]}{20143@}{20144@}</t>
  </si>
  <si>
    <t>{20140@[y5+1:5130, y6+1:3161, y8+1:15673, y9+1:3537];[M12+1:12628, M12+2:17904]}{20143@}{20144@}</t>
  </si>
  <si>
    <t>{20140@6}{20143@0}{20144@0}</t>
  </si>
  <si>
    <t>{19965@[b2+1, b2+1, b3+1, b3+1, b4+1, b4+1];[y3+1, y4+1, y5+1, y6+1, y7+1, y8+1, y9+1, y10+1];[M12+2, M12+2]}{19969@}{19970@}</t>
  </si>
  <si>
    <t>{19965@[b2+1:311.17152, b2+1:343.14310, b3+1:410.24065, b3+1:442.21235, b4+1:538.29784, b4+1:570.26963];[y3+1:422.23830, y4+1:551.28410, y5+1:666.30928, y6+1:779.39312, y7+1:942.45588, y8+1:1039.50887, y9+1:1167.56596, y10+1:1266.63802];[M12+2:788.90342, M12+2:804.88915]}{19969@}{19970@}</t>
  </si>
  <si>
    <t>{19965@[b2+1:0.00015, b2+1:-0.00035, b3+1:0.00086, b3+1:0.00048, b4+1:-0.00053, b4+1:-0.00081];[y3+1:-0.00150, y4+1:0.00172, y5+1:-0.00005, y6+1:-0.00028, y7+1:-0.00084, y8+1:-0.00062, y9+1:-0.00211, y10+1:0.00154];[M12+2:-0.00102, M12+2:-0.00164]}{19969@}{19970@}</t>
  </si>
  <si>
    <t>{19965@[b2+1:0.47, b2+1:-1.03, b3+1:2.10, b3+1:1.09, b4+1:-0.98, b4+1:-1.43];[y3+1:-3.55, y4+1:3.12, y5+1:-0.07, y6+1:-0.36, y7+1:-0.89, y8+1:-0.59, y9+1:-1.81, y10+1:1.22];[M12+2:-0.65, M12+2:-1.02]}{19969@}{19970@}</t>
  </si>
  <si>
    <t>{19965@[b2+1:7123, b2+1:6490, b3+1:11360, b3+1:24769, b4+1:13940, b4+1:25402];[y3+1:5172, y4+1:15356, y5+1:28727, y6+1:39649, y7+1:10436, y8+1:360152, y9+1:37452, y10+1:20533];[M12+2:126352, M12+2:278742]}{19969@}{19970@}</t>
  </si>
  <si>
    <t>{19965@16}{19969@0}{19970@0}</t>
  </si>
  <si>
    <t>{19965@[y3+1, y4+1, y5+1, y7+1, y8+1, y9+1];[b4+1, b4+1];[M11+2, M11+2]}{19967@[y9+1]}{19968@[y9+1]}</t>
  </si>
  <si>
    <t>{19965@[y3+1:451.23014, y4+1:580.27207, y5+1:637.29403, y7+1:847.43007, y8+1:918.46704, y9+1:1017.53539];[b4+1:481.27884, b4+1:513.24945];[M11+2:664.35393, M11+2:680.33943]}{19967@[y9+1:1017.53169]}{19968@[y9+1:1017.53160]}</t>
  </si>
  <si>
    <t>{19965@[y3+1:0.00018, y4+1:-0.00048, y5+1:0.00002, y7+1:-0.00077, y8+1:-0.00091, y9+1:-0.00098];[b4+1:0.00194, b4+1:0.00046];[M11+2:0.00011, M11+2:-0.00097]}{19967@[y9+1:-0.00468]}{19968@[y9+1:-0.00477]}</t>
  </si>
  <si>
    <t>{19965@[y3+1:0.41, y4+1:-0.83, y5+1:0.02, y7+1:-0.91, y8+1:-1.00, y9+1:-0.96];[b4+1:4.03, b4+1:0.90];[M11+2:0.08, M11+2:-0.71]}{19967@[y9+1:-4.60]}{19968@[y9+1:-4.70]}</t>
  </si>
  <si>
    <t>{19965@[y3+1:7326, y4+1:8934, y5+1:46520, y7+1:243091, y8+1:68015, y9+1:40478];[b4+1:8480, b4+1:9364];[M11+2:396858, M11+2:110224]}{19967@[y9+1:454]}{19968@[y9+1:49]}</t>
  </si>
  <si>
    <t>{19965@10}{19967@1}{19968@1}</t>
  </si>
  <si>
    <t>{19988@[y7+1, y8+1, y9+1];[M11+2, M11+2]}{19993@[b1+1];[y8+1, y9+1]}{19994@[b1+1];[y8+1, y9+1]}</t>
  </si>
  <si>
    <t>{19988@[y7+1:847.42593, y8+1:918.46273, y9+1:1017.53626];[M11+2:664.35272, M11+2:680.33831]}{19993@[b1+1:129.06665];[y8+1:918.46656, y9+1:1017.53322]}{19994@[b1+1:129.06665];[y8+1:918.46648, y9+1:1017.53168]}</t>
  </si>
  <si>
    <t>{19988@[y7+1:-0.00492, y8+1:-0.00523, y9+1:-0.00011];[M11+2:-0.00232, M11+2:-0.00321]}{19993@[b1+1:0.00079];[y8+1:-0.00140, y9+1:-0.00315]}{19994@[b1+1:0.00079];[y8+1:-0.00148, y9+1:-0.00469]}</t>
  </si>
  <si>
    <t>{19988@[y7+1:-5.81, y8+1:-5.70, y9+1:-0.11];[M11+2:-1.75, M11+2:-2.36]}{19993@[b1+1:6.19];[y8+1:-1.52, y9+1:-3.10]}{19994@[b1+1:6.18];[y8+1:-1.62, y9+1:-4.61]}</t>
  </si>
  <si>
    <t>{19988@[y7+1:14595, y8+1:4870, y9+1:4128];[M11+2:18849, M11+2:11286]}{19993@[b1+1:7];[y8+1:3, y9+1:12]}{19994@[b1+1:2];[y8+1:4, y9+1:6]}</t>
  </si>
  <si>
    <t>{19988@5}{19993@3}{19994@3}</t>
  </si>
  <si>
    <t>{19988@[y5+1, y8+1];[M12+2, M12+2]}{19991@}{19992@[b4+1]}</t>
  </si>
  <si>
    <t>{19988@[y5+1:666.30610, y8+1:1039.50308];[M12+2:788.90316, M12+2:804.88686]}{19991@}{19992@[b4+1:570.26660]}</t>
  </si>
  <si>
    <t>{19988@[y5+1:-0.00324, y8+1:-0.00641];[M12+2:-0.00154, M12+2:-0.00621]}{19991@}{19992@[b4+1:-0.00385]}</t>
  </si>
  <si>
    <t>{19988@[y5+1:-4.86, y8+1:-6.17];[M12+2:-0.97, M12+2:-3.86]}{19991@}{19992@[b4+1:-6.77]}</t>
  </si>
  <si>
    <t>{19988@[y5+1:3770, y8+1:13258];[M12+2:25329, M12+2:19625]}{19991@}{19992@[b4+1:8]}</t>
  </si>
  <si>
    <t>{19988@4}{19991@0}{19992@1}</t>
  </si>
  <si>
    <t>ApoA1ApoA1119223</t>
  </si>
  <si>
    <t>ASEQLKALGEK</t>
  </si>
  <si>
    <t>ASEQLKALGEK(6)</t>
  </si>
  <si>
    <t>{17452@[y3+1, y4+1, y5+1, y7+1];[b5+1, b8+1];[M11+2, M11+2]}{17454@[y6+1]}{17455@}</t>
  </si>
  <si>
    <t>{17452@[y3+1:333.17664, y4+1:446.26074, y5+1:517.29777, y7+1:812.48313];[b5+1:529.26366, b8+1:895.48816];[M11+2:614.33254, M11+2:630.31833]}{17454@[y6+1:699.40020]}{17455@}</t>
  </si>
  <si>
    <t>{17452@[y3+1:-0.00022, y4+1:-0.00018, y5+1:-0.00027, y7+1:-0.00449];[b5+1:0.00200, b8+1:-0.00020];[M11+2:-0.00014, M11+2:-0.00063]}{17454@[y6+1:-0.00336]}{17455@}</t>
  </si>
  <si>
    <t>{17452@[y3+1:-0.66, y4+1:-0.41, y5+1:-0.52, y7+1:-5.53];[b5+1:3.79, b8+1:-0.22];[M11+2:-0.12, M11+2:-0.50]}{17454@[y6+1:-4.82]}{17455@}</t>
  </si>
  <si>
    <t>{17452@[y3+1:30558, y4+1:21283, y5+1:48931, y7+1:11822];[b5+1:12948, b8+1:22057];[M11+2:406525, M11+2:51640]}{17454@[y6+1:392]}{17455@}</t>
  </si>
  <si>
    <t>{17452@8}{17454@1}{17455@0}</t>
  </si>
  <si>
    <t>{17452@[y5+1, y6+1, y7+1, y8+1, y9+1];[M12+2, M12+2]}{17456@}{17457@}</t>
  </si>
  <si>
    <t>{17452@[y5+1:666.31312, y6+1:779.39167, y7+1:942.46180, y8+1:1039.50936, y9+1:1167.56640];[M12+2:788.90432, M12+2:804.89011]}{17456@}{17457@}</t>
  </si>
  <si>
    <t>{17452@[y5+1:0.00379, y6+1:-0.00173, y7+1:0.00507, y8+1:-0.00012, y9+1:-0.00167];[M12+2:0.00079, M12+2:0.00029]}{17456@}{17457@}</t>
  </si>
  <si>
    <t>{17452@[y5+1:5.70, y6+1:-2.22, y7+1:5.39, y8+1:-0.12, y9+1:-1.43];[M12+2:0.50, M12+2:0.18]}{17456@}{17457@}</t>
  </si>
  <si>
    <t>{17452@[y5+1:22789, y6+1:27005, y7+1:10325, y8+1:127279, y9+1:18540];[M12+2:83375, M12+2:316440]}{17456@}{17457@}</t>
  </si>
  <si>
    <t>{17452@7}{17456@0}{17457@0}</t>
  </si>
  <si>
    <t>{17501@[y3+1, y4+1, y5+1, y6+1, y7+1];[b5+1, b8+1, b8+1, b10+1];[M11+2, M11+2]}{17505@[y6+1]}{17506@}</t>
  </si>
  <si>
    <t>{17501@[y3+1:333.17716, y4+1:446.26135, y5+1:517.29879, y6+1:699.40454, y7+1:812.48697];[b5+1:529.26031, b8+1:895.48688, b8+1:927.45587, b10+1:1081.54935];[M11+2:614.33327, M11+2:630.31895]}{17505@[y6+1:699.40134]}{17506@}</t>
  </si>
  <si>
    <t>{17501@[y3+1:0.00030, y4+1:0.00042, y5+1:0.00075, y6+1:0.00098, y7+1:-0.00066];[b5+1:-0.00134, b8+1:-0.00148, b8+1:-0.00457, b10+1:-0.00306];[M11+2:0.00132, M11+2:0.00061]}{17505@[y6+1:-0.00223]}{17506@}</t>
  </si>
  <si>
    <t>{17501@[y3+1:0.89, y4+1:0.95, y5+1:1.46, y6+1:1.41, y7+1:-0.81];[b5+1:-2.54, b8+1:-1.65, b8+1:-4.93, b10+1:-2.83];[M11+2:1.07, M11+2:0.49]}{17505@[y6+1:-3.19]}{17506@}</t>
  </si>
  <si>
    <t>{17501@[y3+1:18584, y4+1:8392, y5+1:18805, y6+1:11524, y7+1:3793];[b5+1:7493, b8+1:9098, b8+1:4696, b10+1:7028];[M11+2:160483, M11+2:17436]}{17505@[y6+1:117]}{17506@}</t>
  </si>
  <si>
    <t>{17501@11}{17505@1}{17506@0}</t>
  </si>
  <si>
    <t>{17501@[y4+1, y5+1, y6+1, y8+2, y9+1];[M12+2, M12+2];[b3+1, b4+1, b7+1]}{17507@}{17508@}</t>
  </si>
  <si>
    <t>{17501@[y4+1:551.28574, y5+1:666.31212, y6+1:779.39438, y8+2:520.25887, y9+1:1167.56794];[M12+2:788.90552, M12+2:804.89083];[b3+1:442.21456, b4+1:570.26905, b7+1:943.46499]}{17507@}{17508@}</t>
  </si>
  <si>
    <t>{17501@[y4+1:0.00335, y5+1:0.00279, y6+1:0.00099, y8+2:0.00097, y9+1:-0.00012];[M12+2:0.00319, M12+2:0.00172];[b3+1:0.00269, b4+1:-0.00139, b7+1:-0.00561]}{17507@}{17508@}</t>
  </si>
  <si>
    <t>{17501@[y4+1:6.09, y5+1:4.20, y6+1:1.27, y8+2:0.93, y9+1:-0.11];[M12+2:2.02, M12+2:1.07];[b3+1:6.09, b4+1:-2.45, b7+1:-5.96]}{17507@}{17508@}</t>
  </si>
  <si>
    <t>{17501@[y4+1:4672, y5+1:11502, y6+1:19235, y8+2:15726, y9+1:5699];[M12+2:29652, M12+2:125077];[b3+1:3528, b4+1:8346, b7+1:3618]}{17507@}{17508@}</t>
  </si>
  <si>
    <t>{17501@10}{17507@0}{17508@0}</t>
  </si>
  <si>
    <t>ApoA1ApoA1130141</t>
  </si>
  <si>
    <t>{16953@[b4+1, b4+1];[y5+1, y7+1, y8+1, y9+1];[M11+2, M11+2]}{16961@}{16962@[y9+1]}</t>
  </si>
  <si>
    <t>{16953@[b4+1:481.27703, b4+1:513.24738];[y5+1:637.29358, y7+1:847.43040, y8+1:918.46770, y9+1:1017.53640];[M11+2:664.35416, M11+2:680.33976]}{16961@}{16962@[y9+1:1017.53226]}</t>
  </si>
  <si>
    <t>{16953@[b4+1:0.00012, b4+1:-0.00161];[y5+1:-0.00043, y7+1:-0.00044, y8+1:-0.00026, y9+1:0.00003];[M11+2:0.00057, M11+2:-0.00030]}{16961@}{16962@[y9+1:-0.00411]}</t>
  </si>
  <si>
    <t>{16953@[b4+1:0.26, b4+1:-3.14];[y5+1:-0.68, y7+1:-0.53, y8+1:-0.28, y9+1:0.03];[M11+2:0.43, M11+2:-0.22]}{16961@}{16962@[y9+1:-4.04]}</t>
  </si>
  <si>
    <t>{16953@[b4+1:60753, b4+1:50090];[y5+1:189318, y7+1:1194038, y8+1:383999, y9+1:242615];[M11+2:2606093, M11+2:576663]}{16961@}{16962@[y9+1:229]}</t>
  </si>
  <si>
    <t>{16953@8}{16961@0}{16962@1}</t>
  </si>
  <si>
    <t>KWHEEVEIYR</t>
  </si>
  <si>
    <t>KWHEEVEIYR(1)</t>
  </si>
  <si>
    <t>{16953@[y6+1, y7+1, y8+2];[M10+2, M10+2]}{16959@[y3+1]}{16960@}</t>
  </si>
  <si>
    <t>{16953@[y6+1:808.41899, y7+1:937.46305, y8+2:537.76443];[M10+2:721.85730, M10+2:737.84311]}{16959@[y3+1:451.26683]}{16960@}</t>
  </si>
  <si>
    <t>{16953@[y6+1:-0.00095, y7+1:0.00051, y8+2:0.00014];[M10+2:0.00104, M10+2:0.00057]}{16959@[y3+1:0.00048]}{16960@}</t>
  </si>
  <si>
    <t>{16953@[y6+1:-1.18, y7+1:0.54, y8+2:0.13];[M10+2:0.72, M10+2:0.39]}{16959@[y3+1:1.07]}{16960@}</t>
  </si>
  <si>
    <t>{16953@[y6+1:66178, y7+1:61086, y8+2:169862];[M10+2:1760660, M10+2:4774810]}{16959@[y3+1:727]}{16960@}</t>
  </si>
  <si>
    <t>{16953@5}{16959@1}{16960@0}</t>
  </si>
  <si>
    <t>{17036@[b3+1, b4+1];[y5+1, y7+1, y8+1, y9+1];[M11+2, M11+2]}{17040@[y8+1, y9+1]}{17041@[y9+1]}</t>
  </si>
  <si>
    <t>{17036@[b3+1:410.24032, b4+1:481.27897];[y5+1:637.29445, y7+1:847.43104, y8+1:918.46772, y9+1:1017.53617];[M11+2:664.35478, M11+2:680.34008]}{17040@[y8+1:918.46664, y9+1:1017.53346]}{17041@[y9+1:1017.53480]}</t>
  </si>
  <si>
    <t>{17036@[b3+1:0.00053, b4+1:0.00207];[y5+1:0.00043, y7+1:0.00020, y8+1:-0.00023, y9+1:-0.00020];[M11+2:0.00182, M11+2:0.00033]}{17040@[y8+1:-0.00132, y9+1:-0.00291]}{17041@[y9+1:-0.00157]}</t>
  </si>
  <si>
    <t>{17036@[b3+1:1.30, b4+1:4.31];[y5+1:0.68, y7+1:0.24, y8+1:-0.25, y9+1:-0.20];[M11+2:1.37, M11+2:0.25]}{17040@[y8+1:-1.43, y9+1:-2.86]}{17041@[y9+1:-1.54]}</t>
  </si>
  <si>
    <t>{17036@[b3+1:25028, b4+1:23848];[y5+1:121869, y7+1:506884, y8+1:199459, y9+1:136157];[M11+2:1017625, M11+2:206234]}{17040@[y8+1:1512, y9+1:1262]}{17041@[y9+1:629]}</t>
  </si>
  <si>
    <t>{17036@8}{17040@2}{17041@1}</t>
  </si>
  <si>
    <t>{17036@[y3+1, y6+1, y7+1, y8+2];[M10+2, M10+2]}{17038@[y3+1, y7+1, y9+1]}{17039@[y7+1, y9+1]}</t>
  </si>
  <si>
    <t>{17036@[y3+1:451.26785, y6+1:808.42112, y7+1:937.46123, y8+2:537.76505];[M10+2:721.85762, M10+2:737.84336]}{17038@[y3+1:451.26732, y7+1:937.46658, y9+1:1260.60181]}{17039@[y7+1:937.46668, y9+1:1260.60194]}</t>
  </si>
  <si>
    <t>{17036@[y3+1:0.00151, y6+1:0.00118, y7+1:-0.00131, y8+2:0.00137];[M10+2:0.00168, M10+2:0.00109]}{17038@[y3+1:0.00097, y7+1:0.00405, y9+1:0.00105]}{17039@[y7+1:0.00414, y9+1:0.00118]}</t>
  </si>
  <si>
    <t>{17036@[y3+1:3.34, y6+1:1.46, y7+1:-1.40, y8+2:1.28];[M10+2:1.17, M10+2:0.74]}{17038@[y3+1:2.16, y7+1:4.32, y9+1:0.83]}{17039@[y7+1:4.42, y9+1:0.94]}</t>
  </si>
  <si>
    <t>{17036@[y3+1:22250, y6+1:23184, y7+1:54609, y8+2:65389];[M10+2:843110, M10+2:2166351]}{17038@[y3+1:429, y7+1:2888, y9+1:729]}{17039@[y7+1:653, y9+1:210]}</t>
  </si>
  <si>
    <t>{17036@6}{17038@3}{17039@2}</t>
  </si>
  <si>
    <t>W:\Collaboration_Services\Raw_files_FPL\Fusion Lumos\2021\Zheng\20211204_ZS_WP_SV_ns1_xlms\2021-12-04-10-10-24\Task1-Calibrate\20211203_ZS_WP_SV_ns1_R3-calib.mzML</t>
  </si>
  <si>
    <t>{16271@[y5+1, y7+1, y8+1, y9+1];[M11+2, M11+2]}{16276@[y9+1]}{16277@[y9+1]}</t>
  </si>
  <si>
    <t>{16271@[y5+1:637.29334, y7+1:847.43042, y8+1:918.46620, y9+1:1017.53254];[M11+2:664.35372, M11+2:680.33971]}{16276@[y9+1:1017.53492]}{16277@[y9+1:1017.53483]}</t>
  </si>
  <si>
    <t>{16271@[y5+1:-0.00068, y7+1:-0.00042, y8+1:-0.00176, y9+1:-0.00383];[M11+2:-0.00032, M11+2:-0.00040]}{16276@[y9+1:-0.00145]}{16277@[y9+1:-0.00155]}</t>
  </si>
  <si>
    <t>{16271@[y5+1:-1.06, y7+1:-0.50, y8+1:-1.92, y9+1:-3.77];[M11+2:-0.24, M11+2:-0.30]}{16276@[y9+1:-1.42]}{16277@[y9+1:-1.52]}</t>
  </si>
  <si>
    <t>{16271@[y5+1:109265, y7+1:417716, y8+1:174008, y9+1:80024];[M11+2:1079275, M11+2:230633]}{16276@[y9+1:814]}{16277@[y9+1:495]}</t>
  </si>
  <si>
    <t>{16271@6}{16276@1}{16277@1}</t>
  </si>
  <si>
    <t>{16271@[y7+1, y8+1];[M10+2, M10+2]}{16274@[y7+1]}{16275@[y7+1, y9+1];[b8+1]}</t>
  </si>
  <si>
    <t>{16271@[y7+1:937.45906, y8+1:1074.52055];[M10+2:721.85594, M10+2:737.84270]}{16274@[y7+1:937.46804]}{16275@[y7+1:937.46670, y9+1:1260.60197];[b8+1:1105.53506]}</t>
  </si>
  <si>
    <t>{16271@[y7+1:-0.00348, y8+1:-0.00090];[M10+2:-0.00168, M10+2:-0.00024]}{16274@[y7+1:0.00550]}{16275@[y7+1:0.00416, y9+1:0.00121];[b8+1:0.00378]}</t>
  </si>
  <si>
    <t>{16271@[y7+1:-3.71, y8+1:-0.84];[M10+2:-1.16, M10+2:-0.16]}{16274@[y7+1:5.87]}{16275@[y7+1:4.44, y9+1:0.96];[b8+1:3.42]}</t>
  </si>
  <si>
    <t>{16271@[y7+1:48986, y8+1:61608];[M10+2:759186, M10+2:2013824]}{16274@[y7+1:3240]}{16275@[y7+1:582, y9+1:150];[b8+1:222]}</t>
  </si>
  <si>
    <t>{16271@4}{16274@1}{16275@3}</t>
  </si>
  <si>
    <t>ApoA1ApoA1130156</t>
  </si>
  <si>
    <t>QKVQELQDK</t>
  </si>
  <si>
    <t>QKVQELQDK(2)</t>
  </si>
  <si>
    <t>{12241@[y4+1, y5+1, y6+1, y7+1];[M9+2, M9+2]}{12244@[b1+1];[y3+1]}{12245@}</t>
  </si>
  <si>
    <t>{12241@[y4+1:503.28515, y5+1:632.32114, y6+1:760.38263, y7+1:859.45269];[M9+2:585.31180, M9+2:601.29752]}{12244@[b1+1:129.06683];[y3+1:390.20049]}{12245@}</t>
  </si>
  <si>
    <t>{12241@[y4+1:0.00276, y5+1:-0.00385, y6+1:-0.00093, y7+1:0.00072];[M9+2:0.00025, M9+2:-0.00039]}{12244@[b1+1:0.00097];[y3+1:0.00217]}{12245@}</t>
  </si>
  <si>
    <t>{12241@[y4+1:5.50, y5+1:-6.09, y6+1:-1.22, y7+1:0.83];[M9+2:0.22, M9+2:-0.32]}{12244@[b1+1:7.59];[y3+1:5.57]}{12245@}</t>
  </si>
  <si>
    <t>{12241@[y4+1:3277, y5+1:6892, y6+1:19802, y7+1:11948];[M9+2:109556, M9+2:27489]}{12244@[b1+1:90];[y3+1:16]}{12245@}</t>
  </si>
  <si>
    <t>{12241@6}{12244@2}{12245@0}</t>
  </si>
  <si>
    <t>{12241@[y6+1, y7+1, y8+1];[M10+2, M10+2]}{12242@}{12243@}</t>
  </si>
  <si>
    <t>{12241@[y6+1:808.42022, y7+1:937.45712, y8+1:1074.52168];[M10+2:721.85730, M10+2:737.84283]}{12242@}{12243@}</t>
  </si>
  <si>
    <t>{12241@[y6+1:0.00028, y7+1:-0.00541, y8+1:0.00023];[M10+2:0.00104, M10+2:0.00002]}{12242@}{12243@}</t>
  </si>
  <si>
    <t>{12241@[y6+1:0.35, y7+1:-5.78, y8+1:0.21];[M10+2:0.72, M10+2:0.01]}{12242@}{12243@}</t>
  </si>
  <si>
    <t>{12241@[y6+1:3756, y7+1:4492, y8+1:4137];[M10+2:69458, M10+2:218388]}{12242@}{12243@}</t>
  </si>
  <si>
    <t>{12241@5}{12242@0}{12243@0}</t>
  </si>
  <si>
    <t>{11633@[y2+1, y3+1, y4+1, y5+1, y6+1, y7+1];[M9+2, M9+2]}{11637@[y3+1]}{11638@}</t>
  </si>
  <si>
    <t>{11633@[y2+1:262.13937, y3+1:390.19911, y4+1:503.28191, y5+1:632.32361, y6+1:760.38225, y7+1:859.45027];[M9+2:585.31150, M9+2:601.29748]}{11637@[y3+1:390.20026]}{11638@}</t>
  </si>
  <si>
    <t>{11633@[y2+1:-0.00037, y3+1:0.00079, y4+1:-0.00048, y5+1:-0.00137, y6+1:-0.00131, y7+1:-0.00170];[M9+2:-0.00035, M9+2:-0.00046]}{11637@[y3+1:0.00193]}{11638@}</t>
  </si>
  <si>
    <t>{11633@[y2+1:-1.43, y3+1:2.02, y4+1:-0.95, y5+1:-2.17, y6+1:-1.72, y7+1:-1.98];[M9+2:-0.30, M9+2:-0.39]}{11637@[y3+1:4.97]}{11638@}</t>
  </si>
  <si>
    <t>{11633@[y2+1:4825, y3+1:5375, y4+1:9858, y5+1:14173, y6+1:19079, y7+1:20180];[M9+2:182929, M9+2:37550]}{11637@[y3+1:54]}{11638@}</t>
  </si>
  <si>
    <t>{11633@8}{11637@1}{11638@0}</t>
  </si>
  <si>
    <t>{11633@[b4+1];[y7+1, y8+1];[M10+2, M10+2]}{11635@[y3+1, y7+1]}{11636@[y7+1, y9+1]}</t>
  </si>
  <si>
    <t>{11633@[b4+1:635.29218];[y7+1:937.45953, y8+1:1074.51454];[M10+2:721.85663, M10+2:737.84225]}{11635@[y3+1:451.26692, y7+1:937.46575]}{11636@[y7+1:937.46585, y9+1:1260.60083]}</t>
  </si>
  <si>
    <t>{11633@[b4+1:-0.00144];[y7+1:-0.00301, y8+1:-0.00691];[M10+2:-0.00031, M10+2:-0.00113]}{11635@[y3+1:0.00057, y7+1:0.00321]}{11636@[y7+1:0.00332, y9+1:0.00007]}</t>
  </si>
  <si>
    <t>{11633@[b4+1:-2.27];[y7+1:-3.21, y8+1:-6.43];[M10+2:-0.22, M10+2:-0.77]}{11635@[y3+1:1.28, y7+1:3.43]}{11636@[y7+1:3.54, y9+1:0.06]}</t>
  </si>
  <si>
    <t>{11633@[b4+1:3905];[y7+1:4481, y8+1:7428];[M10+2:90776, M10+2:371736]}{11635@[y3+1:146, y7+1:286]}{11636@[y7+1:126, y9+1:43]}</t>
  </si>
  <si>
    <t>{11633@5}{11635@2}{11636@2}</t>
  </si>
  <si>
    <t>{11642@[y2+1, y3+1, y4+1, y5+1, y6+1, y7+1];[M9+2, M9+2]}{11644@[y8+1]}{11645@[y3+1]}</t>
  </si>
  <si>
    <t>{11642@[y2+1:262.14046, y3+1:390.19838, y4+1:503.28485, y5+1:632.32495, y6+1:760.38448, y7+1:859.45058];[M9+2:585.31189, M9+2:601.29742]}{11644@[y8+1:1073.53411]}{11645@[y3+1:390.20028]}</t>
  </si>
  <si>
    <t>{11642@[y2+1:0.00072, y3+1:0.00006, y4+1:0.00246, y5+1:-0.00004, y6+1:0.00092, y7+1:-0.00139];[M9+2:0.00043, M9+2:-0.00060]}{11644@[y8+1:0.00454]}{11645@[y3+1:0.00196]}</t>
  </si>
  <si>
    <t>{11642@[y2+1:2.74, y3+1:0.14, y4+1:4.90, y5+1:-0.06, y6+1:1.21, y7+1:-1.62];[M9+2:0.37, M9+2:-0.50]}{11644@[y8+1:4.23]}{11645@[y3+1:5.03]}</t>
  </si>
  <si>
    <t>{11642@[y2+1:4402, y3+1:9033, y4+1:11044, y5+1:12591, y6+1:10783, y7+1:11121];[M9+2:30826, M9+2:179531]}{11644@[y8+1:70]}{11645@[y3+1:34]}</t>
  </si>
  <si>
    <t>{11642@8}{11644@1}{11645@1}</t>
  </si>
  <si>
    <t>[y2+1, y3+1, y4+1];[M10+3, M10+3]</t>
  </si>
  <si>
    <t>[y2+1:338.18300, y3+1:451.26709, y4+1:580.30904];[M10+3:481.57387, M10+3:492.23114]</t>
  </si>
  <si>
    <t>[y2+1:0.00071, y3+1:0.00074, y4+1:0.00010];[M10+3:0.00077, M10+3:0.00051]</t>
  </si>
  <si>
    <t>[y2+1:2.12, y3+1:1.64, y4+1:0.18];[M10+3:0.54, M10+3:0.35]</t>
  </si>
  <si>
    <t>[y2+1:7877, y3+1:8639, y4+1:14474];[M10+3:381739, M10+3:30464]</t>
  </si>
  <si>
    <t>ApoA1ApoA1141156</t>
  </si>
  <si>
    <t>[y2+1, y3+1, y4+1, y6+1, y7+2, y8+1, y9+1];[b2+1, b3+1, b3+1, b4+1, b4+1, b5+1, b6+1, b6+1];[M11+2, M11+2]</t>
  </si>
  <si>
    <t>[y2+1:322.18783, y3+1:451.23056, y4+1:580.27223, y6+1:750.37971, y7+2:424.21932, y8+1:918.46785, y9+1:1017.53681];[b2+1:343.14307, b3+1:410.23954, b3+1:442.21206, b4+1:481.27666, b4+1:513.24908, b5+1:610.30105, b6+1:691.41163, b6+1:723.38430];[M11+2:664.35465, M11+2:680.34041]</t>
  </si>
  <si>
    <t>[y2+1:0.00046, y3+1:0.00060, y4+1:-0.00033, y6+1:0.00163, y7+2:0.00052, y8+1:-0.00010, y9+1:0.00044];[b2+1:-0.00039, b3+1:-0.00025, b3+1:0.00019, b4+1:-0.00025, b4+1:0.00009, b5+1:-0.00070, b6+1:-0.00210, b6+1:-0.00151];[M11+2:0.00156, M11+2:0.00099]</t>
  </si>
  <si>
    <t>[y2+1:1.44, y3+1:1.34, y4+1:-0.56, y6+1:2.18, y7+2:0.61, y8+1:-0.11, y9+1:0.43];[b2+1:-1.13, b3+1:-0.61, b3+1:0.44, b4+1:-0.51, b4+1:0.19, b5+1:-1.14, b6+1:-3.04, b6+1:-2.09];[M11+2:1.18, M11+2:0.73]</t>
  </si>
  <si>
    <t>[y2+1:143974, y3+1:93976, y4+1:42861, y6+1:83430, y7+2:460905, y8+1:305565, y9+1:92015];[b2+1:27830, b3+1:37434, b3+1:77872, b4+1:49345, b4+1:97040, b5+1:30555, b6+1:18146, b6+1:20307];[M11+2:720996, M11+2:563703]</t>
  </si>
  <si>
    <t>{13968@[y2+1, y3+1, y4+1, y5+1, y6+1, y7+1];[M9+2, M9+2]}{13970@[y3+1]}{13971@[y8+1]}</t>
  </si>
  <si>
    <t>{13968@[y2+1:262.13991, y3+1:390.19933, y4+1:503.28301, y5+1:632.32621, y6+1:760.38353, y7+1:859.45267];[M9+2:585.31226, M9+2:601.29800]}{13970@[y3+1:390.20023]}{13971@[y8+1:1073.53397]}</t>
  </si>
  <si>
    <t>{13968@[y2+1:0.00017, y3+1:0.00101, y4+1:0.00062, y5+1:0.00123, y6+1:-0.00003, y7+1:0.00070];[M9+2:0.00118, M9+2:0.00056]}{13970@[y3+1:0.00190]}{13971@[y8+1:0.00439]}</t>
  </si>
  <si>
    <t>{13968@[y2+1:0.64, y3+1:2.59, y4+1:1.24, y5+1:1.95, y6+1:-0.04, y7+1:0.81];[M9+2:1.01, M9+2:0.47]}{13970@[y3+1:4.89]}{13971@[y8+1:4.09]}</t>
  </si>
  <si>
    <t>{13968@[y2+1:38854, y3+1:47616, y4+1:72099, y5+1:21905, y6+1:171146, y7+1:129994];[M9+2:1283291, M9+2:868932]}{13970@[y3+1:688]}{13971@[y8+1:349]}</t>
  </si>
  <si>
    <t>{13968@8}{13970@1}{13971@1}</t>
  </si>
  <si>
    <t>[y2+1, y3+1, y7+1, y8+1, y9+1];[M11+2, M11+2];[b3+1, b4+1]</t>
  </si>
  <si>
    <t>[y2+1:322.18819, y3+1:451.22830, y7+1:847.42997, y8+1:918.46612, y9+1:1017.53117];[M11+2:664.35368, M11+2:680.33941];[b3+1:442.21384, b4+1:513.24914]</t>
  </si>
  <si>
    <t>[y2+1:0.00082, y3+1:-0.00166, y7+1:-0.00088, y8+1:-0.00184, y9+1:-0.00520];[M11+2:-0.00038, M11+2:-0.00102];[b3+1:0.00196, b4+1:0.00015]</t>
  </si>
  <si>
    <t>[y2+1:2.57, y3+1:-3.68, y7+1:-1.04, y8+1:-2.00, y9+1:-5.12];[M11+2:-0.29, M11+2:-0.75];[b3+1:4.45, b4+1:0.30]</t>
  </si>
  <si>
    <t>[y2+1:32979, y3+1:54912, y7+1:701502, y8+1:103552, y9+1:54521];[M11+2:310750, M11+2:329082];[b3+1:24823, b4+1:34914]</t>
  </si>
  <si>
    <t>{14052@[y4+1, y6+1, y7+1];[M9+2, M9+2]}{14053@}{14054@[b1+1]}</t>
  </si>
  <si>
    <t>{14052@[y4+1:503.28353, y6+1:760.38301, y7+1:859.45336];[M9+2:585.31172, M9+2:601.29751]}{14053@}{14054@[b1+1:129.06671]}</t>
  </si>
  <si>
    <t>{14052@[y4+1:0.00114, y6+1:-0.00055, y7+1:0.00139];[M9+2:0.00010, M9+2:-0.00041]}{14053@}{14054@[b1+1:0.00086]}</t>
  </si>
  <si>
    <t>{14052@[y4+1:2.27, y6+1:-0.72, y7+1:1.61];[M9+2:0.08, M9+2:-0.34]}{14053@}{14054@[b1+1:6.68]}</t>
  </si>
  <si>
    <t>{14052@[y4+1:27641, y6+1:68957, y7+1:38638];[M9+2:663277, M9+2:373776]}{14053@}{14054@[b1+1:155]}</t>
  </si>
  <si>
    <t>{14052@5}{14053@0}{14054@1}</t>
  </si>
  <si>
    <t>{14021@[b2+1, b2+1, b3+1, b3+1, b4+1, b4+1, b5+1, b6+1];[y2+1, y3+1, y4+1, y6+1, y7+1, y8+1, y9+1];[M11+2, M11+2]}{14025@[y9+1]}{14026@[y8+1, y9+1]}</t>
  </si>
  <si>
    <t>{14021@[b2+1:311.17122, b2+1:343.14326, b3+1:410.24018, b3+1:442.21173, b4+1:481.27697, b4+1:513.24845, b5+1:610.30155, b6+1:723.38482];[y2+1:322.18752, y3+1:451.23001, y4+1:580.27256, y6+1:750.37868, y7+1:847.43040, y8+1:918.46727, y9+1:1017.53556];[M11+2:664.35422, M11+2:680.33966]}{14025@[y9+1:1017.53179]}{14026@[y8+1:918.46504, y9+1:1017.53312]}</t>
  </si>
  <si>
    <t>{14021@[b2+1:-0.00016, b2+1:-0.00019, b3+1:0.00039, b3+1:-0.00014, b4+1:0.00007, b4+1:-0.00053, b5+1:-0.00020, b6+1:-0.00100];[y2+1:0.00015, y3+1:0.00005, y4+1:0.00001, y6+1:0.00060, y7+1:-0.00045, y8+1:-0.00069, y9+1:-0.00081];[M11+2:0.00068, M11+2:-0.00052]}{14025@[y9+1:-0.00458]}{14026@[y8+1:-0.00292, y9+1:-0.00325]}</t>
  </si>
  <si>
    <t>{14021@[b2+1:-0.50, b2+1:-0.57, b3+1:0.94, b3+1:-0.32, b4+1:0.14, b4+1:-1.04, b5+1:-0.33, b6+1:-1.38];[y2+1:0.47, y3+1:0.11, y4+1:0.02, y6+1:0.80, y7+1:-0.53, y8+1:-0.75, y9+1:-0.80];[M11+2:0.51, M11+2:-0.38]}{14025@[y9+1:-4.51]}{14026@[y8+1:-3.18, y9+1:-3.19]}</t>
  </si>
  <si>
    <t>{14021@[b2+1:10194, b2+1:19863, b3+1:27177, b3+1:43579, b4+1:35864, b4+1:55780, b5+1:20466, b6+1:17161];[y2+1:87653, y3+1:67351, y4+1:27133, y6+1:56054, y7+1:997690, y8+1:175843, y9+1:57068];[M11+2:460057, M11+2:349526]}{14025@[y9+1:1566]}{14026@[y8+1:681, y9+1:1962]}</t>
  </si>
  <si>
    <t>{14021@17}{14025@1}{14026@2}</t>
  </si>
  <si>
    <t>{14021@[y2+1, y3+1, y4+1, y6+1, y7+1];[M9+1, M9+2]}{14023@[b1+1]}{14024@[y3+1]}</t>
  </si>
  <si>
    <t>{14021@[y2+1:262.13973, y3+1:390.19843, y4+1:503.28230, y6+1:760.38296, y7+1:859.45132];[M9+1:1169.61580, M9+2:601.29742]}{14023@[b1+1:129.06665]}{14024@[y3+1:390.19996]}</t>
  </si>
  <si>
    <t>{14021@[y2+1:-0.00001, y3+1:0.00011, y4+1:-0.00009, y6+1:-0.00060, y7+1:-0.00065];[M9+1:-0.00028, M9+2:-0.00059]}{14023@[b1+1:0.00079]}{14024@[y3+1:0.00163]}</t>
  </si>
  <si>
    <t>{14021@[y2+1:-0.05, y3+1:0.27, y4+1:-0.18, y6+1:-0.79, y7+1:-0.76];[M9+1:-0.24, M9+2:-0.49]}{14023@[b1+1:6.20]}{14024@[y3+1:4.19]}</t>
  </si>
  <si>
    <t>{14021@[y2+1:18824, y3+1:35124, y4+1:52472, y6+1:120001, y7+1:82949];[M9+1:38053, M9+2:493930]}{14023@[b1+1:280]}{14024@[y3+1:512]}</t>
  </si>
  <si>
    <t>{14021@7}{14023@1}{14024@1}</t>
  </si>
  <si>
    <t>[y2+1, y3+1, y4+1, y6+1, y7+2, y8+1, y9+1];[b2+1, b3+1, b3+1, b4+1, b4+1];[M11+2, M11+2]</t>
  </si>
  <si>
    <t>[y2+1:322.18741, y3+1:451.22934, y4+1:580.27127, y6+1:750.37685, y7+2:424.21906, y8+1:918.46710, y9+1:1017.53671];[b2+1:343.14319, b3+1:410.23931, b3+1:442.21200, b4+1:481.27784, b4+1:513.24739];[M11+2:664.35368, M11+2:680.33982]</t>
  </si>
  <si>
    <t>[y2+1:0.00004, y3+1:-0.00062, y4+1:-0.00128, y6+1:-0.00123, y7+2:0.00001, y8+1:-0.00085, y9+1:0.00033];[b2+1:-0.00027, b3+1:-0.00048, b3+1:0.00013, b4+1:0.00093, b4+1:-0.00159];[M11+2:-0.00038, M11+2:-0.00018]</t>
  </si>
  <si>
    <t>[y2+1:0.12, y3+1:-1.38, y4+1:-2.21, y6+1:-1.64, y7+2:0.01, y8+1:-0.93, y9+1:0.33];[b2+1:-0.78, b3+1:-1.18, b3+1:0.30, b4+1:1.95, b4+1:-3.11];[M11+2:-0.29, M11+2:-0.14]</t>
  </si>
  <si>
    <t>[y2+1:59648, y3+1:35663, y4+1:13905, y6+1:29322, y7+2:141709, y8+1:101733, y9+1:35795];[b2+1:15287, b3+1:23113, b3+1:20771, b4+1:23354, b4+1:24493];[M11+2:233428, M11+2:196969]</t>
  </si>
  <si>
    <t>{13557@[y3+1, y4+1, y5+1, y6+1, y7+1];[M9+2, M9+1]}{13561@}{13562@[b1+1];[y3+1]}</t>
  </si>
  <si>
    <t>{13557@[y3+1:390.19618, y4+1:503.28172, y5+1:632.32237, y6+1:760.38387, y7+1:859.45362];[M9+2:585.31182, M9+1:1201.58663]}{13561@}{13562@[b1+1:129.06671];[y3+1:390.20013]}</t>
  </si>
  <si>
    <t>{13557@[y3+1:-0.00214, y4+1:-0.00067, y5+1:-0.00261, y6+1:0.00032, y7+1:0.00165];[M9+2:0.00029, M9+1:-0.00153]}{13561@}{13562@[b1+1:0.00085];[y3+1:0.00181]}</t>
  </si>
  <si>
    <t>{13557@[y3+1:-5.51, y4+1:-1.33, y5+1:-4.13, y6+1:0.42, y7+1:1.92];[M9+2:0.25, M9+1:-1.27]}{13561@}{13562@[b1+1:6.65];[y3+1:4.64]}</t>
  </si>
  <si>
    <t>{13557@[y3+1:10367, y4+1:26366, y5+1:16948, y6+1:71104, y7+1:45363];[M9+2:469381, M9+1:11980]}{13561@}{13562@[b1+1:162];[y3+1:77]}</t>
  </si>
  <si>
    <t>{13557@7}{13561@0}{13562@2}</t>
  </si>
  <si>
    <t>ApoA1ApoA1141163</t>
  </si>
  <si>
    <t>VQELQDKLSPLAQELR</t>
  </si>
  <si>
    <t>VQELQDKLSPLAQELR(7)</t>
  </si>
  <si>
    <t>{25205@[y2+1, y3+1, y4+1, y5+1, y6+1, y7+1, y8+1, y9+1, y10+1, y11+1, y11+1, y12+1, y14+1, y14+2];[b3+1, b4+1, b5+1, b6+1, b7+1, b7+1, b8+1, b8+1, b9+1, b9+1, b11+1, b12+1, b12+1, b13+1, b15+1];[M16+2, M16+2]}{25209@[b2+1]}{25210@[b2+1];[y9+1, y11+1]}</t>
  </si>
  <si>
    <t>{25205@[y2+1:288.20268, y3+1:417.24555, y4+1:545.30417, y5+1:616.34150, y6+1:729.42538, y7+1:826.47791, y8+1:913.50993, y9+1:1026.59421, y10+1:1240.67211, y11+1:1323.72834, y11+1:1355.69724, y12+1:1483.75443, y14+1:1693.91273, y14+2:863.44679];[b3+1:357.17673, b4+1:470.26093, b5+1:598.31928, b6+1:713.34849, b7+1:895.45811, b7+1:927.42389, b8+1:1008.53654, b8+1:1040.50829, b9+1:1095.56763, b9+1:1127.53991, b11+1:1337.67534, b12+1:1376.74077, b12+1:1408.71304, b13+1:1536.77118, b15+1:1778.89863];[M16+2:961.02327, M16+2:977.00893]}{25209@[b2+1:228.13323]}{25210@[b2+1:228.13322];[y9+1:1026.59946, y11+1:1323.73121]}</t>
  </si>
  <si>
    <t>{25205@[y2+1:-0.00034, y3+1:-0.00006, y4+1:-0.00002, y5+1:0.00020, y6+1:0.00002, y7+1:-0.00022, y8+1:-0.00023, y9+1:-0.00001, y10+1:0.00029, y11+1:0.00166, y11+1:-0.00153, y12+1:-0.00291, y14+1:0.00081, y14+2:0.00231];[b3+1:-0.00013, b4+1:0.00001, b5+1:-0.00022, b6+1:0.00204, b7+1:0.00614, b7+1:-0.00016, b8+1:0.00050, b8+1:0.00018, b9+1:-0.00043, b9+1:-0.00023, b11+1:-0.00163, b12+1:-0.00123, b12+1:-0.00104, b13+1:-0.00148, b15+1:-0.00069];[M16+2:0.00034, M16+2:-0.00041]}{25209@[b2+1:-0.00104]}{25210@[b2+1:-0.00105];[y9+1:0.00524, y11+1:0.00452]}</t>
  </si>
  <si>
    <t>{25205@[y2+1:-1.18, y3+1:-0.14, y4+1:-0.03, y5+1:0.32, y6+1:0.03, y7+1:-0.27, y8+1:-0.25, y9+1:-0.01, y10+1:0.23, y11+1:1.25, y11+1:-1.13, y12+1:-1.96, y14+1:0.48, y14+2:1.34];[b3+1:-0.36, b4+1:0.02, b5+1:-0.37, b6+1:2.87, b7+1:6.87, b7+1:-0.18, b8+1:0.50, b8+1:0.18, b9+1:-0.39, b9+1:-0.21, b11+1:-1.22, b12+1:-0.90, b12+1:-0.74, b13+1:-0.96, b15+1:-0.39];[M16+2:0.18, M16+2:-0.21]}{25209@[b2+1:-4.57]}{25210@[b2+1:-4.62];[y9+1:5.11, y11+1:3.42]}</t>
  </si>
  <si>
    <t>{25205@[y2+1:39433, y3+1:41854, y4+1:117006, y5+1:187479, y6+1:63026, y7+1:1643822, y8+1:1206610, y9+1:329710, y10+1:29575, y11+1:30492, y11+1:34604, y12+1:34170, y14+1:21496, y14+2:35358];[b3+1:42867, b4+1:43321, b5+1:38458, b6+1:61784, b7+1:102908, b7+1:98275, b8+1:149143, b8+1:230872, b9+1:209151, b9+1:275565, b11+1:39427, b12+1:21008, b12+1:44528, b13+1:31818, b15+1:22358];[M16+2:523739, M16+2:979615]}{25209@[b2+1:695]}{25210@[b2+1:351];[y9+1:1430, y11+1:970]}</t>
  </si>
  <si>
    <t>{25205@31}{25209@1}{25210@3}</t>
  </si>
  <si>
    <t>{25205@[b2+1, b3+1, b3+1, b4+1, b4+1];[y2+1, y3+1, y5+1, y6+1, y7+2, y8+1, y9+1];[M11+2, M11+2]}{25207@[y8+1, y9+1]}{25208@[y8+1, y9+1]}</t>
  </si>
  <si>
    <t>{25205@[b2+1:311.17135, b3+1:410.23997, b3+1:442.21191, b4+1:481.27732, b4+1:513.24883];[y2+1:322.18691, y3+1:451.22982, y5+1:637.29377, y6+1:750.37768, y7+2:424.21908, y8+1:918.46750, y9+1:1017.53500];[M11+2:664.35393, M11+2:680.33980]}{25207@[y8+1:918.46482, y9+1:1017.53144]}{25208@[y8+1:918.46473, y9+1:1017.53135]}</t>
  </si>
  <si>
    <t>{25205@[b2+1:-0.00002, b3+1:0.00018, b3+1:0.00004, b4+1:0.00041, b4+1:-0.00016];[y2+1:-0.00045, y3+1:-0.00014, y5+1:-0.00025, y6+1:-0.00040, y7+2:0.00005, y8+1:-0.00046, y9+1:-0.00137];[M11+2:0.00012, M11+2:-0.00023]}{25207@[y8+1:-0.00314, y9+1:-0.00493]}{25208@[y8+1:-0.00322, y9+1:-0.00503]}</t>
  </si>
  <si>
    <t>{25205@[b2+1:-0.08, b3+1:0.43, b3+1:0.08, b4+1:0.86, b4+1:-0.31];[y2+1:-1.41, y3+1:-0.32, y5+1:-0.39, y6+1:-0.54, y7+2:0.05, y8+1:-0.50, y9+1:-1.35];[M11+2:0.09, M11+2:-0.17]}{25207@[y8+1:-3.42, y9+1:-4.85]}{25208@[y8+1:-3.52, y9+1:-4.94]}</t>
  </si>
  <si>
    <t>{25205@[b2+1:25375, b3+1:43087, b3+1:30160, b4+1:24812, b4+1:21358];[y2+1:29776, y3+1:35781, y5+1:177040, y6+1:33423, y7+2:68665, y8+1:503745, y9+1:312158];[M11+2:1621915, M11+2:738754]}{25207@[y8+1:6413, y9+1:7619]}{25208@[y8+1:2619, y9+1:1948]}</t>
  </si>
  <si>
    <t>{25205@14}{25207@2}{25208@2}</t>
  </si>
  <si>
    <t>{25418@[y4+1, y5+1, y7+1, y8+1, y9+1];[b8+1, b9+1, b9+1];[M16+2, M16+2]}{25425@}{25426@}</t>
  </si>
  <si>
    <t>{25418@[y4+1:545.30606, y5+1:616.33969, y7+1:826.48037, y8+1:913.51110, y9+1:1026.59702];[b8+1:1040.51267, b9+1:1095.57344, b9+1:1127.53916];[M16+2:961.02414, M16+2:977.01106]}{25425@}{25426@}</t>
  </si>
  <si>
    <t>{25418@[y4+1:0.00188, y5+1:-0.00161, y7+1:0.00224, y8+1:0.00095, y9+1:0.00280];[b8+1:0.00456, b9+1:0.00538, b9+1:-0.00098];[M16+2:0.00209, M16+2:0.00384]}{25425@}{25426@}</t>
  </si>
  <si>
    <t>{25418@[y4+1:3.45, y5+1:-2.61, y7+1:2.71, y8+1:1.04, y9+1:2.73];[b8+1:4.39, b9+1:4.91, b9+1:-0.87];[M16+2:1.09, M16+2:1.97]}{25425@}{25426@}</t>
  </si>
  <si>
    <t>{25418@[y4+1:6360, y5+1:11754, y7+1:53350, y8+1:72852, y9+1:17215];[b8+1:5996, b9+1:13233, b9+1:15037];[M16+2:27260, M16+2:58772]}{25425@}{25426@}</t>
  </si>
  <si>
    <t>{25418@10}{25425@0}{25426@0}</t>
  </si>
  <si>
    <t>{25418@[y5+1, y7+1, y8+1, y9+1];[M11+2, M11+2]}{25423@[y8+1]}{25424@[y8+1]}</t>
  </si>
  <si>
    <t>{25418@[y5+1:637.29762, y7+1:847.43136, y8+1:918.47049, y9+1:1017.54150];[M11+2:664.35485, M11+2:680.34035]}{25423@[y8+1:918.46826]}{25424@[y8+1:918.46817]}</t>
  </si>
  <si>
    <t>{25418@[y5+1:0.00360, y7+1:0.00052, y8+1:0.00254, y9+1:0.00513];[M11+2:0.00196, M11+2:0.00088]}{25423@[y8+1:0.00031]}{25424@[y8+1:0.00021]}</t>
  </si>
  <si>
    <t>{25418@[y5+1:5.66, y7+1:0.61, y8+1:2.76, y9+1:5.05];[M11+2:1.48, M11+2:0.65]}{25423@[y8+1:0.33]}{25424@[y8+1:0.23]}</t>
  </si>
  <si>
    <t>{25418@[y5+1:7096, y7+1:60716, y8+1:19191, y9+1:12126];[M11+2:130991, M11+2:56847]}{25423@[y8+1:508]}{25424@[y8+1:112]}</t>
  </si>
  <si>
    <t>{25418@6}{25423@1}{25424@1}</t>
  </si>
  <si>
    <t>{25125@[y2+1, y3+1, y4+1, y5+1, y6+1, y7+2, y8+1, y9+1, y10+1, y11+1, y11+1, y12+1, y12+1, y14+2];[b3+1, b4+1, b5+1, b6+1, b7+1, b7+1, b8+1, b8+1, b9+1, b9+1, b11+1, b12+1, b13+1, b15+1];[M16+2, M16+2]}{25129@[b2+1];[y9+1, y10+1]}{25130@[b2+1, b8+1];[y11+1]}</t>
  </si>
  <si>
    <t>{25125@[y2+1:288.20325, y3+1:417.24600, y4+1:545.30468, y5+1:616.34218, y6+1:729.42749, y7+2:413.74341, y8+1:913.51155, y9+1:1026.59628, y10+1:1240.67433, y11+1:1323.73087, y11+1:1355.70204, y12+1:1451.78753, y12+1:1483.75908, y14+2:863.44920];[b3+1:357.17741, b4+1:470.26154, b5+1:598.32068, b6+1:713.34808, b7+1:895.45843, b7+1:927.42646, b8+1:1008.53877, b8+1:1040.51074, b9+1:1095.57017, b9+1:1127.54259, b11+1:1337.67964, b12+1:1408.71695, b13+1:1536.77385, b15+1:1778.90227];[M16+2:961.02517, M16+2:977.01088]}{25129@[b2+1:228.13339];[y9+1:1026.59883, y10+1:1240.66700]}{25130@[b2+1:228.13338, b8+1:1008.53350];[y11+1:1323.73213]}</t>
  </si>
  <si>
    <t>{25125@[y2+1:0.00023, y3+1:0.00039, y4+1:0.00049, y5+1:0.00088, y6+1:0.00212, y7+2:0.00141, y8+1:0.00139, y9+1:0.00206, y10+1:0.00251, y11+1:0.00418, y11+1:0.00328, y12+1:0.00227, y12+1:0.00174, y14+2:0.00713];[b3+1:0.00055, b4+1:0.00062, b5+1:0.00118, b6+1:0.00163, b7+1:0.00646, b7+1:0.00242, b8+1:0.00274, b8+1:0.00263, b9+1:0.00211, b9+1:0.00245, b11+1:0.00267, b12+1:0.00287, b13+1:0.00119, b15+1:0.00295];[M16+2:0.00414, M16+2:0.00349]}{25129@[b2+1:-0.00088];[y9+1:0.00461, y10+1:-0.00483]}{25130@[b2+1:-0.00089, b8+1:-0.00253];[y11+1:0.00544]}</t>
  </si>
  <si>
    <t>{25125@[y2+1:0.80, y3+1:0.93, y4+1:0.90, y5+1:1.43, y6+1:2.91, y7+2:1.71, y8+1:1.53, y9+1:2.01, y10+1:2.02, y11+1:3.16, y11+1:2.42, y12+1:1.56, y12+1:1.17, y14+2:4.13];[b3+1:1.55, b4+1:1.31, b5+1:1.97, b6+1:2.29, b7+1:7.23, b7+1:2.61, b8+1:2.72, b8+1:2.53, b9+1:1.93, b9+1:2.18, b11+1:2.00, b12+1:2.04, b13+1:0.78, b15+1:1.66];[M16+2:2.16, M16+2:1.79]}{25129@[b2+1:-3.87];[y9+1:4.50, y10+1:-3.89]}{25130@[b2+1:-3.92, b8+1:-2.51];[y11+1:4.11]}</t>
  </si>
  <si>
    <t>{25125@[y2+1:96607, y3+1:107094, y4+1:332031, y5+1:507940, y6+1:165122, y7+2:293288, y8+1:3387098, y9+1:897257, y10+1:78124, y11+1:71264, y11+1:102065, y12+1:57453, y12+1:75416, y14+2:95361];[b3+1:131716, b4+1:108966, b5+1:115321, b6+1:180297, b7+1:262567, b7+1:240538, b8+1:411123, b8+1:603085, b9+1:548940, b9+1:692640, b11+1:93443, b12+1:91337, b13+1:62457, b15+1:58989];[M16+2:1496686, M16+2:2615593]}{25129@[b2+1:1510];[y9+1:4046, y10+1:1725]}{25130@[b2+1:3460, b8+1:929];[y11+1:1825]}</t>
  </si>
  <si>
    <t>{25125@30}{25129@3}{25130@3}</t>
  </si>
  <si>
    <t>{25125@[y2+1, y3+1, y5+1, y6+1, y7+2, y8+1, y9+1];[b2+1, b3+1, b3+1, b4+1, b4+1];[M11+2, M11+2]}{25127@[y8+1, y9+1]}{25128@[y8+1, y9+1]}</t>
  </si>
  <si>
    <t>{25125@[y2+1:322.18769, y3+1:451.23062, y5+1:637.29513, y6+1:750.37925, y7+2:424.21981, y8+1:918.46955, y9+1:1017.53664];[b2+1:343.14384, b3+1:410.24023, b3+1:442.21204, b4+1:481.27769, b4+1:513.24962];[M11+2:664.35513, M11+2:680.34108]}{25127@[y8+1:918.46546, y9+1:1017.53216]}{25128@[y8+1:918.46538, y9+1:1017.53350]}</t>
  </si>
  <si>
    <t>{25125@[y2+1:0.00032, y3+1:0.00066, y5+1:0.00112, y6+1:0.00117, y7+2:0.00150, y8+1:0.00159, y9+1:0.00027];[b2+1:0.00038, b3+1:0.00044, b3+1:0.00017, b4+1:0.00078, b4+1:0.00063];[M11+2:0.00252, M11+2:0.00233]}{25127@[y8+1:-0.00249, y9+1:-0.00421]}{25128@[y8+1:-0.00258, y9+1:-0.00287]}</t>
  </si>
  <si>
    <t>{25125@[y2+1:1.01, y3+1:1.48, y5+1:1.75, y6+1:1.55, y7+2:1.78, y8+1:1.74, y9+1:0.26];[b2+1:1.12, b3+1:1.07, b3+1:0.38, b4+1:1.63, b4+1:1.24];[M11+2:1.90, M11+2:1.71]}{25127@[y8+1:-2.72, y9+1:-4.15]}{25128@[y8+1:-2.81, y9+1:-2.83]}</t>
  </si>
  <si>
    <t>{25125@[y2+1:96988, y3+1:118254, y5+1:517616, y6+1:108254, y7+2:192030, y8+1:1319666, y9+1:897751];[b2+1:61143, b3+1:108791, b3+1:77157, b4+1:85594, b4+1:74489];[M11+2:4054564, M11+2:1673017]}{25127@[y8+1:26473, y9+1:27038]}{25128@[y8+1:4026, y9+1:378]}</t>
  </si>
  <si>
    <t>{25125@14}{25127@2}{25128@2}</t>
  </si>
  <si>
    <t>{25199@[y4+1, y5+1, y7+1, y8+1, y9+1, y11+1];[b8+1, b8+1];[M16+1, M16+2]}{25203@[y9+1, y13+1]}{25204@[y10+1]}</t>
  </si>
  <si>
    <t>{25199@[y4+1:545.30509, y5+1:616.34357, y7+1:826.47682, y8+1:913.50781, y9+1:1026.58928, y11+1:1323.72441];[b8+1:1008.53489, b8+1:1040.50847];[M16+1:1921.03366, M16+2:977.00710]}{25203@[y9+1:1026.60038, y13+1:1564.86724]}{25204@[y10+1:1240.66713]}</t>
  </si>
  <si>
    <t>{25199@[y4+1:0.00090, y5+1:0.00227, y7+1:-0.00131, y8+1:-0.00235, y9+1:-0.00494, y11+1:-0.00228];[b8+1:-0.00114, b8+1:0.00036];[M16+1:-0.00526, M16+2:-0.00408]}{25203@[y9+1:0.00616, y13+1:-0.00208]}{25204@[y10+1:-0.00469]}</t>
  </si>
  <si>
    <t>{25199@[y4+1:1.66, y5+1:3.69, y7+1:-1.58, y8+1:-2.57, y9+1:-4.82, y11+1:-1.72];[b8+1:-1.13, b8+1:0.35];[M16+1:-2.74, M16+2:-2.09]}{25203@[y9+1:6.01, y13+1:-1.33]}{25204@[y10+1:-3.78]}</t>
  </si>
  <si>
    <t>{25199@[y4+1:10459, y5+1:13186, y7+1:72350, y8+1:77745, y9+1:21516, y11+1:13483];[b8+1:18427, b8+1:18784];[M16+1:89960, M16+2:35767]}{25203@[y9+1:42, y13+1:91]}{25204@[y10+1:71]}</t>
  </si>
  <si>
    <t>{25199@10}{25203@2}{25204@1}</t>
  </si>
  <si>
    <t>[y5+1, y7+1, y8+1, y9+1];[M11+1, M11+2]</t>
  </si>
  <si>
    <t>[y5+1:637.29512, y7+1:847.42855, y8+1:918.46679, y9+1:1017.53575];[M11+1:1327.69758, M11+2:680.33995]</t>
  </si>
  <si>
    <t>[y5+1:0.00110, y7+1:-0.00229, y8+1:-0.00116, y9+1:-0.00062];[M11+1:-0.00289, M11+2:0.00008]</t>
  </si>
  <si>
    <t>[y5+1:1.73, y7+1:-2.71, y8+1:-1.27, y9+1:-0.61];[M11+1:-2.18, M11+2:0.06]</t>
  </si>
  <si>
    <t>[y5+1:24661, y7+1:96884, y8+1:58745, y9+1:43353];[M11+1:75144, M11+2:52491]</t>
  </si>
  <si>
    <t>QKVQELQDKLSPLAQELR</t>
  </si>
  <si>
    <t>QK[DSSO:DSSO_hydro_K on K]VQELQDKLSPLAQELR(9)</t>
  </si>
  <si>
    <t>[y3+1, y5+1, y7+1, y8+1, y9+1]</t>
  </si>
  <si>
    <t>[y3+1:417.24281, y5+1:616.33952, y7+1:826.47811, y8+1:913.50963, y9+1:1026.59230]</t>
  </si>
  <si>
    <t>[y3+1:-0.00280, y5+1:-0.00178, y7+1:-0.00002, y8+1:-0.00053, y9+1:-0.00192]</t>
  </si>
  <si>
    <t>[y3+1:-6.72, y5+1:-2.89, y7+1:-0.02, y8+1:-0.58, y9+1:-1.87]</t>
  </si>
  <si>
    <t>[y3+1:5681, y5+1:6683, y7+1:62280, y8+1:65528, y9+1:16670]</t>
  </si>
  <si>
    <t>{26589@[b3+1];[y7+1, y8+1];[M11+2, M11+2]}{26591@[y9+1]}{26592@[y8+1]}</t>
  </si>
  <si>
    <t>{26589@[b3+1:410.23936];[y7+1:847.43169, y8+1:918.46448];[M11+2:664.35286, M11+2:680.33892]}{26591@[y9+1:1017.53446]}{26592@[y8+1:918.46760]}</t>
  </si>
  <si>
    <t>{26589@[b3+1:-0.00043];[y7+1:0.00084, y8+1:-0.00348];[M11+2:-0.00203, M11+2:-0.00199]}{26591@[y9+1:-0.00191]}{26592@[y8+1:-0.00036]}</t>
  </si>
  <si>
    <t>{26589@[b3+1:-1.06];[y7+1:0.99, y8+1:-3.79];[M11+2:-1.53, M11+2:-1.47]}{26591@[y9+1:-1.88]}{26592@[y8+1:-0.39]}</t>
  </si>
  <si>
    <t>{26589@[b3+1:7191];[y7+1:23531, y8+1:10433];[M11+2:63191, M11+2:30373]}{26591@[y9+1:121]}{26592@[y8+1:104]}</t>
  </si>
  <si>
    <t>{26589@5}{26591@1}{26592@1}</t>
  </si>
  <si>
    <t>0;2</t>
  </si>
  <si>
    <t>-</t>
  </si>
  <si>
    <t>{24327@[y2+1, y3+1, y4+1, y5+1, y6+1, y7+2, y8+1, y9+1, y10+1, y11+1, y11+1, y12+1];[b3+1, b4+1, b5+1, b6+1, b7+1, b8+1, b8+1, b9+1, b9+1, b11+1, b11+1, b12+1, b12+1, b13+1, b15+1];[M16+2, M16+2]}{24331@[b2+1];[y9+1, y10+1]}{24332@[b2+1];[y11+1, y13+1]}</t>
  </si>
  <si>
    <t>{24327@[y2+1:288.20360, y3+1:417.24652, y4+1:545.30534, y5+1:616.34246, y6+1:729.42706, y7+2:413.74349, y8+1:913.51173, y9+1:1026.59628, y10+1:1240.67356, y11+1:1323.72791, y11+1:1355.70182, y12+1:1483.75724];[b3+1:357.17748, b4+1:470.26193, b5+1:598.32118, b6+1:713.34946, b7+1:927.42555, b8+1:1008.53911, b8+1:1040.51070, b9+1:1095.56974, b9+1:1127.54226, b11+1:1305.70847, b11+1:1337.68073, b12+1:1376.74118, b12+1:1408.71632, b13+1:1536.77409, b15+1:1778.90087];[M16+2:961.02500, M16+2:977.01114]}{24331@[b2+1:228.13374];[y9+1:1026.60042, y10+1:1240.66747]}{24332@[b2+1:228.13373];[y11+1:1323.73559, y13+1:1564.86934]}</t>
  </si>
  <si>
    <t>{24327@[y2+1:0.00058, y3+1:0.00091, y4+1:0.00115, y5+1:0.00116, y6+1:0.00169, y7+2:0.00157, y8+1:0.00158, y9+1:0.00206, y10+1:0.00174, y11+1:0.00122, y11+1:0.00305, y12+1:-0.00010];[b3+1:0.00061, b4+1:0.00101, b5+1:0.00168, b6+1:0.00301, b7+1:0.00150, b8+1:0.00308, b8+1:0.00259, b9+1:0.00168, b9+1:0.00212, b11+1:0.00358, b11+1:0.00376, b12+1:-0.00082, b12+1:0.00224, b13+1:0.00143, b15+1:0.00155];[M16+2:0.00382, M16+2:0.00402]}{24331@[b2+1:-0.00053];[y9+1:0.00620, y10+1:-0.00435]}{24332@[b2+1:-0.00054];[y11+1:0.00891, y13+1:0.00001]}</t>
  </si>
  <si>
    <t>{24327@[y2+1:2.03, y3+1:2.19, y4+1:2.11, y5+1:1.89, y6+1:2.33, y7+2:1.90, y8+1:1.73, y9+1:2.01, y10+1:1.40, y11+1:0.92, y11+1:2.25, y12+1:-0.07];[b3+1:1.73, b4+1:2.15, b5+1:2.81, b6+1:4.23, b7+1:1.62, b8+1:3.06, b8+1:2.49, b9+1:1.53, b9+1:1.88, b11+1:2.74, b11+1:2.81, b12+1:-0.60, b12+1:1.59, b13+1:0.93, b15+1:0.87];[M16+2:1.99, M16+2:2.06]}{24331@[b2+1:-2.32];[y9+1:6.04, y10+1:-3.51]}{24332@[b2+1:-2.37];[y11+1:6.73, y13+1:0.01]}</t>
  </si>
  <si>
    <t>{24327@[y2+1:74703, y3+1:94182, y4+1:257686, y5+1:406030, y6+1:133517, y7+2:213920, y8+1:2477306, y9+1:688788, y10+1:51889, y11+1:62642, y11+1:70437, y12+1:50426];[b3+1:91832, b4+1:87987, b5+1:86672, b6+1:112891, b7+1:198521, b8+1:291194, b8+1:466287, b9+1:425255, b9+1:530690, b11+1:48012, b11+1:71494, b12+1:43282, b12+1:82796, b13+1:55554, b15+1:45033];[M16+2:992391, M16+2:1937402]}{24331@[b2+1:3477];[y9+1:2553, y10+1:1664]}{24332@[b2+1:408];[y11+1:750, y13+1:564]}</t>
  </si>
  <si>
    <t>{24327@29}{24331@3}{24332@3}</t>
  </si>
  <si>
    <t>{24327@[y2+1, y3+1, y5+1, y6+1, y7+2, y8+2, y9+1];[b3+1, b3+1, b4+1, b4+1];[M11+2, M11+2]}{24329@[y8+1, y9+1]}{24330@[y9+1]}</t>
  </si>
  <si>
    <t>{24327@[y2+1:322.18797, y3+1:451.23074, y5+1:637.29548, y6+1:750.37961, y7+2:424.21983, y8+2:459.73835, y9+1:1017.53675];[b3+1:410.24053, b3+1:442.21241, b4+1:481.27819, b4+1:513.24980];[M11+2:664.35537, M11+2:680.34121]}{24329@[y8+1:918.46688, y9+1:1017.53373]}{24330@[y9+1:1017.53363]}</t>
  </si>
  <si>
    <t>{24327@[y2+1:0.00061, y3+1:0.00078, y5+1:0.00146, y6+1:0.00153, y7+2:0.00154, y8+2:0.00148, y9+1:0.00038];[b3+1:0.00074, b3+1:0.00054, b4+1:0.00128, b4+1:0.00082];[M11+2:0.00299, M11+2:0.00259]}{24329@[y8+1:-0.00108, y9+1:-0.00264]}{24330@[y9+1:-0.00274]}</t>
  </si>
  <si>
    <t>{24327@[y2+1:1.89, y3+1:1.74, y5+1:2.30, y6+1:2.04, y7+2:1.82, y8+2:1.61, y9+1:0.37];[b3+1:1.80, b3+1:1.23, b4+1:2.67, b4+1:1.59];[M11+2:2.25, M11+2:1.91]}{24329@[y8+1:-1.17, y9+1:-2.60]}{24330@[y9+1:-2.70]}</t>
  </si>
  <si>
    <t>{24327@[y2+1:61752, y3+1:74681, y5+1:304210, y6+1:89255, y7+2:144435, y8+2:114639, y9+1:681984];[b3+1:85113, b3+1:55952, b4+1:71856, b4+1:57577];[M11+2:3276994, M11+2:1430897]}{24329@[y8+1:10796, y9+1:10986]}{24330@[y9+1:1453]}</t>
  </si>
  <si>
    <t>{24327@13}{24329@2}{24330@1}</t>
  </si>
  <si>
    <t>[y2+1, y4+1, y5+1, y7+1, y8+1, y9+1];[M18+2]</t>
  </si>
  <si>
    <t>[y2+1:288.20318, y4+1:545.30501, y5+1:616.34237, y7+1:826.47640, y8+1:913.50659, y9+1:1026.59209];[M18+2:1193.08721]</t>
  </si>
  <si>
    <t>[y2+1:0.00016, y4+1:0.00082, y5+1:0.00107, y7+1:-0.00173, y8+1:-0.00357, y9+1:-0.00213];[M18+2:-0.01169]</t>
  </si>
  <si>
    <t>[y2+1:0.57, y4+1:1.51, y5+1:1.75, y7+1:-2.09, y8+1:-3.91, y9+1:-2.07];[M18+2:-4.91]</t>
  </si>
  <si>
    <t>[y2+1:5011, y4+1:10747, y5+1:8045, y7+1:67317, y8+1:75760, y9+1:22342];[M18+2:8401]</t>
  </si>
  <si>
    <t>{25550@[y7+1, y8+1];[M11+2, M11+2];[b8+1]}{25553@[y9+1]}{25554@[y9+1]}</t>
  </si>
  <si>
    <t>{25550@[y7+1:847.43031, y8+1:918.46478];[M11+2:664.35254, M11+2:680.33888];[b8+1:909.45272]}{25553@[y9+1:1017.53297]}{25554@[y9+1:1017.53430]}</t>
  </si>
  <si>
    <t>{25550@[y7+1:-0.00053, y8+1:-0.00317];[M11+2:-0.00268, M11+2:-0.00207];[b8+1:0.00286]}{25553@[y9+1:-0.00340]}{25554@[y9+1:-0.00207]}</t>
  </si>
  <si>
    <t>{25550@[y7+1:-0.63, y8+1:-3.46];[M11+2:-2.02, M11+2:-1.52];[b8+1:3.14]}{25553@[y9+1:-3.34]}{25554@[y9+1:-2.03]}</t>
  </si>
  <si>
    <t>{25550@[y7+1:34712, y8+1:18920];[M11+2:59639, M11+2:28461];[b8+1:7970]}{25553@[y9+1:95]}{25554@[y9+1:27]}</t>
  </si>
  <si>
    <t>{25550@5}{25553@1}{25554@1}</t>
  </si>
  <si>
    <t>ApoA1ApoA1141259</t>
  </si>
  <si>
    <t>S</t>
  </si>
  <si>
    <t>S;K</t>
  </si>
  <si>
    <t>VSILAAIDEASKK</t>
  </si>
  <si>
    <t>VSILAAIDEASKK(11)</t>
  </si>
  <si>
    <t>[b4+1, b5+1, b6+1, b10+1];[y7+1, y8+1]</t>
  </si>
  <si>
    <t>[b4+1:413.27532, b5+1:484.31182, b6+1:555.35178, b10+1:983.54315];[y7+1:876.41077, y8+1:915.47769]</t>
  </si>
  <si>
    <t>[b4+1:-0.00053, b5+1:-0.00114, b6+1:0.00170, b10+1:0.00236];[y7+1:-0.00238, y8+1:-0.00050]</t>
  </si>
  <si>
    <t>[b4+1:-1.28, b5+1:-2.35, b6+1:3.07, b10+1:2.40];[y7+1:-2.72, y8+1:-0.54]</t>
  </si>
  <si>
    <t>[b4+1:5816, b5+1:4684, b6+1:5051, b10+1:5059];[y7+1:6135, y8+1:4803]</t>
  </si>
  <si>
    <t>[y7+1, y9+1];[M11+2];[b10+1]</t>
  </si>
  <si>
    <t>[y7+1:847.42797, y9+1:1017.53731];[M11+2:664.35287];[b10+1:1185.55845]</t>
  </si>
  <si>
    <t>[y7+1:-0.00287, y9+1:0.00093];[M11+2:-0.00202];[b10+1:-0.00243]</t>
  </si>
  <si>
    <t>[y7+1:-3.40, y9+1:0.92];[M11+2:-1.52];[b10+1:-2.05]</t>
  </si>
  <si>
    <t>[y7+1:10492, y9+1:3942];[M11+2:39528];[b10+1:4894]</t>
  </si>
  <si>
    <t>0;1</t>
  </si>
  <si>
    <t>[b4+1, b5+1, b6+1, b10+1];[y8+1, y8+1, y9+1, y9+1, y10+1, y10+1];[M13+2]</t>
  </si>
  <si>
    <t>[b4+1:413.27571, b5+1:484.31299, b6+1:555.34920, b10+1:983.54449];[y8+1:915.47789, y8+1:947.44607, y9+1:986.51501, y9+1:1018.48124, y10+1:1099.59514, y10+1:1131.57315];[M13+2:715.87824]</t>
  </si>
  <si>
    <t>[b4+1:-0.00013, b5+1:0.00003, b6+1:-0.00087, b10+1:0.00371];[y8+1:-0.00030, y8+1:-0.00420, y9+1:-0.00028, y9+1:-0.00614, y10+1:-0.00422, y10+1:0.00171];[M13+2:-0.00674]</t>
  </si>
  <si>
    <t>[b4+1:-0.32, b5+1:0.07, b6+1:-1.57, b10+1:3.77];[y8+1:-0.32, y8+1:-4.43, y9+1:-0.29, y9+1:-6.03, y10+1:-3.84, y10+1:1.51];[M13+2:-4.72]</t>
  </si>
  <si>
    <t>[b4+1:16733, b5+1:10992, b6+1:17629, b10+1:9589];[y8+1:16237, y8+1:14175, y9+1:13208, y9+1:14906, y10+1:12056, y10+1:10899];[M13+2:30678]</t>
  </si>
  <si>
    <t>{24127@[y7+1, y8+1, y9+1];[M11+2, M11+2]}{24129@[y9+1]}{24130@[y9+1]}</t>
  </si>
  <si>
    <t>{24127@[y7+1:847.42788, y8+1:918.46320, y9+1:1017.53715];[M11+2:664.35311, M11+2:680.33968]}{24129@[y9+1:1017.53129]}{24130@[y9+1:1017.53263]}</t>
  </si>
  <si>
    <t>{24127@[y7+1:-0.00296, y8+1:-0.00476, y9+1:0.00078];[M11+2:-0.00154, M11+2:-0.00046]}{24129@[y9+1:-0.00508]}{24130@[y9+1:-0.00374]}</t>
  </si>
  <si>
    <t>{24127@[y7+1:-3.50, y8+1:-5.19, y9+1:0.76];[M11+2:-1.16, M11+2:-0.34]}{24129@[y9+1:-4.99]}{24130@[y9+1:-3.68]}</t>
  </si>
  <si>
    <t>{24127@[y7+1:31001, y8+1:14209, y9+1:10883];[M11+2:170616, M11+2:51752]}{24129@[y9+1:311]}{24130@[y9+1:467]}</t>
  </si>
  <si>
    <t>{24127@5}{24129@1}{24130@1}</t>
  </si>
  <si>
    <t>ApoA1ApoA1141261</t>
  </si>
  <si>
    <t>{14752@[b2+1, b2+1, b3+1, b3+1, b4+1, b4+1, b10+2];[y2+1, y3+1, y5+1, y6+1, y7+1, y8+1, y9+1];[M11+1, M11+2]}{14756@[y9+1]}{14757@}</t>
  </si>
  <si>
    <t>{14752@[b2+1:311.17143, b2+1:343.14324, b3+1:410.23933, b3+1:442.21160, b4+1:481.27562, b4+1:513.24881, b10+2:593.28576];[y2+1:322.18720, y3+1:451.22911, y5+1:637.29343, y6+1:750.38349, y7+1:847.42845, y8+1:918.46634, y9+1:1017.53474];[M11+1:1327.69566, M11+2:680.33912]}{14756@[y9+1:1017.53122]}{14757@}</t>
  </si>
  <si>
    <t>{14752@[b2+1:0.00005, b2+1:-0.00022, b3+1:-0.00046, b3+1:-0.00027, b4+1:-0.00128, b4+1:-0.00017, b10+2:0.00337];[y2+1:-0.00017, y3+1:-0.00085, y5+1:-0.00059, y6+1:0.00541, y7+1:-0.00240, y8+1:-0.00161, y9+1:-0.00163];[M11+1:-0.00482, M11+2:-0.00159]}{14756@[y9+1:-0.00516]}{14757@}</t>
  </si>
  <si>
    <t>{14752@[b2+1:0.17, b2+1:-0.63, b3+1:-1.13, b3+1:-0.62, b4+1:-2.68, b4+1:-0.33, b10+2:2.85];[y2+1:-0.51, y3+1:-1.89, y5+1:-0.92, y6+1:7.22, y7+1:-2.83, y8+1:-1.76, y9+1:-1.61];[M11+1:-3.63, M11+2:-1.17]}{14756@[y9+1:-5.07]}{14757@}</t>
  </si>
  <si>
    <t>{14752@[b2+1:6211, b2+1:4502, b3+1:33911, b3+1:29962, b4+1:46905, b4+1:54548, b10+2:4650];[y2+1:14611, y3+1:12119, y5+1:54887, y6+1:7843, y7+1:231280, y8+1:93631, y9+1:53356];[M11+1:49987, M11+2:172208]}{14756@[y9+1:122]}{14757@}</t>
  </si>
  <si>
    <t>{14752@16}{14756@1}{14757@0}</t>
  </si>
  <si>
    <t>KLNAQ</t>
  </si>
  <si>
    <t>KLNAQ(1)</t>
  </si>
  <si>
    <t>[b2+1, b2+1];[y2+1, y3+1];[M5+1, M5+1]</t>
  </si>
  <si>
    <t>[b2+1:296.19735, b2+1:328.16760];[y2+1:218.11313, y3+1:332.15634];[M5+1:627.34530, M5+1:659.31621]</t>
  </si>
  <si>
    <t>[b2+1:0.00049, b2+1:-0.00134];[y2+1:-0.00041, y3+1:-0.00012];[M5+1:-0.00075, M5+1:-0.00192]</t>
  </si>
  <si>
    <t>[b2+1:1.65, b2+1:-4.09];[y2+1:-1.87, y3+1:-0.36];[M5+1:-1.19, M5+1:-2.91]</t>
  </si>
  <si>
    <t>[b2+1:6190, b2+1:5710];[y2+1:15165, y3+1:19975];[M5+1:164645, M5+1:174753]</t>
  </si>
  <si>
    <t>{14969@[y2+1, y3+1, y5+1, y7+1, y8+1, y9+1];[b2+1, b3+1, b3+1, b4+1, b4+1, b10+2, b10+2];[M11+1, M11+2]}{14973@[y9+1]}{14974@}</t>
  </si>
  <si>
    <t>{14969@[y2+1:322.18806, y3+1:451.23022, y5+1:637.29254, y7+1:847.43054, y8+1:918.46775, y9+1:1017.53697];[b2+1:343.14444, b3+1:410.24031, b3+1:442.21233, b4+1:481.27713, b4+1:513.24810, b10+2:577.29955, b10+2:593.28749];[M11+1:1327.69855, M11+2:680.33954]}{14973@[y9+1:1017.53439]}{14974@}</t>
  </si>
  <si>
    <t>{14969@[y2+1:0.00069, y3+1:0.00026, y5+1:-0.00148, y7+1:-0.00031, y8+1:-0.00021, y9+1:0.00060];[b2+1:0.00099, b3+1:0.00052, b3+1:0.00046, b4+1:0.00022, b4+1:-0.00088, b10+2:0.00303, b10+2:0.00682];[M11+1:-0.00192, M11+2:-0.00075]}{14973@[y9+1:-0.00199]}{14974@}</t>
  </si>
  <si>
    <t>{14969@[y2+1:2.16, y3+1:0.58, y5+1:-2.32, y7+1:-0.36, y8+1:-0.23, y9+1:0.59];[b2+1:2.88, b3+1:1.27, b3+1:1.04, b4+1:0.47, b4+1:-1.73, b10+2:2.63, b10+2:5.76];[M11+1:-1.45, M11+2:-0.56]}{14973@[y9+1:-1.95]}{14974@}</t>
  </si>
  <si>
    <t>{14969@[y2+1:10743, y3+1:9846, y5+1:36613, y7+1:219702, y8+1:86336, y9+1:46567];[b2+1:5742, b3+1:23351, b3+1:27387, b4+1:45218, b4+1:52351, b10+2:14342, b10+2:8563];[M11+1:40978, M11+2:192511]}{14973@[y9+1:142]}{14974@}</t>
  </si>
  <si>
    <t>{14969@15}{14973@1}{14974@0}</t>
  </si>
  <si>
    <t>[y2+1, y3+1];[M5+1, M5+1]</t>
  </si>
  <si>
    <t>[y2+1:218.11348, y3+1:332.15810];[M5+1:627.34617, M5+1:659.31724]</t>
  </si>
  <si>
    <t>[y2+1:-0.00005, y3+1:0.00164];[M5+1:0.00013, M5+1:-0.00089]</t>
  </si>
  <si>
    <t>[y2+1:-0.22, y3+1:4.96];[M5+1:0.20, M5+1:-1.35]</t>
  </si>
  <si>
    <t>[y2+1:10053, y3+1:9347];[M5+1:137653, M5+1:148326]</t>
  </si>
  <si>
    <t>{14379@[y2+1, y3+1, y5+1, y7+1, y8+1, y9+1];[b3+1, b3+1, b4+1, b4+1];[M11+1, M11+2]}{14382@}{14383@}</t>
  </si>
  <si>
    <t>{14379@[y2+1:322.18832, y3+1:451.23227, y5+1:637.29466, y7+1:847.43194, y8+1:918.46965, y9+1:1017.53973];[b3+1:410.24051, b3+1:442.21318, b4+1:481.27763, b4+1:513.24975];[M11+1:1327.69857, M11+2:680.34062]}{14382@}{14383@}</t>
  </si>
  <si>
    <t>{14379@[y2+1:0.00096, y3+1:0.00231, y5+1:0.00065, y7+1:0.00110, y8+1:0.00169, y9+1:0.00336];[b3+1:0.00072, b3+1:0.00131, b4+1:0.00072, b4+1:0.00076];[M11+1:-0.00190, M11+2:0.00142]}{14382@}{14383@}</t>
  </si>
  <si>
    <t>{14379@[y2+1:2.98, y3+1:5.13, y5+1:1.02, y7+1:1.30, y8+1:1.84, y9+1:3.31];[b3+1:1.76, b3+1:2.97, b4+1:1.51, b4+1:1.49];[M11+1:-1.43, M11+2:1.04]}{14382@}{14383@}</t>
  </si>
  <si>
    <t>{14379@[y2+1:9484, y3+1:7253, y5+1:26701, y7+1:154549, y8+1:64069, y9+1:35058];[b3+1:22576, b3+1:13878, b4+1:26251, b4+1:42552];[M11+1:24896, M11+2:139239]}{14382@}{14383@}</t>
  </si>
  <si>
    <t>{14379@12}{14382@0}{14383@0}</t>
  </si>
  <si>
    <t>[y2+1:218.11402, y3+1:332.15574];[M5+1:627.34700, M5+1:659.31778]</t>
  </si>
  <si>
    <t>[y2+1:0.00048, y3+1:-0.00072];[M5+1:0.00095, M5+1:-0.00034]</t>
  </si>
  <si>
    <t>[y2+1:2.23, y3+1:-2.16];[M5+1:1.52, M5+1:-0.52]</t>
  </si>
  <si>
    <t>[y2+1:5520, y3+1:9063];[M5+1:138021, M5+1:140052]</t>
  </si>
  <si>
    <t>ApoA1ApoA1156156</t>
  </si>
  <si>
    <t>[b2+1, b2+1, b3+1];[y2+1, y3+1, y4+1, y5+1, y6+1, y7+1];[M9+2, M9+2]</t>
  </si>
  <si>
    <t>[b2+1:311.17110, b2+1:343.14292, b3+1:442.21089];[y2+1:262.13913, y3+1:390.19772, y4+1:503.28216, y5+1:632.32454, y6+1:760.38313, y7+1:859.45151];[M9+2:585.31143, M9+2:601.29775]</t>
  </si>
  <si>
    <t>[b2+1:-0.00028, b2+1:-0.00053, b3+1:-0.00098];[y2+1:-0.00062, y3+1:-0.00060, y4+1:-0.00023, y5+1:-0.00044, y6+1:-0.00043, y7+1:-0.00047];[M9+2:-0.00050, M9+2:0.00008]</t>
  </si>
  <si>
    <t>[b2+1:-0.89, b2+1:-1.56, b3+1:-2.21];[y2+1:-2.37, y3+1:-1.55, y4+1:-0.46, y5+1:-0.69, y6+1:-0.57, y7+1:-0.54];[M9+2:-0.43, M9+2:0.06]</t>
  </si>
  <si>
    <t>[b2+1:12067, b2+1:12715, b3+1:15959];[y2+1:40269, y3+1:54004, y4+1:120186, y5+1:149017, y6+1:213417, y7+1:178015];[M9+2:857435, M9+2:22030]</t>
  </si>
  <si>
    <t>{8826@[y2+1, y3+1, y4+1, y5+1, y6+1, y7+1];[b3+1];[M9+1, M9+1]}{8827@[y3+1]}{8829@}{8830@}</t>
  </si>
  <si>
    <t>{8826@[y2+1:262.13889, y3+1:390.19843, y4+1:503.28086, y5+1:632.32476, y6+1:760.38251, y7+1:859.45152];[b3+1:410.23993];[M9+1:1169.61576, M9+1:1201.58774]}{8827@[y3+1:390.19992]}{8829@}{8830@}</t>
  </si>
  <si>
    <t>{8826@[y2+1:-0.00086, y3+1:0.00010, y4+1:-0.00152, y5+1:-0.00022, y6+1:-0.00104, y7+1:-0.00045];[b3+1:0.00014];[M9+1:-0.00031, M9+1:-0.00042]}{8827@[y3+1:0.00160]}{8829@}{8830@}</t>
  </si>
  <si>
    <t>{8826@[y2+1:-3.30, y3+1:0.26, y4+1:-3.03, y5+1:-0.35, y6+1:-1.38, y7+1:-0.52];[b3+1:0.33];[M9+1:-0.27, M9+1:-0.35]}{8827@[y3+1:4.11]}{8829@}{8830@}</t>
  </si>
  <si>
    <t>{8826@[y2+1:3483, y3+1:9918, y4+1:13724, y5+1:19993, y6+1:26525, y7+1:22050];[b3+1:3198];[M9+1:82168, M9+1:81564]}{8827@[y3+1:113]}{8829@}{8830@}</t>
  </si>
  <si>
    <t>{8826@9}{8827@1}{8829@0}{8830@0}</t>
  </si>
  <si>
    <t>[b2+1, b2+1, b3+1, b6+1];[y2+1, y3+1, y4+1, y5+1, y6+1, y7+1];[M9+2, M9+2]</t>
  </si>
  <si>
    <t>[b2+1:311.17128, b2+1:343.14284, b3+1:442.21218, b6+1:812.40103];[y2+1:262.13991, y3+1:390.19934, y4+1:503.28274, y5+1:632.32610, y6+1:760.38289, y7+1:859.45107];[M9+2:585.31175, M9+2:601.29783]</t>
  </si>
  <si>
    <t>[b2+1:-0.00010, b2+1:-0.00062, b3+1:0.00031, b6+1:0.00393];[y2+1:0.00017, y3+1:0.00102, y4+1:0.00036, y5+1:0.00112, y6+1:-0.00067, y7+1:-0.00090];[M9+2:0.00014, M9+2:0.00024]</t>
  </si>
  <si>
    <t>[b2+1:-0.33, b2+1:-1.82, b3+1:0.70, b6+1:4.84];[y2+1:0.64, y3+1:2.61, y4+1:0.71, y5+1:1.77, y6+1:-0.89, y7+1:-1.05];[M9+2:0.12, M9+2:0.20]</t>
  </si>
  <si>
    <t>[b2+1:4443, b2+1:7748, b3+1:7809, b6+1:3615];[y2+1:14445, y3+1:22417, y4+1:43087, y5+1:58478, y6+1:84401, y7+1:61241];[M9+2:328003, M9+2:17928]</t>
  </si>
  <si>
    <t>{8927@[y4+1, y5+1, y6+1, y7+1];[M9+1, M9+1]}{8928@[y3+1]}</t>
  </si>
  <si>
    <t>{8927@[y4+1:503.28078, y5+1:632.32421, y6+1:760.37914, y7+1:859.45205];[M9+1:1169.61540, M9+1:1201.58794]}{8928@[y3+1:390.20038]}</t>
  </si>
  <si>
    <t>{8927@[y4+1:-0.00161, y5+1:-0.00077, y6+1:-0.00442, y7+1:0.00008];[M9+1:-0.00068, M9+1:-0.00022]}{8928@[y3+1:0.00206]}</t>
  </si>
  <si>
    <t>{8927@[y4+1:-3.20, y5+1:-1.22, y6+1:-5.82, y7+1:0.09];[M9+1:-0.58, M9+1:-0.18]}{8928@[y3+1:5.29]}</t>
  </si>
  <si>
    <t>{8927@[y4+1:3006, y5+1:6015, y6+1:3877, y7+1:5936];[M9+1:14532, M9+1:15296]}{8928@[y3+1:56]}</t>
  </si>
  <si>
    <t>{8927@6}{8928@1}</t>
  </si>
  <si>
    <t>[b2+1, b2+1, b3+1, b3+1];[y2+1, y3+1, y4+1, y5+1, y6+1, y7+1];[M9+2, M9+2]</t>
  </si>
  <si>
    <t>[b2+1:311.17186, b2+1:343.14394, b3+1:410.23963, b3+1:442.21265];[y2+1:262.13997, y3+1:390.19874, y4+1:503.28260, y5+1:632.32499, y6+1:760.38330, y7+1:859.45128];[M9+2:585.31189, M9+2:601.29808]</t>
  </si>
  <si>
    <t>[b2+1:0.00048, b2+1:0.00048, b3+1:-0.00017, b3+1:0.00078];[y2+1:0.00023, y3+1:0.00042, y4+1:0.00021, y5+1:0.00001, y6+1:-0.00026, y7+1:-0.00069];[M9+2:0.00042, M9+2:0.00073]</t>
  </si>
  <si>
    <t>[b2+1:1.55, b2+1:1.41, b3+1:-0.40, b3+1:1.77];[y2+1:0.86, y3+1:1.07, y4+1:0.42, y5+1:0.01, y6+1:-0.34, y7+1:-0.81];[M9+2:0.36, M9+2:0.61]</t>
  </si>
  <si>
    <t>[b2+1:7750, b2+1:11263, b3+1:5438, b3+1:11640];[y2+1:31092, y3+1:42378, y4+1:77774, y5+1:103556, y6+1:144204, y7+1:116897];[M9+2:525103, M9+2:18245]</t>
  </si>
  <si>
    <t>{8638@[y4+1, y5+1, y7+1];[M9+2, M9+2]}{8643@[y3+1]}{8644@[y3+1]}</t>
  </si>
  <si>
    <t>{8638@[y4+1:503.28380, y5+1:632.32108, y7+1:859.45177];[M9+2:585.31146, M9+2:601.29765]}{8643@[y3+1:390.20045]}{8644@[y3+1:390.20045]}</t>
  </si>
  <si>
    <t>{8638@[y4+1:0.00141, y5+1:-0.00390, y7+1:-0.00021];[M9+2:-0.00044, M9+2:-0.00013]}{8643@[y3+1:0.00213]}{8644@[y3+1:0.00213]}</t>
  </si>
  <si>
    <t>{8638@[y4+1:2.80, y5+1:-6.18, y7+1:-0.24];[M9+2:-0.38, M9+2:-0.10]}{8643@[y3+1:5.46]}{8644@[y3+1:5.46]}</t>
  </si>
  <si>
    <t>{8638@[y4+1:3735, y5+1:4593, y7+1:5467];[M9+2:45690, M9+2:20347]}{8643@[y3+1:20]}{8644@[y3+1:17]}</t>
  </si>
  <si>
    <t>{8638@5}{8643@1}{8644@1}</t>
  </si>
  <si>
    <t>ApoA1ApoA1156163</t>
  </si>
  <si>
    <t>{20967@[y2+1, y4+1, y5+1, y7+2, y8+1, y9+1];[b4+1, b5+1, b7+1, b8+1, b8+1, b9+1, b9+1];[M16+2, M16+2]}{20972@[b2+1];[y10+1, y14+1]}{20973@[b2+1];[y9+1]}</t>
  </si>
  <si>
    <t>{20967@[y2+1:288.20372, y4+1:545.30654, y5+1:616.34206, y7+2:413.74338, y8+1:913.51161, y9+1:1026.59604];[b4+1:470.26128, b5+1:598.31876, b7+1:927.42957, b8+1:1008.53670, b8+1:1040.50858, b9+1:1095.56662, b9+1:1127.54268];[M16+2:961.02358, M16+2:977.01048]}{20972@[b2+1:228.13391];[y10+1:1240.66981, y14+1:1725.87105]}{20973@[b2+1:228.13389];[y9+1:1026.60106]}</t>
  </si>
  <si>
    <t>{20967@[y2+1:0.00071, y4+1:0.00235, y5+1:0.00076, y7+2:0.00135, y8+1:0.00146, y9+1:0.00182];[b4+1:0.00035, b5+1:-0.00075, b7+1:0.00552, b8+1:0.00067, b8+1:0.00047, b9+1:-0.00144, b9+1:0.00254];[M16+2:0.00098, M16+2:0.00270]}{20972@[b2+1:-0.00036];[y10+1:-0.00201, y14+1:-0.01296]}{20973@[b2+1:-0.00037];[y9+1:0.00684]}</t>
  </si>
  <si>
    <t>{20967@[y2+1:2.46, y4+1:4.32, y5+1:1.23, y7+2:1.64, y8+1:1.60, y9+1:1.77];[b4+1:0.75, b5+1:-1.25, b7+1:5.96, b8+1:0.66, b8+1:0.45, b9+1:-1.32, b9+1:2.26];[M16+2:0.51, M16+2:1.38]}{20972@[b2+1:-1.59];[y10+1:-1.62, y14+1:-7.51]}{20973@[b2+1:-1.65];[y9+1:6.67]}</t>
  </si>
  <si>
    <t>{20967@[y2+1:46412, y4+1:98153, y5+1:173816, y7+2:163197, y8+1:836583, y9+1:227839];[b4+1:37231, b5+1:57431, b7+1:69637, b8+1:125980, b8+1:112984, b9+1:155854, b9+1:181000];[M16+2:389029, M16+2:850617]}{20972@[b2+1:1312];[y10+1:304, y14+1:235]}{20973@[b2+1:301];[y9+1:1043]}</t>
  </si>
  <si>
    <t>{20967@15}{20972@3}{20973@2}</t>
  </si>
  <si>
    <t>{20967@[y3+1, y4+1, y5+1, y6+1, y7+1];[M9+2, M9+2]}{20970@}{20971@}</t>
  </si>
  <si>
    <t>{20967@[y3+1:390.19864, y4+1:503.28284, y5+1:632.32842, y6+1:760.38454, y7+1:859.45194];[M9+2:585.31274, M9+2:601.29871]}{20970@}{20971@}</t>
  </si>
  <si>
    <t>{20967@[y3+1:0.00031, y4+1:0.00046, y5+1:0.00344, y6+1:0.00098, y7+1:-0.00003];[M9+2:0.00214, M9+2:0.00199]}{20970@}{20971@}</t>
  </si>
  <si>
    <t>{20967@[y3+1:0.81, y4+1:0.91, y5+1:5.45, y6+1:1.29, y7+1:-0.04];[M9+2:1.83, M9+2:1.66]}{20970@}{20971@}</t>
  </si>
  <si>
    <t>{20967@[y3+1:50934, y4+1:88533, y5+1:124162, y6+1:299567, y7+1:186227];[M9+2:1621204, M9+2:615701]}{20970@}{20971@}</t>
  </si>
  <si>
    <t>{20967@7}{20970@0}{20971@0}</t>
  </si>
  <si>
    <t>{20969@[y4+1, y5+1, y7+1, y8+1, y9+1, y11+1, y12+1];[b5+1, b7+1, b7+1, b8+1, b9+1, b9+1, b12+1];[M16+1, M16+2]}{20978@[b2+1];[y11+1]}{20979@[b2+1];[y10+1]}{20980@[y10+1]}{20981@[b2+1, b8+1];[y9+1, y11+1]}</t>
  </si>
  <si>
    <t>{20969@[y4+1:545.30507, y5+1:616.34266, y7+1:826.47881, y8+1:913.51015, y9+1:1026.59378, y11+1:1323.72352, y12+1:1451.78256];[b5+1:598.31973, b7+1:895.45530, b7+1:927.42938, b8+1:1008.53797, b9+1:1095.56350, b9+1:1127.54179, b12+1:1376.73891];[M16+1:1921.03779, M16+2:977.00921]}{20978@[b2+1:228.13389];[y11+1:1323.73654]}{20979@[b2+1:228.13390];[y10+1:1240.66979]}{20980@[y10+1:1240.66966]}{20981@[b2+1:228.13389, b8+1:1008.53577];[y9+1:1026.60104, y11+1:1323.73510]}</t>
  </si>
  <si>
    <t>{20969@[y4+1:0.00089, y5+1:0.00136, y7+1:0.00068, y8+1:-0.00001, y9+1:-0.00045, y11+1:-0.00317, y12+1:-0.00271];[b5+1:0.00023, b7+1:0.00333, b7+1:0.00533, b8+1:0.00194, b9+1:-0.00456, b9+1:0.00165, b12+1:-0.00309];[M16+1:-0.00112, M16+2:0.00016]}{20978@[b2+1:-0.00038];[y11+1:0.00985]}{20979@[b2+1:-0.00037];[y10+1:-0.00203]}{20980@[y10+1:-0.00216]}{20981@[b2+1:-0.00038, b8+1:-0.00027];[y9+1:0.00682, y11+1:0.00841]}</t>
  </si>
  <si>
    <t>{20969@[y4+1:1.63, y5+1:2.22, y7+1:0.82, y8+1:-0.01, y9+1:-0.43, y11+1:-2.39, y12+1:-1.87];[b5+1:0.38, b7+1:3.72, b7+1:5.75, b8+1:1.92, b9+1:-4.17, b9+1:1.46, b12+1:-2.25];[M16+1:-0.58, M16+2:0.08]}{20978@[b2+1:-1.66];[y11+1:7.45]}{20979@[b2+1:-1.61];[y10+1:-1.64]}{20980@[y10+1:-1.74]}{20981@[b2+1:-1.67, b8+1:-0.26];[y9+1:6.65, y11+1:6.36]}</t>
  </si>
  <si>
    <t>{20969@[y4+1:17942, y5+1:24378, y7+1:101567, y8+1:133262, y9+1:37455, y11+1:9737, y12+1:8113];[b5+1:10927, b7+1:12833, b7+1:9448, b8+1:31142, b9+1:25087, b9+1:20109, b12+1:10445];[M16+1:65555, M16+2:144999]}{20978@[b2+1:62];[y11+1:51]}{20979@[b2+1:133];[y10+1:98]}{20980@[y10+1:53]}{20981@[b2+1:110, b8+1:28];[y9+1:185, y11+1:114]}</t>
  </si>
  <si>
    <t>{20969@16}{20978@2}{20979@2}{20980@1}{20981@4}</t>
  </si>
  <si>
    <t>[y3+1, y6+1, y7+1];[M9+2, M9+2]</t>
  </si>
  <si>
    <t>[y3+1:390.19806, y6+1:760.38422, y7+1:859.45356];[M9+2:585.31238, M9+2:601.29902]</t>
  </si>
  <si>
    <t>[y3+1:-0.00027, y6+1:0.00066, y7+1:0.00159];[M9+2:0.00141, M9+2:0.00262]</t>
  </si>
  <si>
    <t>[y3+1:-0.69, y6+1:0.87, y7+1:1.85];[M9+2:1.21, M9+2:2.18]</t>
  </si>
  <si>
    <t>[y3+1:6163, y6+1:18970, y7+1:21405];[M9+2:42965, M9+2:32487]</t>
  </si>
  <si>
    <t>{20945@[b3+1, b4+1, b5+1, b6+1, b7+1, b7+1, b8+1, b9+1, b9+1, b11+1, b12+1, b12+1, b15+1, b15+1];[y3+1, y4+1, y5+1, y7+1, y8+1, y9+1, y10+1, y10+1, y11+1, y11+1, y12+1, y12+1, y14+2];[M16+1, M16+2]}{20946@[b2+1];[y9+1, y11+1, y13+1]}{20947@[b2+1];[y10+1]}</t>
  </si>
  <si>
    <t>{20945@[b3+1:357.17752, b4+1:470.26312, b5+1:598.32069, b6+1:713.34751, b7+1:895.44843, b7+1:927.42488, b8+1:1008.53764, b9+1:1095.56537, b9+1:1127.53818, b11+1:1305.70218, b12+1:1376.74219, b12+1:1408.71129, b15+1:1746.91794, b15+1:1778.90284];[y3+1:417.24555, y4+1:545.30494, y5+1:616.34180, y7+1:826.47888, y8+1:913.51034, y9+1:1026.59457, y10+1:1208.70217, y10+1:1240.67752, y11+1:1323.72827, y11+1:1355.69073, y12+1:1451.77616, y12+1:1483.75487, y14+2:847.46000];[M16+1:1921.03686, M16+2:977.00921]}{20946@[b2+1:228.13357];[y9+1:1026.60102, y11+1:1323.73322, y13+1:1564.86822]}{20947@[b2+1:228.13358];[y10+1:1240.66660]}</t>
  </si>
  <si>
    <t>{20945@[b3+1:0.00066, b4+1:0.00219, b5+1:0.00118, b6+1:0.00106, b7+1:-0.00353, b7+1:0.00083, b8+1:0.00161, b9+1:-0.00269, b9+1:-0.00196, b11+1:-0.00271, b12+1:0.00018, b12+1:-0.00279, b15+1:-0.00930, b15+1:0.00352];[y3+1:-0.00006, y4+1:0.00076, y5+1:0.00050, y7+1:0.00075, y8+1:0.00019, y9+1:0.00034, y10+1:0.00243, y10+1:0.00569, y11+1:0.00159, y11+1:-0.00804, y12+1:-0.00911, y12+1:-0.00247, y14+2:0.00080];[M16+1:-0.00205, M16+2:0.00014]}{20946@[b2+1:-0.00070];[y9+1:0.00680, y11+1:0.00653, y13+1:-0.00111]}{20947@[b2+1:-0.00069];[y10+1:-0.00522]}</t>
  </si>
  <si>
    <t>{20945@[b3+1:1.86, b4+1:4.68, b5+1:1.98, b6+1:1.49, b7+1:-3.95, b7+1:0.90, b8+1:1.59, b9+1:-2.46, b9+1:-1.74, b11+1:-2.07, b12+1:0.13, b12+1:-1.98, b15+1:-5.32, b15+1:1.98];[y3+1:-0.15, y4+1:1.39, y5+1:0.81, y7+1:0.91, y8+1:0.20, y9+1:0.34, y10+1:2.01, y10+1:4.59, y11+1:1.20, y11+1:-5.93, y12+1:-6.28, y12+1:-1.67, y14+2:0.47];[M16+1:-1.07, M16+2:0.07]}{20946@[b2+1:-3.09];[y9+1:6.63, y11+1:4.94, y13+1:-0.71]}{20947@[b2+1:-3.03];[y10+1:-4.21]}</t>
  </si>
  <si>
    <t>{20945@[b3+1:3868, b4+1:4217, b5+1:7404, b6+1:10418, b7+1:7753, b7+1:9606, b8+1:29042, b9+1:20471, b9+1:15775, b11+1:6047, b12+1:5972, b12+1:6816, b15+1:5759, b15+1:4444];[y3+1:8198, y4+1:24941, y5+1:17195, y7+1:103020, y8+1:112749, y9+1:33679, y10+1:5608, y10+1:6201, y11+1:12274, y11+1:5720, y12+1:6750, y12+1:6353, y14+2:5820];[M16+1:53218, M16+2:157710]}{20946@[b2+1:431];[y9+1:67, y11+1:198, y13+1:155]}{20947@[b2+1:144];[y10+1:143]}</t>
  </si>
  <si>
    <t>{20945@29}{20946@4}{20947@2}</t>
  </si>
  <si>
    <t>[y3+1, y4+1, y5+1, y6+1, y7+1];[M9+2, M9+1]</t>
  </si>
  <si>
    <t>[y3+1:390.20090, y4+1:503.28226, y5+1:632.32670, y6+1:760.38235, y7+1:859.45138];[M9+2:585.31168, M9+1:1201.58852]</t>
  </si>
  <si>
    <t>[y3+1:0.00258, y4+1:-0.00013, y5+1:0.00172, y6+1:-0.00121, y7+1:-0.00059];[M9+2:0.00000, M9+1:0.00037]</t>
  </si>
  <si>
    <t>[y3+1:6.62, y4+1:-0.26, y5+1:2.73, y6+1:-1.59, y7+1:-0.69];[M9+2:0.00, M9+1:0.31]</t>
  </si>
  <si>
    <t>[y3+1:3090, y4+1:6044, y5+1:7828, y6+1:16101, y7+1:24070];[M9+2:37379, M9+1:160818]</t>
  </si>
  <si>
    <t>{20881@[y2+1, y3+1, y4+1, y5+1, y6+1, y7+2, y8+1, y9+1, y10+1, y11+1, y14+2];[b3+1, b4+1, b5+1, b6+1, b7+1, b7+1, b8+1, b8+1, b9+1, b9+1, b11+1, b12+1];[M16+2, M16+2]}{20885@[b2+1]}{20886@[b2+1];[y11+1]}</t>
  </si>
  <si>
    <t>{20881@[y2+1:288.20234, y3+1:417.24526, y4+1:545.30403, y5+1:616.34173, y6+1:729.42702, y7+2:413.74276, y8+1:913.51042, y9+1:1026.59436, y10+1:1240.66819, y11+1:1355.69868, y14+2:863.44013];[b3+1:357.17661, b4+1:470.25984, b5+1:598.32175, b6+1:713.34693, b7+1:895.45829, b7+1:927.42634, b8+1:1008.53504, b8+1:1040.50786, b9+1:1095.56525, b9+1:1127.54032, b11+1:1337.68280, b12+1:1408.71985];[M16+2:961.02356, M16+2:977.00938]}{20885@[b2+1:228.13354]}{20886@[b2+1:228.13352];[y11+1:1323.73441]}</t>
  </si>
  <si>
    <t>{20881@[y2+1:-0.00068, y3+1:-0.00034, y4+1:-0.00016, y5+1:0.00043, y6+1:0.00166, y7+2:0.00011, y8+1:0.00027, y9+1:0.00014, y10+1:-0.00364, y11+1:-0.00008, y14+2:-0.01102];[b3+1:-0.00025, b4+1:-0.00109, b5+1:0.00224, b6+1:0.00049, b7+1:0.00633, b7+1:0.00229, b8+1:-0.00099, b8+1:-0.00025, b9+1:-0.00281, b9+1:0.00018, b11+1:0.00583, b12+1:0.00577];[M16+2:0.00093, M16+2:0.00049]}{20885@[b2+1:-0.00073]}{20886@[b2+1:-0.00074];[y11+1:0.00772]}</t>
  </si>
  <si>
    <t>{20881@[y2+1:-2.36, y3+1:-0.83, y4+1:-0.29, y5+1:0.70, y6+1:2.28, y7+2:0.14, y8+1:0.29, y9+1:0.13, y10+1:-2.93, y11+1:-0.06, y14+2:-6.39];[b3+1:-0.71, b4+1:-2.32, b5+1:3.76, b6+1:0.68, b7+1:7.07, b7+1:2.47, b8+1:-0.98, b8+1:-0.24, b9+1:-2.57, b9+1:0.16, b11+1:4.36, b12+1:4.10];[M16+2:0.48, M16+2:0.25]}{20885@[b2+1:-3.22]}{20886@[b2+1:-3.27];[y11+1:5.84]}</t>
  </si>
  <si>
    <t>{20881@[y2+1:12534, y3+1:20681, y4+1:68686, y5+1:84495, y6+1:25797, y7+2:75732, y8+1:452606, y9+1:112750, y10+1:11700, y11+1:18982, y14+2:13148];[b3+1:20715, b4+1:12496, b5+1:18175, b6+1:26199, b7+1:23322, b7+1:26259, b8+1:40993, b8+1:96723, b9+1:75135, b9+1:126902, b11+1:20434, b12+1:15336];[M16+2:191390, M16+2:410796]}{20885@[b2+1:146]}{20886@[b2+1:365];[y11+1:173]}</t>
  </si>
  <si>
    <t>{20881@25}{20885@1}{20886@2}</t>
  </si>
  <si>
    <t>{20881@[y2+1, y3+1, y4+1, y5+1, y6+1, y7+1];[M9+2, M9+2]}{20883@[b1+1];[y3+1]}{20884@}</t>
  </si>
  <si>
    <t>{20881@[y2+1:262.13951, y3+1:390.19901, y4+1:503.28162, y5+1:632.32619, y6+1:760.38366, y7+1:859.45127];[M9+2:585.31198, M9+2:601.29776]}{20883@[b1+1:129.06678];[y3+1:390.20035]}{20884@}</t>
  </si>
  <si>
    <t>{20881@[y2+1:-0.00024, y3+1:0.00068, y4+1:-0.00076, y5+1:0.00121, y6+1:0.00010, y7+1:-0.00070];[M9+2:0.00062, M9+2:0.00009]}{20883@[b1+1:0.00092];[y3+1:0.00203]}{20884@}</t>
  </si>
  <si>
    <t>{20881@[y2+1:-0.91, y3+1:1.75, y4+1:-1.52, y5+1:1.91, y6+1:0.13, y7+1:-0.82];[M9+2:0.53, M9+2:0.08]}{20883@[b1+1:7.22];[y3+1:5.21]}{20884@}</t>
  </si>
  <si>
    <t>{20881@[y2+1:19926, y3+1:21290, y4+1:45330, y5+1:63628, y6+1:146505, y7+1:96918];[M9+2:818533, M9+2:330942]}{20883@[b1+1:517];[y3+1:588]}{20884@}</t>
  </si>
  <si>
    <t>{20881@8}{20883@2}{20884@0}</t>
  </si>
  <si>
    <t>{20971@[b3+1, b7+1, b8+1, b9+1, b9+1];[y3+1, y4+1, y5+1, y7+1, y8+1, y9+1, y10+1, y12+1];[M16+2, M16+1]}{20976@[b2+1];[y11+1]}{20977@[b2+1, b9+1]}</t>
  </si>
  <si>
    <t>{20971@[b3+1:357.17654, b7+1:895.44888, b8+1:1008.53566, b9+1:1095.56803, b9+1:1127.53826];[y3+1:417.24769, y4+1:545.30586, y5+1:616.34337, y7+1:826.47921, y8+1:913.51052, y9+1:1026.59403, y10+1:1208.70843, y12+1:1483.75406];[M16+2:961.02325, M16+1:1953.01125]}{20976@[b2+1:228.13362];[y11+1:1323.73353]}{20977@[b2+1:228.13362, b9+1:1127.53472]}</t>
  </si>
  <si>
    <t>{20971@[b3+1:-0.00032, b7+1:-0.00309, b8+1:-0.00038, b9+1:-0.00003, b9+1:-0.00188];[y3+1:0.00208, y4+1:0.00168, y5+1:0.00207, y7+1:0.00108, y8+1:0.00036, y9+1:-0.00019, y10+1:0.00869, y12+1:-0.00329];[M16+2:0.00031, M16+1:0.00026]}{20976@[b2+1:-0.00065];[y11+1:0.00684]}{20977@[b2+1:-0.00065, b9+1:-0.00542]}</t>
  </si>
  <si>
    <t>{20971@[b3+1:-0.91, b7+1:-3.45, b8+1:-0.37, b9+1:-0.03, b9+1:-1.67];[y3+1:4.99, y4+1:3.08, y5+1:3.36, y7+1:1.31, y8+1:0.39, y9+1:-0.18, y10+1:7.20, y12+1:-2.22];[M16+2:0.16, M16+1:0.13]}{20976@[b2+1:-2.86];[y11+1:5.17]}{20977@[b2+1:-2.86, b9+1:-4.81]}</t>
  </si>
  <si>
    <t>{20971@[b3+1:2781, b7+1:4882, b8+1:13352, b9+1:11006, b9+1:11057];[y3+1:2724, y4+1:9080, y5+1:7663, y7+1:56041, y8+1:61269, y9+1:18182, y10+1:5313, y12+1:5143];[M16+2:80674, M16+1:5034]}{20976@[b2+1:84];[y11+1:112]}{20977@[b2+1:131, b9+1:42]}</t>
  </si>
  <si>
    <t>{20971@15}{20976@2}{20977@2}</t>
  </si>
  <si>
    <t>[y4+1, y5+1, y6+1, y7+1];[M9+2, M9+2]</t>
  </si>
  <si>
    <t>[y4+1:503.28222, y5+1:632.32361, y6+1:760.38170, y7+1:859.45365];[M9+2:585.31207, M9+2:601.29797]</t>
  </si>
  <si>
    <t>[y4+1:-0.00017, y5+1:-0.00137, y6+1:-0.00186, y7+1:0.00168];[M9+2:0.00078, M9+2:0.00051]</t>
  </si>
  <si>
    <t>[y4+1:-0.33, y5+1:-2.17, y6+1:-2.45, y7+1:1.96];[M9+2:0.67, M9+2:0.43]</t>
  </si>
  <si>
    <t>[y4+1:2815, y5+1:4871, y6+1:5474, y7+1:8247];[M9+2:14762, M9+2:13389]</t>
  </si>
  <si>
    <t>{20239@[b3+1, b4+1, b5+1, b6+1, b7+1, b8+1, b8+1, b9+1, b9+1];[y3+1, y4+1, y5+1, y7+2, y8+1, y9+1];[M16+2, M16+2]}{20246@[b9+1];[y10+1]}{20247@[b2+1];[y9+1, y11+1]}</t>
  </si>
  <si>
    <t>{20239@[b3+1:357.17846, b4+1:470.25986, b5+1:598.32029, b6+1:713.34575, b7+1:927.42925, b8+1:1008.53753, b8+1:1040.50909, b9+1:1095.56717, b9+1:1127.53988];[y3+1:417.24644, y4+1:545.30512, y5+1:616.34248, y7+2:413.74339, y8+1:913.51131, y9+1:1026.59460];[M16+2:961.02443, M16+2:977.01043]}{20246@[b9+1:1127.53531];[y10+1:1240.66884]}{20247@[b2+1:228.13372];[y9+1:1026.60026, y11+1:1323.73552]}</t>
  </si>
  <si>
    <t>{20239@[b3+1:0.00160, b4+1:-0.00106, b5+1:0.00079, b6+1:-0.00069, b7+1:0.00520, b8+1:0.00150, b8+1:0.00098, b9+1:-0.00090, b9+1:-0.00026];[y3+1:0.00083, y4+1:0.00094, y5+1:0.00118, y7+2:0.00138, y8+1:0.00116, y9+1:0.00038];[M16+2:0.00267, M16+2:0.00258]}{20246@[b9+1:-0.00484];[y10+1:-0.00299]}{20247@[b2+1:-0.00055];[y9+1:0.00604, y11+1:0.00883]}</t>
  </si>
  <si>
    <t>{20239@[b3+1:4.50, b4+1:-2.27, b5+1:1.32, b6+1:-0.97, b7+1:5.61, b8+1:1.49, b8+1:0.94, b9+1:-0.82, b9+1:-0.24];[y3+1:1.98, y4+1:1.72, y5+1:1.91, y7+2:1.67, y8+1:1.27, y9+1:0.37];[M16+2:1.39, M16+2:1.32]}{20246@[b9+1:-4.29];[y10+1:-2.41]}{20247@[b2+1:-2.43];[y9+1:5.88, y11+1:6.68]}</t>
  </si>
  <si>
    <t>{20239@[b3+1:37891, b4+1:41734, b5+1:38164, b6+1:35336, b7+1:78423, b8+1:89926, b8+1:155810, b9+1:141846, b9+1:149171];[y3+1:58665, y4+1:106246, y5+1:205427, y7+2:183348, y8+1:781996, y9+1:195426];[M16+2:404149, M16+2:890678]}{20246@[b9+1:703];[y10+1:921]}{20247@[b2+1:293];[y9+1:498, y11+1:1021]}</t>
  </si>
  <si>
    <t>{20239@17}{20246@2}{20247@3}</t>
  </si>
  <si>
    <t>{20239@[y2+1, y3+1, y4+1, y5+1, y6+1, y7+1];[M9+2, M9+2]}{20244@[y3+1]}{20245@}</t>
  </si>
  <si>
    <t>{20239@[y2+1:262.14015, y3+1:390.19893, y4+1:503.28296, y5+1:632.32633, y6+1:760.38557, y7+1:859.45168];[M9+2:585.31259, M9+2:601.29793]}{20244@[y3+1:390.20068]}{20245@}</t>
  </si>
  <si>
    <t>{20239@[y2+1:0.00041, y3+1:0.00061, y4+1:0.00057, y5+1:0.00135, y6+1:0.00201, y7+1:-0.00030];[M9+2:0.00183, M9+2:0.00043]}{20244@[y3+1:0.00235]}{20245@}</t>
  </si>
  <si>
    <t>{20239@[y2+1:1.56, y3+1:1.57, y4+1:1.13, y5+1:2.13, y6+1:2.65, y7+1:-0.34];[M9+2:1.57, M9+2:0.36]}{20244@[y3+1:6.05]}{20245@}</t>
  </si>
  <si>
    <t>{20239@[y2+1:33777, y3+1:41293, y4+1:44976, y5+1:145062, y6+1:204024, y7+1:154120];[M9+2:1484126, M9+2:551338]}{20244@[y3+1:943]}{20245@}</t>
  </si>
  <si>
    <t>{20239@8}{20244@1}{20245@0}</t>
  </si>
  <si>
    <t>{20260@[y4+1, y5+1, y7+1, y8+1, y9+1];[b6+1, b8+1, b9+1, b9+1];[M16+1, M16+2]}{20263@[y11+1]}{20264@[b2+1]}{20265@}</t>
  </si>
  <si>
    <t>{20260@[y4+1:545.30557, y5+1:616.34085, y7+1:826.47819, y8+1:913.50984, y9+1:1026.59430];[b6+1:713.34559, b8+1:1008.53305, b9+1:1095.56296, b9+1:1127.54150];[M16+1:1921.03800, M16+2:977.00776]}{20263@[y11+1:1323.73413]}{20264@[b2+1:228.13373]}{20265@}</t>
  </si>
  <si>
    <t>{20260@[y4+1:0.00138, y5+1:-0.00045, y7+1:0.00006, y8+1:-0.00032, y9+1:0.00008];[b6+1:-0.00085, b8+1:-0.00298, b9+1:-0.00510, b9+1:0.00135];[M16+1:-0.00091, M16+2:-0.00276]}{20263@[y11+1:0.00744]}{20264@[b2+1:-0.00053]}{20265@}</t>
  </si>
  <si>
    <t>{20260@[y4+1:2.54, y5+1:-0.74, y7+1:0.08, y8+1:-0.35, y9+1:0.08];[b6+1:-1.20, b8+1:-2.96, b9+1:-4.66, b9+1:1.20];[M16+1:-0.47, M16+2:-1.41]}{20263@[y11+1:5.63]}{20264@[b2+1:-2.35]}{20265@}</t>
  </si>
  <si>
    <t>{20260@[y4+1:10153, y5+1:12028, y7+1:62456, y8+1:70562, y9+1:19588];[b6+1:7930, b8+1:16315, b9+1:11812, b9+1:13687];[M16+1:31397, M16+2:106482]}{20263@[y11+1:82]}{20264@[b2+1:37]}{20265@}</t>
  </si>
  <si>
    <t>{20260@11}{20263@1}{20264@1}{20265@0}</t>
  </si>
  <si>
    <t>{20260@[y5+1, y6+1, y7+1];[M9+1, M9+1]}{20266@}</t>
  </si>
  <si>
    <t>{20260@[y5+1:632.32336, y6+1:760.38229, y7+1:859.45076];[M9+1:1169.61530, M9+1:1201.58635]}{20266@}</t>
  </si>
  <si>
    <t>{20260@[y5+1:-0.00163, y6+1:-0.00127, y7+1:-0.00121];[M9+1:-0.00078, M9+1:-0.00180]}{20266@}</t>
  </si>
  <si>
    <t>{20260@[y5+1:-2.58, y6+1:-1.67, y7+1:-1.41];[M9+1:-0.66, M9+1:-1.50]}{20266@}</t>
  </si>
  <si>
    <t>{20260@[y5+1:7255, y6+1:9903, y7+1:14060];[M9+1:109133, M9+1:107451]}{20266@}</t>
  </si>
  <si>
    <t>{20260@5}{20266@0}</t>
  </si>
  <si>
    <t>ApoA1ApoA1205261</t>
  </si>
  <si>
    <t>LEALKEGGGSLAEYHAK</t>
  </si>
  <si>
    <t>LEALKEGGGSLAEYHAK(5)</t>
  </si>
  <si>
    <t>{12990@[b2+1, b3+1, b4+1];[y4+1, y5+1, y6+1, y11+2, y13+2, y14+2, y14+2, y15+2, y15+3, y16+2];[M17+3, M17+3]}{12992@[b2+1];[y8+1, y11+1]}{12993@[b2+1];[y8+1]}</t>
  </si>
  <si>
    <t>{12990@[b2+1:243.13422, b3+1:314.17207, b4+1:427.25621];[y4+1:518.27392, y5+1:647.31659, y6+1:718.35291, y11+2:545.27037, y13+2:716.83149, y14+2:757.38723, y14+2:773.37327, y15+2:792.90507, y15+3:539.59655, y16+2:873.41276];[M17+3:609.64863, M17+3:620.30551]}{12992@[b2+1:243.13392];[y8+1:918.46887, y11+1:1089.53594]}{12993@[b2+1:243.13392];[y8+1:918.46886]}</t>
  </si>
  <si>
    <t>{12990@[b2+1:0.00029, b3+1:0.00102, b4+1:0.00110];[y4+1:0.00176, y5+1:0.00184, y6+1:0.00104, y11+2:0.00112, y13+2:0.00316, y14+2:0.00266, y14+2:0.00265, y15+2:0.00123, y15+3:0.00136, y16+2:0.00192];[M17+3:0.00305, M17+3:0.00160]}{12992@[b2+1:-0.00001];[y8+1:0.00091, y11+1:0.00359]}{12993@[b2+1:-0.00001];[y8+1:0.00090]}</t>
  </si>
  <si>
    <t>{12990@[b2+1:1.19, b3+1:3.27, b4+1:2.58];[y4+1:3.41, y5+1:2.84, y6+1:1.45, y11+2:1.03, y13+2:2.20, y14+2:1.76, y14+2:1.71, y15+2:0.78, y15+3:0.84, y16+2:1.10];[M17+3:1.67, M17+3:0.86]}{12992@[b2+1:-0.05];[y8+1:0.99, y11+1:3.30]}{12993@[b2+1:-0.06];[y8+1:0.98]}</t>
  </si>
  <si>
    <t>{12990@[b2+1:18479, b3+1:12429, b4+1:8401];[y4+1:4714, y5+1:9895, y6+1:17316, y11+2:14653, y13+2:19588, y14+2:14175, y14+2:13398, y15+2:46350, y15+3:8041, y16+2:7030];[M17+3:295065, M17+3:18989]}{12992@[b2+1:437];[y8+1:117, y11+1:499]}{12993@[b2+1:27];[y8+1:54]}</t>
  </si>
  <si>
    <t>{12990@15}{12992@3}{12993@2}</t>
  </si>
  <si>
    <t>[b2+1, b2+1, b3+1, b3+1, b4+1, b4+1];[y2+1, y3+1];[M5+1]</t>
  </si>
  <si>
    <t>[b2+1:296.19668, b2+1:328.16896, b3+1:410.24085, b3+1:442.21377, b4+1:481.27803, b4+1:513.25017];[y2+1:218.11417, y3+1:332.15704];[M5+1:659.31887]</t>
  </si>
  <si>
    <t>[b2+1:-0.00018, b2+1:0.00002, b3+1:0.00106, b3+1:0.00190, b4+1:0.00113, b4+1:0.00118];[y2+1:0.00064, y3+1:0.00058];[M5+1:0.00075]</t>
  </si>
  <si>
    <t>[b2+1:-0.61, b2+1:0.06, b3+1:2.59, b3+1:4.30, b4+1:2.35, b4+1:2.31];[y2+1:2.94, y3+1:1.75];[M5+1:1.14]</t>
  </si>
  <si>
    <t>[b2+1:3745, b2+1:3592, b3+1:18518, b3+1:5758, b4+1:65213, b4+1:26178];[y2+1:7828, y3+1:10714];[M5+1:90988]</t>
  </si>
  <si>
    <t>2;1</t>
  </si>
  <si>
    <t>{12559@[b2+1, b6+1];[y4+1, y5+1, y6+1, y11+2, y13+2, y13+2, y15+2, y15+3];[M17+3, M17+3]}{12561@[b2+1];[y11+1]}{12562@[y11+1]}</t>
  </si>
  <si>
    <t>{12559@[b2+1:243.13384, b6+1:770.37997];[y4+1:518.27149, y5+1:647.31505, y6+1:718.35173, y11+2:545.26957, y13+2:700.84252, y13+2:716.82921, y15+2:792.90684, y15+3:539.59624];[M17+3:609.64821, M17+3:620.30533]}{12561@[b2+1:243.13352];[y11+1:1089.53416]}{12562@[y11+1:1089.53415]}</t>
  </si>
  <si>
    <t>{12559@[b2+1:-0.00010, b6+1:0.00466];[y4+1:-0.00067, y5+1:0.00030, y6+1:-0.00013, y11+2:-0.00048, y13+2:-0.00270, y13+2:-0.00139, y15+2:0.00475, y15+3:0.00046];[M17+3:0.00178, M17+3:0.00105]}{12561@[b2+1:-0.00041];[y11+1:0.00181]}{12562@[y11+1:0.00180]}</t>
  </si>
  <si>
    <t>{12559@[b2+1:-0.39, b6+1:6.06];[y4+1:-1.30, y5+1:0.46, y6+1:-0.19, y11+2:-0.44, y13+2:-1.93, y13+2:-0.97, y15+2:3.00, y15+3:0.28];[M17+3:0.98, M17+3:0.56]}{12561@[b2+1:-1.70];[y11+1:1.66]}{12562@[y11+1:1.65]}</t>
  </si>
  <si>
    <t>{12559@[b2+1:10550, b6+1:4301];[y4+1:4459, y5+1:4910, y6+1:8376, y11+2:9758, y13+2:6298, y13+2:8981, y15+2:17865, y15+3:7285];[M17+3:200188, M17+3:22312]}{12561@[b2+1:280];[y11+1:78]}{12562@[y11+1:8]}</t>
  </si>
  <si>
    <t>{12559@12}{12561@2}{12562@1}</t>
  </si>
  <si>
    <t>[y2+1, y3+1];[b2+1, b3+1, b4+1, b4+1];[M5+1]</t>
  </si>
  <si>
    <t>[y2+1:218.11378, y3+1:332.15616];[b2+1:328.16885, b3+1:410.23969, b4+1:481.27619, b4+1:513.24890];[M5+1:659.31738]</t>
  </si>
  <si>
    <t>[y2+1:0.00025, y3+1:-0.00030];[b2+1:-0.00009, b3+1:-0.00010, b4+1:-0.00072, b4+1:-0.00008];[M5+1:-0.00075]</t>
  </si>
  <si>
    <t>[y2+1:1.15, y3+1:-0.91];[b2+1:-0.28, b3+1:-0.25, b4+1:-1.50, b4+1:-0.17];[M5+1:-1.14]</t>
  </si>
  <si>
    <t>[y2+1:4181, y3+1:7136];[b2+1:3864, b3+1:9093, b4+1:27209, b4+1:11806];[M5+1:59545]</t>
  </si>
  <si>
    <t>ApoA1ApoA1223230</t>
  </si>
  <si>
    <t>{16330@[y3+1, y4+1, y5+1, y6+1, y7+1, y7+1];[b4+1, b5+1, b6+1, b6+1, b8+1, b8+1];[M11+1, M11+2]}{16333@[y6+1]}{16334@[y7+1, y10+1]}</t>
  </si>
  <si>
    <t>{16330@[y3+1:333.17690, y4+1:446.26047, y5+1:517.29812, y6+1:699.40441, y7+1:812.48743, y7+1:844.46167];[b4+1:416.17804, b5+1:529.26237, b6+1:711.36834, b6+1:743.33404, b8+1:895.49158, b8+1:927.45612];[M11+1:1227.65780, M11+2:630.31782]}{16333@[y6+1:699.40017]}{16334@[y7+1:844.46538, y10+1:1188.59879]}</t>
  </si>
  <si>
    <t>{16330@[y3+1:0.00004, y4+1:-0.00046, y5+1:0.00009, y6+1:0.00085, y7+1:-0.00020, y7+1:0.00196];[b4+1:0.00045, b5+1:0.00071, b6+1:0.00116, b6+1:-0.00522, b8+1:0.00323, b8+1:-0.00431];[M11+1:-0.00013, M11+2:-0.00165]}{16333@[y6+1:-0.00339]}{16334@[y7+1:0.00568, y10+1:0.00588]}</t>
  </si>
  <si>
    <t>{16330@[y3+1:0.13, y4+1:-1.02, y5+1:0.16, y6+1:1.21, y7+1:-0.25, y7+1:2.33];[b4+1:1.08, b5+1:1.35, b6+1:1.64, b6+1:-7.03, b8+1:3.61, b8+1:-4.65];[M11+1:-0.11, M11+2:-1.31]}{16333@[y6+1:-4.86]}{16334@[y7+1:6.73, y10+1:4.95]}</t>
  </si>
  <si>
    <t>{16330@[y3+1:662861, y4+1:206290, y5+1:565460, y6+1:134716, y7+1:89705, y7+1:89933];[b4+1:112640, b5+1:104089, b6+1:75054, b6+1:78102, b8+1:170850, b8+1:113549];[M11+1:230622, M11+2:1595067]}{16333@[y6+1:3245]}{16334@[y7+1:1790, y10+1:1296]}</t>
  </si>
  <si>
    <t>{16330@14}{16333@1}{16334@2}</t>
  </si>
  <si>
    <t>AKPVLEDLR</t>
  </si>
  <si>
    <t>AKPVLEDLR(2)</t>
  </si>
  <si>
    <t>{16330@[b2+1, b2+1, b7+1];[y2+1, y4+1, y5+1, y7+1];[M9+2, M9+2]}{16335@}{16336@}</t>
  </si>
  <si>
    <t>{16330@[b2+1:254.14974, b2+1:286.12191, b7+1:839.39728];[y2+1:288.20302, y4+1:532.27189, y5+1:645.35668, y7+1:841.47703];[M9+2:547.81394, M9+2:563.79878]}{16335@}{16336@}</t>
  </si>
  <si>
    <t>{16330@[b2+1:-0.00018, b2+1:-0.00009, b7+1:0.00051];[y2+1:0.00001, y4+1:-0.00066, y5+1:0.00006, y7+1:-0.00076];[M9+2:0.00018, M9+2:-0.00223]}{16335@}{16336@}</t>
  </si>
  <si>
    <t>{16330@[b2+1:-0.69, b2+1:-0.30, b7+1:0.60];[y2+1:0.03, y4+1:-1.25, y5+1:0.09, y7+1:-0.90];[M9+2:0.16, M9+2:-1.98]}{16335@}{16336@}</t>
  </si>
  <si>
    <t>{16330@[b2+1:254395, b2+1:410845, b7+1:84787];[y2+1:523869, y4+1:381079, y5+1:1156362, y7+1:2528923];[M9+2:1585737, M9+2:920936]}{16335@}{16336@}</t>
  </si>
  <si>
    <t>{16330@9}{16335@0}{16336@0}</t>
  </si>
  <si>
    <t>{16400@[y3+1, y4+1, y5+1, y6+1, y7+1];[b4+1, b5+1, b6+1, b6+1, b8+1, b8+1, b9+1];[M11+1, M11+2]}{16402@[y6+1]}{16403@}</t>
  </si>
  <si>
    <t>{16400@[y3+1:333.17702, y4+1:446.26113, y5+1:517.29826, y6+1:731.37705, y7+1:812.48762];[b4+1:416.17753, b5+1:529.26245, b6+1:711.36983, b6+1:743.33524, b8+1:895.48869, b8+1:927.46167, b9+1:984.48080];[M11+1:1227.65765, M11+2:630.31837]}{16402@[y6+1:699.40035]}{16403@}</t>
  </si>
  <si>
    <t>{16400@[y3+1:0.00016, y4+1:0.00021, y5+1:0.00023, y6+1:0.00140, y7+1:-0.00001];[b4+1:-0.00006, b5+1:0.00080, b6+1:0.00266, b6+1:-0.00401, b8+1:0.00034, b8+1:0.00124, b9+1:-0.00110];[M11+1:-0.00029, M11+2:-0.00055]}{16402@[y6+1:-0.00321]}{16403@}</t>
  </si>
  <si>
    <t>{16400@[y3+1:0.48, y4+1:0.46, y5+1:0.44, y6+1:1.92, y7+1:-0.01];[b4+1:-0.14, b5+1:1.51, b6+1:3.74, b6+1:-5.41, b8+1:0.38, b8+1:1.33, b9+1:-1.12];[M11+1:-0.24, M11+2:-0.43]}{16402@[y6+1:-4.60]}{16403@}</t>
  </si>
  <si>
    <t>{16400@[y3+1:537678, y4+1:275568, y5+1:471373, y6+1:90766, y7+1:57951];[b4+1:65556, b5+1:137275, b6+1:104994, b6+1:69104, b8+1:124051, b8+1:115205, b9+1:54625];[M11+1:222647, M11+2:1498140]}{16402@[y6+1:5927]}{16403@}</t>
  </si>
  <si>
    <t>{16400@14}{16402@1}{16403@0}</t>
  </si>
  <si>
    <t>{16400@[b2+1, b2+1, b4+1, b7+1];[y2+1, y3+1, y4+1, y5+1, y7+2];[M9+2, M9+2]}{16404@}{16405@}</t>
  </si>
  <si>
    <t>{16400@[b2+1:254.14984, b2+1:286.12205, b4+1:482.24546, b7+1:807.42213];[y2+1:288.20292, y3+1:403.22855, y4+1:532.27240, y5+1:645.35648, y7+2:421.24257];[M9+2:547.81391, M9+2:563.79955]}{16404@}{16405@}</t>
  </si>
  <si>
    <t>{16400@[b2+1:-0.00008, b2+1:0.00006, b4+1:0.00229, b7+1:-0.00257];[y2+1:-0.00009, y3+1:-0.00141, y4+1:-0.00015, y5+1:-0.00013, y7+2:0.00007];[M9+2:0.00012, M9+2:-0.00069]}{16404@}{16405@}</t>
  </si>
  <si>
    <t>{16400@[b2+1:-0.30, b2+1:0.20, b4+1:4.76, b7+1:-3.18];[y2+1:-0.33, y3+1:-3.51, y4+1:-0.29, y5+1:-0.20, y7+2:0.09];[M9+2:0.11, M9+2:-0.61]}{16404@}{16405@}</t>
  </si>
  <si>
    <t>{16400@[b2+1:167316, b2+1:447923, b4+1:72579, b7+1:57322];[y2+1:577604, y3+1:78462, y4+1:421136, y5+1:1189004, y7+2:4415434];[M9+2:1678871, M9+2:856454]}{16404@}{16405@}</t>
  </si>
  <si>
    <t>{16400@11}{16404@0}{16405@0}</t>
  </si>
  <si>
    <t>ApoA1ApoA1119130</t>
  </si>
  <si>
    <t>{17043@[b3+1, b3+1, b4+1];[y4+1, y5+1, y6+1, y8+1, y9+1, y10+1];[M12+2, M12+2]}{17047@}{17048@}</t>
  </si>
  <si>
    <t>{17043@[b3+1:410.24022, b3+1:442.21182, b4+1:570.27150];[y4+1:551.28367, y5+1:666.31213, y6+1:779.39431, y8+1:1039.50957, y9+1:1167.56651, y10+1:1266.63815];[M12+2:788.90542, M12+2:804.89033]}{17047@}{17048@}</t>
  </si>
  <si>
    <t>{17043@[b3+1:0.00043, b3+1:-0.00005, b4+1:0.00105];[y4+1:0.00129, y5+1:0.00279, y6+1:0.00092, y8+1:0.00008, y9+1:-0.00156, y10+1:0.00168];[M12+2:0.00299, M12+2:0.00072]}{17047@}{17048@}</t>
  </si>
  <si>
    <t>{17043@[b3+1:1.04, b3+1:-0.11, b4+1:1.84];[y4+1:2.34, y5+1:4.20, y6+1:1.18, y8+1:0.07, y9+1:-1.33, y10+1:1.32];[M12+2:1.90, M12+2:0.45]}{17047@}{17048@}</t>
  </si>
  <si>
    <t>{17043@[b3+1:12335, b3+1:8894, b4+1:11354];[y4+1:21219, y5+1:30900, y6+1:20346, y8+1:237801, y9+1:45115, y10+1:32478];[M12+2:206732, M12+2:118467]}{17047@}{17048@}</t>
  </si>
  <si>
    <t>{17043@11}{17047@0}{17048@0}</t>
  </si>
  <si>
    <t>{17043@[y6+1, y7+1, y8+2];[M10+1, M10+2]}{17045@[y3+1, y7+1]}{17046@[y3+1, y7+1];[b5+1]}</t>
  </si>
  <si>
    <t>{17043@[y6+1:808.41737, y7+1:937.46267, y8+2:537.76466];[M10+1:1442.70544, M10+2:737.84353]}{17045@[y3+1:451.26733, y7+1:937.46661]}{17046@[y3+1:451.26737, y7+1:937.46670];[b5+1:764.33452]}</t>
  </si>
  <si>
    <t>{17043@[y6+1:-0.00258, y7+1:0.00013, y8+2:0.00059];[M10+1:-0.00085, M10+2:0.00141]}{17045@[y3+1:0.00099, y7+1:0.00407]}{17046@[y3+1:0.00102, y7+1:0.00416];[b5+1:-0.00169]}</t>
  </si>
  <si>
    <t>{17043@[y6+1:-3.19, y7+1:0.14, y8+2:0.55];[M10+1:-0.59, M10+2:0.96]}{17045@[y3+1:2.19, y7+1:4.34]}{17046@[y3+1:2.27, y7+1:4.44];[b5+1:-2.21]}</t>
  </si>
  <si>
    <t>{17043@[y6+1:6227, y7+1:12735, y8+2:25279];[M10+1:8981, M10+2:613560]}{17045@[y3+1:274, y7+1:1040]}{17046@[y3+1:174, y7+1:598];[b5+1:186]}</t>
  </si>
  <si>
    <t>{17043@5}{17045@2}{17046@3}</t>
  </si>
  <si>
    <t>ApoA1ApoA1119156</t>
  </si>
  <si>
    <t>{14714@[b2+1, b3+1, b3+1, b4+1, b4+1];[y3+1, y4+1, y5+1, y6+1, y7+1, y8+1, y9+1, y10+1];[M12+2, M12+2]}{14718@}{14719@}</t>
  </si>
  <si>
    <t>{14714@[b2+1:343.14225, b3+1:410.23864, b3+1:442.21122, b4+1:538.29511, b4+1:570.26957];[y3+1:422.23876, y4+1:551.28539, y5+1:666.30771, y6+1:779.39168, y7+1:942.45505, y8+1:1039.50887, y9+1:1167.56844, y10+1:1266.63876];[M12+2:788.90331, M12+2:804.88916]}{14718@}{14719@}</t>
  </si>
  <si>
    <t>{14714@[b2+1:-0.00120, b3+1:-0.00115, b3+1:-0.00065, b4+1:-0.00326, b4+1:-0.00088];[y3+1:-0.00104, y4+1:0.00300, y5+1:-0.00162, y6+1:-0.00171, y7+1:-0.00167, y8+1:-0.00062, y9+1:0.00037, y10+1:0.00228];[M12+2:-0.00123, M12+2:-0.00161]}{14718@}{14719@}</t>
  </si>
  <si>
    <t>{14714@[b2+1:-3.52, b3+1:-2.80, b3+1:-1.48, b4+1:-6.07, b4+1:-1.54];[y3+1:-2.46, y4+1:5.46, y5+1:-2.43, y6+1:-2.20, y7+1:-1.78, y8+1:-0.60, y9+1:0.32, y10+1:1.80];[M12+2:-0.78, M12+2:-1.00]}{14718@}{14719@}</t>
  </si>
  <si>
    <t>{14714@[b2+1:7499, b3+1:8260, b3+1:11369, b4+1:5164, b4+1:11045];[y3+1:4627, y4+1:5197, y5+1:18039, y6+1:26452, y7+1:9531, y8+1:176998, y9+1:14889, y10+1:9208];[M12+2:62453, M12+2:137538]}{14718@}{14719@}</t>
  </si>
  <si>
    <t>{14714@15}{14718@0}{14719@0}</t>
  </si>
  <si>
    <t>{14714@[y2+1, y3+1, y4+1, y5+1, y6+1, y7+1];[M9+2, M9+1]}{14716@[y3+1]}{14717@[y8+1]}</t>
  </si>
  <si>
    <t>{14714@[y2+1:262.13975, y3+1:390.19780, y4+1:503.28216, y5+1:632.32323, y6+1:760.38282, y7+1:859.45290];[M9+2:585.31120, M9+1:1201.58756]}{14716@[y3+1:390.19975]}{14717@[y8+1:1073.53264]}</t>
  </si>
  <si>
    <t>{14714@[y2+1:-0.00000, y3+1:-0.00052, y4+1:-0.00023, y5+1:-0.00176, y6+1:-0.00074, y7+1:0.00093];[M9+2:-0.00096, M9+1:-0.00059]}{14716@[y3+1:0.00142]}{14717@[y8+1:0.00306]}</t>
  </si>
  <si>
    <t>{14714@[y2+1:-0.01, y3+1:-1.34, y4+1:-0.46, y5+1:-2.78, y6+1:-0.98, y7+1:1.08];[M9+2:-0.82, M9+1:-0.49]}{14716@[y3+1:3.65]}{14717@[y8+1:2.86]}</t>
  </si>
  <si>
    <t>{14714@[y2+1:4539, y3+1:7794, y4+1:12028, y5+1:17010, y6+1:27139, y7+1:24011];[M9+2:226723, M9+1:9658]}{14716@[y3+1:121]}{14717@[y8+1:150]}</t>
  </si>
  <si>
    <t>{14714@8}{14716@1}{14717@1}</t>
  </si>
  <si>
    <t>ApoA1ApoA1141205</t>
  </si>
  <si>
    <t>{17003@[y2+1, y3+1, y4+1, y5+1, y7+2, y8+1];[b4+1, b4+1];[M11+2, M11+2]}{17007@}{17008@}</t>
  </si>
  <si>
    <t>{17003@[y2+1:322.18765, y3+1:451.23052, y4+1:580.27237, y5+1:637.29473, y7+2:424.21962, y8+1:918.46850];[b4+1:481.27899, b4+1:513.24995];[M11+2:664.35408, M11+2:680.34067]}{17007@}{17008@}</t>
  </si>
  <si>
    <t>{17003@[y2+1:0.00029, y3+1:0.00056, y4+1:-0.00018, y5+1:0.00071, y7+2:0.00111, y8+1:0.00054];[b4+1:0.00208, b4+1:0.00096];[M11+2:0.00041, M11+2:0.00151]}{17007@}{17008@}</t>
  </si>
  <si>
    <t>{17003@[y2+1:0.89, y3+1:1.24, y4+1:-0.31, y5+1:1.12, y7+2:1.32, y8+1:0.59];[b4+1:4.34, b4+1:1.88];[M11+2:0.31, M11+2:1.11]}{17007@}{17008@}</t>
  </si>
  <si>
    <t>{17003@[y2+1:8641, y3+1:16201, y4+1:6040, y5+1:20700, y7+2:22258, y8+1:10985];[b4+1:4524, b4+1:9895];[M11+2:24598, M11+2:56470]}{17007@}{17008@}</t>
  </si>
  <si>
    <t>{17003@10}{17007@0}{17008@0}</t>
  </si>
  <si>
    <t>{17003@[y6+1, y11+2];[b11+1];[M17+3, M17+2]}{17005@[y11+1]}{17006@[b2+1]}</t>
  </si>
  <si>
    <t>{17003@[y6+1:718.35288, y11+2:545.27070];[b11+1:1109.58973];[M17+3:609.64791, M17+2:929.95344]}{17005@[y11+1:1089.53341]}{17006@[b2+1:243.13365]}</t>
  </si>
  <si>
    <t>{17003@[y6+1:0.00101, y11+2:0.00177];[b11+1:0.00602];[M17+3:0.00088, M17+2:-0.00077]}{17005@[y11+1:0.00107]}{17006@[b2+1:-0.00028]}</t>
  </si>
  <si>
    <t>{17003@[y6+1:1.41, y11+2:1.63];[b11+1:5.43];[M17+3:0.48, M17+2:-0.42]}{17005@[y11+1:0.98]}{17006@[b2+1:-1.15]}</t>
  </si>
  <si>
    <t>{17003@[y6+1:5292, y11+2:16479];[b11+1:4251];[M17+3:135293, M17+2:19194]}{17005@[y11+1:112]}{17006@[b2+1:13]}</t>
  </si>
  <si>
    <t>{17003@5}{17005@1}{17006@1}</t>
  </si>
  <si>
    <t>ApoA1ApoA1141219</t>
  </si>
  <si>
    <t>K;S</t>
  </si>
  <si>
    <t>{15893@[y2+1, y5+1, y7+1, y8+1];[M11+2, M11+2];[b4+1]}{15901@[y8+1]}{15902@}</t>
  </si>
  <si>
    <t>{15893@[y2+1:322.18667, y5+1:637.29253, y7+1:847.43049, y8+1:918.46219];[M11+2:664.35390, M11+2:680.33834];[b4+1:513.24819]}{15901@[y8+1:918.46684]}{15902@}</t>
  </si>
  <si>
    <t>{15893@[y2+1:-0.00069, y5+1:-0.00149, y7+1:-0.00035, y8+1:-0.00577];[M11+2:0.00005, M11+2:-0.00315];[b4+1:-0.00080]}{15901@[y8+1:-0.00111]}{15902@}</t>
  </si>
  <si>
    <t>{15893@[y2+1:-2.16, y5+1:-2.33, y7+1:-0.42, y8+1:-6.29];[M11+2:0.04, M11+2:-2.32];[b4+1:-1.56]}{15901@[y8+1:-1.21]}{15902@}</t>
  </si>
  <si>
    <t>{15893@[y2+1:4778, y5+1:18871, y7+1:59678, y8+1:10214];[M11+2:20687, M11+2:43316];[b4+1:5381]}{15901@[y8+1:53]}{15902@}</t>
  </si>
  <si>
    <t>{15893@7}{15901@1}{15902@0}</t>
  </si>
  <si>
    <t>ASEQLKALGEK(2)</t>
  </si>
  <si>
    <t>{15893@[y3+1, y5+1];[b7+1];[M11+2]}{15899@}</t>
  </si>
  <si>
    <t>{15893@[y3+1:333.17645, y5+1:517.29647];[b7+1:782.39911];[M11+2:614.33159]}{15899@}</t>
  </si>
  <si>
    <t>{15893@[y3+1:-0.00041, y5+1:-0.00157];[b7+1:-0.00518];[M11+2:-0.00204]}{15899@}</t>
  </si>
  <si>
    <t>{15893@[y3+1:-1.23, y5+1:-3.05];[b7+1:-6.63];[M11+2:-1.66]}{15899@}</t>
  </si>
  <si>
    <t>{15893@[y3+1:8795, y5+1:10296];[b7+1:9175];[M11+2:76621]}{15899@}</t>
  </si>
  <si>
    <t>{15893@4}{15899@0}</t>
  </si>
  <si>
    <t>ApoA1ApoA1141223</t>
  </si>
  <si>
    <t>{16580@[y2+1, y3+1, y4+1, y5+1, y6+1, y7+2, y8+2, y9+1];[M11+2, M11+2];[b4+1]}{16584@[y9+1]}{16585@[y9+1]}</t>
  </si>
  <si>
    <t>{16580@[y2+1:322.18788, y3+1:451.23027, y4+1:580.27486, y5+1:637.29479, y6+1:750.37775, y7+2:424.21932, y8+2:459.73770, y9+1:1017.53735];[M11+2:664.35478, M11+2:680.34029];[b4+1:513.24934]}{16584@[y9+1:1017.53275]}{16585@[y9+1:1017.53427]}</t>
  </si>
  <si>
    <t>{16580@[y2+1:0.00051, y3+1:0.00031, y4+1:0.00231, y5+1:0.00077, y6+1:-0.00033, y7+2:0.00053, y8+2:0.00017, y9+1:0.00098];[M11+2:0.00180, M11+2:0.00075];[b4+1:0.00036]}{16584@[y9+1:-0.00362]}{16585@[y9+1:-0.00210]}</t>
  </si>
  <si>
    <t>{16580@[y2+1:1.59, y3+1:0.69, y4+1:3.98, y5+1:1.21, y6+1:-0.44, y7+2:0.62, y8+2:0.18, y9+1:0.96];[M11+2:1.36, M11+2:0.55];[b4+1:0.70]}{16584@[y9+1:-3.56]}{16585@[y9+1:-2.07]}</t>
  </si>
  <si>
    <t>{16580@[y2+1:12263, y3+1:17728, y4+1:9664, y5+1:90515, y6+1:11039, y7+2:58950, y8+2:26820, y9+1:51061];[M11+2:55272, M11+2:113317];[b4+1:11782]}{16584@[y9+1:122]}{16585@[y9+1:133]}</t>
  </si>
  <si>
    <t>{16580@11}{16584@1}{16585@1}</t>
  </si>
  <si>
    <t>{16580@[y3+1, y4+1, y5+1, y6+1, y7+1, y10+1];[b5+1, b6+1, b8+1];[M11+2, M11+2]}{16582@}{16583@}</t>
  </si>
  <si>
    <t>{16580@[y3+1:333.17736, y4+1:446.26078, y5+1:517.29829, y6+1:699.40376, y7+1:812.49274, y10+1:1156.62601];[b5+1:529.26437, b6+1:743.33776, b8+1:895.48513];[M11+2:614.33265, M11+2:630.31916]}{16582@}{16583@}</t>
  </si>
  <si>
    <t>{16580@[y3+1:0.00050, y4+1:-0.00014, y5+1:0.00025, y6+1:0.00020, y7+1:0.00511, y10+1:0.00519];[b5+1:0.00272, b6+1:-0.00149, b8+1:-0.00322];[M11+2:0.00008, M11+2:0.00102]}{16582@}{16583@}</t>
  </si>
  <si>
    <t>{16580@[y3+1:1.50, y4+1:-0.32, y5+1:0.48, y6+1:0.29, y7+1:6.30, y10+1:4.49];[b5+1:5.15, b6+1:-2.01, b8+1:-3.60];[M11+2:0.06, M11+2:0.81]}{16582@}{16583@}</t>
  </si>
  <si>
    <t>{16580@[y3+1:26615, y4+1:9306, y5+1:31401, y6+1:6642, y7+1:5721, y10+1:6145];[b5+1:10223, b6+1:6685, b8+1:8558];[M11+2:242500, M11+2:62745]}{16582@}{16583@}</t>
  </si>
  <si>
    <t>{16580@11}{16582@0}{16583@0}</t>
  </si>
  <si>
    <t>ApoA1ApoA1141228</t>
  </si>
  <si>
    <t>{18267@[y3+1, y5+1, y7+1, y8+1, y9+1];[M11+2, M11+2]}{18271@[y8+1, y9+1]}{18272@[y8+1]}</t>
  </si>
  <si>
    <t>{18267@[y3+1:451.22998, y5+1:637.29191, y7+1:847.42875, y8+1:918.46435, y9+1:1017.53760];[M11+2:664.35288, M11+2:680.33876]}{18271@[y8+1:918.46638, y9+1:1017.53158]}{18272@[y8+1:918.46631]}</t>
  </si>
  <si>
    <t>{18267@[y3+1:0.00002, y5+1:-0.00210, y7+1:-0.00209, y8+1:-0.00361, y9+1:0.00123];[M11+2:-0.00199, M11+2:-0.00231]}{18271@[y8+1:-0.00158, y9+1:-0.00479]}{18272@[y8+1:-0.00165]}</t>
  </si>
  <si>
    <t>{18267@[y3+1:0.04, y5+1:-3.30, y7+1:-2.47, y8+1:-3.94, y9+1:1.21];[M11+2:-1.50, M11+2:-1.70]}{18271@[y8+1:-1.72, y9+1:-4.72]}{18272@[y8+1:-1.80]}</t>
  </si>
  <si>
    <t>{18267@[y3+1:3619, y5+1:7910, y7+1:54178, y8+1:16842, y9+1:11414];[M11+2:91098, M11+2:17779]}{18271@[y8+1:129, y9+1:279]}{18272@[y8+1:11]}</t>
  </si>
  <si>
    <t>{18267@7}{18271@2}{18272@1}</t>
  </si>
  <si>
    <t>{18267@[y2+1, y7+1];[b12+1];[M14+2, M14+2]}{18269@[b5+1]}{18270@}</t>
  </si>
  <si>
    <t>{18267@[y2+1:288.20261, y7+1:841.47500];[b12+1:1305.69978];[M14+2:796.95221, M14+2:812.93841]}{18269@[b5+1:585.26647]}{18270@}</t>
  </si>
  <si>
    <t>{18267@[y2+1:-0.00041, y7+1:-0.00280];[b12+1:-0.00511];[M14+2:-0.00348, M14+2:-0.00317]}{18269@[b5+1:-0.00365]}{18270@}</t>
  </si>
  <si>
    <t>{18267@[y2+1:-1.41, y7+1:-3.33];[b12+1:-3.91];[M14+2:-2.19, M14+2:-1.95]}{18269@[b5+1:-6.24]}{18270@}</t>
  </si>
  <si>
    <t>{18267@[y2+1:8362, y7+1:8957];[b12+1:3983];[M14+2:76175, M14+2:161496]}{18269@[b5+1:50]}{18270@}</t>
  </si>
  <si>
    <t>{18267@5}{18269@1}{18270@0}</t>
  </si>
  <si>
    <t>ApoA1ApoA1141230</t>
  </si>
  <si>
    <t>{18717@[b2+1, b2+1];[y2+1, y4+1, y5+1, y6+1, y7+1];[M9+2, M9+2]}{18724@}{18725@}</t>
  </si>
  <si>
    <t>{18717@[b2+1:254.15008, b2+1:286.12089];[y2+1:288.20271, y4+1:532.27195, y5+1:645.35594, y6+1:744.42403, y7+1:841.47611];[M9+2:547.81360, M9+2:563.79985]}{18724@}{18725@}</t>
  </si>
  <si>
    <t>{18717@[b2+1:0.00017, b2+1:-0.00110];[y2+1:-0.00031, y4+1:-0.00060, y5+1:-0.00068, y6+1:-0.00100, y7+1:-0.00169];[M9+2:-0.00051, M9+2:-0.00009]}{18724@}{18725@}</t>
  </si>
  <si>
    <t>{18717@[b2+1:0.66, b2+1:-3.86];[y2+1:-1.07, y4+1:-1.13, y5+1:-1.05, y6+1:-1.34, y7+1:-2.01];[M9+2:-0.46, M9+2:-0.08]}{18724@}{18725@}</t>
  </si>
  <si>
    <t>{18717@[b2+1:4625, b2+1:5742];[y2+1:16721, y4+1:11272, y5+1:37147, y6+1:7992, y7+1:74709];[M9+2:50832, M9+2:10722]}{18724@}{18725@}</t>
  </si>
  <si>
    <t>{18717@9}{18724@0}{18725@0}</t>
  </si>
  <si>
    <t>{18717@[y2+1, y5+1, y7+1, y8+2, y9+1];[b4+1, b4+1];[M11+2, M11+2]}{18722@[y8+1]}{18723@}</t>
  </si>
  <si>
    <t>{18717@[y2+1:322.18649, y5+1:637.29350, y7+1:847.42987, y8+2:459.73798, y9+1:1017.53458];[b4+1:481.27829, b4+1:513.24669];[M11+2:664.35289, M11+2:680.33869]}{18722@[y8+1:918.46471]}{18723@}</t>
  </si>
  <si>
    <t>{18717@[y2+1:-0.00087, y5+1:-0.00051, y7+1:-0.00097, y8+2:0.00072, y9+1:-0.00180];[b4+1:0.00138, b4+1:-0.00229];[M11+2:-0.00196, M11+2:-0.00246]}{18722@[y8+1:-0.00325]}{18723@}</t>
  </si>
  <si>
    <t>{18717@[y2+1:-2.72, y5+1:-0.81, y7+1:-1.15, y8+2:0.79, y9+1:-1.77];[b4+1:2.88, b4+1:-4.48];[M11+2:-1.48, M11+2:-1.81]}{18722@[y8+1:-3.54]}{18723@}</t>
  </si>
  <si>
    <t>{18717@[y2+1:3980, y5+1:21694, y7+1:71374, y8+2:6529, y9+1:5422];[b4+1:3716, b4+1:7110];[M11+2:39145, M11+2:52839]}{18722@[y8+1:70]}{18723@}</t>
  </si>
  <si>
    <t>{18717@9}{18722@1}{18723@0}</t>
  </si>
  <si>
    <t>ApoA1ApoA1156261</t>
  </si>
  <si>
    <t>[y2+1, y3+1];[b2+1, b3+1, b3+1, b4+1, b4+1];[M5+1, M5+1]</t>
  </si>
  <si>
    <t>[y2+1:218.11318, y3+1:332.15580];[b2+1:328.16856, b3+1:410.23924, b3+1:442.20865, b4+1:481.27693, b4+1:513.24759];[M5+1:627.34498, M5+1:659.31736]</t>
  </si>
  <si>
    <t>[y2+1:-0.00036, y3+1:-0.00066];[b2+1:-0.00038, b3+1:-0.00055, b3+1:-0.00322, b4+1:0.00002, b4+1:-0.00140];[M5+1:-0.00107, M5+1:-0.00077]</t>
  </si>
  <si>
    <t>[y2+1:-1.64, y3+1:-1.99];[b2+1:-1.18, b3+1:-1.35, b3+1:-7.30, b4+1:0.04, b4+1:-2.73];[M5+1:-1.70, M5+1:-1.17]</t>
  </si>
  <si>
    <t>[y2+1:9536, y3+1:5271];[b2+1:3019, b3+1:8505, b3+1:3227, b4+1:11881, b4+1:12205];[M5+1:33529, M5+1:43894]</t>
  </si>
  <si>
    <t>{8332@[y5+1, y6+1, y7+1];[M9+1, M9+2]}{8334@[y3+1]}{8335@[b6+1]}</t>
  </si>
  <si>
    <t>{8332@[y5+1:632.32480, y6+1:760.37975, y7+1:859.45222];[M9+1:1169.61447, M9+2:601.29691]}{8334@[y3+1:390.19988]}{8335@[b6+1:812.39975]}</t>
  </si>
  <si>
    <t>{8332@[y5+1:-0.00018, y6+1:-0.00381, y7+1:0.00025];[M9+1:-0.00160, M9+2:-0.00160]}{8334@[y3+1:0.00155]}{8335@[b6+1:0.00265]}</t>
  </si>
  <si>
    <t>{8332@[y5+1:-0.29, y6+1:-5.02, y7+1:0.29];[M9+1:-1.37, M9+2:-1.33]}{8334@[y3+1:3.99]}{8335@[b6+1:3.26]}</t>
  </si>
  <si>
    <t>{8332@[y5+1:4383, y6+1:9051, y7+1:5602];[M9+1:14518, M9+2:104552]}{8334@[y3+1:50]}{8335@[b6+1:33]}</t>
  </si>
  <si>
    <t>{8332@5}{8334@1}{8335@1}</t>
  </si>
  <si>
    <t>ApoA1ApoA1163163</t>
  </si>
  <si>
    <t>[y5+1, y7+1, y8+1, y9+1];[b7+1, b9+1]</t>
  </si>
  <si>
    <t>[y5+1:616.33704, y7+1:826.47716, y8+1:913.50800, y9+1:1026.59795];[b7+1:895.44764, b9+1:1127.53738]</t>
  </si>
  <si>
    <t>[y5+1:-0.00426, y7+1:-0.00097, y8+1:-0.00215, y9+1:0.00373];[b7+1:-0.00432, b9+1:-0.00276]</t>
  </si>
  <si>
    <t>[y5+1:-6.92, y7+1:-1.18, y8+1:-2.36, y9+1:3.64];[b7+1:-4.83, b9+1:-2.45]</t>
  </si>
  <si>
    <t>[y5+1:5172, y7+1:29948, y8+1:26799, y9+1:6984];[b7+1:3749, b9+1:6034]</t>
  </si>
  <si>
    <t>0;0</t>
  </si>
  <si>
    <t>ApoA1ApoA1214228</t>
  </si>
  <si>
    <t>Y</t>
  </si>
  <si>
    <t>K;Y</t>
  </si>
  <si>
    <t>{16239@[y2+1, y4+1, y5+1, y7+2, y9+2, y10+2, y12+3, y12+2];[b4+1, b5+1, b6+1, b7+2, b7+1, b12+2];[M14+3, M14+3]}{16243@}{16244@}</t>
  </si>
  <si>
    <t>{16239@[y2+1:288.20305, y4+1:532.27111, y5+1:645.35721, y7+2:421.24288, y9+2:520.80911, y10+2:611.86148, y12+3:470.26527, y12+2:720.88073];[b4+1:371.19233, b5+1:553.29737, b6+1:624.33606, b7+2:376.71896, b7+1:784.40434, b12+2:653.35721];[M14+3:531.63891, M14+3:542.29646]}{16243@}{16244@}</t>
  </si>
  <si>
    <t>{16239@[y2+1:0.00003, y4+1:-0.00144, y5+1:0.00059, y7+2:0.00069, y9+2:0.00108, y10+2:0.00030, y12+3:0.00179, y12+2:0.00265];[b4+1:-0.00018, b5+1:-0.00066, b6+1:0.00091, b7+2:0.00054, b7+1:0.00215, b12+2:0.00226];[M14+3:0.00156, M14+3:0.00210]}{16243@}{16244@}</t>
  </si>
  <si>
    <t>{16239@[y2+1:0.11, y4+1:-2.71, y5+1:0.92, y7+2:0.82, y9+2:1.04, y10+2:0.24, y12+3:1.27, y12+2:1.84];[b4+1:-0.49, b5+1:-1.19, b6+1:1.46, b7+2:0.72, b7+1:2.75, b12+2:1.73];[M14+3:0.98, M14+3:1.30]}{16243@}{16244@}</t>
  </si>
  <si>
    <t>{16239@[y2+1:120106, y4+1:29485, y5+1:54259, y7+2:166991, y9+2:36076, y10+2:40983, y12+3:107012, y12+2:85080];[b4+1:18135, b5+1:17131, b6+1:56245, b7+2:56131, b7+1:22478, b12+2:58546];[M14+3:584769, M14+3:88713]}{16243@}{16244@}</t>
  </si>
  <si>
    <t>{16239@16}{16243@0}{16244@0}</t>
  </si>
  <si>
    <t>EGGGSLAEYHAKASEQLK</t>
  </si>
  <si>
    <t>EGGGSLAEYHAKASEQLK(9)</t>
  </si>
  <si>
    <t>[y5+1, y6+1, y10+2, y11+2, y12+2, y13+2];[M18+3, M18+3]</t>
  </si>
  <si>
    <t>[y5+1:604.33092, y6+1:675.36606, y10+2:614.82050, y11+2:679.34173, y12+2:730.84643, y13+2:771.40191];[M18+3:643.65053, M18+3:654.30752]</t>
  </si>
  <si>
    <t>[y5+1:0.00085, y6+1:-0.00112, y10+2:0.00167, y11+2:0.00153, y12+2:0.00174, y13+2:0.00072];[M18+3:0.00220, M18+3:0.00109]</t>
  </si>
  <si>
    <t>[y5+1:1.41, y6+1:-1.66, y10+2:1.36, y11+2:1.13, y12+2:1.19, y13+2:0.46];[M18+3:1.14, M18+3:0.55]</t>
  </si>
  <si>
    <t>[y5+1:18758, y6+1:31277, y10+2:61892, y11+2:50638, y12+2:53408, y13+2:34131];[M18+3:105881, M18+3:59812]</t>
  </si>
  <si>
    <t>ApoA1ApoA1223223</t>
  </si>
  <si>
    <t>[y2+1, y3+1, y4+1, y5+1, y6+1, y6+1, y7+1, y8+1, y9+1];[b4+1, b5+1, b6+1, b6+1, b7+1, b7+1, b8+1, b8+1];[M11+2]</t>
  </si>
  <si>
    <t>[y2+1:276.15476, y3+1:333.17686, y4+1:446.25999, y5+1:517.29874, y6+1:699.40147, y6+1:731.37592, y7+1:844.46108, y8+1:972.51360, y9+1:1101.56178];[b4+1:416.17563, b5+1:529.26214, b6+1:711.36904, b6+1:743.33949, b7+1:782.40617, b7+1:814.37610, b8+1:895.48583, b8+1:927.46526];[M11+2:614.33273]</t>
  </si>
  <si>
    <t>[y2+1:-0.00064, y3+1:-0.00000, y4+1:-0.00093, y5+1:0.00070, y6+1:-0.00209, y6+1:0.00028, y7+1:0.00137, y8+1:-0.00469, y9+1:0.00090];[b4+1:-0.00195, b5+1:0.00048, b6+1:0.00186, b6+1:0.00023, b7+1:0.00188, b7+1:-0.00027, b8+1:-0.00252, b8+1:0.00482];[M11+2:0.00025]</t>
  </si>
  <si>
    <t>[y2+1:-2.32, y3+1:-0.00, y4+1:-2.09, y5+1:1.36, y6+1:-2.99, y6+1:0.38, y7+1:1.63, y8+1:-4.83, y9+1:0.82];[b4+1:-4.71, b5+1:0.92, b6+1:2.62, b6+1:0.32, b7+1:2.40, b7+1:-0.33, b8+1:-2.82, b8+1:5.21];[M11+2:0.21]</t>
  </si>
  <si>
    <t>[y2+1:7777, y3+1:30100, y4+1:21446, y5+1:43635, y6+1:7880, y6+1:26069, y7+1:10968, y8+1:8262, y9+1:4820];[b4+1:5822, b5+1:13595, b6+1:6730, b6+1:16273, b7+1:6301, b7+1:8045, b8+1:9287, b8+1:18465];[M11+2:210145]</t>
  </si>
  <si>
    <t>1;1</t>
  </si>
  <si>
    <t>ApoA1ApoA1223261</t>
  </si>
  <si>
    <t>[y2+1, y3+1, y4+1, y5+1, y6+1, y6+1, y8+1];[b5+1, b6+1, b6+1, b7+1, b8+1, b8+1, b10+1, b10+1];[M11+2]</t>
  </si>
  <si>
    <t>[y2+1:276.15507, y3+1:333.17735, y4+1:446.26040, y5+1:517.29735, y6+1:699.40597, y6+1:731.37730, y8+1:972.52079];[b5+1:529.25989, b6+1:711.36746, b6+1:743.33605, b7+1:814.37502, b8+1:895.48602, b8+1:927.45879, b10+1:1081.55581, b10+1:1113.52531];[M11+2:614.33232]</t>
  </si>
  <si>
    <t>[y2+1:-0.00033, y3+1:0.00048, y4+1:-0.00052, y5+1:-0.00068, y6+1:0.00241, y6+1:0.00166, y8+1:0.00250];[b5+1:-0.00176, b6+1:0.00029, b6+1:-0.00321, b7+1:-0.00135, b8+1:-0.00233, b8+1:-0.00165, b10+1:0.00340, b10+1:0.00082];[M11+2:-0.00057]</t>
  </si>
  <si>
    <t>[y2+1:-1.19, y3+1:1.46, y4+1:-1.17, y5+1:-1.32, y6+1:3.45, y6+1:2.27, y8+1:2.58];[b5+1:-3.33, b6+1:0.40, b6+1:-4.33, b7+1:-1.66, b8+1:-2.61, b8+1:-1.78, b10+1:3.15, b10+1:0.73];[M11+2:-0.47]</t>
  </si>
  <si>
    <t>[y2+1:5356, y3+1:34675, y4+1:10989, y5+1:26498, y6+1:5400, y6+1:9232, y8+1:5594];[b5+1:12103, b6+1:5556, b6+1:13558, b7+1:6856, b8+1:12192, b8+1:17282, b10+1:4319, b10+1:7840];[M11+2:242381]</t>
  </si>
  <si>
    <t>[y2+1, y3+1];[b3+1, b3+1, b4+1, b4+1];[M5+1, M5+1]</t>
  </si>
  <si>
    <t>[y2+1:218.11268, y3+1:332.15690];[b3+1:410.23780, b3+1:442.21286, b4+1:481.27693, b4+1:513.24884];[M5+1:627.34549, M5+1:659.31753]</t>
  </si>
  <si>
    <t>[y2+1:-0.00085, y3+1:0.00044];[b3+1:-0.00199, b3+1:0.00099, b4+1:0.00003, b4+1:-0.00015];[M5+1:-0.00056, M5+1:-0.00060]</t>
  </si>
  <si>
    <t>[y2+1:-3.91, y3+1:1.32];[b3+1:-4.85, b3+1:2.23, b4+1:0.05, b4+1:-0.28];[M5+1:-0.89, M5+1:-0.91]</t>
  </si>
  <si>
    <t>[y2+1:4652, y3+1:6074];[b3+1:4717, b3+1:6641, b4+1:12922, b4+1:23410];[M5+1:88455, M5+1:120822]</t>
  </si>
  <si>
    <t>ApoA1ApoA163156</t>
  </si>
  <si>
    <t>DYVAQFEASALGKQLNLK</t>
  </si>
  <si>
    <t>DYVAQFEASALGKQLNLK(13)</t>
  </si>
  <si>
    <t>[b2+1, b3+1, b4+1, b7+1, b8+1, b11+1, b12+1];[y4+1, y5+1]</t>
  </si>
  <si>
    <t>[b2+1:279.09800, b3+1:378.16628, b4+1:449.20373, b7+1:853.37788, b8+1:924.41189, b11+1:1195.56383, b12+1:1252.57805];[y4+1:487.32389, y5+1:615.38313]</t>
  </si>
  <si>
    <t>[b2+1:0.00045, b3+1:0.00031, b4+1:0.00066, b7+1:0.00522, b8+1:0.00211, b11+1:0.00085, b12+1:-0.00639];[y4+1:0.00003, y5+1:0.00069]</t>
  </si>
  <si>
    <t>[b2+1:1.62, b3+1:0.83, b4+1:1.47, b7+1:6.12, b8+1:2.29, b11+1:0.71, b12+1:-5.11];[y4+1:0.06, y5+1:1.13]</t>
  </si>
  <si>
    <t>[b2+1:16953, b3+1:22637, b4+1:7544, b7+1:9135, b8+1:8516, b11+1:21585, b12+1:6801];[y4+1:10132, y5+1:12685]</t>
  </si>
  <si>
    <t>{24956@[y6+1, y7+1];[M9+2, M9+2];[b5+1]}{24959@}{24960@[b1+1];[y3+1]}{24961@}</t>
  </si>
  <si>
    <t>{24956@[y6+1:760.38493, y7+1:859.45369];[M9+2:585.31276, M9+2:601.29822];[b5+1:699.31101]}{24959@}{24960@[b1+1:129.06680];[y3+1:390.20040]}{24961@}</t>
  </si>
  <si>
    <t>{24956@[y6+1:0.00137, y7+1:0.00172];[M9+2:0.00216, M9+2:0.00100];[b5+1:-0.00203]}{24959@}{24960@[b1+1:0.00094];[y3+1:0.00208]}{24961@}</t>
  </si>
  <si>
    <t>{24956@[y6+1:1.80, y7+1:2.00];[M9+2:1.85, M9+2:0.83];[b5+1:-2.91]}{24959@}{24960@[b1+1:7.35];[y3+1:5.34]}{24961@}</t>
  </si>
  <si>
    <t>{24956@[y6+1:13503, y7+1:13955];[M9+2:124026, M9+2:63289];[b5+1:6822]}{24959@}{24960@[b1+1:10];[y3+1:37]}{24961@}</t>
  </si>
  <si>
    <t>{24956@5}{24959@0}{24960@2}{24961@0}</t>
  </si>
  <si>
    <t>ApoA1ApoA168156</t>
  </si>
  <si>
    <t>QLNLKLLDNWDTLASTLSK</t>
  </si>
  <si>
    <t>QLNLKLLDNWDTLASTLSK(5)</t>
  </si>
  <si>
    <t>{30000@[y3+1, y4+1, y5+1, y6+1, y7+1, y8+1, y9+1, y11+1, y12+1, y13+1, y14+1];[b4+1];[M19+2, M19+2]}{30004@}{30005@}</t>
  </si>
  <si>
    <t>{30000@[y3+1:347.22816, y4+1:448.27744, y5+1:535.30958, y6+1:606.34710, y7+1:719.43203, y8+1:820.47963, y9+1:935.50631, y11+1:1235.63078, y12+1:1350.65722, y13+1:1463.74082, y14+1:1576.82068];[b4+1:469.27707];[M19+2:1114.10177, M19+2:1130.08996]}{30004@}{30005@}</t>
  </si>
  <si>
    <t>{30000@[y3+1:-0.00074, y4+1:0.00087, y5+1:0.00097, y6+1:0.00138, y7+1:0.00225, y8+1:0.00217, y9+1:0.00191, y11+1:0.00413, y12+1:0.00363, y13+1:0.00317, y14+1:-0.00103];[b4+1:0.00016];[M19+2:-0.00061, M19+2:0.00370]}{30004@}{30005@}</t>
  </si>
  <si>
    <t>{30000@[y3+1:-2.13, y4+1:1.94, y5+1:1.82, y6+1:2.28, y7+1:3.13, y8+1:2.65, y9+1:2.04, y11+1:3.35, y12+1:2.69, y13+1:2.17, y14+1:-0.65];[b4+1:0.34];[M19+2:-0.27, M19+2:1.64]}{30004@}{30005@}</t>
  </si>
  <si>
    <t>{30000@[y3+1:4173, y4+1:4104, y5+1:10781, y6+1:15409, y7+1:3590, y8+1:9635, y9+1:25364, y11+1:6007, y12+1:22543, y13+1:6223, y14+1:4273];[b4+1:3849];[M19+2:26632, M19+2:65950]}{30004@}{30005@}</t>
  </si>
  <si>
    <t>{30000@14}{30004@0}{30005@0}</t>
  </si>
  <si>
    <t>{30000@[y4+1, y5+1, y6+1];[M9+2, M9+2]}{30002@[y3+1]}{30003@}</t>
  </si>
  <si>
    <t>{30000@[y4+1:503.28313, y5+1:632.32554, y6+1:760.38519];[M9+2:585.31287, M9+2:601.29951]}{30002@[y3+1:390.20095]}{30003@}</t>
  </si>
  <si>
    <t>{30000@[y4+1:0.00074, y5+1:0.00056, y6+1:0.00163];[M9+2:0.00239, M9+2:0.00358]}{30002@[y3+1:0.00263]}{30003@}</t>
  </si>
  <si>
    <t>{30000@[y4+1:1.48, y5+1:0.89, y6+1:2.15];[M9+2:2.04, M9+2:2.99]}{30002@[y3+1:6.75]}{30003@}</t>
  </si>
  <si>
    <t>{30000@[y4+1:9058, y5+1:12637, y6+1:18123];[M9+2:80006, M9+2:24340]}{30002@[y3+1:39]}{30003@}</t>
  </si>
  <si>
    <t>{30000@5}{30002@1}{30003@0}</t>
  </si>
  <si>
    <t>ApoA1ApoA182223</t>
  </si>
  <si>
    <t>{27929@[y3+1, y4+1, y5+1, y6+1, y6+1, y7+1, y8+1, y9+1];[b5+1, b6+1, b6+1, b7+1, b7+1, b8+1, b8+1, b9+1, b10+1, b10+1];[M11+2, M11+2]}{27933@[y6+1]}{27934@}</t>
  </si>
  <si>
    <t>{27929@[y3+1:333.17719, y4+1:446.26105, y5+1:517.29848, y6+1:699.40237, y6+1:731.38043, y7+1:812.48745, y8+1:940.54613, y9+1:1069.58816];[b5+1:529.26167, b6+1:711.36747, b6+1:743.34028, b7+1:782.40543, b7+1:814.37805, b8+1:895.48636, b8+1:927.46042, b9+1:952.50506, b10+1:1081.55204, b10+1:1113.53119];[M11+2:614.33264, M11+2:630.31894]}{27933@[y6+1:699.40058]}{27934@}</t>
  </si>
  <si>
    <t>{27929@[y3+1:0.00032, y4+1:0.00013, y5+1:0.00044, y6+1:-0.00119, y6+1:0.00478, y7+1:-0.00018, y8+1:-0.00008, y9+1:-0.00063];[b5+1:0.00001, b6+1:0.00029, b6+1:0.00102, b7+1:0.00114, b7+1:0.00168, b8+1:-0.00199, b8+1:-0.00001, b9+1:-0.00476, b10+1:-0.00037, b10+1:0.00670];[M11+2:0.00006, M11+2:0.00059]}{27933@[y6+1:-0.00298]}{27934@}</t>
  </si>
  <si>
    <t>{27929@[y3+1:0.98, y4+1:0.28, y5+1:0.86, y6+1:-1.70, y6+1:6.55, y7+1:-0.22, y8+1:-0.08, y9+1:-0.59];[b5+1:0.03, b6+1:0.41, b6+1:1.37, b7+1:1.46, b7+1:2.07, b8+1:-2.23, b8+1:-0.01, b9+1:-5.00, b10+1:-0.34, b10+1:6.03];[M11+2:0.05, M11+2:0.47]}{27933@[y6+1:-4.27]}{27934@}</t>
  </si>
  <si>
    <t>{27929@[y3+1:78144, y4+1:30785, y5+1:86281, y6+1:64664, y6+1:32873, y7+1:34547, y8+1:29772, y9+1:12706];[b5+1:31925, b6+1:27564, b6+1:8925, b7+1:31494, b7+1:9441, b8+1:63439, b8+1:17912, b9+1:20449, b10+1:25929, b10+1:11522];[M11+2:641743, M11+2:174065]}{27933@[y6+1:724]}{27934@}</t>
  </si>
  <si>
    <t>{27929@20}{27933@1}{27934@0}</t>
  </si>
  <si>
    <t>LLDNWDTLASTLSKVR</t>
  </si>
  <si>
    <t>LLDNWDTLASTLSKVR(14)</t>
  </si>
  <si>
    <t>{27929@[y2+1, y3+1, y4+1, y5+1, y8+1, y11+1, y14+2];[b4+1, b5+1, b6+1, b7+1, b8+1, b9+1, b11+1, b14+1, b15+1];[M16+2, M16+2]}{27931@[y14+1]}{27932@[y13+1]}</t>
  </si>
  <si>
    <t>{27929@[y2+1:274.18760, y3+1:456.29313, y4+1:543.32455, y5+1:656.40875, y8+1:915.52389, y11+1:1244.67950, y14+2:846.40558];[b4+1:456.24641, b5+1:642.32353, b6+1:757.34895, b7+1:858.39719, b8+1:971.48432, b9+1:1042.52225, b11+1:1230.60575, b14+1:1644.78859, b15+1:1743.85811];[M16+2:943.50391, M16+2:959.49035]}{27931@[y14+1:1691.80145]}{27932@[y13+1:1544.80131]}</t>
  </si>
  <si>
    <t>{27929@[y2+1:0.00024, y3+1:0.00024, y4+1:-0.00037, y5+1:-0.00024, y8+1:-0.00191, y11+1:-0.00499, y14+2:-0.00186];[b4+1:0.00114, b5+1:-0.00106, b6+1:-0.00258, b7+1:-0.00202, b8+1:0.00105, b9+1:0.00186, b11+1:0.00566, b14+1:-0.00520, b15+1:-0.00410];[M16+2:-0.00125, M16+2:-0.00045]}{27931@[y14+1:-0.00430]}{27932@[y13+1:-0.00542]}</t>
  </si>
  <si>
    <t>{27929@[y2+1:0.87, y3+1:0.53, y4+1:-0.69, y5+1:-0.36, y8+1:-2.09, y11+1:-4.01, y14+2:-1.10];[b4+1:2.49, b5+1:-1.65, b6+1:-3.41, b7+1:-2.35, b8+1:1.08, b9+1:1.79, b11+1:4.60, b14+1:-3.16, b15+1:-2.35];[M16+2:-0.66, M16+2:-0.23]}{27931@[y14+1:-2.54]}{27932@[y13+1:-3.51]}</t>
  </si>
  <si>
    <t>{27929@[y2+1:20154, y3+1:11829, y4+1:37163, y5+1:20450, y8+1:21492, y11+1:10435, y14+2:35752];[b4+1:9746, b5+1:18790, b6+1:8808, b7+1:11656, b8+1:26021, b9+1:29405, b11+1:14103, b14+1:14785, b15+1:26519];[M16+2:200324, M16+2:672434]}{27931@[y14+1:620]}{27932@[y13+1:32]}</t>
  </si>
  <si>
    <t>{27929@18}{27931@1}{27932@1}</t>
  </si>
  <si>
    <t>ApoA1ApoA182228</t>
  </si>
  <si>
    <t>[y2+1, y3+1, y4+1];[b6+1, b7+1, b8+1, b9+2];[M16+2, M16+2]</t>
  </si>
  <si>
    <t>[y2+1:274.18769, y3+1:456.29525, y4+1:543.32831];[b6+1:757.35165, b7+1:858.40097, b8+1:971.48289, b9+2:521.76385];[M16+2:943.50359, M16+2:959.48995]</t>
  </si>
  <si>
    <t>[y2+1:0.00032, y3+1:0.00236, y4+1:0.00340];[b6+1:0.00012, b7+1:0.00176, b8+1:-0.00038, b9+2:0.00003];[M16+2:-0.00189, M16+2:-0.00126]</t>
  </si>
  <si>
    <t>[y2+1:1.18, y3+1:5.18, y4+1:6.26];[b6+1:0.16, b7+1:2.05, b8+1:-0.40, b9+2:0.03];[M16+2:-1.00, M16+2:-0.66]</t>
  </si>
  <si>
    <t>[y2+1:8476, y3+1:12449, y4+1:12358];[b6+1:8494, b7+1:10007, b8+1:16154, b9+2:17202];[M16+2:34863, M16+2:62642]</t>
  </si>
  <si>
    <t>{28504@[y2+1, y7+2];[M14+3, M14+3]}{28507@}{28508@[b6+1]}{28509@[b6+1]}{28510@}</t>
  </si>
  <si>
    <t>{28504@[y2+1:288.20324, y7+2:421.24382];[M14+3:531.63871, M14+3:542.29584]}{28507@}{28508@[b6+1:624.33408]}{28509@[b6+1:624.33414]}{28510@}</t>
  </si>
  <si>
    <t>{28504@[y2+1:0.00022, y7+2:0.00257];[M14+3:0.00094, M14+3:0.00026]}{28507@}{28508@[b6+1:-0.00107]}{28509@[b6+1:-0.00101]}{28510@}</t>
  </si>
  <si>
    <t>{28504@[y2+1:0.78, y7+2:3.06];[M14+3:0.59, M14+3:0.16]}{28507@}{28508@[b6+1:-1.71]}{28509@[b6+1:-1.62]}{28510@}</t>
  </si>
  <si>
    <t>{28504@[y2+1:17400, y7+2:10001];[M14+3:45236, M14+3:21554]}{28507@}{28508@[b6+1:16]}{28509@[b6+1:23]}{28510@}</t>
  </si>
  <si>
    <t>{28504@4}{28507@0}{28508@1}{28509@1}{28510@0}</t>
  </si>
  <si>
    <t>Inter</t>
  </si>
  <si>
    <t>NS1</t>
  </si>
  <si>
    <t>YSWKAWGK</t>
  </si>
  <si>
    <t>YSWKAWGK(4)</t>
  </si>
  <si>
    <t>{15235@[b2+1, b6+1, b6+1];[y2+1, y3+1, y4+1, y6+1, y6+1];[M8+2, M8+2]}{15240@[y2+1, y7+1]}{15241@[y2+1]}{15242@}</t>
  </si>
  <si>
    <t>{15235@[b2+1:251.10228, b6+1:876.40529, b6+1:908.37780];[y2+1:204.13395, y3+1:390.21365, y4+1:461.25141, y6+1:829.43601, y6+1:861.40644];[M8+2:540.26924, M8+2:556.25513]}{15240@[y2+1:204.13353, y7+1:916.46607]}{15241@[y2+1:204.13354]}{15242@}</t>
  </si>
  <si>
    <t>{15235@[b2+1:-0.00035, b6+1:0.00140, b6+1:0.00182];[y2+1:-0.00032, y3+1:0.00007, y4+1:0.00071, y6+1:0.00048, y6+1:-0.00117];[M8+2:0.00032, M8+2:0.00001]}{15240@[y2+1:-0.00074, y7+1:-0.00149]}{15241@[y2+1:-0.00073]}{15242@}</t>
  </si>
  <si>
    <t>{15235@[b2+1:-1.40, b6+1:1.60, b6+1:2.01];[y2+1:-1.57, y3+1:0.18, y4+1:1.54, y6+1:0.58, y6+1:-1.36];[M8+2:0.29, M8+2:0.01]}{15240@[y2+1:-3.65, y7+1:-1.63]}{15241@[y2+1:-3.60]}{15242@}</t>
  </si>
  <si>
    <t>{15235@[b2+1:7068, b6+1:4943, b6+1:5149];[y2+1:9839, y3+1:10768, y4+1:12331, y6+1:4831, y6+1:9940];[M8+2:443748, M8+2:168717]}{15240@[y2+1:326, y7+1:384]}{15241@[y2+1:137]}{15242@}</t>
  </si>
  <si>
    <t>{15235@10}{15240@2}{15241@1}{15242@0}</t>
  </si>
  <si>
    <t>[y2+1:218.11307, y3+1:332.15711];[b3+1:410.23985, b3+1:442.21159, b4+1:481.27748, b4+1:513.24889];[M5+1:627.34620, M5+1:659.31766]</t>
  </si>
  <si>
    <t>[y2+1:-0.00046, y3+1:0.00065];[b3+1:0.00006, b3+1:-0.00028, b4+1:0.00057, b4+1:-0.00009];[M5+1:0.00016, M5+1:-0.00046]</t>
  </si>
  <si>
    <t>[y2+1:-2.12, y3+1:1.96];[b3+1:0.15, b3+1:-0.63, b4+1:1.19, b4+1:-0.18];[M5+1:0.25, M5+1:-0.70]</t>
  </si>
  <si>
    <t>[y2+1:18356, y3+1:7981];[b3+1:15282, b3+1:12845, b4+1:26630, b4+1:36612];[M5+1:81410, M5+1:152175]</t>
  </si>
  <si>
    <t>FQPESPSKLASAIQK</t>
  </si>
  <si>
    <t>FQPESPSKLASAIQK(7)</t>
  </si>
  <si>
    <t>[b2+1, b5+1];[y5+1, y6+1, y7+1, y10+1, y11+1, y13+1, y13+2];[M15+2, M15+2]</t>
  </si>
  <si>
    <t>[b2+1:276.13399, b5+1:589.26257];[y5+1:546.32553, y6+1:617.36372, y7+1:730.44568, y10+1:1128.61214, y11+1:1215.63514, y13+1:1409.76313, y13+2:721.37184];[M15+2:842.94884, M15+2:858.93547]</t>
  </si>
  <si>
    <t>[b2+1:-0.00028, b5+1:0.00091];[y5+1:0.00095, y6+1:0.00201, y7+1:-0.00008, y10+1:0.00398, y11+1:-0.00505, y13+1:-0.00034, y13+2:0.00085];[M15+2:-0.00005, M15+2:0.00112]</t>
  </si>
  <si>
    <t>[b2+1:-1.01, b5+1:1.55];[y5+1:1.73, y6+1:3.27, y7+1:-0.11, y10+1:3.53, y11+1:-4.16, y13+1:-0.24, y13+2:0.59];[M15+2:-0.03, M15+2:0.66]</t>
  </si>
  <si>
    <t>[b2+1:122217, b5+1:20388];[y5+1:20818, y6+1:21635, y7+1:29266, y10+1:20491, y11+1:14918, y13+1:124657, y13+2:464840];[M15+2:168891, M15+2:352547]</t>
  </si>
  <si>
    <t>{20279@[y5+1, y7+1, y8+1, y9+1];[M11+2, M11+2]}{20284@[y8+1]}{20285@[y8+1, y9+1]}</t>
  </si>
  <si>
    <t>{20279@[y5+1:637.29532, y7+1:847.43144, y8+1:918.46759, y9+1:1017.53805];[M11+2:664.35480, M11+2:680.34011]}{20284@[y8+1:918.46552]}{20285@[y8+1:918.46684, y9+1:1017.53352]}</t>
  </si>
  <si>
    <t>{20279@[y5+1:0.00131, y7+1:0.00059, y8+1:-0.00037, y9+1:0.00167];[M11+2:0.00184, M11+2:0.00038]}{20284@[y8+1:-0.00243]}{20285@[y8+1:-0.00112, y9+1:-0.00285]}</t>
  </si>
  <si>
    <t>{20279@[y5+1:2.05, y7+1:0.70, y8+1:-0.40, y9+1:1.65];[M11+2:1.39, M11+2:0.28]}{20284@[y8+1:-2.65]}{20285@[y8+1:-1.22, y9+1:-2.80]}</t>
  </si>
  <si>
    <t>{20279@[y5+1:37572, y7+1:211880, y8+1:94669, y9+1:50669];[M11+2:648901, M11+2:215305]}{20284@[y8+1:473]}{20285@[y8+1:158, y9+1:345]}</t>
  </si>
  <si>
    <t>{20279@6}{20284@1}{20285@2}</t>
  </si>
  <si>
    <t>[b2+1, b5+1];[y5+1, y6+1, y7+1, y10+1, y11+1, y13+1, y13+1];[M15+2, M15+2]</t>
  </si>
  <si>
    <t>[b2+1:276.13454, b5+1:589.26260];[y5+1:546.32450, y6+1:617.36227, y7+1:730.44503, y10+1:1128.60700, y11+1:1215.63946, y13+1:1409.76105, y13+1:1441.73440];[M15+2:842.94789, M15+2:858.93414]</t>
  </si>
  <si>
    <t>[b2+1:0.00027, b5+1:0.00095];[y5+1:-0.00009, y6+1:0.00057, y7+1:-0.00073, y10+1:-0.00116, y11+1:-0.00073, y13+1:-0.00242, y13+1:-0.00115];[M15+2:-0.00195, M15+2:-0.00154]</t>
  </si>
  <si>
    <t>[b2+1:0.98, b5+1:1.62];[y5+1:-0.17, y6+1:0.93, y7+1:-1.01, y10+1:-1.03, y11+1:-0.60, y13+1:-1.72, y13+1:-0.80];[M15+2:-1.16, M15+2:-0.90]</t>
  </si>
  <si>
    <t>[b2+1:86304, b5+1:11426];[y5+1:17304, y6+1:20928, y7+1:12523, y10+1:15796, y11+1:12546, y13+1:73558, y13+1:72586];[M15+2:105162, M15+2:213303]</t>
  </si>
  <si>
    <t>{20172@[y5+1, y7+1, y8+1, y9+1];[M11+1, M11+2]}{20174@[y8+1, y9+1]}{20175@[y9+1]}</t>
  </si>
  <si>
    <t>{20172@[y5+1:637.29361, y7+1:847.43094, y8+1:918.46711, y9+1:1017.53409];[M11+1:1327.69976, M11+2:680.33924]}{20174@[y8+1:918.46523, y9+1:1017.53190]}{20175@[y9+1:1017.53325]}</t>
  </si>
  <si>
    <t>{20172@[y5+1:-0.00041, y7+1:0.00009, y8+1:-0.00085, y9+1:-0.00228];[M11+1:-0.00071, M11+2:-0.00135]}{20174@[y8+1:-0.00272, y9+1:-0.00447]}{20175@[y9+1:-0.00312]}</t>
  </si>
  <si>
    <t>{20172@[y5+1:-0.64, y7+1:0.11, y8+1:-0.92, y9+1:-2.24];[M11+1:-0.53, M11+2:-1.00]}{20174@[y8+1:-2.97, y9+1:-4.39]}{20175@[y9+1:-3.07]}</t>
  </si>
  <si>
    <t>{20172@[y5+1:29685, y7+1:132515, y8+1:54551, y9+1:27124];[M11+1:46294, M11+2:151862]}{20174@[y8+1:660, y9+1:861]}{20175@[y9+1:62]}</t>
  </si>
  <si>
    <t>{20172@6}{20174@2}{20175@1}</t>
  </si>
  <si>
    <t>[b2+1, b3+1, b4+1, b5+1, b6+1, b7+1, b8+1, b9+1, b11+1, b12+1, b15+1, b15+1];[y3+1, y4+1, y5+1, y7+1, y7+1, y8+1, y8+1, y10+1, y11+1, y12+1, y13+1, y13+1, y14+1, y15+1, y15+1, y16+1, y16+2];[M18+2, M18+2]</t>
  </si>
  <si>
    <t>[b2+1:279.09814, b3+1:378.16685, b4+1:449.20459, b5+1:577.26138, b6+1:724.33047, b7+1:853.37207, b8+1:924.40868, b9+1:1011.44727, b11+1:1195.56097, b12+1:1252.58613, b15+1:1675.82926, b15+1:1707.81371];[y3+1:374.24076, y4+1:487.32425, y5+1:615.38339, y7+1:854.51012, y7+1:886.48363, y8+1:967.59302, y8+1:999.57134, y10+1:1125.66185, y11+1:1196.70521, y12+1:1325.74363, y13+1:1472.81807, y13+1:1504.77969, y14+1:1600.87189, y15+1:1671.90048, y15+1:1703.88060, y16+1:1770.98349, y16+2:901.98224];[M18+2:1025.03666, M18+2:1041.02187]</t>
  </si>
  <si>
    <t>[b2+1:0.00060, b3+1:0.00089, b4+1:0.00152, b5+1:-0.00027, b6+1:0.00041, b7+1:-0.00059, b8+1:-0.00109, b9+1:0.00547, b11+1:-0.00201, b12+1:0.00168, b15+1:-0.00335, b15+1:0.00902];[y3+1:0.00096, y4+1:0.00040, y5+1:0.00096, y7+1:0.00070, y7+1:0.00212, y8+1:-0.00047, y8+1:0.00577, y10+1:-0.00078, y11+1:0.00547, y12+1:0.00129, y13+1:0.00732, y13+1:-0.00314, y14+1:0.00256, y15+1:-0.00596, y15+1:0.00208, y16+1:0.00864, y16+2:0.01027];[M18+2:0.00091, M18+2:-0.00074]</t>
  </si>
  <si>
    <t>[b2+1:2.14, b3+1:2.35, b4+1:3.39, b5+1:-0.47, b6+1:0.56, b7+1:-0.70, b8+1:-1.18, b9+1:5.41, b11+1:-1.68, b12+1:1.35, b15+1:-2.00, b15+1:5.29];[y3+1:2.57, y4+1:0.81, y5+1:1.56, y7+1:0.82, y7+1:2.40, y8+1:-0.49, y8+1:5.78, y10+1:-0.69, y11+1:4.57, y12+1:0.98, y13+1:4.98, y13+1:-2.09, y14+1:1.60, y15+1:-3.57, y15+1:1.22, y16+1:4.88, y16+2:5.70];[M18+2:0.44, M18+2:-0.36]</t>
  </si>
  <si>
    <t>[b2+1:14801, b3+1:27934, b4+1:13476, b5+1:11932, b6+1:22212, b7+1:13990, b8+1:18373, b9+1:39632, b11+1:45754, b12+1:19156, b15+1:8846, b15+1:9567];[y3+1:10672, y4+1:22335, y5+1:26568, y7+1:35397, y7+1:31080, y8+1:11136, y8+1:12982, y10+1:13345, y11+1:9145, y12+1:13017, y13+1:14825, y13+1:11633, y14+1:9487, y15+1:20126, y15+1:15050, y16+1:9232, y16+2:9866];[M18+2:122072, M18+2:97008]</t>
  </si>
  <si>
    <t>{28432@[b2+1, b5+1];[y5+1, y6+1, y7+1, y13+2, y13+2];[M15+2, M15+2]}{28434@[b2+1, b13+1];[y11+1]}{28435@[b2+1];[y13+1]}{28436@[b2+1];[y10+1, y13+1]}{28437@[y11+1]}</t>
  </si>
  <si>
    <t>{28432@[b2+1:276.13519, b5+1:589.26000];[y5+1:546.32579, y6+1:617.36326, y7+1:730.44767, y13+2:705.38605, y13+2:721.37215];[M15+2:842.94948, M15+2:858.93559]}{28434@[b2+1:276.13380, b13+1:1410.73573];[y11+1:1183.66724]}{28435@[b2+1:276.13380];[y13+1:1441.73579]}{28436@[b2+1:276.13380];[y10+1:1128.60049, y13+1:1441.73437]}{28437@[y11+1:1183.66857]}</t>
  </si>
  <si>
    <t>{28432@[b2+1:0.00092, b5+1:-0.00165];[y5+1:0.00120, y6+1:0.00155, y7+1:0.00190, y13+2:0.00136, y13+2:0.00147];[M15+2:0.00123, M15+2:0.00137]}{28434@[b2+1:-0.00047, b13+1:0.00938];[y11+1:-0.00087]}{28435@[b2+1:-0.00047];[y13+1:0.00024]}{28436@[b2+1:-0.00047];[y10+1:-0.00767, y13+1:-0.00117]}{28437@[y11+1:0.00046]}</t>
  </si>
  <si>
    <t>{28432@[b2+1:3.34, b5+1:-2.81];[y5+1:2.20, y6+1:2.52, y7+1:2.61, y13+2:0.97, y13+2:1.02];[M15+2:0.73, M15+2:0.80]}{28434@[b2+1:-1.71, b13+1:6.65];[y11+1:-0.74]}{28435@[b2+1:-1.71];[y13+1:0.17]}{28436@[b2+1:-1.70];[y10+1:-6.80, y13+1:-0.81]}{28437@[y11+1:0.39]}</t>
  </si>
  <si>
    <t>{28432@[b2+1:14708, b5+1:11948];[y5+1:13351, y6+1:19456, y7+1:15675, y13+2:140209, y13+2:157003];[M15+2:219466, M15+2:223855]}{28434@[b2+1:593, b13+1:493];[y11+1:378]}{28435@[b2+1:115];[y13+1:257]}{28436@[b2+1:943];[y10+1:439, y13+1:508]}{28437@[y11+1:387]}</t>
  </si>
  <si>
    <t>{28432@9}{28434@3}{28435@2}{28436@3}{28437@1}</t>
  </si>
  <si>
    <t>[b2+1, b3+1, b4+1, b5+1, b6+1, b7+1, b8+1, b9+1, b10+1, b11+1, b12+1, b13+1, b15+1];[y3+1, y4+1, y5+1, y7+1, y7+1, y8+1, y8+1, y10+1, y10+1, y12+1, y13+1, y15+1, y15+1, y16+1];[M18+2, M18+2]</t>
  </si>
  <si>
    <t>[b2+1:279.09762, b3+1:378.16632, b4+1:449.20246, b5+1:577.26345, b6+1:724.32959, b7+1:853.37031, b8+1:924.40887, b9+1:1011.44373, b10+1:1082.48346, b11+1:1195.56236, b12+1:1252.59028, b13+1:1434.68643, b15+1:1675.84422];[y3+1:374.24080, y4+1:487.32514, y5+1:615.38278, y7+1:854.50862, y7+1:886.48474, y8+1:967.59504, y8+1:999.56408, y10+1:1125.66199, y10+1:1157.63005, y12+1:1325.73321, y13+1:1472.80399, y15+1:1671.90510, y15+1:1703.87954, y16+1:1770.97057];[M18+2:1025.03537, M18+2:1041.02111]</t>
  </si>
  <si>
    <t>[b2+1:0.00007, b3+1:0.00035, b4+1:-0.00061, b5+1:0.00180, b6+1:-0.00048, b7+1:-0.00235, b8+1:-0.00090, b9+1:0.00193, b10+1:0.00454, b11+1:-0.00062, b12+1:0.00584, b13+1:-0.00354, b15+1:0.01161];[y3+1:0.00101, y4+1:0.00128, y5+1:0.00034, y7+1:-0.00081, y7+1:0.00323, y8+1:0.00155, y8+1:-0.00149, y10+1:-0.00064, y10+1:-0.00466, y12+1:-0.00912, y13+1:-0.00676, y15+1:-0.00134, y15+1:0.00102, y16+1:-0.00429];[M18+2:-0.00166, M18+2:-0.00227]</t>
  </si>
  <si>
    <t>[b2+1:0.27, b3+1:0.94, b4+1:-1.36, b5+1:3.12, b6+1:-0.66, b7+1:-2.75, b8+1:-0.97, b9+1:1.91, b10+1:4.20, b11+1:-0.52, b12+1:4.66, b13+1:-2.47, b15+1:6.93];[y3+1:2.70, y4+1:2.64, y5+1:0.56, y7+1:-0.95, y7+1:3.65, y8+1:1.60, y8+1:-1.49, y10+1:-0.57, y10+1:-4.03, y12+1:-6.89, y13+1:-4.59, y15+1:-0.80, y15+1:0.60, y16+1:-2.42];[M18+2:-0.81, M18+2:-1.09]</t>
  </si>
  <si>
    <t>[b2+1:8872, b3+1:26893, b4+1:8909, b5+1:6725, b6+1:12956, b7+1:17284, b8+1:11957, b9+1:28119, b10+1:10738, b11+1:45770, b12+1:15401, b13+1:10293, b15+1:9352];[y3+1:12409, y4+1:8833, y5+1:29739, y7+1:21341, y7+1:29357, y8+1:14593, y8+1:6906, y10+1:15226, y10+1:20271, y12+1:11536, y13+1:13724, y15+1:24268, y15+1:8022, y16+1:14806];[M18+2:107790, M18+2:88064]</t>
  </si>
  <si>
    <t>{28304@[b2+1, b5+1];[y5+1, y6+1, y7+1, y10+1, y10+1, y13+2, y13+1];[M15+2, M15+2]}{28306@[y10+1, y13+1]}{28307@[b2+1, b13+1];[y11+1]}{28308@[b2+1];[y11+1]}{28309@[b2+1];[y10+1]}</t>
  </si>
  <si>
    <t>{28304@[b2+1:276.13479, b5+1:589.26103];[y5+1:546.32432, y6+1:617.36043, y7+1:730.44142, y10+1:1096.63899, y10+1:1128.60465, y13+2:705.38557, y13+1:1441.73529];[M15+2:842.94883, M15+2:858.93466]}{28306@[y10+1:1128.60177, y13+1:1441.73418]}{28307@[b2+1:276.13374, b13+1:1410.73540];[y11+1:1183.66840]}{28308@[b2+1:276.13376];[y11+1:1183.66708]}{28309@[b2+1:276.13376];[y10+1:1128.60177]}</t>
  </si>
  <si>
    <t>{28304@[b2+1:0.00052, b5+1:-0.00063];[y5+1:-0.00027, y6+1:-0.00127, y7+1:-0.00435, y10+1:0.00291, y10+1:-0.00351, y13+2:0.00039, y13+1:-0.00025];[M15+2:-0.00008, M15+2:-0.00049]}{28306@[y10+1:-0.00639, y13+1:-0.00137]}{28307@[b2+1:-0.00052, b13+1:0.00905];[y11+1:0.00029]}{28308@[b2+1:-0.00051];[y11+1:-0.00103]}{28309@[b2+1:-0.00051];[y10+1:-0.00639]}</t>
  </si>
  <si>
    <t>{28304@[b2+1:1.89, b5+1:-1.07];[y5+1:-0.50, y6+1:-2.06, y7+1:-5.96, y10+1:2.66, y10+1:-3.11, y13+2:0.28, y13+1:-0.18];[M15+2:-0.05, M15+2:-0.29]}{28306@[y10+1:-5.67, y13+1:-0.95]}{28307@[b2+1:-1.91, b13+1:6.42];[y11+1:0.25]}{28308@[b2+1:-1.84];[y11+1:-0.87]}{28309@[b2+1:-1.84];[y10+1:-5.67]}</t>
  </si>
  <si>
    <t>{28304@[b2+1:11454, b5+1:8989];[y5+1:12008, y6+1:16240, y7+1:8400, y10+1:8263, y10+1:12371, y13+2:126004, y13+1:41125];[M15+2:142199, M15+2:194445]}{28306@[y10+1:208, y13+1:181]}{28307@[b2+1:130, b13+1:177];[y11+1:116]}{28308@[b2+1:306];[y11+1:215]}{28309@[b2+1:221];[y10+1:145]}</t>
  </si>
  <si>
    <t>{28304@11}{28306@2}{28307@3}{28308@2}{28309@2}</t>
  </si>
  <si>
    <t>{28567@[b2+1, b3+1, b4+1, b6+1, b10+1, b11+1];[y3+1, y4+1, y5+1, y7+1, y8+1, y10+1, y16+2];[M18+2, M18+2]}{28570@}{28571@[y12+1]}</t>
  </si>
  <si>
    <t>{28567@[b2+1:279.09810, b3+1:378.16566, b4+1:449.20087, b6+1:724.33186, b10+1:1082.47475, b11+1:1195.56245];[y3+1:374.24102, y4+1:487.32525, y5+1:615.38298, y7+1:886.48711, y8+1:967.59104, y10+1:1157.63208, y16+2:901.97745];[M18+2:1025.03712, M18+2:1041.02063]}{28570@}{28571@[y12+1:1325.73522]}</t>
  </si>
  <si>
    <t>{28567@[b2+1:0.00055, b3+1:-0.00030, b4+1:-0.00221, b6+1:0.00180, b10+1:-0.00417, b11+1:-0.00053];[y3+1:0.00123, y4+1:0.00139, y5+1:0.00055, y7+1:0.00561, y8+1:-0.00244, y10+1:-0.00263, y16+2:0.00069];[M18+2:0.00185, M18+2:-0.00323]}{28570@}{28571@[y12+1:-0.00712]}</t>
  </si>
  <si>
    <t>{28567@[b2+1:1.98, b3+1:-0.81, b4+1:-4.92, b6+1:2.48, b10+1:-3.86, b11+1:-0.44];[y3+1:3.28, y4+1:2.86, y5+1:0.89, y7+1:6.33, y8+1:-2.53, y10+1:-2.28, y16+2:0.38];[M18+2:0.90, M18+2:-1.55]}{28570@}{28571@[y12+1:-5.37]}</t>
  </si>
  <si>
    <t>{28567@[b2+1:25995, b3+1:23229, b4+1:9527, b6+1:14401, b10+1:9241, b11+1:24638];[y3+1:11744, y4+1:21460, y5+1:22163, y7+1:53098, y8+1:12436, y10+1:10253, y16+2:15827];[M18+2:31133, M18+2:114641]}{28570@}{28571@[y12+1:70]}</t>
  </si>
  <si>
    <t>{28567@15}{28570@0}{28571@1}</t>
  </si>
  <si>
    <t>DSGCVVSWKNK</t>
  </si>
  <si>
    <t>DSGC[Common Fixed:Carbamidomethyl on C]VVSWKNK(7)</t>
  </si>
  <si>
    <t>{28567@[y2+1, y5+1, y5+1, y6+1];[b5+1, b6+1];[M11+2, M11+2]}{28572@}</t>
  </si>
  <si>
    <t>{28567@[y2+1:261.15578, y5+1:716.36939, y5+1:748.34807, y6+1:815.44008];[b5+1:519.18827, b6+1:618.25542];[M11+2:667.31390, M11+2:683.30044]}{28572@}</t>
  </si>
  <si>
    <t>{28567@[y2+1:0.00005, y5+1:-0.00321, y5+1:0.00339, y6+1:-0.00093];[b5+1:0.00150, b6+1:0.00024];[M11+2:0.00002, M11+2:0.00102]}{28572@}</t>
  </si>
  <si>
    <t>{28567@[y2+1:0.20, y5+1:-4.48, y5+1:4.54, y6+1:-1.14];[b5+1:2.89, b6+1:0.38];[M11+2:0.01, M11+2:0.75]}{28572@}</t>
  </si>
  <si>
    <t>{28567@[y2+1:5911, y5+1:23193, y5+1:19443, y6+1:19695];[b5+1:11545, b6+1:28152];[M11+2:91639, M11+2:30626]}{28572@}</t>
  </si>
  <si>
    <t>{28567@8}{28572@0}</t>
  </si>
  <si>
    <t>DSGRDYVAQFEASALGKQLNLK</t>
  </si>
  <si>
    <t>DSGRDYVAQFEASALGKQLNLK(17)</t>
  </si>
  <si>
    <t>{25784@[y5+1, y7+1, y7+1, y8+1];[b7+1, b15+2];[M22+2, M22+2]}{25788@}{25789@}{25790@[b18+1]}{25791@[b12+1]}</t>
  </si>
  <si>
    <t>{25784@[y5+1:615.38465, y7+1:854.50858, y7+1:886.47988, y8+1:967.59333];[b7+1:793.34635, b15+2:805.87516];[M22+2:1232.62363, M22+2:1248.60913]}{25788@}{25789@}{25790@[b18+1:1977.93448]}{25791@[b12+1:1339.59935]}</t>
  </si>
  <si>
    <t>{25784@[y5+1:0.00221, y7+1:-0.00085, y7+1:-0.00162, y8+1:-0.00016];[b7+1:-0.00116, b15+2:-0.00149];[M22+2:-0.00669, M22+2:-0.00777]}{25788@}{25789@}{25790@[b18+1:0.00439]}{25791@[b12+1:0.00803]}</t>
  </si>
  <si>
    <t>{25784@[y5+1:3.60, y7+1:-0.99, y7+1:-1.83, y8+1:-0.17];[b7+1:-1.46, b15+2:-0.93];[M22+2:-2.72, M22+2:-3.11]}{25788@}{25789@}{25790@[b18+1:2.22]}{25791@[b12+1:6.00]}</t>
  </si>
  <si>
    <t>{25784@[y5+1:5629, y7+1:12805, y7+1:9564, y8+1:5910];[b7+1:5533, b15+2:10324];[M22+2:35993, M22+2:41853]}{25788@}{25789@}{25790@[b18+1:12]}{25791@[b12+1:32]}</t>
  </si>
  <si>
    <t>{25784@8}{25788@0}{25789@0}{25790@1}{25791@1}</t>
  </si>
  <si>
    <t>[b5+1, b6+1];[y5+1, y6+1, y6+1];[M11+1, M11+1]</t>
  </si>
  <si>
    <t>[b5+1:519.18648, b6+1:618.25489];[y5+1:716.37182, y6+1:815.44499, y6+1:847.41181];[M11+1:1333.61732, M11+1:1365.59086]</t>
  </si>
  <si>
    <t>[b5+1:-0.00029, b6+1:-0.00030];[y5+1:-0.00077, y6+1:0.00399, y6+1:-0.00128];[M11+1:-0.00319, M11+1:-0.00173]</t>
  </si>
  <si>
    <t>[b5+1:-0.56, b6+1:-0.48];[y5+1:-1.08, y6+1:4.89, y6+1:-1.51];[M11+1:-2.39, M11+1:-1.26]</t>
  </si>
  <si>
    <t>[b5+1:3462, b6+1:5293];[y5+1:12934, y6+1:6385, y6+1:3770];[M11+1:29687, M11+1:25888]</t>
  </si>
  <si>
    <t>MTIMTGDIKGIMQAGK</t>
  </si>
  <si>
    <t>MTIMTGDIKGIMQAGK(9)</t>
  </si>
  <si>
    <t>{25019@[b3+1, b4+1, b5+1, b8+1, b9+1, b9+1, b11+1, b11+1, b13+1];[y3+1, y4+1, y5+1, y6+1, y7+1, y8+1, y9+1, y10+1, y11+1, y11+1, y12+1, y12+1, y13+1, y13+1, y14+1, y14+1];[M16+2, M16+2]}{25023@[y2+1, y5+1, y13+1]}{25024@}</t>
  </si>
  <si>
    <t>{25019@[b3+1:346.17902, b4+1:477.21987, b5+1:578.26698, b8+1:863.39885, b9+1:1045.50693, b9+1:1077.48049, b11+1:1215.60940, b11+1:1247.58065, b13+1:1506.68321];[y3+1:275.17154, y4+1:403.22972, y5+1:534.27010, y6+1:647.35247, y7+1:704.37557, y8+1:886.47919, y9+1:1031.53451, y10+1:1146.56155, y11+1:1171.61566, y11+1:1203.58724, y12+1:1272.66321, y12+1:1304.63228, y13+1:1403.70229, y13+1:1435.67157, y14+1:1516.78419, y14+1:1548.75480];[M16+2:874.94043, M16+2:890.92662]}{25023@[y2+1:204.13344, y5+1:534.26696, y13+1:1435.66605]}{25024@}</t>
  </si>
  <si>
    <t>{25019@[b3+1:-0.00048, b4+1:-0.00012, b5+1:-0.00069, b8+1:-0.00128, b9+1:0.00126, b9+1:0.00275, b11+1:-0.00179, b11+1:-0.00262, b13+1:0.00087];[y3+1:0.00016, y4+1:-0.00024, y5+1:-0.00034, y6+1:-0.00204, y7+1:-0.00040, y8+1:-0.00231, y9+1:-0.00313, y10+1:-0.00303, y11+1:0.00169, y11+1:0.00119, y12+1:0.00156, y12+1:-0.00144, y13+1:0.00017, y13+1:-0.00264, y14+1:-0.00201, y14+1:-0.00347];[M16+2:-0.00077, M16+2:-0.00047]}{25023@[y2+1:-0.00083, y5+1:-0.00348, y13+1:-0.00816]}{25024@}</t>
  </si>
  <si>
    <t>{25019@[b3+1:-1.39, b4+1:-0.25, b5+1:-1.19, b8+1:-1.49, b9+1:1.21, b9+1:2.55, b11+1:-1.47, b11+1:-2.10, b13+1:0.58];[y3+1:0.57, y4+1:-0.61, y5+1:-0.65, y6+1:-3.15, y7+1:-0.57, y8+1:-2.60, y9+1:-3.04, y10+1:-2.65, y11+1:1.44, y11+1:0.99, y12+1:1.23, y12+1:-1.11, y13+1:0.12, y13+1:-1.84, y14+1:-1.32, y14+1:-2.24];[M16+2:-0.44, M16+2:-0.27]}{25023@[y2+1:-4.06, y5+1:-6.53, y13+1:-5.69]}{25024@}</t>
  </si>
  <si>
    <t>{25019@[b3+1:14168, b4+1:11703, b5+1:16085, b8+1:14705, b9+1:9749, b9+1:17802, b11+1:11562, b11+1:12542, b13+1:8484];[y3+1:9299, y4+1:18648, y5+1:133414, y6+1:11188, y7+1:103342, y8+1:14197, y9+1:8399, y10+1:11725, y11+1:19458, y11+1:29667, y12+1:17940, y12+1:25090, y13+1:25857, y13+1:16356, y14+1:17935, y14+1:11947];[M16+2:113330, M16+2:238263]}{25023@[y2+1:402, y5+1:67, y13+1:106]}{25024@}</t>
  </si>
  <si>
    <t>{25019@27}{25023@3}{25024@0}</t>
  </si>
  <si>
    <t>{25019@[y2+1, y5+1, y7+1, y8+1, y9+1];[b3+1, b4+1];[M11+2, M11+2]}{25021@[y8+1]}{25022@[y9+1]}</t>
  </si>
  <si>
    <t>{25019@[y2+1:322.18725, y5+1:637.29492, y7+1:847.43038, y8+1:918.46456, y9+1:1017.53553];[b3+1:442.21176, b4+1:481.27730];[M11+2:664.35392, M11+2:680.33952]}{25021@[y8+1:918.46576]}{25022@[y9+1:1017.53381]}</t>
  </si>
  <si>
    <t>{25019@[y2+1:-0.00012, y5+1:0.00091, y7+1:-0.00046, y8+1:-0.00340, y9+1:-0.00084];[b3+1:-0.00011, b4+1:0.00040];[M11+2:0.00010, M11+2:-0.00079]}{25021@[y8+1:-0.00220]}{25022@[y9+1:-0.00256]}</t>
  </si>
  <si>
    <t>{25019@[y2+1:-0.36, y5+1:1.43, y7+1:-0.55, y8+1:-3.71, y9+1:-0.83];[b3+1:-0.25, b4+1:0.83];[M11+2:0.07, M11+2:-0.58]}{25021@[y8+1:-2.40]}{25022@[y9+1:-2.52]}</t>
  </si>
  <si>
    <t>{25019@[y2+1:8753, y5+1:36945, y7+1:203530, y8+1:86235, y9+1:47269];[b3+1:8833, b4+1:11329];[M11+2:484085, M11+2:203771]}{25021@[y8+1:554]}{25022@[y9+1:1298]}</t>
  </si>
  <si>
    <t>{25019@9}{25021@1}{25022@1}</t>
  </si>
  <si>
    <t>{24219@[y5+1, y7+1, y8+1];[M16+2, M16+2]}{24226@[y2+1]}{24227@}</t>
  </si>
  <si>
    <t>{24219@[y5+1:534.27065, y7+1:704.37735, y8+1:918.45775];[M16+2:874.93967, M16+2:890.92487]}{24226@[y2+1:204.13366]}{24227@}</t>
  </si>
  <si>
    <t>{24219@[y5+1:0.00020, y7+1:0.00138, y8+1:0.00418];[M16+2:-0.00229, M16+2:-0.00397]}{24226@[y2+1:-0.00061]}{24227@}</t>
  </si>
  <si>
    <t>{24219@[y5+1:0.38, y7+1:1.96, y8+1:4.55];[M16+2:-1.31, M16+2:-2.23]}{24226@[y2+1:-3.01]}{24227@}</t>
  </si>
  <si>
    <t>{24219@[y5+1:24392, y7+1:16492, y8+1:12874];[M16+2:18552, M16+2:40752]}{24226@[y2+1:11]}{24227@}</t>
  </si>
  <si>
    <t>{24219@5}{24226@1}{24227@0}</t>
  </si>
  <si>
    <t>{24219@[y5+1, y7+1];[M11+2, M11+2]}{24224@[y8+1]}{24225@[y9+1]}</t>
  </si>
  <si>
    <t>{24219@[y5+1:637.29448, y7+1:847.42971];[M11+2:664.35379, M11+2:680.33904]}{24224@[y8+1:918.46672]}{24225@[y9+1:1017.53490]}</t>
  </si>
  <si>
    <t>{24219@[y5+1:0.00047, y7+1:-0.00113];[M11+2:-0.00017, M11+2:-0.00174]}{24224@[y8+1:-0.00123]}{24225@[y9+1:-0.00147]}</t>
  </si>
  <si>
    <t>{24219@[y5+1:0.74, y7+1:-1.34];[M11+2:-0.13, M11+2:-1.28]}{24224@[y8+1:-1.35]}{24225@[y9+1:-1.44]}</t>
  </si>
  <si>
    <t>{24219@[y5+1:9560, y7+1:33555];[M11+2:78595, M11+2:45958]}{24224@[y8+1:337]}{24225@[y9+1:45]}</t>
  </si>
  <si>
    <t>{24219@4}{24224@1}{24225@1}</t>
  </si>
  <si>
    <t>T;K</t>
  </si>
  <si>
    <t>SLRPQPTELKYSWKAWGK</t>
  </si>
  <si>
    <t>SLRPQPTELKYSWK[DSSO:DSSO_hydro_K on K]AWGK(7)</t>
  </si>
  <si>
    <t>[y2+1, y3+1, y4+1, y5+1, y6+1, y7+1];[b5+1, b8+1, b10+2, b11+2];[M18+3, M18+3]</t>
  </si>
  <si>
    <t>[y2+1:204.13482, y3+1:390.21429, y4+1:461.25090, y5+1:765.35940, y6+1:951.44526, y7+1:1038.47476];[b5+1:582.33666, b8+1:963.48416, b10+2:602.83762, b11+2:684.37065];[M18+3:802.40310, M18+3:813.06131]</t>
  </si>
  <si>
    <t>[y2+1:0.00056, y3+1:0.00071, y4+1:0.00020, y5+1:-0.00056, y6+1:0.00599, y7+1:0.00346];[b5+1:0.00084, b8+1:-0.00526, b10+2:-0.00048, b11+2:0.00225];[M18+3:-0.00104, M18+3:0.00150]</t>
  </si>
  <si>
    <t>[y2+1:2.73, y3+1:1.82, y4+1:0.44, y5+1:-0.73, y6+1:6.30, y7+1:3.33];[b5+1:1.44, b8+1:-5.46, b10+2:-0.40, b11+2:1.65];[M18+3:-0.43, M18+3:0.61]</t>
  </si>
  <si>
    <t>[y2+1:12284, y3+1:68789, y4+1:40245, y5+1:10509, y6+1:13609, y7+1:16973];[b5+1:15102, b8+1:17408, b10+2:36544, b11+2:18372];[M18+3:68110, M18+3:54437]</t>
  </si>
  <si>
    <t>GIMQAGKR</t>
  </si>
  <si>
    <t>GIMQAGKR(7)</t>
  </si>
  <si>
    <t>{19402@[b3+1, b5+1];[y3+1, y4+1, y5+1, y6+2, y6+1];[M8+2, M8+2]}{19407@}{19408@}</t>
  </si>
  <si>
    <t>{19402@[b3+1:302.15336, b5+1:501.24846];[y3+1:414.24719, y4+1:485.28328, y5+1:645.31484, y6+2:372.69493, y6+1:776.35087];[M8+2:457.74753, M8+2:473.73386]}{19407@}{19408@}</t>
  </si>
  <si>
    <t>{19402@[b3+1:0.00007, b5+1:-0.00052];[y3+1:0.00126, y4+1:0.00023, y5+1:0.00113, y6+2:0.00047, y6+1:-0.00332];[M8+2:0.00014, M8+2:0.00072]}{19407@}{19408@}</t>
  </si>
  <si>
    <t>{19402@[b3+1:0.24, b5+1:-1.04];[y3+1:3.04, y4+1:0.48, y5+1:1.76, y6+2:0.63, y6+1:-4.28];[M8+2:0.15, M8+2:0.76]}{19407@}{19408@}</t>
  </si>
  <si>
    <t>{19402@[b3+1:11799, b5+1:24317];[y3+1:30317, y4+1:23576, y5+1:15011, y6+2:51753, y6+1:13909];[M8+2:203843, M8+2:100270]}{19407@}{19408@}</t>
  </si>
  <si>
    <t>{19402@9}{19407@0}{19408@0}</t>
  </si>
  <si>
    <t>K;T</t>
  </si>
  <si>
    <t>GIM[Common Variable:Oxidation on M]QAGKR(7)</t>
  </si>
  <si>
    <t>{12003@[b3+1, b5+1, b7+1];[y3+1, y4+1, y5+1, y6+2, y6+1];[M8+2, M8+2]}{12007@}{12008@}</t>
  </si>
  <si>
    <t>{12003@[b3+1:318.14883, b5+1:517.24498, b7+1:756.37122];[y3+1:414.24606, y4+1:485.28371, y5+1:613.34215, y6+2:380.69271, y6+1:792.35197];[M8+2:465.74512, M8+2:481.73141]}{12007@}{12008@}</t>
  </si>
  <si>
    <t>{12003@[b3+1:0.00063, b5+1:0.00108, b7+1:0.00033];[y3+1:0.00012, y4+1:0.00066, y5+1:0.00051, y6+2:0.00112, y6+1:0.00286];[M8+2:0.00041, M8+2:0.00091]}{12007@}{12008@}</t>
  </si>
  <si>
    <t>{12003@[b3+1:1.98, b5+1:2.10, b7+1:0.44];[y3+1:0.29, y4+1:1.36, y5+1:0.84, y6+2:1.47, y6+1:3.61];[M8+2:0.44, M8+2:0.95]}{12007@}{12008@}</t>
  </si>
  <si>
    <t>{12003@[b3+1:9633, b5+1:18013, b7+1:7831];[y3+1:25376, y4+1:13191, y5+1:25806, y6+2:48641, y6+1:4683];[M8+2:149824, M8+2:36927]}{12007@}{12008@}</t>
  </si>
  <si>
    <t>{12003@10}{12007@0}{12008@0}</t>
  </si>
  <si>
    <t>SLRPQPTELKYSWK</t>
  </si>
  <si>
    <t>SLRPQPTELKYSWK(7)</t>
  </si>
  <si>
    <t>{12003@[y4+1];[b5+1];[M14+3, M14+2]}{12005@[b5+1]}{12006@[b10+1];[y11+1]}</t>
  </si>
  <si>
    <t>{12003@[y4+1:583.28559];[b5+1:582.33814];[M14+3:596.32177, M14+2:909.96549]}{12005@[b5+1:582.33397]}{12006@[b10+1:1204.66642];[y11+1:1430.73475]}</t>
  </si>
  <si>
    <t>{12003@[y4+1:-0.00189];[b5+1:0.00231];[M14+3:0.00212, M14+2:0.00299]}{12005@[b5+1:-0.00186]}{12006@[b10+1:-0.00203];[y11+1:0.00331]}</t>
  </si>
  <si>
    <t>{12003@[y4+1:-3.24];[b5+1:3.98];[M14+3:1.18, M14+2:1.64]}{12005@[b5+1:-3.19]}{12006@[b10+1:-1.68];[y11+1:2.31]}</t>
  </si>
  <si>
    <t>{12003@[y4+1:4813];[b5+1:3880];[M14+3:11873, M14+2:272801]}{12005@[b5+1:102]}{12006@[b10+1:79];[y11+1:85]}</t>
  </si>
  <si>
    <t>{12003@4}{12005@1}{12006@2}</t>
  </si>
  <si>
    <t>SLRPQPTELKYSWK(10)</t>
  </si>
  <si>
    <t>{12498@[b2+1, b3+1, b5+1, b7+2, b9+2];[y2+1, y3+1, y4+1, y5+1, y6+1, y7+1];[M14+3, M14+3]}{12503@[b5+1]}{12504@}</t>
  </si>
  <si>
    <t>{12498@[b2+1:201.12351, b3+1:357.22517, b5+1:582.33486, b7+2:390.72191, b9+2:511.78468];[y2+1:333.19165, y3+1:420.22418, y4+1:583.28853, y5+1:765.39193, y6+1:878.47546, y7+1:1007.52029];[M14+3:596.32048, M14+3:606.97914]}{12503@[b5+1:582.33352]}{12504@}</t>
  </si>
  <si>
    <t>{12498@[b2+1:0.00015, b3+1:0.00069, b5+1:-0.00097, b7+2:0.00028, b9+2:-0.00083];[y2+1:-0.00047, y3+1:0.00003, y4+1:0.00106, y5+1:-0.00106, y6+1:-0.00160, y7+1:0.00063];[M14+3:-0.00177, M14+3:0.00215]}{12503@[b5+1:-0.00230]}{12504@}</t>
  </si>
  <si>
    <t>{12498@[b2+1:0.73, b3+1:1.92, b5+1:-1.66, b7+2:0.36, b9+2:-0.81];[y2+1:-1.41, y3+1:0.07, y4+1:1.81, y5+1:-1.39, y6+1:-1.82, y7+1:0.63];[M14+3:-0.99, M14+3:1.18]}{12503@[b5+1:-3.96]}{12504@}</t>
  </si>
  <si>
    <t>{12498@[b2+1:5185, b3+1:7788, b5+1:18223, b7+2:26235, b9+2:10847];[y2+1:4436, y3+1:6420, y4+1:20596, y5+1:7906, y6+1:5045, y7+1:5811];[M14+3:65462, M14+3:15940]}{12503@[b5+1:180]}{12504@}</t>
  </si>
  <si>
    <t>{12498@13}{12503@1}{12504@0}</t>
  </si>
  <si>
    <t>[b3+1, b5+1];[y3+1, y6+2];[M8+2, M8+2]</t>
  </si>
  <si>
    <t>[b3+1:318.14843, b5+1:517.24575];[y3+1:414.24548, y6+2:396.67871];[M8+2:465.74482, M8+2:481.73047]</t>
  </si>
  <si>
    <t>[b3+1:0.00023, b5+1:0.00185];[y3+1:-0.00046, y6+2:0.00104];[M8+2:-0.00020, M8+2:-0.00097]</t>
  </si>
  <si>
    <t>[b3+1:0.72, b5+1:3.59];[y3+1:-1.12, y6+2:1.32];[M8+2:-0.21, M8+2:-1.01]</t>
  </si>
  <si>
    <t>[b3+1:8395, b5+1:13066];[y3+1:9564, y6+2:25766];[M8+2:69102, M8+2:197118]</t>
  </si>
  <si>
    <t>{14237@[y2+1, y4+1, y5+1, y5+1];[b5+1, b7+2, b9+2, b13+2];[M14+2, M14+2]}{14241@[b5+1]}{14242@}</t>
  </si>
  <si>
    <t>{14237@[y2+1:333.19143, y4+1:583.28690, y5+1:765.39654, y5+1:797.37090];[b5+1:582.33685, b7+2:390.72189, b9+2:511.78469, b13+2:820.92936];[M14+2:893.97774, M14+2:909.96380]}{14241@[b5+1:582.33334]}{14242@}</t>
  </si>
  <si>
    <t>{14237@[y2+1:-0.00068, y4+1:-0.00058, y5+1:0.00354, y5+1:0.00582];[b5+1:0.00102, b7+2:0.00024, b9+2:-0.00082, b13+2:0.00833];[M14+2:-0.00044, M14+2:-0.00039]}{14241@[b5+1:-0.00248]}{14242@}</t>
  </si>
  <si>
    <t>{14237@[y2+1:-2.06, y4+1:-0.99, y5+1:4.63, y5+1:7.31];[b5+1:1.76, b7+2:0.31, b9+2:-0.80, b13+2:5.08];[M14+2:-0.25, M14+2:-0.21]}{14241@[b5+1:-4.27]}{14242@}</t>
  </si>
  <si>
    <t>{14237@[y2+1:54908, y4+1:72371, y5+1:53384, y5+1:61071];[b5+1:152154, b7+2:162099, b9+2:89097, b13+2:60293];[M14+2:117434, M14+2:155294]}{14241@[b5+1:847]}{14242@}</t>
  </si>
  <si>
    <t>{14237@10}{14241@1}{14242@0}</t>
  </si>
  <si>
    <t>{14237@[b3+1, b4+1, b5+1];[y4+1, y6+1, y6+2];[M8+2, M8+2]}{14239@}{14240@}</t>
  </si>
  <si>
    <t>{14237@[b3+1:302.15420, b4+1:430.21246, b5+1:501.24923];[y4+1:485.28320, y6+1:744.37682, y6+2:388.68098];[M8+2:457.74715, M8+2:473.73348]}{14239@}{14240@}</t>
  </si>
  <si>
    <t>{14237@[b3+1:0.00091, b4+1:0.00059, b5+1:0.00025];[y4+1:0.00014, y6+1:-0.00529, y6+2:0.00049];[M8+2:-0.00062, M8+2:-0.00003]}{14239@}{14240@}</t>
  </si>
  <si>
    <t>{14237@[b3+1:3.03, b4+1:1.38, b5+1:0.50];[y4+1:0.30, y6+1:-7.12, y6+2:0.63];[M8+2:-0.68, M8+2:-0.03]}{14239@}{14240@}</t>
  </si>
  <si>
    <t>{14237@[b3+1:74569, b4+1:50966, b5+1:95013];[y4+1:151734, y6+1:94918, y6+2:202296];[M8+2:646866, M8+2:899569]}{14239@}{14240@}</t>
  </si>
  <si>
    <t>{14237@8}{14239@0}{14240@0}</t>
  </si>
  <si>
    <t>{12553@[b3+1, b5+1, b7+1];[y3+1, y3+1, y4+1, y5+1, y5+1, y6+1, y6+1];[M8+1, M8+2]}{12557@}{12558@}</t>
  </si>
  <si>
    <t>{12553@[b3+1:318.14790, b5+1:517.24422, b7+1:756.36951];[y3+1:414.24572, y3+1:446.21564, y4+1:485.28228, y5+1:613.34224, y5+1:645.31734, y6+1:760.37640, y6+1:792.34597];[M8+1:930.48287, M8+2:481.73068]}{12557@}{12558@}</t>
  </si>
  <si>
    <t>{12553@[b3+1:-0.00031, b5+1:0.00033, b7+1:-0.00137];[y3+1:-0.00022, y3+1:-0.00238, y4+1:-0.00077, y5+1:0.00061, y5+1:0.00363, y6+1:-0.00063, y6+1:-0.00314];[M8+1:0.00031, M8+2:-0.00056]}{12557@}{12558@}</t>
  </si>
  <si>
    <t>{12553@[b3+1:-0.97, b5+1:0.64, b7+1:-1.81];[y3+1:-0.54, y3+1:-5.35, y4+1:-1.59, y5+1:1.00, y5+1:5.64, y6+1:-0.83, y6+1:-3.97];[M8+1:0.33, M8+2:-0.58]}{12557@}{12558@}</t>
  </si>
  <si>
    <t>{12553@[b3+1:13077, b5+1:16937, b7+1:3473];[y3+1:23629, y3+1:7538, y4+1:14002, y5+1:19450, y5+1:6143, y6+1:20110, y6+1:4178];[M8+1:8557, M8+2:28943]}{12557@}{12558@}</t>
  </si>
  <si>
    <t>{12553@12}{12557@0}{12558@0}</t>
  </si>
  <si>
    <t>{12553@[y4+1];[b8+1];[M14+3, M14+2]}{12555@[b5+1, b12+1]}{12556@[b5+1, b10+1, b11+1];[y11+1]}</t>
  </si>
  <si>
    <t>{12553@[y4+1:583.28668];[b8+1:909.47737];[M14+3:596.32141, M14+2:909.96353]}{12555@[b5+1:582.33361, b12+1:1486.73262]}{12556@[b5+1:582.33356, b10+1:1204.66712, b11+1:1367.73385];[y11+1:1430.73388]}</t>
  </si>
  <si>
    <t>{12553@[y4+1:-0.00079];[b8+1:-0.00149];[M14+3:0.00105, M14+2:-0.00094]}{12555@[b5+1:-0.00221, b12+1:-0.00326]}{12556@[b5+1:-0.00226, b10+1:-0.00132, b11+1:0.00208];[y11+1:0.00244]}</t>
  </si>
  <si>
    <t>{12553@[y4+1:-1.36];[b8+1:-1.64];[M14+3:0.59, M14+2:-0.52]}{12555@[b5+1:-3.81, b12+1:-2.19]}{12556@[b5+1:-3.89, b10+1:-1.10, b11+1:1.52];[y11+1:1.71]}</t>
  </si>
  <si>
    <t>{12553@[y4+1:5290];[b8+1:4561];[M14+3:6031, M14+2:251663]}{12555@[b5+1:80, b12+1:166]}{12556@[b5+1:42, b10+1:69, b11+1:123];[y11+1:42]}</t>
  </si>
  <si>
    <t>{12553@4}{12555@2}{12556@4}</t>
  </si>
  <si>
    <t>[b2+1, b3+1, b5+2, b7+2, b8+2, b9+2, b11+2, b12+2, b13+2];[y2+1, y3+1, y4+1, y5+1, y6+1, y7+1, y9+2];[M14+3, M14+2]</t>
  </si>
  <si>
    <t>[b2+1:201.12328, b3+1:357.22436, b5+2:291.67190, b7+2:390.72198, b8+2:455.24221, b9+2:511.78578, b11+2:684.37006, b12+2:727.88554, b13+2:820.92604];[y2+1:333.19204, y3+1:420.22388, y4+1:583.28751, y5+1:765.39458, y6+1:878.47767, y7+1:1007.51924, y9+2:603.31269];[M14+3:596.32140, M14+2:909.96377]</t>
  </si>
  <si>
    <t>[b2+1:-0.00009, b3+1:-0.00012, b5+2:0.00069, b7+2:0.00043, b8+2:-0.00172, b9+2:0.00136, b11+2:0.00106, b12+2:-0.00000, b13+2:0.00169];[y2+1:-0.00008, y3+1:-0.00027, y4+1:0.00004, y5+1:0.00159, y6+1:0.00061, y7+1:-0.00041, y9+2:-0.00198];[M14+3:0.00099, M14+2:-0.00045]</t>
  </si>
  <si>
    <t>[b2+1:-0.47, b3+1:-0.34, b5+2:1.19, b7+2:0.55, b8+2:-1.89, b9+2:1.33, b11+2:0.78, b12+2:-0.00, b13+2:1.03];[y2+1:-0.25, y3+1:-0.64, y4+1:0.06, y5+1:2.08, y6+1:0.69, y7+1:-0.41, y9+2:-1.65];[M14+3:0.56, M14+2:-0.25]</t>
  </si>
  <si>
    <t>[b2+1:5801, b3+1:11011, b5+2:17466, b7+2:51370, b8+2:14481, b9+2:26746, b11+2:13035, b12+2:20574, b13+2:12242];[y2+1:13016, y3+1:18498, y4+1:39576, y5+1:12243, y6+1:11803, y7+1:11101, y9+2:26275];[M14+3:179390, M14+2:13695]</t>
  </si>
  <si>
    <t>{12700@[y1+1, y3+1, y3+1, y5+1, y6+1, y6+2];[b3+1, b5+1, b7+1];[M8+2, M8+2]}{12709@}</t>
  </si>
  <si>
    <t>{12700@[y1+1:175.11872, y3+1:414.24570, y3+1:446.21625, y5+1:613.33810, y6+1:760.37688, y6+2:396.67834];[b3+1:318.14827, b5+1:517.24757, b7+1:788.34436];[M8+2:465.74446, M8+2:481.73099]}{12709@}</t>
  </si>
  <si>
    <t>{12700@[y1+1:-0.00023, y3+1:-0.00024, y3+1:-0.00177, y5+1:-0.00353, y6+1:-0.00015, y6+2:0.00030];[b3+1:0.00007, b5+1:0.00368, b7+1:0.00139];[M8+2:-0.00091, M8+2:0.00007]}{12709@}</t>
  </si>
  <si>
    <t>{12700@[y1+1:-1.31, y3+1:-0.58, y3+1:-3.97, y5+1:-5.76, y6+1:-0.19, y6+2:0.38];[b3+1:0.21, b5+1:7.13, b7+1:1.77];[M8+2:-0.98, M8+2:0.08]}{12709@}</t>
  </si>
  <si>
    <t>{12700@[y1+1:6192, y3+1:12537, y3+1:20745, y5+1:7155, y6+1:6234, y6+2:52830];[b3+1:16052, b5+1:19738, b7+1:7071];[M8+2:154065, M8+2:413306]}{12709@}</t>
  </si>
  <si>
    <t>{12700@11}{12709@0}</t>
  </si>
  <si>
    <t>{14403@[y2+1, y3+1, y4+1, y4+1, y5+1, y5+1, y6+2, y6+1];[b3+1, b4+1, b5+1, b7+1];[M8+1, M8+2]}{14406@}{14407@}</t>
  </si>
  <si>
    <t>{14403@[y2+1:357.22387, y3+1:414.24556, y4+1:485.28296, y4+1:517.25487, y5+1:613.34100, y5+1:645.31387, y6+2:372.69471, y6+1:776.35450];[b3+1:302.15330, b4+1:430.21196, b5+1:501.24947, b7+1:740.37439];[M8+1:914.48547, M8+2:473.73347]}{14406@}{14407@}</t>
  </si>
  <si>
    <t>{14403@[y2+1:-0.00060, y3+1:-0.00038, y4+1:-0.00010, y4+1:-0.00026, y5+1:-0.00063, y5+1:0.00016, y6+2:0.00002, y6+1:0.00031];[b3+1:0.00001, b4+1:0.00010, b5+1:0.00049, b7+1:-0.00158];[M8+1:-0.00217, M8+2:-0.00007]}{14406@}{14407@}</t>
  </si>
  <si>
    <t>{14403@[y2+1:-1.69, y3+1:-0.92, y4+1:-0.20, y4+1:-0.51, y5+1:-1.03, y5+1:0.25, y6+2:0.03, y6+1:0.40];[b3+1:0.03, b4+1:0.23, b5+1:0.98, b7+1:-2.13];[M8+1:-2.38, M8+2:-0.07]}{14406@}{14407@}</t>
  </si>
  <si>
    <t>{14403@[y2+1:23146, y3+1:217403, y4+1:196486, y4+1:38821, y5+1:151972, y5+1:27910, y6+2:214676, y6+1:55791];[b3+1:52809, b4+1:43986, b5+1:119054, b7+1:29824];[M8+1:104706, M8+2:219413]}{14406@}{14407@}</t>
  </si>
  <si>
    <t>{14403@14}{14406@0}{14407@0}</t>
  </si>
  <si>
    <t>{14403@[y2+1, y3+1, y4+1, y5+1, y7+1];[b5+1, b8+1, b9+2];[M14+3, M14+2]}{14404@[y9+1];[b12+1]}{14405@[b10+1, b11+1]}</t>
  </si>
  <si>
    <t>{14403@[y2+1:333.19249, y3+1:420.22441, y4+1:583.28809, y5+1:765.39692, y7+1:1007.52670];[b5+1:582.33497, b8+1:909.47833, b9+2:511.78523];[M14+3:596.32118, M14+2:909.96390]}{14404@[y9+1:1237.60034];[b12+1:1486.73232]}{14405@[b10+1:1204.66567, b11+1:1367.73384]}</t>
  </si>
  <si>
    <t>{14403@[y2+1:0.00038, y3+1:0.00027, y4+1:0.00062, y5+1:0.00392, y7+1:0.00704];[b5+1:-0.00085, b8+1:-0.00053, b9+2:0.00026];[M14+3:0.00035, M14+2:-0.00021]}{14404@[y9+1:0.00816];[b12+1:-0.00356]}{14405@[b10+1:-0.00277, b11+1:0.00207]}</t>
  </si>
  <si>
    <t>{14403@[y2+1:1.13, y3+1:0.64, y4+1:1.07, y5+1:5.13, y7+1:7.00];[b5+1:-1.47, b8+1:-0.58, b9+2:0.26];[M14+3:0.19, M14+2:-0.11]}{14404@[y9+1:6.60];[b12+1:-2.40]}{14405@[b10+1:-2.30, b11+1:1.51]}</t>
  </si>
  <si>
    <t>{14403@[y2+1:31069, y3+1:25581, y4+1:80731, y5+1:24414, y7+1:20456];[b5+1:39115, b8+1:30191, b9+2:40443];[M14+3:187876, M14+2:1904947]}{14404@[y9+1:2840];[b12+1:1300]}{14405@[b10+1:1398, b11+1:402]}</t>
  </si>
  <si>
    <t>{14403@10}{14404@2}{14405@2}</t>
  </si>
  <si>
    <t>[y2+1, y3+1, y4+1, y5+1, y6+1, y7+1, y9+2];[b3+1, b5+1, b7+2, b8+2, b9+2];[M14+3, M14+3]</t>
  </si>
  <si>
    <t>[y2+1:333.19214, y3+1:420.22411, y4+1:583.28642, y5+1:765.39235, y6+1:878.47941, y7+1:1007.51386, y9+2:619.29584];[b3+1:357.22474, b5+1:582.33611, b7+2:390.72162, b8+2:455.24091, b9+2:511.78465];[M14+3:596.32075, M14+3:606.97957]</t>
  </si>
  <si>
    <t>[y2+1:0.00002, y3+1:-0.00004, y4+1:-0.00105, y5+1:-0.00065, y6+1:0.00235, y7+1:-0.00580, y9+2:-0.00777];[b3+1:0.00026, b5+1:0.00028, b7+2:-0.00031, b8+2:-0.00431, b9+2:-0.00089];[M14+3:-0.00094, M14+3:0.00345]</t>
  </si>
  <si>
    <t>[y2+1:0.06, y3+1:-0.09, y4+1:-1.81, y5+1:-0.84, y6+1:2.68, y7+1:-5.76, y9+2:-6.28];[b3+1:0.72, b5+1:0.49, b7+2:-0.40, b8+2:-4.75, b9+2:-0.87];[M14+3:-0.53, M14+3:1.90]</t>
  </si>
  <si>
    <t>[y2+1:8198, y3+1:12360, y4+1:16456, y5+1:13602, y6+1:6133, y7+1:7945, y9+2:5610];[b3+1:7446, b5+1:25399, b7+2:31638, b8+2:10718, b9+2:14779];[M14+3:94981, M14+3:12129]</t>
  </si>
  <si>
    <t>{12684@[b3+1, b5+1];[y3+1, y3+1, y6+2, y6+2];[M8+2, M8+2]}{12686@}</t>
  </si>
  <si>
    <t>{12684@[b3+1:318.14779, b5+1:517.24643];[y3+1:414.24565, y3+1:446.21517, y6+2:380.69226, y6+2:396.67812];[M8+2:465.74479, M8+2:481.73075]}{12686@}</t>
  </si>
  <si>
    <t>{12684@[b3+1:-0.00041, b5+1:0.00254];[y3+1:-0.00029, y3+1:-0.00285, y6+2:0.00021, y6+2:-0.00016];[M8+2:-0.00025, M8+2:-0.00041]}{12686@}</t>
  </si>
  <si>
    <t>{12684@[b3+1:-1.29, b5+1:4.92];[y3+1:-0.70, y3+1:-6.40, y6+2:0.27, y6+2:-0.20];[M8+2:-0.27, M8+2:-0.43]}{12686@}</t>
  </si>
  <si>
    <t>{12684@[b3+1:12106, b5+1:10102];[y3+1:8139, y3+1:11831, y6+2:37641, y6+2:30450];[M8+2:77125, M8+2:231401]}{12686@}</t>
  </si>
  <si>
    <t>{12684@8}{12686@0}</t>
  </si>
  <si>
    <t>{13814@[y2+1, y3+1, y3+1, y4+1, y4+1, y5+1, y5+1, y6+2, y6+1];[b3+1, b4+1, b5+1, b7+1];[M8+2, M8+2]}{13818@}{13819@}</t>
  </si>
  <si>
    <t>{13814@[y2+1:357.22494, y3+1:414.24591, y3+1:446.21584, y4+1:485.28323, y4+1:517.25465, y5+1:613.34160, y5+1:645.31431, y6+2:372.69480, y6+1:776.35481];[b3+1:302.15361, b4+1:430.21224, b5+1:501.24882, b7+1:740.37684];[M8+2:457.74755, M8+2:473.73373]}{13818@}{13819@}</t>
  </si>
  <si>
    <t>{13814@[y2+1:0.00047, y3+1:-0.00003, y3+1:-0.00218, y4+1:0.00017, y4+1:-0.00048, y5+1:-0.00003, y5+1:0.00060, y6+2:0.00021, y6+1:0.00062];[b3+1:0.00032, b4+1:0.00037, b5+1:-0.00016, b7+1:0.00087];[M8+2:0.00019, M8+2:0.00047]}{13818@}{13819@}</t>
  </si>
  <si>
    <t>{13814@[y2+1:1.32, y3+1:-0.07, y3+1:-4.89, y4+1:0.36, y4+1:-0.94, y5+1:-0.05, y5+1:0.94, y6+2:0.28, y6+1:0.80];[b3+1:1.07, b4+1:0.86, b5+1:-0.32, b7+1:1.18];[M8+2:0.21, M8+2:0.50]}{13818@}{13819@}</t>
  </si>
  <si>
    <t>{13814@[y2+1:22092, y3+1:202951, y3+1:26789, y4+1:234305, y4+1:38252, y5+1:192739, y5+1:28653, y6+2:201998, y6+1:59219];[b3+1:44493, b4+1:44087, b5+1:171252, b7+1:33203];[M8+2:1057185, M8+2:223218]}{13818@}{13819@}</t>
  </si>
  <si>
    <t>{13814@15}{13818@0}{13819@0}</t>
  </si>
  <si>
    <t>{13814@[y2+1, y3+1, y4+1, y5+1, y7+1];[b5+1, b8+1, b9+2, b13+2];[M14+3, M14+2]}{13816@[b5+1, b12+1]}{13817@[b5+1]}</t>
  </si>
  <si>
    <t>{13814@[y2+1:333.19256, y3+1:420.22496, y4+1:583.28797, y5+1:765.39369, y7+1:1007.51637];[b5+1:582.33590, b8+1:909.47301, b9+2:511.78556, b13+2:820.92601];[M14+3:596.32146, M14+2:909.96388]}{13816@[b5+1:582.33351, b12+1:1486.73378]}{13817@[b5+1:582.33351]}</t>
  </si>
  <si>
    <t>{13814@[y2+1:0.00044, y3+1:0.00082, y4+1:0.00050, y5+1:0.00069, y7+1:-0.00328];[b5+1:0.00008, b8+1:-0.00585, b9+2:0.00092, b13+2:0.00163];[M14+3:0.00120, M14+2:-0.00023]}{13816@[b5+1:-0.00231, b12+1:-0.00210]}{13817@[b5+1:-0.00231]}</t>
  </si>
  <si>
    <t>{13814@[y2+1:1.33, y3+1:1.94, y4+1:0.85, y5+1:0.91, y7+1:-3.26];[b5+1:0.14, b8+1:-6.44, b9+2:0.90, b13+2:1.00];[M14+3:0.67, M14+2:-0.13]}{13816@[b5+1:-3.98, b12+1:-1.41]}{13817@[b5+1:-3.98]}</t>
  </si>
  <si>
    <t>{13814@[y2+1:23878, y3+1:26108, y4+1:82685, y5+1:32103, y7+1:31194];[b5+1:44566, b8+1:30325, b9+2:37471, b13+2:21549];[M14+3:196217, M14+2:1871954]}{13816@[b5+1:533, b12+1:781]}{13817@[b5+1:1058]}</t>
  </si>
  <si>
    <t>{13814@11}{13816@2}{13817@1}</t>
  </si>
  <si>
    <t>{13839@[y2+1, y3+1, y4+1, y6+2, y6+1];[b3+1, b5+1];[M8+2, M8+2]}{13841@}{13842@}</t>
  </si>
  <si>
    <t>{13839@[y2+1:357.22304, y3+1:414.24463, y4+1:485.28326, y6+2:372.69459, y6+1:776.35424];[b3+1:302.15396, b5+1:501.24799];[M8+2:457.74717, M8+2:473.73315]}{13841@}{13842@}</t>
  </si>
  <si>
    <t>{13839@[y2+1:-0.00143, y3+1:-0.00131, y4+1:0.00021, y6+2:-0.00022, y6+1:0.00005];[b3+1:0.00067, b5+1:-0.00099];[M8+2:-0.00057, M8+2:-0.00071]}{13841@}{13842@}</t>
  </si>
  <si>
    <t>{13839@[y2+1:-4.03, y3+1:-3.16, y4+1:0.43, y6+2:-0.29, y6+1:0.06];[b3+1:2.23, b5+1:-1.99];[M8+2:-0.63, M8+2:-0.75]}{13841@}{13842@}</t>
  </si>
  <si>
    <t>{13839@[y2+1:30358, y3+1:32102, y4+1:58719, y6+2:185415, y6+1:50837];[b3+1:27711, b5+1:82608];[M8+2:373237, M8+2:485485]}{13841@}{13842@}</t>
  </si>
  <si>
    <t>{13839@9}{13841@0}{13842@0}</t>
  </si>
  <si>
    <t>{13839@[y2+1, y3+1, y9+2];[b5+1, b7+2];[M14+2, M14+2]}{13843@}{13844@}</t>
  </si>
  <si>
    <t>{13839@[y2+1:333.19200, y3+1:420.22492, y9+2:619.29958];[b5+1:582.33585, b7+2:390.72078];[M14+2:893.97744, M14+2:909.96306]}{13843@}{13844@}</t>
  </si>
  <si>
    <t>{13839@[y2+1:-0.00012, y3+1:0.00078, y9+2:-0.00029];[b5+1:0.00003, b7+2:-0.00198];[M14+2:-0.00103, M14+2:-0.00188]}{13843@}{13844@}</t>
  </si>
  <si>
    <t>{13839@[y2+1:-0.36, y3+1:1.85, y9+2:-0.23];[b5+1:0.05, b7+2:-2.54];[M14+2:-0.58, M14+2:-1.04]}{13843@}{13844@}</t>
  </si>
  <si>
    <t>{13839@[y2+1:42703, y3+1:37472, y9+2:30300];[b5+1:89917, b7+2:166077];[M14+2:109859, M14+2:162658]}{13843@}{13844@}</t>
  </si>
  <si>
    <t>{13839@7}{13843@0}{13844@0}</t>
  </si>
  <si>
    <t>[y2+1, y3+1, y4+1, y7+1];[b3+1, b5+1, b10+2];[M14+3, M14+3]</t>
  </si>
  <si>
    <t>[y2+1:333.19240, y3+1:420.22546, y4+1:583.28807, y7+1:1007.52364];[b3+1:357.22508, b5+1:582.33623, b10+2:602.83892];[M14+3:596.32160, M14+3:606.97920]</t>
  </si>
  <si>
    <t>[y2+1:0.00028, y3+1:0.00132, y4+1:0.00060, y7+1:0.00399];[b3+1:0.00060, b5+1:0.00041, b10+2:0.00212];[M14+3:0.00162, M14+3:0.00234]</t>
  </si>
  <si>
    <t>[y2+1:0.84, y3+1:3.14, y4+1:1.03, y7+1:3.96];[b3+1:1.69, b5+1:0.70, b10+2:1.76];[M14+3:0.91, M14+3:1.29]</t>
  </si>
  <si>
    <t>[y2+1:5338, y3+1:4924, y4+1:15435, y7+1:3928];[b3+1:5453, b5+1:14116, b10+2:6152];[M14+3:71920, M14+3:9115]</t>
  </si>
  <si>
    <t>{11954@[y1+1, y6+1];[b3+1, b5+1];[M8+2, M8+2]}{11956@}{11957@}</t>
  </si>
  <si>
    <t>{11954@[y1+1:175.11873, y6+1:792.34992];[b3+1:318.14837, b5+1:517.24612];[M8+2:465.74499, M8+2:481.73090]}{11956@}{11957@}</t>
  </si>
  <si>
    <t>{11954@[y1+1:-0.00022, y6+1:0.00081];[b3+1:0.00017, b5+1:0.00223];[M8+2:0.00015, M8+2:-0.00011]}{11956@}{11957@}</t>
  </si>
  <si>
    <t>{11954@[y1+1:-1.27, y6+1:1.02];[b3+1:0.53, b5+1:4.31];[M8+2:0.16, M8+2:-0.12]}{11956@}{11957@}</t>
  </si>
  <si>
    <t>{11954@[y1+1:3186, y6+1:4175];[b3+1:3233, b5+1:8504];[M8+2:51078, M8+2:149495]}{11956@}{11957@}</t>
  </si>
  <si>
    <t>{11954@6}{11956@0}{11957@0}</t>
  </si>
  <si>
    <t>NKELK</t>
  </si>
  <si>
    <t>NKELK(2)</t>
  </si>
  <si>
    <t>{5354@[b2+1, b3+1, b4+1];[y2+1, y3+1, y4+1];[M5+1, M5+1]}{5355@[b3+1]}{5356@}</t>
  </si>
  <si>
    <t>{5354@[b2+1:297.15627, b3+1:426.19933, b4+1:539.28028];[y2+1:260.19720, y3+1:389.23980, y4+1:571.34152];[M5+1:685.38778, M5+1:717.35926]}{5355@[b3+1:426.20028]}{5356@}</t>
  </si>
  <si>
    <t>{5354@[b2+1:0.00054, b3+1:0.00101, b4+1:-0.00211];[y2+1:0.00033, y3+1:0.00034, y4+1:-0.00347];[M5+1:-0.00013, M5+1:-0.00074]}{5355@[b3+1:0.00196]}{5356@}</t>
  </si>
  <si>
    <t>{5354@[b2+1:1.84, b3+1:2.37, b4+1:-3.91];[y2+1:1.28, y3+1:0.87, y4+1:-6.08];[M5+1:-0.19, M5+1:-1.03]}{5355@[b3+1:4.60]}{5356@}</t>
  </si>
  <si>
    <t>{5354@[b2+1:9487, b3+1:7585, b4+1:5572];[y2+1:15643, y3+1:14063, y4+1:3661];[M5+1:52868, M5+1:124789]}{5355@[b3+1:55]}{5356@}</t>
  </si>
  <si>
    <t>{5354@8}{5355@1}{5356@0}</t>
  </si>
  <si>
    <t>{5231@[b2+1, b3+1];[y2+1, y3+1];[M5+1, M5+1]}{5232@[b3+1]}{5233@}{5234@[b3+1]}</t>
  </si>
  <si>
    <t>{5231@[b2+1:297.15531, b3+1:426.19820];[y2+1:260.19677, y3+1:389.23849];[M5+1:685.38770, M5+1:717.35909]}{5232@[b3+1:426.20021]}{5233@}{5234@[b3+1:426.20025]}</t>
  </si>
  <si>
    <t>{5231@[b2+1:-0.00041, b3+1:-0.00012];[y2+1:-0.00010, y3+1:-0.00097];[M5+1:-0.00021, M5+1:-0.00090]}{5232@[b3+1:0.00189]}{5233@}{5234@[b3+1:0.00193]}</t>
  </si>
  <si>
    <t>{5231@[b2+1:-1.40, b3+1:-0.29];[y2+1:-0.40, y3+1:-2.50];[M5+1:-0.31, M5+1:-1.26]}{5232@[b3+1:4.46]}{5233@}{5234@[b3+1:4.54]}</t>
  </si>
  <si>
    <t>{5231@[b2+1:3832, b3+1:3306];[y2+1:14473, y3+1:6730];[M5+1:44692, M5+1:96578]}{5232@[b3+1:20]}{5233@}{5234@[b3+1:54]}</t>
  </si>
  <si>
    <t>{5231@6}{5232@1}{5233@0}{5234@1}</t>
  </si>
  <si>
    <t>ELKCGSGIFITDNVHTWTEQYK</t>
  </si>
  <si>
    <t>ELKC[Common Fixed:Carbamidomethyl on C]GSGIFITDNVHTWTEQYK(3)</t>
  </si>
  <si>
    <t>{25693@[b3+1, b3+1];[y5+1, y6+1, y10+1, y12+2, y13+2, y14+2, y16+2, y17+2, y18+2, y19+2, y20+2, y20+3];[M22+3, M22+3]}{25696@[b13+1]}</t>
  </si>
  <si>
    <t>{25693@[b3+1:425.24003, b3+1:457.21224];[y5+1:668.32804, y6+1:854.40377, y10+1:1305.62345, y12+2:761.35249, y13+2:817.89360, y14+2:891.42852, y16+2:976.48193, y17+2:1019.99779, y18+2:1048.50795, y19+2:1128.52350, y20+2:1219.57587, y20+3:824.04430];[M22+3:894.09534, M22+3:904.75290]}{25696@[b13+1:1521.66865]}</t>
  </si>
  <si>
    <t>{25693@[b3+1:0.00058, b3+1:0.00070];[y5+1:0.00306, y6+1:-0.00052, y10+1:0.00123, y12+2:0.00085, y13+2:-0.00099, y14+2:0.00043, y16+2:0.00173, y17+2:0.00142, y18+2:0.00027, y19+2:0.00073, y20+2:-0.00005, y20+3:0.00176];[M22+3:0.00028, M22+3:0.00088]}{25696@[b13+1:-0.00258]}</t>
  </si>
  <si>
    <t>{25693@[b3+1:1.36, b3+1:1.54];[y5+1:4.59, y6+1:-0.61, y10+1:0.94, y12+2:0.56, y13+2:-0.61, y14+2:0.24, y16+2:0.89, y17+2:0.70, y18+2:0.13, y19+2:0.32, y20+2:-0.02, y20+3:0.71];[M22+3:0.10, M22+3:0.33]}{25696@[b13+1:-1.70]}</t>
  </si>
  <si>
    <t>{25693@[b3+1:25141, b3+1:20650];[y5+1:13028, y6+1:15374, y10+1:18489, y12+2:145715, y13+2:69823, y14+2:256874, y16+2:264602, y17+2:103560, y18+2:510075, y19+2:848849, y20+2:24334, y20+3:124594];[M22+3:398880, M22+3:259492]}{25696@[b13+1:207]}</t>
  </si>
  <si>
    <t>{25693@16}{25696@1}</t>
  </si>
  <si>
    <t>DSGCVVSWK</t>
  </si>
  <si>
    <t>DSGC[Common Fixed:Carbamidomethyl on C]VVSWK(2)</t>
  </si>
  <si>
    <t>[y3+1, y7+1];[M9+1, M9+1]</t>
  </si>
  <si>
    <t>[y3+1:420.22483, y7+1:835.41382];[M9+1:1091.48342, M9+1:1123.45452]</t>
  </si>
  <si>
    <t>[y3+1:0.00068, y7+1:0.00074];[M9+1:0.00080, M9+1:-0.00017]</t>
  </si>
  <si>
    <t>[y3+1:1.63, y7+1:0.88];[M9+1:0.74, M9+1:-0.15]</t>
  </si>
  <si>
    <t>[y3+1:19274, y7+1:23527];[M9+1:839284, M9+1:354596]</t>
  </si>
  <si>
    <t>{25606@[b3+1, b3+1];[y5+1, y6+1, y12+2, y13+2, y14+2, y16+2, y17+2, y18+2, y19+2, y20+2, y20+2];[M22+3, M22+2]}{25608@[y6+1]}{25609@}</t>
  </si>
  <si>
    <t>{25606@[b3+1:425.24001, b3+1:457.21022];[y5+1:668.32471, y6+1:854.40446, y12+2:761.35155, y13+2:817.89287, y14+2:891.42741, y16+2:976.48035, y17+2:1019.99566, y18+2:1048.50656, y19+2:1128.52166, y20+2:1219.57476, y20+2:1235.56108];[M22+3:894.09410, M22+2:1356.62276]}{25608@[y6+1:854.39996]}{25609@}</t>
  </si>
  <si>
    <t>{25606@[b3+1:0.00056, b3+1:-0.00131];[y5+1:-0.00028, y6+1:0.00017, y12+2:-0.00102, y13+2:-0.00245, y14+2:-0.00179, y16+2:-0.00144, y17+2:-0.00284, y18+2:-0.00251, y19+2:-0.00296, y20+2:-0.00228, y20+2:-0.00172];[M22+3:-0.00343, M22+2:-0.00501]}{25608@[y6+1:-0.00434]}{25609@}</t>
  </si>
  <si>
    <t>{25606@[b3+1:1.31, b3+1:-2.88];[y5+1:-0.41, y6+1:0.20, y12+2:-0.67, y13+2:-1.50, y14+2:-1.00, y16+2:-0.74, y17+2:-1.39, y18+2:-1.20, y19+2:-1.31, y20+2:-0.94, y20+2:-0.70];[M22+3:-1.28, M22+2:-1.85]}{25608@[y6+1:-5.08]}{25609@}</t>
  </si>
  <si>
    <t>{25606@[b3+1:25610, b3+1:16423];[y5+1:21449, y6+1:15178, y12+2:142079, y13+2:98626, y14+2:277652, y16+2:250436, y17+2:115179, y18+2:632350, y19+2:937649, y20+2:35562, y20+2:24369];[M22+3:446709, M22+2:34444]}{25608@[y6+1:259]}{25609@}</t>
  </si>
  <si>
    <t>{25606@15}{25608@1}{25609@0}</t>
  </si>
  <si>
    <t>[y3+1:420.22436, y7+1:835.40984];[M9+1:1091.48147, M9+1:1123.45132]</t>
  </si>
  <si>
    <t>[y3+1:0.00021, y7+1:-0.00325];[M9+1:-0.00115, M9+1:-0.00338]</t>
  </si>
  <si>
    <t>[y3+1:0.50, y7+1:-3.90];[M9+1:-1.05, M9+1:-3.01]</t>
  </si>
  <si>
    <t>[y3+1:24534, y7+1:20090];[M9+1:908000, M9+1:364685]</t>
  </si>
  <si>
    <t>{24717@[b3+1, b3+1];[y6+1, y10+1, y12+2, y13+2, y14+2, y16+2, y17+2, y18+2, y19+3, y20+3, y20+3];[M22+3, M22+3]}{24719@}{24720@[b2+1]}</t>
  </si>
  <si>
    <t>{24717@[b3+1:425.23993, b3+1:457.21237];[y6+1:854.40960, y10+1:1305.62297, y12+2:761.35274, y13+2:817.89432, y14+2:891.42871, y16+2:976.48132, y17+2:1019.99789, y18+2:1048.50824, y19+3:752.68479, y20+3:813.38675, y20+3:824.04379];[M22+3:894.09573, M22+3:904.75266]}{24719@}{24720@[b2+1:243.13361]}</t>
  </si>
  <si>
    <t>{24717@[b3+1:0.00047, b3+1:0.00083];[y6+1:0.00531, y10+1:0.00075, y12+2:0.00136, y13+2:0.00045, y14+2:0.00081, y16+2:0.00050, y17+2:0.00163, y18+2:0.00085, y19+3:0.00081, y20+3:0.00118, y20+3:0.00021];[M22+3:0.00147, M22+3:0.00018]}{24719@}{24720@[b2+1:-0.00032]}</t>
  </si>
  <si>
    <t>{24717@[b3+1:1.10, b3+1:1.83];[y6+1:6.22, y10+1:0.57, y12+2:0.89, y13+2:0.27, y14+2:0.45, y16+2:0.26, y17+2:0.80, y18+2:0.41, y19+3:0.36, y20+3:0.49, y20+3:0.09];[M22+3:0.55, M22+3:0.07]}{24719@}{24720@[b2+1:-1.32]}</t>
  </si>
  <si>
    <t>{24717@[b3+1:26965, b3+1:22710];[y6+1:22849, y10+1:18727, y12+2:124586, y13+2:106689, y14+2:293071, y16+2:243028, y17+2:115715, y18+2:602916, y19+3:24548, y20+3:253035, y20+3:131496];[M22+3:421649, M22+3:256480]}{24719@}{24720@[b2+1:542]}</t>
  </si>
  <si>
    <t>{24717@15}{24719@0}{24720@1}</t>
  </si>
  <si>
    <t>[y3+1:420.22454, y7+1:835.41294];[M9+1:1091.48322, M9+1:1123.45335]</t>
  </si>
  <si>
    <t>[y3+1:0.00039, y7+1:-0.00015];[M9+1:0.00060, M9+1:-0.00135]</t>
  </si>
  <si>
    <t>[y3+1:0.94, y7+1:-0.18];[M9+1:0.55, M9+1:-1.20]</t>
  </si>
  <si>
    <t>[y3+1:25435, y7+1:24074];[M9+1:969599, M9+1:364775]</t>
  </si>
  <si>
    <t>DSGC[Common Fixed:Carbamidomethyl on C]VVSWKNK(9)</t>
  </si>
  <si>
    <t>{20605@[y2+1, y3+1, y3+1, y4+1, y4+1, y5+1, y5+1, y6+1, y6+1, y7+1, y7+1, y9+2];[b4+1, b5+1, b6+1, b7+1, b8+1, b9+1, b9+1, b10+1, b10+1];[M11+1, M11+2]}{20607@[b2+1];[y8+1]}{20608@}</t>
  </si>
  <si>
    <t>{20605@[y2+1:261.15583, y3+1:443.26198, y3+1:475.23419, y4+1:629.34118, y4+1:661.31421, y5+1:716.37386, y5+1:748.34576, y6+1:815.44250, y6+1:847.41412, y7+1:914.51105, y7+1:946.48467, y9+2:566.28503];[b4+1:420.11868, b5+1:519.18756, b6+1:618.25600, b7+1:705.28832, b8+1:891.36753, b9+1:1073.47454, b9+1:1105.44691, b10+1:1187.51740, b10+1:1219.48650];[M11+1:1333.61969, M11+2:683.30032]}{20607@[b2+1:203.06713];[y8+1:1074.53582]}{20608@}</t>
  </si>
  <si>
    <t>{20605@[y2+1:0.00010, y3+1:0.00073, y3+1:0.00085, y4+1:0.00061, y4+1:0.00157, y5+1:0.00126, y5+1:0.00109, y6+1:0.00149, y6+1:0.00103, y7+1:0.00162, y7+1:0.00316, y9+2:0.00125];[b4+1:0.00032, b5+1:0.00078, b6+1:0.00082, b7+1:0.00111, b8+1:0.00100, b9+1:0.00249, b9+1:0.00278, b10+1:0.00242, b10+1:-0.00056];[M11+1:-0.00082, M11+2:0.00078]}{20607@[b2+1:0.00088];[y8+1:-0.00425]}{20608@}</t>
  </si>
  <si>
    <t>{20605@[y2+1:0.37, y3+1:1.64, y3+1:1.80, y4+1:0.97, y4+1:2.37, y5+1:1.77, y5+1:1.45, y6+1:1.83, y6+1:1.22, y7+1:1.78, y7+1:3.35, y9+2:1.11];[b4+1:0.76, b5+1:1.51, b6+1:1.32, b7+1:1.57, b8+1:1.13, b9+1:2.32, b9+1:2.51, b10+1:2.04, b10+1:-0.46];[M11+1:-0.62, M11+2:0.57]}{20607@[b2+1:4.38];[y8+1:-3.96]}{20608@}</t>
  </si>
  <si>
    <t>{20605@[y2+1:130128, y3+1:239426, y3+1:54903, y4+1:268307, y4+1:166734, y5+1:1163107, y5+1:689104, y6+1:767594, y6+1:474978, y7+1:328518, y7+1:186636, y9+2:128206];[b4+1:210551, b5+1:555487, b6+1:1161923, b7+1:281730, b8+1:196241, b9+1:198675, b9+1:107238, b10+1:98908, b10+1:54838];[M11+1:90224, M11+2:1032355]}{20607@[b2+1:2254];[y8+1:2091]}{20608@}</t>
  </si>
  <si>
    <t>{20605@23}{20607@2}{20608@0}</t>
  </si>
  <si>
    <t>[y3+1, y4+1, y5+1, y6+1, y7+1];[b6+1];[M9+1, M9+1]</t>
  </si>
  <si>
    <t>[y3+1:420.22476, y4+1:519.29316, y5+1:618.36155, y6+1:778.39335, y7+1:835.41447];[b6+1:672.26561];[M9+1:1091.48356, M9+1:1123.45589]</t>
  </si>
  <si>
    <t>[y3+1:0.00061, y4+1:0.00060, y5+1:0.00058, y6+1:0.00172, y7+1:0.00138];[b6+1:-0.00014];[M9+1:0.00094, M9+1:0.00119]</t>
  </si>
  <si>
    <t>[y3+1:1.46, y4+1:1.15, y5+1:0.94, y6+1:2.22, y7+1:1.66];[b6+1:-0.21];[M9+1:0.86, M9+1:1.06]</t>
  </si>
  <si>
    <t>[y3+1:210252, y4+1:128141, y5+1:85295, y6+1:51088, y7+1:150403];[b6+1:54944];[M9+1:3301665, M9+1:858671]</t>
  </si>
  <si>
    <t>{20608@[y2+1, y3+1, y3+1, y4+1, y4+1, y5+1, y5+1, y6+1, y6+1, y7+1, y7+1, y9+2];[b4+1, b5+1, b6+1, b7+1, b8+1, b9+1, b9+1, b10+1, b10+1];[M11+2, M11+1]}{20610@[b2+1]}{20611@[y9+1]}</t>
  </si>
  <si>
    <t>{20608@[y2+1:261.15561, y3+1:443.26135, y3+1:475.23389, y4+1:629.34099, y4+1:661.31291, y5+1:716.37313, y5+1:748.34504, y6+1:815.44148, y6+1:847.41312, y7+1:914.50982, y7+1:946.48345, y9+2:566.28472];[b4+1:420.11855, b5+1:519.18675, b6+1:618.25531, b7+1:705.28793, b8+1:891.36669, b9+1:1073.47207, b9+1:1105.44468, b10+1:1187.51395, b10+1:1219.48369];[M11+2:667.31405, M11+1:1365.59218]}{20610@[b2+1:203.06674]}{20611@[y9+1:1163.53224]}</t>
  </si>
  <si>
    <t>{20608@[y2+1:-0.00013, y3+1:0.00009, y3+1:0.00056, y4+1:0.00042, y4+1:0.00026, y5+1:0.00054, y5+1:0.00036, y6+1:0.00047, y6+1:0.00003, y7+1:0.00040, y7+1:0.00194, y9+2:0.00062];[b4+1:0.00019, b5+1:-0.00002, b6+1:0.00013, b7+1:0.00071, b8+1:0.00016, b9+1:0.00001, b9+1:0.00055, b10+1:-0.00103, b10+1:-0.00337];[M11+2:0.00031, M11+1:-0.00041]}{20610@[b2+1:0.00049]}{20611@[y9+1:-0.00138]}</t>
  </si>
  <si>
    <t>{20608@[y2+1:-0.48, y3+1:0.21, y3+1:1.18, y4+1:0.67, y4+1:0.39, y5+1:0.75, y5+1:0.49, y6+1:0.57, y6+1:0.03, y7+1:0.44, y7+1:2.05, y9+2:0.55];[b4+1:0.45, b5+1:-0.05, b6+1:0.21, b7+1:1.01, b8+1:0.18, b9+1:0.01, b9+1:0.50, b10+1:-0.87, b10+1:-2.77];[M11+2:0.23, M11+1:-0.30]}{20610@[b2+1:2.45]}{20611@[y9+1:-1.18]}</t>
  </si>
  <si>
    <t>{20608@[y2+1:75362, y3+1:193991, y3+1:48430, y4+1:273256, y4+1:162210, y5+1:1121943, y5+1:618956, y6+1:705334, y6+1:432579, y7+1:287363, y7+1:212207, y9+2:131849];[b4+1:176171, b5+1:477716, b6+1:1066200, b7+1:224178, b8+1:166097, b9+1:185267, b9+1:137256, b10+1:99121, b10+1:53138];[M11+2:3134142, M11+1:211894]}{20610@[b2+1:1973]}{20611@[y9+1:1596]}</t>
  </si>
  <si>
    <t>{20608@23}{20610@1}{20611@1}</t>
  </si>
  <si>
    <t>[y3+1:420.22408, y4+1:519.29229, y5+1:618.36001, y6+1:778.39003, y7+1:835.41270];[b6+1:672.26445];[M9+1:1091.48279, M9+1:1123.45525]</t>
  </si>
  <si>
    <t>[y3+1:-0.00007, y4+1:-0.00027, y5+1:-0.00096, y6+1:-0.00159, y7+1:-0.00039];[b6+1:-0.00130];[M9+1:0.00017, M9+1:0.00055]</t>
  </si>
  <si>
    <t>[y3+1:-0.16, y4+1:-0.52, y5+1:-1.56, y6+1:-2.04, y7+1:-0.47];[b6+1:-1.94];[M9+1:0.16, M9+1:0.49]</t>
  </si>
  <si>
    <t>[y3+1:198913, y4+1:135347, y5+1:66065, y6+1:67852, y7+1:74269];[b6+1:54372];[M9+1:3035501, M9+1:780208]</t>
  </si>
  <si>
    <t>{19900@[y2+1, y3+1, y4+1, y4+1, y5+1, y5+1, y6+1, y6+1, y7+1, y7+1, y9+2];[b4+1, b5+1, b6+1, b7+1, b8+1, b9+1, b9+1, b10+1, b10+1];[M11+1, M11+1]}{19902@[b2+1]}{19903@}</t>
  </si>
  <si>
    <t>{19900@[y2+1:261.15550, y3+1:443.26103, y4+1:629.34091, y4+1:661.31236, y5+1:716.37217, y5+1:748.34415, y6+1:815.44036, y6+1:847.41284, y7+1:914.50801, y7+1:946.48159, y9+2:566.28484];[b4+1:420.11809, b5+1:519.18672, b6+1:618.25492, b7+1:705.28713, b8+1:891.36721, b9+1:1073.47189, b9+1:1105.44262, b10+1:1187.51643, b10+1:1219.48875];[M11+1:1333.61982, M11+1:1365.59100]}{19902@[b2+1:203.06687]}{19903@}</t>
  </si>
  <si>
    <t>{19900@[y2+1:-0.00023, y3+1:-0.00023, y4+1:0.00034, y4+1:-0.00029, y5+1:-0.00043, y5+1:-0.00052, y6+1:-0.00065, y6+1:-0.00025, y7+1:-0.00142, y7+1:0.00009, y9+2:0.00087];[b4+1:-0.00027, b5+1:-0.00005, b6+1:-0.00026, b7+1:-0.00008, b8+1:0.00068, b9+1:-0.00017, b9+1:-0.00151, b10+1:0.00145, b10+1:0.00169];[M11+1:-0.00069, M11+1:-0.00159]}{19902@[b2+1:0.00062]}{19903@}</t>
  </si>
  <si>
    <t>{19900@[y2+1:-0.89, y3+1:-0.51, y4+1:0.54, y4+1:-0.44, y5+1:-0.60, y5+1:-0.70, y6+1:-0.80, y6+1:-0.29, y7+1:-1.55, y7+1:0.09, y9+2:0.77];[b4+1:-0.64, b5+1:-0.10, b6+1:-0.43, b7+1:-0.12, b8+1:0.77, b9+1:-0.16, b9+1:-1.37, b10+1:1.22, b10+1:1.39];[M11+1:-0.52, M11+1:-1.17]}{19902@[b2+1:3.08]}{19903@}</t>
  </si>
  <si>
    <t>{19900@[y2+1:23036, y3+1:68180, y4+1:68190, y4+1:63350, y5+1:353836, y5+1:197081, y6+1:224957, y6+1:139506, y7+1:86413, y7+1:55026, y9+2:26291];[b4+1:44251, b5+1:143828, b6+1:289242, b7+1:76189, b8+1:49628, b9+1:57560, b9+1:47426, b10+1:24137, b10+1:15872];[M11+1:20482, M11+1:52950]}{19902@[b2+1:966]}{19903@}</t>
  </si>
  <si>
    <t>{19900@22}{19902@1}{19903@0}</t>
  </si>
  <si>
    <t>[y3+1:420.22396, y4+1:519.29189, y5+1:618.36060, y6+1:778.39219, y7+1:835.41391];[b6+1:672.26305];[M9+1:1091.48188, M9+1:1123.45390]</t>
  </si>
  <si>
    <t>[y3+1:-0.00019, y4+1:-0.00066, y5+1:-0.00038, y6+1:0.00057, y7+1:0.00083];[b6+1:-0.00269];[M9+1:-0.00073, M9+1:-0.00080]</t>
  </si>
  <si>
    <t>[y3+1:-0.45, y4+1:-1.28, y5+1:-0.61, y6+1:0.73, y7+1:0.99];[b6+1:-4.01];[M9+1:-0.67, M9+1:-0.71]</t>
  </si>
  <si>
    <t>[y3+1:56528, y4+1:29989, y5+1:16954, y6+1:14053, y7+1:34846];[b6+1:16638];[M9+1:883324, M9+1:226131]</t>
  </si>
  <si>
    <t>AWNSLEVEDYGFGVFTTNIWLKLK</t>
  </si>
  <si>
    <t>AWNSLEVEDYGFGVFTTNIWLKLK(22)</t>
  </si>
  <si>
    <t>[b5+1, b6+1, b7+1, b8+1, b9+1, b10+1, b11+1, b12+2, b13+1, b14+2, b16+2, b19+2, b23+2];[y5+1, y8+1, y10+1, y10+1, y12+1];[M24+3]</t>
  </si>
  <si>
    <t>[b5+1:572.28291, b6+1:701.32433, b7+1:800.39229, b8+1:929.43628, b9+1:1044.46163, b10+1:1207.52561, b11+1:1264.54422, b12+2:706.31163, b13+1:1468.63639, b14+2:784.35705, b16+2:908.41449, b19+2:1072.50390, b23+2:1369.67632];[y5+1:741.46674, y8+1:1101.60851, y10+1:1317.75480, y10+1:1349.72415, y12+1:1473.84000];[M24+3:962.15636]</t>
  </si>
  <si>
    <t>[b5+1:0.00019, b6+1:-0.00099, b7+1:-0.00144, b8+1:-0.00004, b9+1:-0.00164, b10+1:-0.00099, b11+1:-0.00384, b12+2:-0.00048, b13+1:-0.00155, b14+2:0.00048, b16+2:-0.00074, b19+2:0.00341, b23+2:-0.00471];[y5+1:0.00097, y8+1:-0.00401, y10+1:-0.00173, y10+1:-0.00446, y12+1:-0.00640];[M24+3:-0.00109]</t>
  </si>
  <si>
    <t>[b5+1:0.33, b6+1:-1.41, b7+1:-1.80, b8+1:-0.04, b9+1:-1.57, b10+1:-0.82, b11+1:-3.04, b12+2:-0.34, b13+1:-1.05, b14+2:0.31, b16+2:-0.41, b19+2:1.59, b23+2:-1.72];[y5+1:1.31, y8+1:-3.64, y10+1:-1.31, y10+1:-3.31, y12+1:-4.35];[M24+3:-0.38]</t>
  </si>
  <si>
    <t>[b5+1:17837, b6+1:54973, b7+1:60065, b8+1:19430, b9+1:33637, b10+1:26834, b11+1:50269, b12+2:14175, b13+1:53787, b14+2:72893, b16+2:18607, b19+2:51181, b23+2:17767];[y5+1:13879, y8+1:13104, y10+1:44655, y10+1:17338, y12+1:13548];[M24+3:117354]</t>
  </si>
  <si>
    <t>FQPESPSKLASAIQK(5)</t>
  </si>
  <si>
    <t>{34464@[b2+1];[y6+1, y13+1, y13+2];[M15+2, M15+2]}{34465@[b2+1]}{34466@[b2+1];[y11+1]}</t>
  </si>
  <si>
    <t>{34464@[b2+1:276.13415];[y6+1:617.36340, y13+1:1409.76063, y13+2:721.37168];[M15+2:842.94815, M15+2:858.93432]}{34465@[b2+1:276.13361]}{34466@[b2+1:276.13360];[y11+1:1183.66633]}</t>
  </si>
  <si>
    <t>{34464@[b2+1:-0.00011];[y6+1:0.00170, y13+1:-0.00283, y13+2:0.00055];[M15+2:-0.00143, M15+2:-0.00117]}{34465@[b2+1:-0.00065]}{34466@[b2+1:-0.00067];[y11+1:-0.00178]}</t>
  </si>
  <si>
    <t>{34464@[b2+1:-0.42];[y6+1:2.76, y13+1:-2.01, y13+2:0.38];[M15+2:-0.85, M15+2:-0.68]}{34465@[b2+1:-2.38]}{34466@[b2+1:-2.44];[y11+1:-1.50]}</t>
  </si>
  <si>
    <t>{34464@[b2+1:14035];[y6+1:13364, y13+1:20468, y13+2:93004];[M15+2:173365, M15+2:330446]}{34465@[b2+1:298]}{34466@[b2+1:233];[y11+1:188]}</t>
  </si>
  <si>
    <t>{34464@6}{34465@1}{34466@2}</t>
  </si>
  <si>
    <t>[b5+1, b6+1, b7+1, b8+1, b9+1, b10+1, b11+1, b12+1, b13+1, b14+2, b19+2];[y8+1, y9+1, y10+1, y10+1];[M24+3]</t>
  </si>
  <si>
    <t>[b5+1:572.28169, b6+1:701.32451, b7+1:800.39284, b8+1:929.43884, b9+1:1044.46087, b10+1:1207.52158, b11+1:1264.54711, b12+1:1411.61386, b13+1:1468.63683, b14+2:784.35874, b19+2:1072.50126];[y8+1:1069.63631, y9+1:1170.68597, y10+1:1317.75671, y10+1:1349.71971];[M24+3:962.15635]</t>
  </si>
  <si>
    <t>[b5+1:-0.00103, b6+1:-0.00080, b7+1:-0.00089, b8+1:0.00252, b9+1:-0.00240, b10+1:-0.00502, b11+1:-0.00095, b12+1:-0.00261, b13+1:-0.00110, b14+2:0.00386, b19+2:-0.00188];[y8+1:-0.00413, y9+1:-0.00215, y10+1:0.00018, y10+1:-0.00890];[M24+3:-0.00109]</t>
  </si>
  <si>
    <t>[b5+1:-1.80, b6+1:-1.15, b7+1:-1.12, b8+1:2.71, b9+1:-2.30, b10+1:-4.16, b11+1:-0.75, b12+1:-1.85, b13+1:-0.75, b14+2:2.47, b19+2:-0.88];[y8+1:-3.86, y9+1:-1.84, y10+1:0.14, y10+1:-6.60];[M24+3:-0.38]</t>
  </si>
  <si>
    <t>[b5+1:24294, b6+1:62741, b7+1:78375, b8+1:30735, b9+1:31107, b10+1:33145, b11+1:81805, b12+1:24388, b13+1:67714, b14+2:101905, b19+2:33486];[y8+1:23222, y9+1:17510, y10+1:62100, y10+1:20606];[M24+3:203640]</t>
  </si>
  <si>
    <t>{34491@[b2+1, b6+1];[y5+1, y11+1, y13+2, y13+2];[M15+2, M15+2]}{34493@[b2+1];[y13+1]}{34494@[b2+1, b13+1];[y11+1]}</t>
  </si>
  <si>
    <t>{34491@[b2+1:276.13470, b6+1:740.32281];[y5+1:546.32561, y11+1:1215.64182, y13+2:705.38631, y13+2:721.37138];[M15+2:842.94990, M15+2:858.93420]}{34493@[b2+1:276.13361];[y13+1:1441.73341]}{34494@[b2+1:276.13360, b13+1:1410.73465];[y11+1:1183.66777]}</t>
  </si>
  <si>
    <t>{34491@[b2+1:0.00043, b6+1:-0.00216];[y5+1:0.00102, y11+1:0.00163, y13+2:0.00187, y13+2:-0.00007];[M15+2:0.00207, M15+2:-0.00141]}{34493@[b2+1:-0.00065];[y13+1:-0.00214]}{34494@[b2+1:-0.00067, b13+1:0.00829];[y11+1:-0.00034]}</t>
  </si>
  <si>
    <t>{34491@[b2+1:1.58, b6+1:-2.93];[y5+1:1.88, y11+1:1.35, y13+2:1.33, y13+2:-0.05];[M15+2:1.23, M15+2:-0.82]}{34493@[b2+1:-2.38];[y13+1:-1.49]}{34494@[b2+1:-2.44, b13+1:5.88];[y11+1:-0.29]}</t>
  </si>
  <si>
    <t>{34491@[b2+1:17403, b6+1:18435];[y5+1:18265, y11+1:38625, y13+2:73409, y13+2:152551];[M15+2:177108, M15+2:404314]}{34493@[b2+1:426];[y13+1:703]}{34494@[b2+1:212, b13+1:145];[y11+1:140]}</t>
  </si>
  <si>
    <t>{34491@8}{34493@2}{34494@3}</t>
  </si>
  <si>
    <t>[b5+1, b6+1, b7+1, b9+1, b10+1, b11+1, b12+2, b13+1, b14+2];[y5+1, y8+1, y9+1, y10+1, y10+1, y12+1];[M24+3]</t>
  </si>
  <si>
    <t>[b5+1:572.28377, b6+1:701.32556, b7+1:800.39302, b9+1:1044.45982, b10+1:1207.52938, b11+1:1264.54750, b12+2:706.31381, b13+1:1468.63458, b14+2:784.35781];[y5+1:741.46551, y8+1:1069.63782, y9+1:1170.68756, y10+1:1317.75104, y10+1:1349.72294, y12+1:1473.83727];[M24+3:962.15497]</t>
  </si>
  <si>
    <t>[b5+1:0.00105, b6+1:0.00025, b7+1:-0.00071, b9+1:-0.00344, b10+1:0.00278, b11+1:-0.00056, b12+2:0.00387, b13+1:-0.00336, b14+2:0.00199];[y5+1:-0.00026, y8+1:-0.00262, y9+1:-0.00056, y10+1:-0.00550, y10+1:-0.00567, y12+1:-0.00914];[M24+3:-0.00525]</t>
  </si>
  <si>
    <t>[b5+1:1.84, b6+1:0.35, b7+1:-0.88, b9+1:-3.30, b10+1:2.30, b11+1:-0.44, b12+2:2.74, b13+1:-2.29, b14+2:1.27];[y5+1:-0.35, y8+1:-2.45, y9+1:-0.48, y10+1:-4.17, y10+1:-4.21, y12+1:-6.21];[M24+3:-1.82]</t>
  </si>
  <si>
    <t>[b5+1:46069, b6+1:74383, b7+1:47477, b9+1:34060, b10+1:39743, b11+1:80187, b12+2:16716, b13+1:92263, b14+2:83946];[y5+1:19812, y8+1:28723, y9+1:23367, y10+1:60892, y10+1:23278, y12+1:33327];[M24+3:75974]</t>
  </si>
  <si>
    <t>{33326@[y5+1, y7+1, y13+2, y13+2];[M15+2, M15+2]}{33329@[b2+1];[y13+1]}{33330@[b2+1]}{33331@[b2+1, b13+1]}{33332@[y13+1]}</t>
  </si>
  <si>
    <t>{33326@[y5+1:546.32563, y7+1:730.44561, y13+2:705.38486, y13+2:721.37151];[M15+2:842.94840, M15+2:858.93452]}{33329@[b2+1:276.13350];[y13+1:1441.73280]}{33330@[b2+1:276.13350]}{33331@[b2+1:276.13348, b13+1:1410.73404]}{33332@[y13+1:1441.73278]}</t>
  </si>
  <si>
    <t>{33326@[y5+1:0.00104, y7+1:-0.00016, y13+2:-0.00102, y13+2:0.00020];[M15+2:-0.00092, M15+2:-0.00077]}{33329@[b2+1:-0.00077];[y13+1:-0.00275]}{33330@[b2+1:-0.00077]}{33331@[b2+1:-0.00079, b13+1:0.00769]}{33332@[y13+1:-0.00276]}</t>
  </si>
  <si>
    <t>{33326@[y5+1:1.91, y7+1:-0.22, y13+2:-0.72, y13+2:0.14];[M15+2:-0.55, M15+2:-0.45]}{33329@[b2+1:-2.80];[y13+1:-1.91]}{33330@[b2+1:-2.81]}{33331@[b2+1:-2.87, b13+1:5.45]}{33332@[y13+1:-1.92]}</t>
  </si>
  <si>
    <t>{33326@[y5+1:15818, y7+1:18297, y13+2:101518, y13+2:113985];[M15+2:189992, M15+2:382655]}{33329@[b2+1:554];[y13+1:867]}{33330@[b2+1:566]}{33331@[b2+1:147, b13+1:215]}{33332@[y13+1:710]}</t>
  </si>
  <si>
    <t>{33326@6}{33329@2}{33330@1}{33331@2}{33332@1}</t>
  </si>
  <si>
    <t>{18975@[y2+1, y3+1, y4+1, y5+1, y6+1, y7+1];[b3+1, b5+1, b7+2, b8+1, b9+2, b10+2, b11+2, b12+2, b13+2];[M14+2, M14+2]}{18977@[b5+1];[y9+1]}{18978@}</t>
  </si>
  <si>
    <t>{18975@[y2+1:333.19142, y3+1:420.22403, y4+1:583.28702, y5+1:765.39246, y6+1:878.47704, y7+1:1007.51839];[b3+1:357.22318, b5+1:582.33591, b7+2:390.72165, b8+1:909.47874, b9+2:511.78479, b10+2:602.83711, b11+2:684.36796, b12+2:727.88532, b13+2:820.92413];[M14+2:893.97749, M14+2:909.96316]}{18977@[b5+1:582.33322];[y9+1:1237.59831]}{18978@}</t>
  </si>
  <si>
    <t>{18975@[y2+1:-0.00070, y3+1:-0.00012, y4+1:-0.00045, y5+1:-0.00053, y6+1:-0.00002, y7+1:-0.00126];[b3+1:-0.00130, b5+1:0.00009, b7+2:-0.00024, b8+1:-0.00011, b9+2:-0.00063, b10+2:-0.00150, b11+2:-0.00313, b12+2:-0.00044, b13+2:-0.00213];[M14+2:-0.00094, M14+2:-0.00167]}{18977@[b5+1:-0.00260];[y9+1:0.00614]}{18978@}</t>
  </si>
  <si>
    <t>{18975@[y2+1:-2.11, y3+1:-0.28, y4+1:-0.78, y5+1:-0.70, y6+1:-0.03, y7+1:-1.25];[b3+1:-3.64, b5+1:0.15, b7+2:-0.30, b8+1:-0.13, b9+2:-0.61, b10+2:-1.25, b11+2:-2.29, b12+2:-0.30, b13+2:-1.30];[M14+2:-0.52, M14+2:-0.92]}{18977@[b5+1:-4.48];[y9+1:4.96]}{18978@}</t>
  </si>
  <si>
    <t>{18975@[y2+1:254947, y3+1:324968, y4+1:660893, y5+1:316235, y6+1:319830, y7+1:415519];[b3+1:169945, b5+1:761614, b7+2:532268, b8+1:186794, b9+2:452119, b10+2:658217, b11+2:253289, b12+2:285925, b13+2:258322];[M14+2:2283292, M14+2:10669471]}{18977@[b5+1:2046];[y9+1:10296]}{18978@}</t>
  </si>
  <si>
    <t>{18975@17}{18977@2}{18978@0}</t>
  </si>
  <si>
    <t>{18975@[b2+1, b4+1, b5+1, b8+1, b9+2, b10+2];[y3+1, y4+1, y5+1, y6+1, y7+1, y10+1, y11+1, y13+1];[M15+2, M15+2]}{18979@[b2+1, b7+1];[y13+1]}{18980@[b2+1]}</t>
  </si>
  <si>
    <t>{18975@[b2+1:276.13417, b4+1:502.22987, b5+1:589.26145, b8+1:955.45103, b9+2:534.77173, b10+2:570.28978];[y3+1:388.25562, y4+1:459.29229, y5+1:546.32429, y6+1:617.36173, y7+1:730.44575, y10+1:1096.63671, y11+1:1183.66647, y13+1:1441.73344];[M15+2:842.94879, M15+2:858.93420]}{18979@[b2+1:276.13330, b7+1:859.33325];[y13+1:1441.73178]}{18980@[b2+1:276.13330]}</t>
  </si>
  <si>
    <t>{18975@[b2+1:-0.00009, b4+1:0.00025, b5+1:-0.00021, b8+1:-0.00094, b9+2:0.00016, b10+2:-0.00087];[y3+1:0.00017, y4+1:-0.00027, y5+1:-0.00030, y6+1:0.00003, y7+1:-0.00002, y10+1:0.00062, y11+1:-0.00164, y13+1:-0.00211];[M15+2:-0.00016, M15+2:-0.00142]}{18979@[b2+1:-0.00097, b7+1:0.00416];[y13+1:-0.00377]}{18980@[b2+1:-0.00097]}</t>
  </si>
  <si>
    <t>{18975@[b2+1:-0.34, b4+1:0.50, b5+1:-0.35, b8+1:-0.99, b9+2:0.15, b10+2:-0.76];[y3+1:0.44, y4+1:-0.59, y5+1:-0.55, y6+1:0.05, y7+1:-0.02, y10+1:0.57, y11+1:-1.39, y13+1:-1.46];[M15+2:-0.09, M15+2:-0.83]}{18979@[b2+1:-3.51, b7+1:4.85];[y13+1:-2.62]}{18980@[b2+1:-3.51]}</t>
  </si>
  <si>
    <t>{18975@[b2+1:1707569, b4+1:315007, b5+1:323537, b8+1:810674, b9+2:814451, b10+2:696935];[y3+1:182537, y4+1:398478, y5+1:2589124, y6+1:2897509, y7+1:1535231, y10+1:567261, y11+1:712462, y13+1:306514];[M15+2:1522758, M15+2:7062160]}{18979@[b2+1:3595, b7+1:4074];[y13+1:20205]}{18980@[b2+1:2668]}</t>
  </si>
  <si>
    <t>{18975@16}{18979@3}{18980@1}</t>
  </si>
  <si>
    <t>{18860@[b2+1, b4+1, b5+1, b8+1, b9+1, b10+2];[y3+1, y4+1, y5+1, y6+1, y7+1, y10+2, y11+2, y13+2, y13+1];[M15+3, M15+2]}{18864@[b2+1];[y13+1]}{18865@[b2+1]}</t>
  </si>
  <si>
    <t>{18860@[b2+1:276.13475, b4+1:502.23005, b5+1:589.26238, b8+1:955.45232, b9+1:1068.53581, b10+2:570.29087];[y3+1:388.25566, y4+1:459.29283, y5+1:546.32495, y6+1:617.36225, y7+1:730.44662, y10+2:548.82176, y11+2:592.33823, y13+2:705.38516, y13+1:1441.73510];[M15+3:562.30217, M15+2:858.93550]}{18864@[b2+1:276.13347];[y13+1:1441.73123]}{18865@[b2+1:276.13347]}</t>
  </si>
  <si>
    <t>{18860@[b2+1:0.00048, b4+1:0.00042, b5+1:0.00073, b8+1:0.00035, b9+1:-0.00022, b10+2:0.00132];[y3+1:0.00021, y4+1:0.00027, y5+1:0.00036, y6+1:0.00054, y7+1:0.00086, y10+2:0.00017, y11+2:0.00108, y13+2:-0.00042, y13+1:-0.00044];[M15+3:0.00150, M15+2:0.00118]}{18864@[b2+1:-0.00080];[y13+1:-0.00431]}{18865@[b2+1:-0.00080]}</t>
  </si>
  <si>
    <t>{18860@[b2+1:1.76, b4+1:0.84, b5+1:1.23, b8+1:0.37, b9+1:-0.21, b10+2:1.16];[y3+1:0.54, y4+1:0.59, y5+1:0.66, y6+1:0.88, y7+1:1.17, y10+2:0.16, y11+2:0.91, y13+2:-0.30, y13+1:-0.31];[M15+3:0.89, M15+2:0.69]}{18864@[b2+1:-2.90];[y13+1:-2.99]}{18865@[b2+1:-2.92]}</t>
  </si>
  <si>
    <t>{18860@[b2+1:526882, b4+1:121049, b5+1:143745, b8+1:290046, b9+1:61096, b10+2:216630];[y3+1:78319, y4+1:167669, y5+1:862433, y6+1:977089, y7+1:554299, y10+2:72976, y11+2:100052, y13+2:193234, y13+1:128703];[M15+3:503262, M15+2:2298001]}{18864@[b2+1:2363];[y13+1:3554]}{18865@[b2+1:2426]}</t>
  </si>
  <si>
    <t>{18860@17}{18864@2}{18865@1}</t>
  </si>
  <si>
    <t>{18860@[y2+1, y3+1, y4+1, y5+1, y6+1, y7+1];[b5+1, b7+2, b8+1, b9+2, b10+2, b11+2, b12+2, b13+2];[M14+3, M14+3]}{18862@[b12+1]}{18863@}</t>
  </si>
  <si>
    <t>{18860@[y2+1:333.19240, y3+1:420.22464, y4+1:583.28845, y5+1:765.39485, y6+1:878.47651, y7+1:1007.52070];[b5+1:582.33623, b7+2:390.72232, b8+1:909.47885, b9+2:511.78555, b10+2:602.83769, b11+2:684.36993, b12+2:727.88488, b13+2:820.92447];[M14+3:596.32141, M14+3:606.97870]}{18862@[b12+1:1486.73412]}{18863@}</t>
  </si>
  <si>
    <t>{18860@[y2+1:0.00028, y3+1:0.00049, y4+1:0.00097, y5+1:0.00185, y6+1:-0.00056, y7+1:0.00104];[b5+1:0.00041, b7+2:0.00110, b8+1:-0.00001, b9+2:0.00089, b10+2:-0.00035, b11+2:0.00081, b12+2:-0.00132, b13+2:-0.00145];[M14+3:0.00102, M14+3:0.00083]}{18862@[b12+1:-0.00176]}{18863@}</t>
  </si>
  <si>
    <t>{18860@[y2+1:0.84, y3+1:1.17, y4+1:1.67, y5+1:2.43, y6+1:-0.63, y7+1:1.04];[b5+1:0.70, b7+2:1.41, b8+1:-0.01, b9+2:0.88, b10+2:-0.29, b11+2:0.59, b12+2:-0.91, b13+2:-0.88];[M14+3:0.57, M14+3:0.45]}{18862@[b12+1:-1.18]}{18863@}</t>
  </si>
  <si>
    <t>{18860@[y2+1:89123, y3+1:101056, y4+1:293088, y5+1:145101, y6+1:113588, y7+1:121655];[b5+1:298812, b7+2:196458, b8+1:76314, b9+2:169384, b10+2:247333, b11+2:118290, b12+2:137587, b13+2:74377];[M14+3:942394, M14+3:117693]}{18862@[b12+1:1885]}{18863@}</t>
  </si>
  <si>
    <t>{18860@16}{18862@1}{18863@0}</t>
  </si>
  <si>
    <t>SLRPQPTELK</t>
  </si>
  <si>
    <t>SLRPQPTELK(10)</t>
  </si>
  <si>
    <t>{17657@[y2+1, y2+1, y5+1, y7+1, y8+2];[b3+1, b5+1, b7+1, b8+1, b9+2];[M10+1, M10+2]}{17661@[b5+1]}{17662@}</t>
  </si>
  <si>
    <t>{17657@[y2+1:314.20793, y2+1:346.17982, y5+1:641.35306, y7+1:866.46511, y8+2:511.78525];[b3+1:357.22418, b5+1:582.33585, b7+1:780.43774, b8+1:909.47894, b9+2:511.78525];[M10+1:1222.67886, M10+2:627.82955]}{17661@[b5+1:582.33386]}{17662@}</t>
  </si>
  <si>
    <t>{17657@[y2+1:0.00050, y2+1:0.00032, y5+1:0.00260, y7+1:0.00330, y8+2:0.00030];[b3+1:-0.00030, b5+1:0.00003, b7+1:0.00148, b8+1:0.00008, b9+2:0.00029];[M10+1:-0.00014, M10+2:0.00074]}{17661@[b5+1:-0.00196]}{17662@}</t>
  </si>
  <si>
    <t>{17657@[y2+1:1.60, y2+1:0.91, y5+1:4.06, y7+1:3.82, y8+2:0.29];[b3+1:-0.85, b5+1:0.06, b7+1:1.89, b8+1:0.09, b9+2:0.29];[M10+1:-0.12, M10+2:0.59]}{17661@[b5+1:-3.38]}{17662@}</t>
  </si>
  <si>
    <t>{17657@[y2+1:34463, y2+1:23013, y5+1:46373, y7+1:54423, y8+2:154568];[b3+1:25022, b5+1:106188, b7+1:36836, b8+1:138535, b9+2:154568];[M10+1:69607, M10+2:174770]}{17661@[b5+1:991]}{17662@}</t>
  </si>
  <si>
    <t>{17657@12}{17661@1}{17662@0}</t>
  </si>
  <si>
    <t>{17657@[b2+1, b5+1];[y4+1, y5+1, y6+1, y7+1, y13+2, y13+2];[M15+2, M15+2]}{17659@[b2+1];[y13+1]}{17660@[b13+1]}</t>
  </si>
  <si>
    <t>{17657@[b2+1:276.13373, b5+1:589.26231];[y4+1:459.29297, y5+1:546.32526, y6+1:617.36098, y7+1:730.44721, y13+2:705.38481, y13+2:721.37133];[M15+2:842.94882, M15+2:858.93535]}{17659@[b2+1:276.13361];[y13+1:1441.73340]}{17660@[b13+1:1410.73462]}</t>
  </si>
  <si>
    <t>{17657@[b2+1:-0.00054, b5+1:0.00066];[y4+1:0.00042, y5+1:0.00067, y6+1:-0.00072, y7+1:0.00144, y13+2:-0.00113, y13+2:-0.00017];[M15+2:-0.00009, M15+2:0.00089]}{17659@[b2+1:-0.00066];[y13+1:-0.00215]}{17660@[b13+1:0.00826]}</t>
  </si>
  <si>
    <t>{17657@[b2+1:-1.95, b5+1:1.12];[y4+1:0.91, y5+1:1.23, y6+1:-1.16, y7+1:1.98, y13+2:-0.80, y13+2:-0.12];[M15+2:-0.05, M15+2:0.52]}{17659@[b2+1:-2.38];[y13+1:-1.49]}{17660@[b13+1:5.86]}</t>
  </si>
  <si>
    <t>{17657@[b2+1:96935, b5+1:22448];[y4+1:38724, y5+1:98804, y6+1:196992, y7+1:69691, y13+2:128708, y13+2:224437];[M15+2:336725, M15+2:1024128]}{17659@[b2+1:788];[y13+1:1621]}{17660@[b13+1:215]}</t>
  </si>
  <si>
    <t>{17657@10}{17659@2}{17660@1}</t>
  </si>
  <si>
    <t>{16968@[b2+1, b4+1, b5+1, b8+1, b8+1, b9+2, b9+1, b10+2, b10+1];[y3+1, y4+1, y5+1, y6+1, y7+1, y10+1, y13+2, y13+1];[M15+3, M15+2]}{16973@[b2+1];[y10+1, y13+1]}{16974@[b2+1];[y11+1]}</t>
  </si>
  <si>
    <t>{16968@[b2+1:276.13463, b4+1:502.23057, b5+1:589.26236, b8+1:955.45110, b8+1:987.42383, b9+2:534.77189, b9+1:1100.51028, b10+2:570.29035, b10+1:1171.54986];[y3+1:388.25564, y4+1:459.29293, y5+1:546.32509, y6+1:617.36233, y7+1:730.44641, y10+1:1128.60960, y13+2:705.38528, y13+1:1441.73489];[M15+3:562.30211, M15+2:858.93565]}{16973@[b2+1:276.13381];[y10+1:1128.60054, y13+1:1441.73443]}{16974@[b2+1:276.13381];[y11+1:1183.66729]}</t>
  </si>
  <si>
    <t>{16968@[b2+1:0.00036, b4+1:0.00095, b5+1:0.00071, b8+1:-0.00087, b8+1:-0.00022, b9+2:0.00048, b9+1:0.00217, b10+2:0.00028, b10+1:0.00463];[y3+1:0.00019, y4+1:0.00037, y5+1:0.00050, y6+1:0.00063, y7+1:0.00064, y10+1:0.00144, y13+2:-0.00018, y13+1:-0.00066];[M15+3:0.00133, M15+2:0.00149]}{16973@[b2+1:-0.00046];[y10+1:-0.00762, y13+1:-0.00111]}{16974@[b2+1:-0.00046];[y11+1:-0.00082]}</t>
  </si>
  <si>
    <t>{16968@[b2+1:1.31, b4+1:1.89, b5+1:1.20, b8+1:-0.91, b8+1:-0.22, b9+2:0.45, b9+1:1.97, b10+2:0.25, b10+1:3.96];[y3+1:0.50, y4+1:0.81, y5+1:0.92, y6+1:1.03, y7+1:0.88, y10+1:1.27, y13+2:-0.13, y13+1:-0.46];[M15+3:0.79, M15+2:0.87]}{16973@[b2+1:-1.66];[y10+1:-6.76, y13+1:-0.77]}{16974@[b2+1:-1.67];[y11+1:-0.69]}</t>
  </si>
  <si>
    <t>{16968@[b2+1:64978, b4+1:22806, b5+1:27719, b8+1:18115, b8+1:10727, b9+2:13855, b9+1:9651, b10+2:12407, b10+1:12302];[y3+1:19484, y4+1:25135, y5+1:82119, y6+1:121257, y7+1:59683, y10+1:10286, y13+2:124147, y13+1:32278];[M15+3:40662, M15+2:586368]}{16973@[b2+1:789];[y10+1:927, y13+1:987]}{16974@[b2+1:693];[y11+1:299]}</t>
  </si>
  <si>
    <t>{16968@19}{16973@3}{16974@2}</t>
  </si>
  <si>
    <t>{16968@[y2+1, y2+1, y5+1, y5+1, y7+1, y7+1, y8+2];[b3+1, b5+1, b7+1, b8+1, b9+2];[M10+2, M10+2]}{16975@}{16976@}</t>
  </si>
  <si>
    <t>{16968@[y2+1:314.20790, y2+1:346.17958, y5+1:641.35103, y5+1:673.32201, y7+1:866.46110, y7+1:898.42994, y8+2:511.78555];[b3+1:357.22488, b5+1:582.33578, b7+1:780.43560, b8+1:909.47885, b9+2:511.78555];[M10+2:611.84373, M10+2:627.82932]}{16975@}{16976@}</t>
  </si>
  <si>
    <t>{16968@[y2+1:0.00048, y2+1:0.00007, y5+1:0.00057, y5+1:-0.00053, y7+1:-0.00070, y7+1:-0.00394, y8+2:0.00091];[b3+1:0.00041, b5+1:-0.00004, b7+1:-0.00066, b8+1:-0.00001, b9+2:0.00090];[M10+2:0.00117, M10+2:0.00028]}{16975@}{16976@}</t>
  </si>
  <si>
    <t>{16968@[y2+1:1.52, y2+1:0.20, y5+1:0.88, y5+1:-0.79, y7+1:-0.81, y7+1:-4.39, y8+2:0.89];[b3+1:1.14, b5+1:-0.06, b7+1:-0.85, b8+1:-0.01, b9+2:0.88];[M10+2:0.96, M10+2:0.23]}{16975@}{16976@}</t>
  </si>
  <si>
    <t>{16968@[y2+1:28304, y2+1:13675, y5+1:35638, y5+1:14659, y7+1:37171, y7+1:8706, y8+2:109552];[b3+1:50430, b5+1:94571, b7+1:23528, b8+1:103430, b9+2:109552];[M10+2:494764, M10+2:133597]}{16975@}{16976@}</t>
  </si>
  <si>
    <t>{16968@14}{16975@0}{16976@0}</t>
  </si>
  <si>
    <t>{18358@[b2+1, b4+1, b5+1, b8+1, b8+1, b9+2, b10+2];[y3+1, y4+1, y5+1, y6+1, y7+1, y10+1, y11+1, y13+2];[M15+3, M15+2]}{18365@[b2+1];[y13+1]}{18366@[b2+1]}</t>
  </si>
  <si>
    <t>{18358@[b2+1:276.13467, b4+1:502.23002, b5+1:589.26238, b8+1:955.45152, b8+1:987.42285, b9+2:534.77209, b10+2:570.29057];[y3+1:388.25584, y4+1:459.29267, y5+1:546.32484, y6+1:617.36214, y7+1:730.44608, y10+1:1096.63721, y11+1:1183.66806, y13+2:721.37159];[M15+3:562.30227, M15+2:858.93544]}{18365@[b2+1:276.13356];[y13+1:1441.73456]}{18366@[b2+1:276.13356]}</t>
  </si>
  <si>
    <t>{18358@[b2+1:0.00040, b4+1:0.00039, b5+1:0.00072, b8+1:-0.00045, b8+1:-0.00120, b9+2:0.00086, b10+2:0.00071];[y3+1:0.00039, y4+1:0.00011, y5+1:0.00025, y6+1:0.00044, y7+1:0.00032, y10+1:0.00113, y11+1:-0.00005, y13+2:0.00035];[M15+3:0.00180, M15+2:0.00107]}{18365@[b2+1:-0.00070];[y13+1:-0.00098]}{18366@[b2+1:-0.00070]}</t>
  </si>
  <si>
    <t>{18358@[b2+1:1.45, b4+1:0.78, b5+1:1.23, b8+1:-0.47, b8+1:-1.21, b9+2:0.81, b10+2:0.63];[y3+1:1.01, y4+1:0.23, y5+1:0.46, y6+1:0.71, y7+1:0.43, y10+1:1.03, y11+1:-0.05, y13+2:0.24];[M15+3:1.07, M15+2:0.63]}{18365@[b2+1:-2.56];[y13+1:-0.68]}{18366@[b2+1:-2.56]}</t>
  </si>
  <si>
    <t>{18358@[b2+1:104513, b4+1:21034, b5+1:21509, b8+1:42202, b8+1:9128, b9+2:52955, b10+2:26235];[y3+1:11223, y4+1:22384, y5+1:147507, y6+1:162897, y7+1:82931, y10+1:38843, y11+1:31263, y13+2:132352];[M15+3:91631, M15+2:408535]}{18365@[b2+1:517];[y13+1:295]}{18366@[b2+1:204]}</t>
  </si>
  <si>
    <t>{18358@17}{18365@2}{18366@1}</t>
  </si>
  <si>
    <t>{18358@[y2+1, y3+1, y4+1, y5+1, y6+1, y7+1];[b5+1, b7+2, b8+2, b9+2, b10+2, b11+2, b12+2, b13+2];[M14+3, M14+3]}{18363@}{18364@[b5+1]}</t>
  </si>
  <si>
    <t>{18358@[y2+1:333.19225, y3+1:420.22464, y4+1:583.28792, y5+1:765.39259, y6+1:878.47727, y7+1:1007.51972];[b5+1:582.33628, b7+2:390.72225, b8+2:455.24324, b9+2:511.78523, b10+2:602.83811, b11+2:684.37005, b12+2:727.88565, b13+2:820.92710];[M14+3:596.32159, M14+3:606.97862]}{18363@}{18364@[b5+1:582.33378]}</t>
  </si>
  <si>
    <t>{18358@[y2+1:0.00014, y3+1:0.00050, y4+1:0.00045, y5+1:-0.00041, y6+1:0.00021, y7+1:0.00007];[b5+1:0.00046, b7+2:0.00097, b8+2:0.00034, b9+2:0.00026, b10+2:0.00051, b11+2:0.00104, b12+2:0.00022, b13+2:0.00382];[M14+3:0.00156, M14+3:0.00059]}{18363@}{18364@[b5+1:-0.00205]}</t>
  </si>
  <si>
    <t>{18358@[y2+1:0.41, y3+1:1.18, y4+1:0.77, y5+1:-0.54, y6+1:0.24, y7+1:0.07];[b5+1:0.80, b7+2:1.24, b8+2:0.38, b9+2:0.26, b10+2:0.42, b11+2:0.76, b12+2:0.15, b13+2:2.33];[M14+3:0.87, M14+3:0.32]}{18363@}{18364@[b5+1:-3.52]}</t>
  </si>
  <si>
    <t>{18358@[y2+1:11130, y3+1:14593, y4+1:43078, y5+1:17278, y6+1:17893, y7+1:18128];[b5+1:42625, b7+2:24833, b8+2:24801, b9+2:40594, b10+2:42902, b11+2:20603, b12+2:20630, b13+2:11710];[M14+3:198516, M14+3:21669]}{18363@}{18364@[b5+1:735]}</t>
  </si>
  <si>
    <t>{18358@16}{18363@0}{18364@1}</t>
  </si>
  <si>
    <t>LASAIQKAHEEGICGIR</t>
  </si>
  <si>
    <t>LASAIQKAHEEGIC[Common Fixed:Carbamidomethyl on C]GIR(7)</t>
  </si>
  <si>
    <t>{16817@[y3+1, y4+1, y6+1, y9+2, y10+2, y11+2, y12+2, y13+3, y14+2, y14+2, y15+3, y15+2, y16+3, y16+2];[b5+1, b13+2];[M17+3, M17+3]}{16824@[y10+1]}{16825@[y10+1]}</t>
  </si>
  <si>
    <t>{16817@[y3+1:345.22450, y4+1:505.25542, y6+1:675.35879, y9+2:535.75610, y10+2:571.27499, y11+2:678.31321, y12+2:726.35701, y13+3:522.26904, y14+2:818.41726, y14+2:834.40456, y15+3:574.95825, y15+2:877.91913, y16+3:598.63696, y16+2:913.43801];[b5+1:456.28160, b13+2:701.87019];[M17+3:636.33186, M17+3:646.98913]}{16824@[y10+1:1141.53331]}{16825@[y10+1:1141.53342]}</t>
  </si>
  <si>
    <t>{16817@[y3+1:0.00002, y4+1:0.00030, y6+1:-0.00187, y9+2:0.00018, y10+2:0.00084, y11+2:-0.00032, y12+2:0.00078, y13+3:0.00253, y14+2:0.00009, y14+2:0.00261, y15+3:0.00101, y15+2:-0.00026, y16+3:0.00003, y16+2:0.00037];[b5+1:-0.00006, b13+2:0.00061];[M17+3:0.00069, M17+3:0.00041]}{16824@[y10+1:-0.00856]}{16825@[y10+1:-0.00844]}</t>
  </si>
  <si>
    <t>{16817@[y3+1:0.06, y4+1:0.59, y6+1:-2.77, y9+2:0.17, y10+2:0.74, y11+2:-0.23, y12+2:0.54, y13+3:1.62, y14+2:0.05, y14+2:1.57, y15+3:0.59, y15+2:-0.15, y16+3:0.02, y16+2:0.20];[b5+1:-0.13, b13+2:0.43];[M17+3:0.36, M17+3:0.21]}{16824@[y10+1:-7.50]}{16825@[y10+1:-7.40]}</t>
  </si>
  <si>
    <t>{16817@[y3+1:991154, y4+1:2448255, y6+1:475943, y9+2:452890, y10+2:1117751, y11+2:276479, y12+2:1171002, y13+3:474518, y14+2:304269, y14+2:361670, y15+3:1570454, y15+2:2504246, y16+3:256938, y16+2:298537];[b5+1:465406, b13+2:367281];[M17+3:4979088, M17+3:6431452]}{16824@[y10+1:7352]}{16825@[y10+1:2789]}</t>
  </si>
  <si>
    <t>{16817@18}{16824@1}{16825@1}</t>
  </si>
  <si>
    <t>[y2+1, y3+1, y4+1, y5+1, y5+1, y7+1, y7+1, y9+2, y12+2];[b3+1, b5+1, b7+2, b8+1, b9+2, b12+2, b13+2];[M14+3, M14+3]</t>
  </si>
  <si>
    <t>[y2+1:333.19218, y3+1:420.22374, y4+1:583.28737, y5+1:765.39297, y5+1:797.36557, y7+1:1007.51804, y7+1:1039.49418, y9+2:603.31589, y12+2:809.90724];[b3+1:357.22426, b5+1:582.33606, b7+2:390.72203, b8+1:909.47775, b9+2:511.78510, b12+2:727.88549, b13+2:836.91155];[M14+3:596.32140, M14+3:606.97884]</t>
  </si>
  <si>
    <t>[y2+1:0.00006, y3+1:-0.00041, y4+1:-0.00010, y5+1:-0.00003, y5+1:0.00049, y7+1:-0.00161, y7+1:0.00244, y9+2:0.00441, y12+2:0.00257];[b3+1:-0.00022, b5+1:0.00024, b7+2:0.00052, b8+1:-0.00110, b9+2:-0.00001, b12+2:-0.00011, b13+2:0.00062];[M14+3:0.00101, M14+3:0.00125]</t>
  </si>
  <si>
    <t>[y2+1:0.19, y3+1:-0.97, y4+1:-0.17, y5+1:-0.03, y5+1:0.62, y7+1:-1.60, y7+1:2.35, y9+2:3.66, y12+2:1.59];[b3+1:-0.63, b5+1:0.41, b7+2:0.67, b8+1:-1.21, b9+2:-0.01, b12+2:-0.07, b13+2:0.37];[M14+3:0.57, M14+3:0.69]</t>
  </si>
  <si>
    <t>[y2+1:352290, y3+1:401294, y4+1:841598, y5+1:555201, y5+1:604007, y7+1:402834, y7+1:439403, y9+2:685659, y12+2:477158];[b3+1:414685, b5+1:1942379, b7+2:1179867, b8+1:429009, b9+2:974054, b12+2:345634, b13+2:379870];[M14+3:3276808, M14+3:2614288]</t>
  </si>
  <si>
    <t>SLRPQPTELKYSWK[DSSO:DSSO_hydro_K on K]AWGK(10)</t>
  </si>
  <si>
    <t>[y3+1, y4+1, y5+1, y6+1, y7+1, y8+1];[b5+1, b9+2];[M18+3]</t>
  </si>
  <si>
    <t>[y3+1:390.21315, y4+1:461.25129, y5+1:765.35983, y6+1:951.43962, y7+1:1038.46965, y8+1:1201.52933];[b5+1:582.33601, b9+2:511.78623];[M18+3:813.05925]</t>
  </si>
  <si>
    <t>[y3+1:-0.00043, y4+1:0.00059, y5+1:-0.00013, y6+1:0.00035, y7+1:-0.00164, y8+1:-0.00530];[b5+1:0.00019, b9+2:0.00226];[M18+3:-0.00467]</t>
  </si>
  <si>
    <t>[y3+1:-1.10, y4+1:1.29, y5+1:-0.17, y6+1:0.37, y7+1:-1.58, y8+1:-4.41];[b5+1:0.32, b9+2:2.22];[M18+3:-1.92]</t>
  </si>
  <si>
    <t>[y3+1:191166, y4+1:258452, y5+1:102324, y6+1:207703, y7+1:160044, y8+1:70136];[b5+1:185062, b9+2:82216];[M18+3:241214]</t>
  </si>
  <si>
    <t>{20519@[y3+1, y4+1, y10+2, y15+2, y15+2];[b5+1];[M17+3, M17+2]}{20521@[y7+1]}{20522@[y7+1, y10+1]}</t>
  </si>
  <si>
    <t>{20519@[y3+1:345.22458, y4+1:505.25566, y10+2:571.27476, y15+2:861.93189, y15+2:877.91839];[b5+1:456.28096];[M17+3:636.33127, M17+2:969.97910]}{20521@[y7+1:804.40037]}{20522@[y7+1:804.40028, y10+1:1141.53373]}</t>
  </si>
  <si>
    <t>{20519@[y3+1:0.00010, y4+1:0.00053, y10+2:0.00038, y15+2:-0.00266, y15+2:-0.00176];[b5+1:-0.00070];[M17+3:-0.00109, M17+2:-0.00150]}{20521@[y7+1:-0.00288]}{20522@[y7+1:-0.00297, y10+1:-0.00814]}</t>
  </si>
  <si>
    <t>{20519@[y3+1:0.28, y4+1:1.05, y10+2:0.34, y15+2:-1.55, y15+2:-1.00];[b5+1:-1.54];[M17+3:-0.57, M17+2:-0.78]}{20521@[y7+1:-3.59]}{20522@[y7+1:-3.70, y10+1:-7.14]}</t>
  </si>
  <si>
    <t>{20519@[y3+1:115682, y4+1:241944, y10+2:103437, y15+2:257408, y15+2:185244];[b5+1:75114];[M17+3:2311288, M17+2:225625]}{20521@[y7+1:1173]}{20522@[y7+1:123, y10+1:397]}</t>
  </si>
  <si>
    <t>{20519@8}{20521@1}{20522@2}</t>
  </si>
  <si>
    <t>[y2+1, y3+1, y4+1, y5+1, y5+1, y7+1, y7+1, y12+2];[b3+1, b5+1, b7+2, b8+1, b9+2, b12+2];[M14+2, M14+2]</t>
  </si>
  <si>
    <t>[y2+1:333.19138, y3+1:420.22295, y4+1:583.28623, y5+1:765.39361, y5+1:797.36415, y7+1:1007.51940, y7+1:1039.48743, y12+2:809.90574];[b3+1:357.22359, b5+1:582.33568, b7+2:390.72159, b8+1:909.47754, b9+2:511.78476, b12+2:727.88196];[M14+2:893.97693, M14+2:909.96274]</t>
  </si>
  <si>
    <t>[y2+1:-0.00074, y3+1:-0.00120, y4+1:-0.00125, y5+1:0.00062, y5+1:-0.00092, y7+1:-0.00025, y7+1:-0.00430, y12+2:-0.00042];[b3+1:-0.00089, b5+1:-0.00015, b7+2:-0.00035, b8+1:-0.00131, b9+2:-0.00068, b12+2:-0.00715];[M14+2:-0.00206, M14+2:-0.00252]</t>
  </si>
  <si>
    <t>[y2+1:-2.21, y3+1:-2.86, y4+1:-2.14, y5+1:0.81, y5+1:-1.16, y7+1:-0.25, y7+1:-4.14, y12+2:-0.26];[b3+1:-2.50, b5+1:-0.25, b7+2:-0.45, b8+1:-1.44, b9+2:-0.67, b12+2:-4.92];[M14+2:-1.15, M14+2:-1.39]</t>
  </si>
  <si>
    <t>[y2+1:70292, y3+1:79028, y4+1:156730, y5+1:111125, y5+1:108818, y7+1:83275, y7+1:96975, y12+2:108172];[b3+1:78848, b5+1:298044, b7+2:156774, b8+1:91177, b9+2:205161, b12+2:77146];[M14+2:109155, M14+2:388883]</t>
  </si>
  <si>
    <t>{16066@[y3+1, y4+1, y10+2, y12+2, y13+2, y13+2, y15+2, y15+2];[b5+1, b6+1];[M17+3, M17+3]}{16070@}{16071@}</t>
  </si>
  <si>
    <t>{16066@[y3+1:345.22459, y4+1:505.25467, y10+2:571.27460, y12+2:726.35734, y13+2:782.89718, y13+2:798.88254, y15+2:861.93251, y15+2:877.91872];[b5+1:456.28202, b6+1:584.34354];[M17+3:636.33068, M17+3:646.98821]}{16070@}{16071@}</t>
  </si>
  <si>
    <t>{16066@[y3+1:0.00011, y4+1:-0.00046, y10+2:0.00006, y12+2:0.00144, y13+2:-0.00294, y13+2:-0.00431, y15+2:-0.00143, y15+2:-0.00109];[b5+1:0.00036, b6+1:0.00330];[M17+3:-0.00288, M17+3:-0.00236]}{16070@}{16071@}</t>
  </si>
  <si>
    <t>{16066@[y3+1:0.32, y4+1:-0.91, y10+2:0.06, y12+2:0.99, y13+2:-1.88, y13+2:-2.70, y15+2:-0.83, y15+2:-0.62];[b5+1:0.78, b6+1:5.66];[M17+3:-1.51, M17+3:-1.22]}{16070@}{16071@}</t>
  </si>
  <si>
    <t>{16066@[y3+1:169841, y4+1:421915, y10+2:175558, y12+2:221267, y13+2:185809, y13+2:151621, y15+2:411550, y15+2:386678];[b5+1:79950, b6+1:63243];[M17+3:876823, M17+3:1346442]}{16070@}{16071@}</t>
  </si>
  <si>
    <t>{16066@12}{16070@0}{16071@0}</t>
  </si>
  <si>
    <t>{17778@[b4+1, b5+1, b6+1, b7+1];[y4+1, y6+1, y7+1, y9+1, y10+2, y11+2, y12+2, y12+2, y13+2, y13+2, y14+2, y14+2, y15+2, y15+2, y16+2];[M17+2, M17+2]}{17781@[y7+1]}{17782@[y7+1]}</t>
  </si>
  <si>
    <t>{17778@[b4+1:343.19705, b5+1:456.28182, b6+1:584.34252, b7+1:766.44417];[y4+1:505.25531, y6+1:675.36036, y7+1:804.40359, y9+1:1070.50411, y10+2:571.27511, y11+2:662.32711, y12+2:726.35689, y12+2:742.34206, y13+2:782.89842, y13+2:798.88481, y14+2:818.41719, y14+2:834.40362, y15+2:861.93290, y15+2:877.91817, y16+2:897.45112];[M17+2:953.99366, M17+2:969.97906]}{17781@[y7+1:804.40018]}{17782@[y7+1:804.40017]}</t>
  </si>
  <si>
    <t>{17778@[b4+1:-0.00054, b5+1:0.00016, b6+1:0.00228, b7+1:-0.00159];[y4+1:0.00018, y6+1:-0.00030, y7+1:0.00034, y9+1:-0.00065, y10+2:0.00107, y11+2:-0.00045, y12+2:0.00053, y12+2:-0.00120, y13+2:-0.00046, y13+2:0.00024, y14+2:-0.00005, y14+2:0.00073, y15+2:-0.00066, y15+2:-0.00219, y16+2:-0.00133];[M17+2:-0.00031, M17+2:-0.00159]}{17781@[y7+1:-0.00307]}{17782@[y7+1:-0.00308]}</t>
  </si>
  <si>
    <t>{17778@[b4+1:-1.58, b5+1:0.36, b6+1:3.91, b7+1:-2.07];[y4+1:0.36, y6+1:-0.45, y7+1:0.43, y9+1:-0.61, y10+2:0.94, y11+2:-0.34, y12+2:0.36, y12+2:-0.81, y13+2:-0.29, y13+2:0.15, y14+2:-0.03, y14+2:0.44, y15+2:-0.38, y15+2:-1.25, y16+2:-0.74];[M17+2:-0.16, M17+2:-0.82]}{17781@[y7+1:-3.83]}{17782@[y7+1:-3.83]}</t>
  </si>
  <si>
    <t>{17778@[b4+1:109618, b5+1:242225, b6+1:103517, b7+1:96758];[y4+1:189742, y6+1:120051, y7+1:112244, y9+1:104798, y10+2:430331, y11+2:379657, y12+2:1222079, y12+2:486253, y13+2:1073605, y13+2:427748, y14+2:389942, y14+2:191725, y15+2:2739396, y15+2:1242803, y16+2:275560];[M17+2:3417120, M17+2:8459609]}{17781@[y7+1:4067]}{17782@[y7+1:3681]}</t>
  </si>
  <si>
    <t>{17778@21}{17781@1}{17782@1}</t>
  </si>
  <si>
    <t>{17778@[b2+1, b5+1, b6+1];[y3+1, y4+1, y5+1, y6+2, y6+1, y7+1, y7+1];[M8+2, M8+1]}{17783@[y2+1]}{17784@}</t>
  </si>
  <si>
    <t>{17778@[b2+1:251.10303, b5+1:690.32410, b6+1:876.40348];[y3+1:390.21342, y4+1:461.25091, y5+1:643.35615, y6+2:415.22146, y6+1:861.40775, y7+1:916.46715, y7+1:948.43981];[M8+2:540.26912, M8+1:1111.50247]}{17783@[y2+1:204.13336]}{17784@}</t>
  </si>
  <si>
    <t>{17778@[b2+1:0.00039, b5+1:-0.00048, b6+1:-0.00041];[y3+1:-0.00016, y4+1:0.00022, y5+1:-0.00006, y6+2:0.00010, y6+1:0.00014, y7+1:-0.00041, y7+1:0.00017];[M8+2:0.00007, M8+1:-0.00050]}{17783@[y2+1:-0.00091]}{17784@}</t>
  </si>
  <si>
    <t>{17778@[b2+1:1.58, b5+1:-0.70, b6+1:-0.47];[y3+1:-0.41, y4+1:0.47, y5+1:-0.10, y6+2:0.12, y6+1:0.17, y7+1:-0.45, y7+1:0.18];[M8+2:0.06, M8+1:-0.45]}{17783@[y2+1:-4.46]}{17784@}</t>
  </si>
  <si>
    <t>{17778@[b2+1:108732, b5+1:113513, b6+1:184903];[y3+1:214468, y4+1:403014, y5+1:337146, y6+2:429283, y6+1:436816, y7+1:354002, y7+1:214580];[M8+2:4236132, M8+1:4962172]}{17783@[y2+1:2955]}{17784@}</t>
  </si>
  <si>
    <t>{17778@12}{17783@1}{17784@0}</t>
  </si>
  <si>
    <t>{17210@[b3+1, b4+1, b5+1];[y4+1, y6+1, y7+1, y9+2, y10+2, y11+2, y12+2, y12+2, y13+2, y13+2, y14+2, y14+2, y15+3, y15+3, y16+2, y16+2];[M17+3, M17+2]}{17215@[y7+1]}{17216@[y7+1]}{17217@[y7+1, y10+1]}</t>
  </si>
  <si>
    <t>{17210@[b3+1:272.16085, b4+1:343.19826, b5+1:456.28208];[y4+1:505.25564, y6+1:675.36013, y7+1:804.40246, y9+2:535.75698, y10+2:571.27469, y11+2:662.32894, y12+2:726.35702, y12+2:742.34339, y13+2:782.89877, y13+2:798.88602, y14+2:818.41638, y14+2:834.40349, y15+3:574.95801, y15+3:585.61535, y16+2:897.45201, y16+2:913.43780];[M17+3:636.33181, M17+2:969.97976]}{17215@[y7+1:804.40103]}{17216@[y7+1:804.40103]}{17217@[y7+1:804.40096, y10+1:1141.53469]}</t>
  </si>
  <si>
    <t>{17210@[b3+1:0.00037, b4+1:0.00066, b5+1:0.00041];[y4+1:0.00052, y6+1:-0.00053, y7+1:-0.00079, y9+2:0.00192, y10+2:0.00023, y11+2:0.00322, y12+2:0.00080, y12+2:0.00145, y13+2:0.00023, y13+2:0.00266, y14+2:-0.00166, y14+2:0.00048, y15+3:0.00029, y15+3:0.00026, y16+2:0.00046, y16+2:-0.00005];[M17+3:0.00053, M17+2:-0.00019]}{17215@[y7+1:-0.00222]}{17216@[y7+1:-0.00222]}{17217@[y7+1:-0.00229, y10+1:-0.00718]}</t>
  </si>
  <si>
    <t>{17210@[b3+1:1.36, b4+1:1.94, b5+1:0.91];[y4+1:1.02, y6+1:-0.78, y7+1:-0.98, y9+2:1.80, y10+2:0.20, y11+2:2.43, y12+2:0.55, y12+2:0.98, y13+2:0.15, y13+2:1.66, y14+2:-1.01, y14+2:0.29, y15+3:0.17, y15+3:0.15, y16+2:0.25, y16+2:-0.03];[M17+3:0.28, M17+2:-0.10]}{17215@[y7+1:-2.77]}{17216@[y7+1:-2.76]}{17217@[y7+1:-2.85, y10+1:-6.29]}</t>
  </si>
  <si>
    <t>{17210@[b3+1:58418, b4+1:80516, b5+1:163442];[y4+1:134219, y6+1:107413, y7+1:99615, y9+2:103732, y10+2:369530, y11+2:307137, y12+2:611881, y12+2:263215, y13+2:673503, y13+2:169030, y14+2:254422, y14+2:140633, y15+3:360419, y15+3:87880, y16+2:300599, y16+2:85170];[M17+3:2728422, M17+2:5363806]}{17215@[y7+1:1952]}{17216@[y7+1:837]}{17217@[y7+1:333, y10+1:2988]}</t>
  </si>
  <si>
    <t>{17210@21}{17215@1}{17216@1}{17217@2}</t>
  </si>
  <si>
    <t>{17210@[b2+1, b4+1, b5+1, b6+1];[y3+1, y4+1, y5+1, y6+1, y6+1, y7+1, y7+1];[M8+2, M8+2]}{17218@[y2+1, y7+1]}</t>
  </si>
  <si>
    <t>{17210@[b2+1:251.10238, b4+1:619.28743, b5+1:690.32700, b6+1:876.40291];[y3+1:390.21367, y4+1:461.25173, y5+1:643.35696, y6+1:829.43513, y6+1:861.40766, y7+1:916.46732, y7+1:948.44328];[M8+2:540.26951, M8+2:556.25513]}{17218@[y2+1:204.13358, y7+1:916.46632]}</t>
  </si>
  <si>
    <t>{17210@[b2+1:-0.00025, b4+1:-0.00004, b5+1:0.00242, b6+1:-0.00098];[y3+1:0.00009, y4+1:0.00104, y5+1:0.00075, y6+1:-0.00040, y6+1:0.00004, y7+1:-0.00024, y7+1:0.00364];[M8+2:0.00086, M8+2:0.00001]}{17218@[y2+1:-0.00068, y7+1:-0.00124]}</t>
  </si>
  <si>
    <t>{17210@[b2+1:-1.00, b4+1:-0.06, b5+1:3.51, b6+1:-1.12];[y3+1:0.22, y4+1:2.26, y5+1:1.16, y6+1:-0.48, y6+1:0.05, y7+1:-0.26, y7+1:3.85];[M8+2:0.80, M8+2:0.01]}{17218@[y2+1:-3.37, y7+1:-1.35]}</t>
  </si>
  <si>
    <t>{17210@[b2+1:84186, b4+1:92146, b5+1:57634, b6+1:111618];[y3+1:169275, y4+1:284885, y5+1:189313, y6+1:518133, y6+1:283945, y7+1:168583, y7+1:100344];[M8+2:2533572, M8+2:745582]}{17218@[y2+1:3526, y7+1:7014]}</t>
  </si>
  <si>
    <t>{17210@13}{17218@2}</t>
  </si>
  <si>
    <t>LENLMWKQITPELNHILSENEVK</t>
  </si>
  <si>
    <t>LENLMWKQITPELN[Common Artifact:Deamidation on N]HILSENEVK(7)</t>
  </si>
  <si>
    <t>{30754@[b5+1, b6+1, b7+1, b8+1, b9+1, b9+1, b10+1, b10+1];[y6+1, y7+1, y8+1, y13+2, y14+2, y15+2, y16+2, y17+2, y18+2, y18+2];[M23+3, M23+2]}{30757@}{30758@[y4+1]}{30759@[b9+1];[y10+1]}{30760@[y10+1]}</t>
  </si>
  <si>
    <t>{30754@[b5+1:601.30126, b6+1:787.38146, b7+1:969.48602, b8+1:1097.54112, b9+1:1210.62781, b9+1:1242.60409, b10+1:1311.67475, b10+1:1343.64713];[y6+1:705.34456, y7+1:818.42552, y8+1:931.50605, y13+2:761.89127, y14+2:812.41474, y15+2:868.95679, y16+2:932.98498, y17+2:1024.03654, y18+2:1117.07694, y18+2:1133.06435];[M23+3:945.15197, M23+2:1433.21002]}{30757@}{30758@[y4+1:489.26652]}{30759@[b9+1:1242.59963];[y10+1:1183.59965]}{30760@[y10+1:1183.59821]}</t>
  </si>
  <si>
    <t>{30754@[b5+1:-0.00015, b6+1:0.00074, b7+1:-0.00023, b8+1:-0.00370, b9+1:-0.00108, b9+1:0.00313, b10+1:-0.00182, b10+1:-0.00152];[y6+1:0.00320, y7+1:0.00009, y8+1:-0.00344, y13+2:0.00049, y14+2:-0.00024, y15+2:-0.00021, y16+2:-0.00240, y17+2:-0.00481, y18+2:-0.00331, y18+2:-0.00057];[M23+3:-0.00270, M23+2:-0.00337]}{30757@}{30758@[y4+1:-0.00022]}{30759@[b9+1:-0.00133];[y10+1:0.00431]}{30760@[y10+1:0.00287]}</t>
  </si>
  <si>
    <t>{30754@[b5+1:-0.25, b6+1:0.94, b7+1:-0.24, b8+1:-3.37, b9+1:-0.89, b9+1:2.52, b10+1:-1.39, b10+1:-1.13];[y6+1:4.54, y7+1:0.12, y8+1:-3.70, y13+2:0.32, y14+2:-0.15, y15+2:-0.12, y16+2:-1.29, y17+2:-2.35, y18+2:-1.48, y18+2:-0.25];[M23+3:-0.95, M23+2:-1.18]}{30757@}{30758@[y4+1:-0.45]}{30759@[b9+1:-1.07];[y10+1:3.64]}{30760@[y10+1:2.42]}</t>
  </si>
  <si>
    <t>{30754@[b5+1:37895, b6+1:39338, b7+1:160143, b8+1:23874, b9+1:59858, b9+1:55097, b10+1:52930, b10+1:22022];[y6+1:21809, y7+1:32163, y8+1:25306, y13+2:233823, y14+2:337813, y15+2:97797, y16+2:124115, y17+2:57621, y18+2:101204, y18+2:49741];[M23+3:538559, M23+2:63481]}{30757@}{30758@[y4+1:202]}{30759@[b9+1:247];[y10+1:616]}{30760@[y10+1:421]}</t>
  </si>
  <si>
    <t>{30754@20}{30757@0}{30758@1}{30759@2}{30760@1}</t>
  </si>
  <si>
    <t>MTIMTGDIKGIMQAGKR</t>
  </si>
  <si>
    <t>MTIMTGDIK[DSSO:DSSO_hydro_K on K]GIMQAGKR(16)</t>
  </si>
  <si>
    <t>[y3+1, y4+1, y5+1, y5+1, y6+1, y6+1, y8+1];[b7+1, b8+1];[M17+2, M17+2]</t>
  </si>
  <si>
    <t>[y3+1:414.24569, y4+1:485.28198, y5+1:613.34075, y5+1:645.31345, y6+1:744.38129, y6+1:776.35296, y8+1:914.48554];[b7+1:750.31153, b8+1:863.39926];[M17+2:1040.99792, M17+2:1056.98263]</t>
  </si>
  <si>
    <t>[y3+1:-0.00025, y4+1:-0.00107, y5+1:-0.00088, y5+1:-0.00026, y6+1:-0.00082, y6+1:-0.00123, y8+1:-0.00210];[b7+1:-0.00455, b8+1:-0.00088];[M17+2:-0.00121, M17+2:-0.00386]</t>
  </si>
  <si>
    <t>[y3+1:-0.61, y4+1:-2.22, y5+1:-1.44, y5+1:-0.40, y6+1:-1.11, y6+1:-1.59, y8+1:-2.30];[b7+1:-6.07, b8+1:-1.02];[M17+2:-0.58, M17+2:-1.83]</t>
  </si>
  <si>
    <t>[y3+1:23936, y4+1:21455, y5+1:33429, y5+1:20618, y6+1:94002, y6+1:62924, y8+1:86885];[b7+1:20328, b8+1:38148];[M17+2:111399, M17+2:141001]</t>
  </si>
  <si>
    <t>LENLMWKQITPELNHILSENEVK(7)</t>
  </si>
  <si>
    <t>{30995@[b4+1, b5+1, b6+1, b7+1, b9+1, b9+1];[y7+1, y13+2, y14+2, y16+2, y17+2, y18+2, y18+2, y19+2];[M23+3, M23+2]}{30996@}{30997@[b2+1]}</t>
  </si>
  <si>
    <t>{30995@[b4+1:470.26178, b5+1:601.30133, b6+1:787.37807, b7+1:969.49038, b9+1:1210.62778, b9+1:1242.60111];[y7+1:818.42991, y13+2:761.39910, y14+2:811.92364, y16+2:932.49266, y17+2:1023.54679, y18+2:1116.58463, y18+2:1132.56884, y19+2:1198.09926];[M23+3:944.82425, M23+2:1432.71777]}{30996@}{30997@[b2+1:243.13351]}</t>
  </si>
  <si>
    <t>{30995@[b4+1:0.00086, b5+1:-0.00008, b6+1:-0.00266, b7+1:0.00413, b9+1:-0.00110, b9+1:0.00014];[y7+1:0.00448, y13+2:0.00018, y14+2:0.00158, y16+2:-0.00303, y17+2:-0.00029, y18+2:-0.00392, y18+2:-0.00758, y19+2:0.01278];[M23+3:-0.00183, M23+2:-0.00386]}{30996@}{30997@[b2+1:-0.00042]}</t>
  </si>
  <si>
    <t>{30995@[b4+1:1.82, b5+1:-0.13, b6+1:-3.38, b7+1:4.27, b9+1:-0.91, b9+1:0.11];[y7+1:5.48, y13+2:0.12, y14+2:0.98, y16+2:-1.63, y17+2:-0.14, y18+2:-1.76, y18+2:-3.35, y19+2:5.34];[M23+3:-0.65, M23+2:-1.35]}{30996@}{30997@[b2+1:-1.74]}</t>
  </si>
  <si>
    <t>{30995@[b4+1:192912, b5+1:192841, b6+1:224930, b7+1:1035218, b9+1:485343, b9+1:186120];[y7+1:208162, y13+2:1011200, y14+2:1680248, y16+2:716596, y17+2:326849, y18+2:876892, y18+2:505818, y19+2:340615];[M23+3:4193944, M23+2:444012]}{30996@}{30997@[b2+1:1747]}</t>
  </si>
  <si>
    <t>{30995@16}{30996@0}{30997@1}</t>
  </si>
  <si>
    <t>{30995@[y6+1, y6+1, y8+1, y8+1];[b7+1, b8+1];[M17+2, M17+2]}{30998@}{30999@}</t>
  </si>
  <si>
    <t>{30995@[y6+1:744.38273, y6+1:776.35444, y8+1:914.48448, y8+1:946.46387];[b7+1:750.31359, b8+1:863.39680];[M17+2:1040.99985, M17+2:1056.98422]}{30998@}{30999@}</t>
  </si>
  <si>
    <t>{30995@[y6+1:0.00062, y6+1:0.00024, y8+1:-0.00316, y8+1:0.00415];[b7+1:-0.00249, b8+1:-0.00334];[M17+2:0.00265, M17+2:-0.00069]}{30998@}{30999@}</t>
  </si>
  <si>
    <t>{30995@[y6+1:0.83, y6+1:0.31, y8+1:-3.46, y8+1:4.39];[b7+1:-3.32, b8+1:-3.88];[M17+2:1.27, M17+2:-0.32]}{30998@}{30999@}</t>
  </si>
  <si>
    <t>{30995@[y6+1:587044, y6+1:354224, y8+1:392257, y8+1:320711];[b7+1:165289, b8+1:261728];[M17+2:332960, M17+2:944366]}{30998@}{30999@}</t>
  </si>
  <si>
    <t>{30995@8}{30998@0}{30999@0}</t>
  </si>
  <si>
    <t>{30769@[y6+1, y7+1, y10+1, y11+1, y13+2, y14+1];[b11+1];[M23+2, M23+2]}{30771@[y4+1, y10+1]}</t>
  </si>
  <si>
    <t>{30769@[y6+1:705.33665, y7+1:818.42255, y10+1:1183.59563, y11+1:1296.67006, y13+2:761.88887, y14+1:1623.82533];[b11+1:1408.72873];[M23+2:1417.22303, M23+2:1433.21020]}{30771@[y4+1:489.26650, y10+1:1183.59962]}</t>
  </si>
  <si>
    <t>{30769@[y6+1:-0.00471, y7+1:-0.00287, y10+1:0.00029, y11+1:-0.00935, y13+2:-0.00431, y14+1:0.00289];[b11+1:-0.00060];[M23+2:-0.00527, M23+2:-0.00302]}{30771@[y4+1:-0.00023, y10+1:0.00427]}</t>
  </si>
  <si>
    <t>{30769@[y6+1:-6.68, y7+1:-3.52, y10+1:0.25, y11+1:-7.22, y13+2:-2.83, y14+1:1.78];[b11+1:-0.43];[M23+2:-1.86, M23+2:-1.05]}{30771@[y4+1:-0.48, y10+1:3.61]}</t>
  </si>
  <si>
    <t>{30769@[y6+1:5735, y7+1:6610, y10+1:13071, y11+1:6118, y13+2:9540, y14+1:8369];[b11+1:7337];[M23+2:101450, M23+2:155792]}{30771@[y4+1:13, y10+1:27]}</t>
  </si>
  <si>
    <t>{30769@9}{30771@2}</t>
  </si>
  <si>
    <t>MTIMTGDIKGIMQAGK[DSSO:DSSO_hydro_K on K]R(2)</t>
  </si>
  <si>
    <t>[y5+1, y8+1]</t>
  </si>
  <si>
    <t>[y5+1:735.34171, y8+1:1036.49266]</t>
  </si>
  <si>
    <t>[y5+1:-0.00366, y8+1:0.00128]</t>
  </si>
  <si>
    <t>[y5+1:-4.98, y8+1:1.23]</t>
  </si>
  <si>
    <t>[y5+1:4743, y8+1:8230]</t>
  </si>
  <si>
    <t>2;0</t>
  </si>
  <si>
    <t>[b5+1, b6+1, b7+1];[y6+1, y7+1, y8+1, y13+2, y14+2, y15+2, y16+2]</t>
  </si>
  <si>
    <t>[b5+1:601.29966, b6+1:787.37913, b7+1:969.48833];[y6+1:705.33938, y7+1:818.42224, y8+1:931.50531, y13+2:761.39689, y14+2:811.92080, y15+2:868.46233, y16+2:932.49114]</t>
  </si>
  <si>
    <t>[b5+1:-0.00175, b6+1:-0.00159, b7+1:0.00209];[y6+1:-0.00198, y7+1:-0.00318, y8+1:-0.00417, y13+2:-0.00425, y14+2:-0.00411, y15+2:-0.00510, y16+2:-0.00607]</t>
  </si>
  <si>
    <t>[b5+1:-2.91, b6+1:-2.02, b7+1:2.15];[y6+1:-2.82, y7+1:-3.89, y8+1:-4.49, y13+2:-2.79, y14+2:-2.53, y15+2:-2.94, y16+2:-3.26]</t>
  </si>
  <si>
    <t>[b5+1:17268, b6+1:15275, b7+1:141874];[y6+1:12258, y7+1:44655, y8+1:10754, y13+2:69199, y14+2:245747, y15+2:65634, y16+2:93214]</t>
  </si>
  <si>
    <t>[y6+1, y8+1]</t>
  </si>
  <si>
    <t>[y6+1:866.38339, y8+1:1036.49235]</t>
  </si>
  <si>
    <t>[y6+1:-0.00246, y8+1:0.00097]</t>
  </si>
  <si>
    <t>[y6+1:-2.84, y8+1:0.94]</t>
  </si>
  <si>
    <t>[y6+1:17541, y8+1:23381]</t>
  </si>
  <si>
    <t>{31303@[b4+1, b5+1, b6+1, b7+1, b7+1, b8+1, b9+1, b9+1, b10+1, b10+1];[y6+1, y7+1, y9+1, y13+2, y14+2, y15+2, y17+2, y17+2, y18+2, y18+2, y19+2, y19+2];[M23+3, M23+3]}{31307@[b2+1];[y13+1]}{31308@}</t>
  </si>
  <si>
    <t>{31303@[b4+1:470.26127, b5+1:601.30130, b6+1:787.38106, b7+1:969.48698, b7+1:1001.46126, b8+1:1097.54234, b9+1:1210.62858, b9+1:1242.60228, b10+1:1311.67141, b10+1:1343.64875];[y6+1:705.33710, y7+1:818.42630, y9+1:1068.56587, y13+2:761.39927, y14+2:811.92347, y15+2:868.46472, y17+2:1023.54612, y17+2:1039.53292, y18+2:1116.58680, y18+2:1132.57317, y19+2:1182.10719, y19+2:1198.09267];[M23+3:944.82511, M23+3:955.48240]}{31307@[b2+1:243.13355];[y13+1:1521.79995]}{31308@}</t>
  </si>
  <si>
    <t>{31303@[b4+1:0.00035, b5+1:-0.00011, b6+1:0.00033, b7+1:0.00073, b7+1:0.00293, b8+1:-0.00249, b9+1:-0.00031, b9+1:0.00131, b10+1:-0.00516, b10+1:0.00011];[y6+1:-0.00426, y7+1:0.00088, y9+1:-0.00253, y13+2:0.00052, y14+2:0.00124, y15+2:-0.00033, y17+2:-0.00163, y17+2:-0.00010, y18+2:0.00043, y18+2:0.00107, y19+2:0.00072, y19+2:-0.00040];[M23+3:0.00075, M23+3:0.00053]}{31307@[b2+1:-0.00038];[y13+1:0.00920]}{31308@}</t>
  </si>
  <si>
    <t>{31303@[b4+1:0.74, b5+1:-0.18, b6+1:0.42, b7+1:0.76, b7+1:2.93, b8+1:-2.27, b9+1:-0.25, b9+1:1.05, b10+1:-3.94, b10+1:0.08];[y6+1:-6.05, y7+1:1.07, y9+1:-2.37, y13+2:0.34, y14+2:0.76, y15+2:-0.19, y17+2:-0.80, y17+2:-0.05, y18+2:0.19, y18+2:0.47, y19+2:0.30, y19+2:-0.17];[M23+3:0.26, M23+3:0.18]}{31307@[b2+1:-1.59];[y13+1:6.05]}{31308@}</t>
  </si>
  <si>
    <t>{31303@[b4+1:267260, b5+1:321541, b6+1:399363, b7+1:304497, b7+1:311208, b8+1:241072, b9+1:471954, b9+1:408709, b10+1:424680, b10+1:197803];[y6+1:183668, y7+1:638091, y9+1:173968, y13+2:2311024, y14+2:4302136, y15+2:1373658, y17+2:930180, y17+2:802509, y18+2:1272627, y18+2:871390, y19+2:1073155, y19+2:478870];[M23+3:3138398, M23+3:2550076]}{31307@[b2+1:1595];[y13+1:3903]}{31308@}</t>
  </si>
  <si>
    <t>{31303@24}{31307@2}{31308@0}</t>
  </si>
  <si>
    <t>MTIM[Common Variable:Oxidation on M]TGDIKGIMQAGK(9)</t>
  </si>
  <si>
    <t>{31303@[b4+1, b7+1, b8+1, b9+1, b9+1, b11+1, b11+1];[y4+1, y5+1, y7+1, y8+1, y8+1, y9+1, y10+1, y11+1, y11+1, y12+1, y12+1, y13+1, y14+2, y14+2];[M16+2, M16+2]}{31305@[y2+1, y5+1, y9+1]}{31306@[y5+1, y12+1]}</t>
  </si>
  <si>
    <t>{31303@[b4+1:493.21491, b7+1:766.31347, b8+1:879.39743, b9+1:1061.50031, b9+1:1093.47141, b11+1:1231.60642, b11+1:1263.57608];[y4+1:403.23003, y5+1:534.27122, y7+1:704.37573, y8+1:886.48148, y8+1:918.45423, y9+1:1031.53569, y10+1:1146.56667, y11+1:1171.61467, y11+1:1203.59006, y12+1:1272.66139, y12+1:1304.63526, y13+1:1419.69728, y14+2:766.89384, y14+2:782.88165];[M16+2:882.93852, M16+2:898.92327]}{31305@[y2+1:204.13350, y5+1:534.26710, y9+1:1031.53417]}{31306@[y5+1:534.26715, y12+1:1272.66639]}</t>
  </si>
  <si>
    <t>{31303@[b4+1:0.00000, b7+1:0.00248, b8+1:0.00238, b9+1:-0.00026, b9+1:-0.00125, b11+1:0.00031, b11+1:-0.00210];[y4+1:0.00007, y5+1:0.00077, y7+1:-0.00024, y8+1:-0.00002, y8+1:0.00065, y9+1:-0.00195, y10+1:0.00209, y11+1:0.00070, y11+1:0.00402, y12+1:-0.00026, y12+1:0.00153, y13+1:0.00024, y14+2:-0.00070, y14+2:0.00284];[M16+2:0.00050, M16+2:-0.00210]}{31305@[y2+1:-0.00076, y5+1:-0.00334, y9+1:-0.00347]}{31306@[y5+1:-0.00330, y12+1:0.00474]}</t>
  </si>
  <si>
    <t>{31303@[b4+1:0.01, b7+1:3.24, b8+1:2.71, b9+1:-0.25, b9+1:-1.14, b11+1:0.26, b11+1:-1.67];[y4+1:0.17, y5+1:1.45, y7+1:-0.34, y8+1:-0.02, y8+1:0.71, y9+1:-1.89, y10+1:1.82, y11+1:0.60, y11+1:3.34, y12+1:-0.20, y12+1:1.18, y13+1:0.17, y14+2:-0.46, y14+2:1.82];[M16+2:0.28, M16+2:-1.17]}{31305@[y2+1:-3.76, y5+1:-6.26, y9+1:-3.37]}{31306@[y5+1:-6.18, y12+1:3.73]}</t>
  </si>
  <si>
    <t>{31303@[b4+1:165272, b7+1:207241, b8+1:140112, b9+1:203127, b9+1:178782, b11+1:246723, b11+1:252286];[y4+1:189428, y5+1:989377, y7+1:1173918, y8+1:292943, y8+1:439538, y9+1:141469, y10+1:130145, y11+1:194578, y11+1:270461, y12+1:217890, y12+1:232276, y13+1:132424, y14+2:205062, y14+2:259011];[M16+2:3341524, M16+2:4913421]}{31305@[y2+1:7451, y5+1:5900, y9+1:7228]}{31306@[y5+1:2351, y12+1:6769]}</t>
  </si>
  <si>
    <t>{31303@23}{31305@3}{31306@2}</t>
  </si>
  <si>
    <t>{30413@[b3+1, b4+1, b5+1, b6+1, b8+1, b8+1, b9+1, b10+1, b10+1];[y6+1, y7+1, y8+1, y13+2, y14+2, y15+2, y16+2, y17+2, y17+2, y18+2, y18+2, y19+2, y19+2, y21+2];[M23+2, M23+2]}{30415@[b2+1];[y13+1]}{30416@}</t>
  </si>
  <si>
    <t>{30413@[b3+1:357.17850, b4+1:470.26162, b5+1:601.30397, b6+1:787.38207, b8+1:1097.55096, b8+1:1129.52406, b9+1:1242.60145, b10+1:1311.66712, b10+1:1343.65163];[y6+1:705.34214, y7+1:818.42736, y8+1:931.51065, y13+2:761.39952, y14+2:811.92394, y15+2:868.46509, y16+2:932.49360, y17+2:1023.54576, y17+2:1039.53288, y18+2:1116.58571, y18+2:1132.56961, y19+2:1182.10703, y19+2:1198.09340, y21+2:1295.67014];[M23+2:1416.73306, M23+2:1432.71867]}{30415@[b2+1:243.13390];[y13+1:1521.80217]}{30416@}</t>
  </si>
  <si>
    <t>{30413@[b3+1:0.00164, b4+1:0.00070, b5+1:0.00256, b6+1:0.00135, b8+1:0.00614, b8+1:0.00716, b9+1:0.00048, b10+1:-0.00945, b10+1:0.00298];[y6+1:0.00078, y7+1:0.00194, y8+1:0.00116, y13+2:0.00102, y14+2:0.00219, y15+2:0.00041, y16+2:-0.00115, y17+2:-0.00234, y17+2:-0.00019, y18+2:-0.00177, y18+2:-0.00604, y19+2:0.00040, y19+2:0.00104, y21+2:-0.00037];[M23+2:-0.00120, M23+2:-0.00206]}{30415@[b2+1:-0.00003];[y13+1:0.01142]}{30416@}</t>
  </si>
  <si>
    <t>{30413@[b3+1:4.59, b4+1:1.48, b5+1:4.26, b6+1:1.71, b8+1:5.60, b8+1:6.34, b9+1:0.39, b10+1:-7.21, b10+1:2.22];[y6+1:1.11, y7+1:2.37, y8+1:1.25, y13+2:0.67, y14+2:1.35, y15+2:0.24, y16+2:-0.62, y17+2:-1.14, y17+2:-0.09, y18+2:-0.79, y18+2:-2.67, y19+2:0.17, y19+2:0.44, y21+2:-0.14];[M23+2:-0.43, M23+2:-0.72]}{30415@[b2+1:-0.13];[y13+1:7.51]}{30416@}</t>
  </si>
  <si>
    <t>{30413@[b3+1:12104, b4+1:8095, b5+1:15738, b6+1:22434, b8+1:9558, b8+1:6540, b9+1:23387, b10+1:17137, b10+1:8029];[y6+1:11265, y7+1:31003, y8+1:13600, y13+2:93900, y14+2:184672, y15+2:69243, y16+2:66738, y17+2:41672, y17+2:24545, y18+2:82551, y18+2:48676, y19+2:53910, y19+2:27719, y21+2:12536];[M23+2:54319, M23+2:39513]}{30415@[b2+1:68];[y13+1:233]}{30416@}</t>
  </si>
  <si>
    <t>{30413@25}{30415@2}{30416@0}</t>
  </si>
  <si>
    <t>MTIMTGDIKGIMQAGKR(9)</t>
  </si>
  <si>
    <t>[y5+1, y6+1, y8+1, y9+1, y9+1, y10+1, y10+1, y12+1, y12+1, y13+2, y13+1, y14+2, y15+2, y15+2];[b7+1, b16+1];[M17+2]</t>
  </si>
  <si>
    <t>[y5+1:559.33080, y6+1:690.37200, y8+1:860.47724, y9+1:1042.58247, y9+1:1074.55396, y10+1:1155.66690, y10+1:1187.63370, y12+1:1327.71094, y12+1:1359.67842, y13+2:714.88637, y13+1:1460.73652, y14+2:780.40563, y15+2:836.94749, y15+2:852.93411];[b7+1:750.31484, b16+1:1730.85622];[M17+2:968.97692]</t>
  </si>
  <si>
    <t>[y5+1:-0.00027, y6+1:0.00044, y8+1:0.00016, y9+1:-0.00013, y9+1:-0.00073, y10+1:0.00023, y10+1:-0.00505, y12+1:-0.00414, y12+1:-0.00874, y13+2:0.00271, y13+1:0.00169, y14+2:0.00075, y15+2:0.00039, y15+2:0.00155];[b7+1:-0.00123, b16+1:-0.00757];[M17+2:-0.00097]</t>
  </si>
  <si>
    <t>[y5+1:-0.48, y6+1:0.64, y8+1:0.18, y9+1:-0.13, y9+1:-0.68, y10+1:0.20, y10+1:-4.26, y12+1:-3.12, y12+1:-6.43, y13+2:1.90, y13+1:1.16, y14+2:0.48, y15+2:0.23, y15+2:0.91];[b7+1:-1.64, b16+1:-4.37];[M17+2:-0.50]</t>
  </si>
  <si>
    <t>[y5+1:8249, y6+1:25986, y8+1:46330, y9+1:16638, y9+1:13425, y10+1:22716, y10+1:12566, y12+1:13735, y12+1:13487, y13+2:20596, y13+1:13530, y14+2:27773, y15+2:25423, y15+2:17760];[b7+1:11969, b16+1:6808];[M17+2:353288]</t>
  </si>
  <si>
    <t>{32179@[b4+1, b5+1, b6+1, b7+1, b7+1, b8+1, b9+1, b9+1, b10+1, b10+1];[y7+1, y13+2, y14+2, y15+2, y16+2, y17+2, y18+2, y18+2, y19+2, y19+2];[M23+2, M23+2]}{32180@[b2+1]}{32181@[y13+1]}</t>
  </si>
  <si>
    <t>{32179@[b4+1:470.26125, b5+1:601.30037, b6+1:787.38036, b7+1:969.49061, b7+1:1001.45958, b8+1:1097.54630, b9+1:1210.62623, b9+1:1242.60070, b10+1:1311.67167, b10+1:1343.64424];[y7+1:818.42562, y13+2:761.39868, y14+2:811.92259, y15+2:868.46356, y16+2:932.49328, y17+2:1023.54355, y18+2:1116.58510, y18+2:1132.57116, y19+2:1182.10514, y19+2:1198.09172];[M23+2:1416.73255, M23+2:1432.71790]}{32180@[b2+1:243.13362]}{32181@[y13+1:1521.80041]}</t>
  </si>
  <si>
    <t>{32179@[b4+1:0.00033, b5+1:-0.00104, b6+1:-0.00036, b7+1:0.00437, b7+1:0.00126, b8+1:0.00148, b9+1:-0.00266, b9+1:-0.00027, b10+1:-0.00490, b10+1:-0.00440];[y7+1:0.00020, y13+2:-0.00067, y14+2:-0.00052, y15+2:-0.00265, y16+2:-0.00179, y17+2:-0.00677, y18+2:-0.00299, y18+2:-0.00294, y19+2:-0.00340, y19+2:-0.00230];[M23+2:-0.00221, M23+2:-0.00359]}{32180@[b2+1:-0.00031]}{32181@[y13+1:0.00966]}</t>
  </si>
  <si>
    <t>{32179@[b4+1:0.70, b5+1:-1.73, b6+1:-0.46, b7+1:4.51, b7+1:1.26, b8+1:1.35, b9+1:-2.20, b9+1:-0.22, b10+1:-3.73, b10+1:-3.28];[y7+1:0.24, y13+2:-0.44, y14+2:-0.32, y15+2:-1.53, y16+2:-0.96, y17+2:-3.31, y18+2:-1.34, y18+2:-1.30, y19+2:-1.44, y19+2:-0.96];[M23+2:-0.78, M23+2:-1.25]}{32180@[b2+1:-1.29]}{32181@[y13+1:6.35]}</t>
  </si>
  <si>
    <t>{32179@[b4+1:299153, b5+1:734174, b6+1:812025, b7+1:3828281, b7+1:406187, b8+1:589951, b9+1:989076, b9+1:750676, b10+1:888817, b10+1:297572];[y7+1:494754, y13+2:2917549, y14+2:6561292, y15+2:1756603, y16+2:2612758, y17+2:1004111, y18+2:1831085, y18+2:1329102, y19+2:1354316, y19+2:722873];[M23+2:756776, M23+2:1449190]}{32180@[b2+1:6625]}{32181@[y13+1:4281]}</t>
  </si>
  <si>
    <t>{32179@22}{32180@1}{32181@1}</t>
  </si>
  <si>
    <t>MTIMTGDIKGIMQAGK[DSSO:DSSO_hydro_K on K]R(9)</t>
  </si>
  <si>
    <t>{32179@[y3+1, y4+1, y6+1, y8+1];[b8+1, b9+1, b9+1, b11+1, b11+1, b12+1, b13+1, b14+1];[M17+2, M17+2]}{32182@}</t>
  </si>
  <si>
    <t>{32179@[y3+1:536.24958, y4+1:607.28683, y6+1:866.38423, y8+1:1036.49338];[b8+1:863.40083, b9+1:1045.50901, b9+1:1077.48158, b11+1:1215.60552, b11+1:1247.57928, b12+1:1378.62878, b13+1:1506.68398, b14+1:1577.71499];[M17+2:1040.99902, M17+2:1056.98324]}{32182@}</t>
  </si>
  <si>
    <t>{32179@[y3+1:-0.00010, y4+1:0.00004, y6+1:-0.00163, y8+1:0.00199];[b8+1:0.00069, b9+1:0.00335, b9+1:0.00384, b11+1:-0.00567, b11+1:-0.00399, b12+1:0.00502, b13+1:0.00165, b14+1:-0.00446];[M17+2:0.00099, M17+2:-0.00264]}{32182@}</t>
  </si>
  <si>
    <t>{32179@[y3+1:-0.19, y4+1:0.06, y6+1:-1.88, y8+1:1.93];[b8+1:0.80, b9+1:3.21, b9+1:3.57, b11+1:-4.67, b11+1:-3.20, b12+1:3.65, b13+1:1.09, b14+1:-2.83];[M17+2:0.47, M17+2:-1.25]}{32182@}</t>
  </si>
  <si>
    <t>{32179@[y3+1:314010, y4+1:364566, y6+1:1482824, y8+1:838916];[b8+1:687068, b9+1:598630, b9+1:782382, b11+1:576438, b11+1:1256074, b12+1:354548, b13+1:410851, b14+1:354324];[M17+2:1986157, M17+2:3130776]}{32182@}</t>
  </si>
  <si>
    <t>{32179@14}{32182@0}</t>
  </si>
  <si>
    <t>[b5+1, b6+1, b8+1, b8+1, b9+1, b9+1, b10+1, b10+1];[y6+1, y7+1, y13+2, y14+2, y15+2, y17+2, y18+2, y18+2, y19+2, y21+2];[M23+3]</t>
  </si>
  <si>
    <t>[b5+1:601.29807, b6+1:787.37513, b8+1:1097.53952, b8+1:1129.52124, b9+1:1210.62730, b9+1:1242.60520, b10+1:1311.68070, b10+1:1343.64875];[y6+1:705.34198, y7+1:818.42136, y13+2:761.39870, y14+2:811.92215, y15+2:868.46340, y17+2:1023.54361, y18+2:1116.58375, y18+2:1132.56936, y19+2:1182.10541, y21+2:1295.67018];[M23+3:944.82411]</t>
  </si>
  <si>
    <t>[b5+1:-0.00334, b6+1:-0.00559, b8+1:-0.00530, b8+1:0.00434, b9+1:-0.00159, b9+1:0.00423, b10+1:0.00414, b10+1:0.00010];[y6+1:0.00062, y7+1:-0.00406, y13+2:-0.00062, y14+2:-0.00140, y15+2:-0.00297, y17+2:-0.00665, y18+2:-0.00569, y18+2:-0.00654, y19+2:-0.00284, y21+2:-0.00029];[M23+3:-0.00227]</t>
  </si>
  <si>
    <t>[b5+1:-5.57, b6+1:-7.11, b8+1:-4.83, b8+1:3.84, b9+1:-1.32, b9+1:3.41, b10+1:3.16, b10+1:0.07];[y6+1:0.88, y7+1:-4.97, y13+2:-0.41, y14+2:-0.86, y15+2:-1.71, y17+2:-3.25, y18+2:-2.55, y18+2:-2.89, y19+2:-1.20, y21+2:-0.11];[M23+3:-0.80]</t>
  </si>
  <si>
    <t>[b5+1:17524, b6+1:31170, b8+1:19674, b8+1:19089, b9+1:33998, b9+1:22523, b10+1:23045, b10+1:14359];[y6+1:12004, y7+1:31500, y13+2:142365, y14+2:301219, y15+2:83278, y17+2:48562, y18+2:74375, y18+2:43034, y19+2:82811, y21+2:25534];[M23+3:57444]</t>
  </si>
  <si>
    <t>M[Common Variable:Oxidation on M]TIMTGDIKGIM[Common Variable:Oxidation on M]QAGK(9)</t>
  </si>
  <si>
    <t>{29169@[b4+1, b9+1, b9+1, b14+1];[y5+1, y7+1, y8+1, y11+1, y11+1];[M16+2, M16+2]}{29172@}{29173@[y11+1]}{29174@[y2+1, y5+1, y12+1]}{29175@[y9+1]}</t>
  </si>
  <si>
    <t>{29169@[b4+1:493.21658, b9+1:1061.50202, b9+1:1093.47226, b14+1:1577.73989];[y5+1:550.26647, y7+1:720.36964, y8+1:902.47386, y11+1:1187.60552, y11+1:1219.58541];[M16+2:890.93439, M16+2:906.92052]}{29172@}{29173@[y11+1:1187.60106]}{29174@[y2+1:204.13350, y5+1:550.26711, y12+1:1288.66625]}{29175@[y9+1:1047.53426]}</t>
  </si>
  <si>
    <t>{29169@[b4+1:0.00168, b9+1:0.00144, b9+1:-0.00040, b14+1:0.00270];[y5+1:0.00111, y7+1:-0.00124, y8+1:-0.00254, y11+1:-0.00336, y11+1:0.00445];[M16+2:-0.00269, M16+2:-0.00249]}{29172@}{29173@[y11+1:-0.00782]}{29174@[y2+1:-0.00077, y5+1:0.00175, y12+1:0.00969]}{29175@[y9+1:0.00171]}</t>
  </si>
  <si>
    <t>{29169@[b4+1:3.41, b9+1:1.36, b9+1:-0.36, b14+1:1.71];[y5+1:2.02, y7+1:-1.73, y8+1:-2.82, y11+1:-2.83, y11+1:3.65];[M16+2:-1.51, M16+2:-1.38]}{29172@}{29173@[y11+1:-6.59]}{29174@[y2+1:-3.78, y5+1:3.18, y12+1:7.53]}{29175@[y9+1:1.63]}</t>
  </si>
  <si>
    <t>{29169@[b4+1:11798, b9+1:15286, b9+1:14068, b14+1:15497];[y5+1:43054, y7+1:74695, y8+1:26270, y11+1:21279, y11+1:17228];[M16+2:192711, M16+2:306642]}{29172@}{29173@[y11+1:230]}{29174@[y2+1:351, y5+1:109, y12+1:698]}{29175@[y9+1:343]}</t>
  </si>
  <si>
    <t>{29169@11}{29172@0}{29173@1}{29174@3}{29175@1}</t>
  </si>
  <si>
    <t>{31489@[b4+1, b5+1, b6+1, b7+1, b9+1, b9+1, b10+1];[y7+1, y13+2, y14+2, y15+2, y16+2, y18+2, y18+2, y19+2, y19+2];[M23+3, M23+2]}{31491@[y10+1]}{31492@}</t>
  </si>
  <si>
    <t>{31489@[b4+1:470.26214, b5+1:601.30045, b6+1:787.38058, b7+1:969.48046, b9+1:1210.62793, b9+1:1242.60028, b10+1:1311.66913];[y7+1:818.42793, y13+2:761.39996, y14+2:811.92310, y15+2:868.46528, y16+2:932.49352, y18+2:1116.58506, y18+2:1132.57154, y19+2:1182.10675, y19+2:1198.09413];[M23+3:944.82491, M23+2:1432.71938]}{31491@[y10+1:1182.60237]}{31492@}</t>
  </si>
  <si>
    <t>{31489@[b4+1:0.00122, b5+1:-0.00096, b6+1:-0.00014, b7+1:-0.00579, b9+1:-0.00096, b9+1:-0.00069, b10+1:-0.00744];[y7+1:0.00250, y13+2:0.00190, y14+2:0.00049, y15+2:0.00079, y16+2:-0.00131, y18+2:-0.00306, y18+2:-0.00219, y19+2:-0.00016, y19+2:0.00251];[M23+3:0.00013, M23+2:-0.00063]}{31491@[y10+1:-0.00896]}{31492@}</t>
  </si>
  <si>
    <t>{31489@[b4+1:2.60, b5+1:-1.60, b6+1:-0.18, b7+1:-5.98, b9+1:-0.79, b9+1:-0.56, b10+1:-5.67];[y7+1:3.06, y13+2:1.25, y14+2:0.30, y15+2:0.46, y16+2:-0.70, y18+2:-1.37, y18+2:-0.97, y19+2:-0.07, y19+2:1.05];[M23+3:0.05, M23+2:-0.22]}{31491@[y10+1:-7.58]}{31492@}</t>
  </si>
  <si>
    <t>{31489@[b4+1:112282, b5+1:142718, b6+1:172473, b7+1:143346, b9+1:196393, b9+1:144124, b10+1:204871];[y7+1:171341, y13+2:881577, y14+2:1530202, y15+2:579342, y16+2:641714, y18+2:526250, y18+2:364991, y19+2:461718, y19+2:242524];[M23+3:3419823, M23+2:251369]}{31491@[y10+1:2792]}{31492@}</t>
  </si>
  <si>
    <t>{31489@18}{31491@1}{31492@0}</t>
  </si>
  <si>
    <t>M[Common Variable:Oxidation on M]TIMTGDIKGIMQAGK[DSSO:DSSO_hydro_K on K]R(9)</t>
  </si>
  <si>
    <t>[y6+1, y8+1, y10+1];[b8+1, b9+1, b9+1, b11+1, b11+1, b12+1];[M17+2, M17+2]</t>
  </si>
  <si>
    <t>[y6+1:866.38469, y8+1:1036.49358, y10+1:1363.64371];[b8+1:879.39936, b9+1:1061.50165, b9+1:1093.47037, b11+1:1231.60612, b11+1:1263.57639, b12+1:1394.61032];[M17+2:1048.99732, M17+2:1064.98326]</t>
  </si>
  <si>
    <t>[y6+1:-0.00117, y8+1:0.00220, y10+1:-0.00934];[b8+1:0.00431, b9+1:0.00107, b9+1:-0.00229, b11+1:0.00001, b11+1:-0.00179, b12+1:-0.00835];[M17+2:0.00267, M17+2:0.00247]</t>
  </si>
  <si>
    <t>[y6+1:-1.35, y8+1:2.12, y10+1:-6.85];[b8+1:4.91, b9+1:1.01, b9+1:-2.09, b11+1:0.01, b11+1:-1.42, b12+1:-5.99];[M17+2:1.27, M17+2:1.16]</t>
  </si>
  <si>
    <t>[y6+1:195409, y8+1:207164, y10+1:82268];[b8+1:98669, b9+1:75872, b9+1:148698, b11+1:89706, b11+1:106294, b12+1:91259];[M17+2:511809, M17+2:767949]</t>
  </si>
  <si>
    <t>{29081@[b5+1, b6+1, b9+1];[y6+1, y7+1, y13+2, y14+2, y15+2, y16+2, y18+2, y18+2, y19+2, y21+3];[M23+2]}{29083@[y4+1]}{29084@[y13+1]}{29085@[y15+1]}</t>
  </si>
  <si>
    <t>{29081@[b5+1:601.29922, b6+1:787.38096, b9+1:1210.63579];[y6+1:705.34019, y7+1:818.42281, y13+2:761.39990, y14+2:811.92309, y15+2:868.46402, y16+2:932.49400, y18+2:1116.58519, y18+2:1132.57179, y19+2:1182.10478, y21+3:874.77360];[M23+2:1432.71875]}{29083@[y4+1:489.26706]}{29084@[y13+1:1521.79983]}{29085@[y15+1:1735.93478]}</t>
  </si>
  <si>
    <t>{29081@[b5+1:-0.00219, b6+1:0.00024, b9+1:0.00690];[y6+1:-0.00117, y7+1:-0.00261, y13+2:0.00177, y14+2:0.00048, y15+2:-0.00173, y16+2:-0.00034, y18+2:-0.00281, y18+2:-0.00168, y19+2:-0.00411, y21+3:0.00078];[M23+2:-0.00189]}{29083@[y4+1:0.00032]}{29084@[y13+1:0.00908]}{29085@[y15+1:0.01229]}</t>
  </si>
  <si>
    <t>{29081@[b5+1:-3.65, b6+1:0.30, b9+1:5.71];[y6+1:-1.66, y7+1:-3.20, y13+2:1.16, y14+2:0.30, y15+2:-1.00, y16+2:-0.18, y18+2:-1.26, y18+2:-0.74, y19+2:-1.74, y21+3:0.30];[M23+2:-0.66]}{29083@[y4+1:0.66]}{29084@[y13+1:5.97]}{29085@[y15+1:7.09]}</t>
  </si>
  <si>
    <t>{29081@[b5+1:5260, b6+1:10312, b9+1:6603];[y6+1:3537, y7+1:15197, y13+2:30283, y14+2:66456, y15+2:19039, y16+2:27112, y18+2:21170, y18+2:17487, y19+2:22698, y21+3:5875];[M23+2:23291]}{29083@[y4+1:51]}{29084@[y13+1:27]}{29085@[y15+1:31]}</t>
  </si>
  <si>
    <t>{29081@14}{29083@1}{29084@1}{29085@1}</t>
  </si>
  <si>
    <t>M[Common Variable:Oxidation on M]TIMTGDIKGIMQAGKR(9)</t>
  </si>
  <si>
    <t>[y6+1, y8+1, y9+1, y9+1, y10+1, y10+1, y15+2];[M17+3, M17+2]</t>
  </si>
  <si>
    <t>[y6+1:690.37253, y8+1:860.47544, y9+1:1042.58611, y9+1:1074.54902, y10+1:1155.66517, y10+1:1187.62992, y15+2:836.94779];[M17+3:640.99633, M17+2:976.97345]</t>
  </si>
  <si>
    <t>[y6+1:0.00097, y8+1:-0.00165, y9+1:0.00350, y9+1:-0.00567, y10+1:-0.00150, y10+1:-0.00883, y15+2:0.00099];[M17+3:0.00406, M17+2:-0.00285]</t>
  </si>
  <si>
    <t>[y6+1:1.41, y8+1:-1.92, y9+1:3.36, y9+1:-5.28, y10+1:-1.30, y10+1:-7.44, y15+2:0.59];[M17+3:2.12, M17+2:-1.46]</t>
  </si>
  <si>
    <t>[y6+1:8810, y8+1:16579, y9+1:6929, y9+1:3646, y10+1:4710, y10+1:3859, y15+2:10309];[M17+3:7847, M17+2:129778]</t>
  </si>
  <si>
    <t>{30961@[b6+1, b7+1, b8+1, b9+1, b9+1, b10+1, b10+1];[y7+1, y10+1, y13+2, y14+2, y15+2, y18+2, y19+2];[M23+3, M23+3]}{30965@}{30966@}</t>
  </si>
  <si>
    <t>{30961@[b6+1:787.37879, b7+1:1001.45130, b8+1:1129.51624, b9+1:1210.63146, b9+1:1242.59843, b10+1:1311.67421, b10+1:1343.65159];[y7+1:818.42632, y10+1:1183.59371, y13+2:761.89091, y14+2:812.41517, y15+2:868.95430, y18+2:1117.07581, y19+2:1182.59952];[M23+3:945.15235, M23+3:955.81018]}{30965@}{30966@}</t>
  </si>
  <si>
    <t>{30961@[b6+1:-0.00193, b7+1:-0.00703, b8+1:-0.00067, b9+1:0.00258, b9+1:-0.00254, b10+1:-0.00236, b10+1:0.00294];[y7+1:0.00090, y10+1:-0.00164, y13+2:-0.00022, y14+2:0.00063, y15+2:-0.00518, y18+2:-0.00558, y19+2:0.00136];[M23+3:-0.00156, M23+3:-0.00013]}{30965@}{30966@}</t>
  </si>
  <si>
    <t>{30961@[b6+1:-2.45, b7+1:-7.02, b8+1:-0.59, b9+1:2.13, b9+1:-2.05, b10+1:-1.80, b10+1:2.19];[y7+1:1.10, y10+1:-1.38, y13+2:-0.14, y14+2:0.39, y15+2:-2.99, y18+2:-2.50, y19+2:0.58];[M23+3:-0.55, M23+3:-0.05]}{30965@}{30966@}</t>
  </si>
  <si>
    <t>{30961@[b6+1:8764, b7+1:8316, b8+1:6658, b9+1:8804, b9+1:9842, b10+1:9973, b10+1:6717];[y7+1:6707, y10+1:14307, y13+2:58903, y14+2:83905, y15+2:10634, y18+2:13933, y19+2:6604];[M23+3:35513, M23+3:46150]}{30965@}{30966@}</t>
  </si>
  <si>
    <t>{30961@16}{30965@0}{30966@0}</t>
  </si>
  <si>
    <t>{30961@[y5+1, y7+1, y11+1, y12+1];[b8+1];[M16+2, M16+2]}{30963@[y9+1, y13+1]}{30964@[y12+1]}</t>
  </si>
  <si>
    <t>{30961@[y5+1:534.27022, y7+1:704.37550, y11+1:1171.61481, y12+1:1304.63428];[b8+1:863.40667];[M16+2:874.93984, M16+2:890.92606]}{30963@[y9+1:1031.53470, y13+1:1435.66856]}{30964@[y12+1:1272.66846]}</t>
  </si>
  <si>
    <t>{30961@[y5+1:-0.00022, y7+1:-0.00047, y11+1:0.00084, y12+1:0.00056];[b8+1:0.00653];[M16+2:-0.00195, M16+2:-0.00160]}{30963@[y9+1:-0.00294, y13+1:-0.00565]}{30964@[y12+1:0.00681]}</t>
  </si>
  <si>
    <t>{30961@[y5+1:-0.42, y7+1:-0.67, y11+1:0.72, y12+1:0.43];[b8+1:7.58];[M16+2:-1.12, M16+2:-0.90]}{30963@[y9+1:-2.85, y13+1:-3.93]}{30964@[y12+1:5.36]}</t>
  </si>
  <si>
    <t>{30961@[y5+1:17228, y7+1:28366, y11+1:6163, y12+1:6242];[b8+1:5780];[M16+2:35026, M16+2:51433]}{30963@[y9+1:36, y13+1:115]}{30964@[y12+1:92]}</t>
  </si>
  <si>
    <t>{30961@7}{30963@2}{30964@1}</t>
  </si>
  <si>
    <t>[b3+1, b4+1, b5+1, b8+1];[y4+1, y7+1, y13+2, y14+2, y15+2]</t>
  </si>
  <si>
    <t>[b3+1:357.17852, b4+1:470.26051, b5+1:601.30313, b8+1:1097.54223];[y4+1:489.26622, y7+1:818.42612, y13+2:761.39897, y14+2:811.92263, y15+2:868.46509]</t>
  </si>
  <si>
    <t>[b3+1:0.00166, b4+1:-0.00042, b5+1:0.00172, b8+1:-0.00259];[y4+1:-0.00052, y7+1:0.00070, y13+2:-0.00009, y14+2:-0.00043, y15+2:0.00041]</t>
  </si>
  <si>
    <t>[b3+1:4.66, b4+1:-0.89, b5+1:2.86, b8+1:-2.37];[y4+1:-1.07, y7+1:0.86, y13+2:-0.06, y14+2:-0.27, y15+2:0.24]</t>
  </si>
  <si>
    <t>[b3+1:4165, b4+1:5228, b5+1:15143, b8+1:6153];[y4+1:5194, y7+1:27353, y13+2:39852, y14+2:116741, y15+2:39021]</t>
  </si>
  <si>
    <t>M[Common Variable:Oxidation on M]TIMTGDIKGIMQAGK(9)</t>
  </si>
  <si>
    <t>[b4+1];[y5+1, y7+1, y8+1, y8+1];[M16+2]</t>
  </si>
  <si>
    <t>[b4+1:493.21303];[y5+1:534.27170, y7+1:704.37607, y8+1:886.47892, y8+1:918.45640];[M16+2:882.93466]</t>
  </si>
  <si>
    <t>[b4+1:-0.00187];[y5+1:0.00125, y7+1:0.00009, y8+1:-0.00257, y8+1:0.00283];[M16+2:-0.00723]</t>
  </si>
  <si>
    <t>[b4+1:-3.80];[y5+1:2.35, y7+1:0.13, y8+1:-2.91, y8+1:3.08];[M16+2:-4.10]</t>
  </si>
  <si>
    <t>[b4+1:5454];[y5+1:18368, y7+1:39250, y8+1:10698, y8+1:6477];[M16+2:8617]</t>
  </si>
  <si>
    <t>[b7+1, b8+1, b9+1, b9+1, b11+1, b11+1];[y8+1];[M17+2, M17+2]</t>
  </si>
  <si>
    <t>[b7+1:766.31118, b8+1:879.39727, b9+1:1061.50686, b9+1:1093.46745, b11+1:1231.60612, b11+1:1263.58258];[y8+1:1036.48743];[M17+2:1048.99394, M17+2:1064.97882]</t>
  </si>
  <si>
    <t>[b7+1:0.00019, b8+1:0.00222, b9+1:0.00628, b9+1:-0.00520, b11+1:0.00001, b11+1:0.00440];[y8+1:-0.00396];[M17+2:-0.00407, M17+2:-0.00640]</t>
  </si>
  <si>
    <t>[b7+1:0.25, b8+1:2.52, b9+1:5.92, b9+1:-4.76, b11+1:0.01, b11+1:3.49];[y8+1:-3.82];[M17+2:-1.94, M17+2:-3.01]</t>
  </si>
  <si>
    <t>[b7+1:13031, b8+1:9199, b9+1:13318, b9+1:10203, b11+1:12642, b11+1:9315];[y8+1:9620];[M17+2:20459, M17+2:20696]</t>
  </si>
  <si>
    <t>{31469@[b11+1];[y13+1, y14+1];[M23+3, M23+2]}{31471@[b2+1];[y15+1]}{31472@[y13+1]}</t>
  </si>
  <si>
    <t>{31469@[b11+1:1408.71918];[y13+1:1521.78961, y14+1:1622.82910];[M23+3:944.82614, M23+2:1432.71712]}{31471@[b2+1:243.13356];[y15+1:1735.93498]}{31472@[y13+1:1521.80150]}</t>
  </si>
  <si>
    <t>{31469@[b11+1:-0.01015];[y13+1:-0.00114, y14+1:-0.00933];[M23+3:0.00384, M23+2:-0.00515]}{31471@[b2+1:-0.00038];[y15+1:0.01249]}{31472@[y13+1:0.01075]}</t>
  </si>
  <si>
    <t>{31469@[b11+1:-7.21];[y13+1:-0.75, y14+1:-5.75];[M23+3:1.36, M23+2:-1.80]}{31471@[b2+1:-1.55];[y15+1:7.20]}{31472@[y13+1:7.07]}</t>
  </si>
  <si>
    <t>{31469@[b11+1:10705];[y13+1:19630, y14+1:18684];[M23+3:17275, M23+2:417424]}{31471@[b2+1:104];[y15+1:115]}{31472@[y13+1:745]}</t>
  </si>
  <si>
    <t>{31469@5}{31471@2}{31472@1}</t>
  </si>
  <si>
    <t>[b5+1, b6+1];[y7+1, y13+2, y14+2, y15+2, y16+2]</t>
  </si>
  <si>
    <t>[b5+1:601.30051, b6+1:787.38258];[y7+1:818.42440, y13+2:761.39821, y14+2:811.92239, y15+2:868.46327, y16+2:932.49411]</t>
  </si>
  <si>
    <t>[b5+1:-0.00090, b6+1:0.00186];[y7+1:-0.00103, y13+2:-0.00160, y14+2:-0.00093, y15+2:-0.00323, y16+2:-0.00012]</t>
  </si>
  <si>
    <t>[b5+1:-1.51, b6+1:2.36];[y7+1:-1.26, y13+2:-1.05, y14+2:-0.57, y15+2:-1.86, y16+2:-0.07]</t>
  </si>
  <si>
    <t>[b5+1:41404, b6+1:41200];[y7+1:116492, y13+2:266130, y14+2:750403, y15+2:229857, y16+2:46663]</t>
  </si>
  <si>
    <t>[y4+1, y5+1, y7+1, y8+1, y8+1, y9+1]</t>
  </si>
  <si>
    <t>[y4+1:403.22938, y5+1:534.26974, y7+1:704.37466, y8+1:886.47800, y8+1:918.45528, y9+1:1031.54000]</t>
  </si>
  <si>
    <t>[y4+1:-0.00058, y5+1:-0.00071, y7+1:-0.00131, y8+1:-0.00350, y8+1:0.00170, y9+1:0.00236]</t>
  </si>
  <si>
    <t>[y4+1:-1.44, y5+1:-1.33, y7+1:-1.87, y8+1:-3.95, y8+1:1.86, y9+1:2.29]</t>
  </si>
  <si>
    <t>[y4+1:19460, y5+1:67960, y7+1:237701, y8+1:95906, y8+1:27543, y9+1:23180]</t>
  </si>
  <si>
    <t>LENLMWKQ[Common Artifact:Deamidation on Q]ITPELNHILSENEVK(7)</t>
  </si>
  <si>
    <t>[b6+1];[y7+1, y13+2, y14+2, y15+2];[M23+3]</t>
  </si>
  <si>
    <t>[b6+1:787.37853];[y7+1:818.42127, y13+2:761.39900, y14+2:811.92241, y15+2:868.46343];[M23+3:945.15683]</t>
  </si>
  <si>
    <t>[b6+1:-0.00220];[y7+1:-0.00416, y13+2:-0.00002, y14+2:-0.00089, y15+2:-0.00290];[M23+3:0.01187]</t>
  </si>
  <si>
    <t>[b6+1:-2.79];[y7+1:-5.08, y13+2:-0.01, y14+2:-0.55, y15+2:-1.67];[M23+3:4.19]</t>
  </si>
  <si>
    <t>[b6+1:10028];[y7+1:23788, y13+2:71098, y14+2:143510, y15+2:51025];[M23+3:22984]</t>
  </si>
  <si>
    <t>M[Common Variable:Oxidation on M]TIM[Common Variable:Oxidation on M]TGDIKGIMQAGK(9)</t>
  </si>
  <si>
    <t>{31377@[y5+1, y7+1, y8+1, y12+1];[M16+2]}{31379@}</t>
  </si>
  <si>
    <t>{31377@[y5+1:534.27089, y7+1:704.37480, y8+1:918.44999, y12+1:1272.66549];[M16+2:906.92001]}{31379@}</t>
  </si>
  <si>
    <t>{31377@[y5+1:0.00045, y7+1:-0.00118, y8+1:-0.00359, y12+1:0.00385];[M16+2:-0.00352]}{31379@}</t>
  </si>
  <si>
    <t>{31377@[y5+1:0.84, y7+1:-1.67, y8+1:-3.91, y12+1:3.03];[M16+2:-1.94]}{31379@}</t>
  </si>
  <si>
    <t>{31377@[y5+1:27918, y7+1:35209, y8+1:9147, y12+1:9848];[M16+2:101033]}{31379@}</t>
  </si>
  <si>
    <t>{31377@5}{31379@0}</t>
  </si>
  <si>
    <t>LEN[Common Artifact:Deamidation on N]LMWKQITPELNHILSENEVK(7)</t>
  </si>
  <si>
    <t>[y13+1, y14+1]</t>
  </si>
  <si>
    <t>[y13+1:1521.78961, y14+1:1622.82910]</t>
  </si>
  <si>
    <t>[y13+1:-0.00114, y14+1:-0.00933]</t>
  </si>
  <si>
    <t>[y13+1:-0.75, y14+1:-5.75]</t>
  </si>
  <si>
    <t>[y13+1:19630, y14+1:18684]</t>
  </si>
  <si>
    <t>LENLM[Common Variable:Oxidation on M]WKQITPELNHILSENEVK(7)</t>
  </si>
  <si>
    <t>{28378@[b5+1, b7+1, b8+1, b9+1, b9+1, b10+1];[y6+1, y7+1, y12+1, y13+2, y14+2, y15+2, y19+2];[M23+3, M23+3]}{28381@[b2+1, b8+1];[y13+1]}{28382@}</t>
  </si>
  <si>
    <t>{28378@[b5+1:617.29706, b7+1:1017.45257, b8+1:1145.51880, b9+1:1226.62463, b9+1:1258.59502, b10+1:1327.66555];[y6+1:705.34047, y7+1:818.42688, y12+1:1424.74346, y13+2:761.39924, y14+2:811.92359, y15+2:868.46594, y19+2:1190.10577];[M23+3:950.15724, M23+3:960.81463]}{28381@[b2+1:243.13369, b8+1:1113.53499];[y13+1:1521.80084]}{28382@}</t>
  </si>
  <si>
    <t>{28378@[b5+1:0.00074, b7+1:-0.00067, b8+1:0.00698, b9+1:0.00083, b9+1:-0.00087, b10+1:-0.00593];[y6+1:-0.00089, y7+1:0.00146, y12+1:0.00547, y13+2:0.00046, y14+2:0.00147, y15+2:0.00212, y19+2:0.00296];[M23+3:0.00222, M23+3:0.00229]}{28381@[b2+1:-0.00024, b8+1:-0.00475];[y13+1:0.01009]}{28382@}</t>
  </si>
  <si>
    <t>{28378@[b5+1:1.20, b7+1:-0.66, b8+1:6.10, b9+1:0.68, b9+1:-0.69, b10+1:-4.47];[y6+1:-1.27, y7+1:1.78, y12+1:3.84, y13+2:0.30, y14+2:0.91, y15+2:1.22, y19+2:1.24];[M23+3:0.78, M23+3:0.80]}{28381@[b2+1:-1.00, b8+1:-4.27];[y13+1:6.64]}{28382@}</t>
  </si>
  <si>
    <t>{28378@[b5+1:15693, b7+1:8290, b8+1:7193, b9+1:16186, b9+1:13582, b10+1:7300];[y6+1:7438, y7+1:19758, y12+1:8781, y13+2:85670, y14+2:131663, y15+2:45800, y19+2:19696];[M23+3:173202, M23+3:144310]}{28381@[b2+1:167, b8+1:74];[y13+1:94]}{28382@}</t>
  </si>
  <si>
    <t>{28378@15}{28381@3}{28382@0}</t>
  </si>
  <si>
    <t>MTIMTGDIKGIM[Common Variable:Oxidation on M]QAGK(9)</t>
  </si>
  <si>
    <t>{28378@[y5+1, y7+1, y8+1, y11+1, y11+1, y12+1, y13+1];[b8+1, b9+1, b9+1, b11+1, b11+1];[M16+2, M16+2]}{28383@[y2+1, y5+1, y13+1];[b8+1]}{28384@}</t>
  </si>
  <si>
    <t>{28378@[y5+1:550.26696, y7+1:720.37284, y8+1:902.47567, y11+1:1187.60602, y11+1:1219.58324, y12+1:1288.65545, y13+1:1419.69462];[b8+1:863.39435, b9+1:1045.51218, b9+1:1077.48012, b11+1:1215.61229, b11+1:1247.58841];[M16+2:882.93930, M16+2:898.92477]}{28383@[y2+1:204.13362, y5+1:550.26742, y13+1:1451.66864];[b8+1:863.40118]}{28384@}</t>
  </si>
  <si>
    <t>{28378@[y5+1:0.00160, y7+1:0.00195, y8+1:-0.00074, y11+1:-0.00286, y11+1:0.00228, y12+1:-0.00110, y13+1:-0.00242];[b8+1:-0.00578, b9+1:0.00652, b9+1:0.00238, b11+1:0.00110, b11+1:0.00514];[M16+2:0.00204, M16+2:0.00091]}{28383@[y2+1:-0.00065, y5+1:0.00206, y13+1:-0.00048];[b8+1:0.00104]}{28384@}</t>
  </si>
  <si>
    <t>{28378@[y5+1:2.92, y7+1:2.71, y8+1:-0.82, y11+1:-2.41, y11+1:1.87, y12+1:-0.86, y13+1:-1.71];[b8+1:-6.71, b9+1:6.24, b9+1:2.21, b11+1:0.90, b11+1:4.12];[M16+2:1.16, M16+2:0.51]}{28383@[y2+1:-3.20, y5+1:3.75, y13+1:-0.33];[b8+1:1.20]}{28384@}</t>
  </si>
  <si>
    <t>{28378@[y5+1:43485, y7+1:53688, y8+1:15611, y11+1:12571, y11+1:14601, y12+1:16749, y13+1:12063];[b8+1:10153, b9+1:10841, b9+1:14002, b11+1:10465, b11+1:7336];[M16+2:76261, M16+2:106757]}{28383@[y2+1:94, y5+1:65, y13+1:212];[b8+1:205]}{28384@}</t>
  </si>
  <si>
    <t>{28378@14}{28383@4}{28384@0}</t>
  </si>
  <si>
    <t>{30323@[y5+1, y7+1, y8+1, y9+1, y11+1, y11+1, y12+1, y12+1, y13+1, y13+1];[b9+1];[M16+1, M16+2]}{30331@[y2+1];[b5+1]}</t>
  </si>
  <si>
    <t>{30323@[y5+1:550.26581, y7+1:720.37111, y8+1:902.47722, y9+1:1015.55489, y11+1:1187.61170, y11+1:1219.58513, y12+1:1288.65483, y12+1:1320.63239, y13+1:1419.69490, y13+1:1451.67516];[b9+1:1045.50091];[M16+1:1764.86885, M16+2:898.92454]}{30331@[y2+1:204.13364];[b5+1:578.26754]}</t>
  </si>
  <si>
    <t>{30323@[y5+1:0.00045, y7+1:0.00023, y8+1:0.00081, y9+1:-0.00558, y11+1:0.00282, y11+1:0.00417, y12+1:-0.00173, y12+1:0.00375, y13+1:-0.00215, y13+1:0.00604];[b9+1:-0.00475];[M16+1:-0.00043, M16+2:0.00046]}{30331@[y2+1:-0.00063];[b5+1:-0.00013]}</t>
  </si>
  <si>
    <t>{30323@[y5+1:0.83, y7+1:0.31, y8+1:0.90, y9+1:-5.50, y11+1:2.38, y11+1:3.42, y12+1:-1.34, y12+1:2.84, y13+1:-1.51, y13+1:4.16];[b9+1:-4.55];[M16+1:-0.24, M16+2:0.26]}{30331@[y2+1:-3.11];[b5+1:-0.23]}</t>
  </si>
  <si>
    <t>{30323@[y5+1:22954, y7+1:108415, y8+1:38130, y9+1:16139, y11+1:50060, y11+1:16260, y12+1:24831, y12+1:29493, y13+1:17964, y13+1:17288];[b9+1:15092];[M16+1:134777, M16+2:36855]}{30331@[y2+1:50];[b5+1:123]}</t>
  </si>
  <si>
    <t>{30323@13}{30331@2}</t>
  </si>
  <si>
    <t>{30323@[b5+1, b7+1];[y6+1, y7+1, y13+1, y14+2, y15+2, y16+2, y18+2, y19+2];[M23+3, M23+3]}{30328@[b2+1]}{30329@}{30330@}</t>
  </si>
  <si>
    <t>{30323@[b5+1:601.29744, b7+1:1001.46344];[y6+1:705.33926, y7+1:818.42175, y13+1:1521.78829, y14+2:811.92414, y15+2:868.46648, y16+2:932.49654, y18+2:1116.58995, y19+2:1182.10888];[M23+3:944.82555, M23+3:955.48227]}{30328@[b2+1:243.13368]}{30329@}{30330@}</t>
  </si>
  <si>
    <t>{30323@[b5+1:-0.00397, b7+1:0.00511];[y6+1:-0.00210, y7+1:-0.00367, y13+1:-0.00245, y14+2:0.00259, y15+2:0.00320, y16+2:0.00473, y18+2:0.00673, y19+2:0.00410];[M23+3:0.00206, M23+3:0.00015]}{30328@[b2+1:-0.00025]}{30329@}{30330@}</t>
  </si>
  <si>
    <t>{30323@[b5+1:-6.62, b7+1:5.11];[y6+1:-2.98, y7+1:-4.49, y13+1:-1.61, y14+2:1.59, y15+2:1.85, y16+2:2.54, y18+2:3.01, y19+2:1.74];[M23+3:0.73, M23+3:0.05]}{30328@[b2+1:-1.03]}{30329@}{30330@}</t>
  </si>
  <si>
    <t>{30323@[b5+1:22979, b7+1:16750];[y6+1:13240, y7+1:14641, y13+1:58304, y14+2:67931, y15+2:28273, y16+2:37958, y18+2:68283, y19+2:59712];[M23+3:167903, M23+3:123357]}{30328@[b2+1:134]}{30329@}{30330@}</t>
  </si>
  <si>
    <t>{30323@12}{30328@1}{30329@0}{30330@0}</t>
  </si>
  <si>
    <t>[b4+1, b5+1, b6+1];[y7+1, y9+1, y10+1, y13+2, y14+2, y15+2]</t>
  </si>
  <si>
    <t>[b4+1:470.26038, b5+1:601.30278, b6+1:787.38365];[y7+1:818.42729, y9+1:1068.56655, y10+1:1182.61602, y13+2:761.40003, y14+2:811.92436, y15+2:868.46559]</t>
  </si>
  <si>
    <t>[b4+1:-0.00054, b5+1:0.00137, b6+1:0.00293];[y7+1:0.00187, y9+1:-0.00185, y10+1:0.00469, y13+2:0.00204, y14+2:0.00302, y15+2:0.00142]</t>
  </si>
  <si>
    <t>[b4+1:-1.15, b5+1:2.29, b6+1:3.72];[y7+1:2.28, y9+1:-1.74, y10+1:3.97, y13+2:1.34, y14+2:1.86, y15+2:0.82]</t>
  </si>
  <si>
    <t>[b4+1:49973, b5+1:95505, b6+1:118831];[y7+1:317020, y9+1:44395, y10+1:43518, y13+2:684822, y14+2:1906618, y15+2:519399]</t>
  </si>
  <si>
    <t>[y5+1, y7+1, y8+1, y8+1, y9+1]</t>
  </si>
  <si>
    <t>[y5+1:534.27119, y7+1:704.37682, y8+1:886.48264, y8+1:918.45693, y9+1:999.56968]</t>
  </si>
  <si>
    <t>[y5+1:0.00074, y7+1:0.00085, y8+1:0.00114, y8+1:0.00336, y9+1:0.00412]</t>
  </si>
  <si>
    <t>[y5+1:1.40, y7+1:1.21, y8+1:1.29, y8+1:3.66, y9+1:4.12]</t>
  </si>
  <si>
    <t>[y5+1:168401, y7+1:539396, y8+1:224936, y8+1:88324, y9+1:52318]</t>
  </si>
  <si>
    <t>{30107@[y4+1, y5+1, y7+1, y8+1];[M16+2, M16+2]}{30109@[y2+1];[b5+1]}</t>
  </si>
  <si>
    <t>{30107@[y4+1:403.22896, y5+1:550.26468, y7+1:720.36879, y8+1:902.47236];[M16+2:882.93716, M16+2:898.92510]}{30109@[y2+1:204.13352];[b5+1:578.26722]}</t>
  </si>
  <si>
    <t>{30107@[y4+1:-0.00100, y5+1:-0.00067, y7+1:-0.00210, y8+1:-0.00405];[M16+2:-0.00223, M16+2:0.00158]}{30109@[y2+1:-0.00074];[b5+1:-0.00045]}</t>
  </si>
  <si>
    <t>{30107@[y4+1:-2.48, y5+1:-1.23, y7+1:-2.92, y8+1:-4.50];[M16+2:-1.27, M16+2:0.88]}{30109@[y2+1:-3.66];[b5+1:-0.77]}</t>
  </si>
  <si>
    <t>{30107@[y4+1:3670, y5+1:5444, y7+1:4774, y8+1:4901];[M16+2:22591, M16+2:18231]}{30109@[y2+1:31];[b5+1:16]}</t>
  </si>
  <si>
    <t>{30107@6}{30109@2}</t>
  </si>
  <si>
    <t>[b5+1];[y7+1, y14+2, y15+2];[M23+3]</t>
  </si>
  <si>
    <t>[b5+1:601.30196];[y7+1:818.42949, y14+2:811.92096, y15+2:868.46300];[M23+3:955.81179]</t>
  </si>
  <si>
    <t>[b5+1:0.00055];[y7+1:0.00407, y14+2:-0.00378, y15+2:-0.00376];[M23+3:0.00469]</t>
  </si>
  <si>
    <t>[b5+1:0.92];[y7+1:4.97, y14+2:-2.33, y15+2:-2.17];[M23+3:1.64]</t>
  </si>
  <si>
    <t>[b5+1:3073];[y7+1:4840, y14+2:33530, y15+2:6508];[M23+3:12690]</t>
  </si>
  <si>
    <t>[b5+1, b6+1];[y7+1, y13+2, y14+2, y15+2]</t>
  </si>
  <si>
    <t>[b5+1:601.30283, b6+1:787.38195];[y7+1:818.42457, y13+2:761.39713, y14+2:811.92065, y15+2:868.46181]</t>
  </si>
  <si>
    <t>[b5+1:0.00142, b6+1:0.00123];[y7+1:-0.00085, y13+2:-0.00377, y14+2:-0.00440, y15+2:-0.00615]</t>
  </si>
  <si>
    <t>[b5+1:2.36, b6+1:1.56];[y7+1:-1.04, y13+2:-2.48, y14+2:-2.71, y15+2:-3.54]</t>
  </si>
  <si>
    <t>[b5+1:7210, b6+1:7708];[y7+1:13933, y13+2:31607, y14+2:97128, y15+2:23389]</t>
  </si>
  <si>
    <t>[y5+1, y7+1, y8+1]</t>
  </si>
  <si>
    <t>[y5+1:550.26387, y7+1:720.36989, y8+1:934.45354]</t>
  </si>
  <si>
    <t>[y5+1:-0.00149, y7+1:-0.00100, y8+1:0.00505]</t>
  </si>
  <si>
    <t>[y5+1:-2.71, y7+1:-1.39, y8+1:5.41]</t>
  </si>
  <si>
    <t>[y5+1:6018, y7+1:22473, y8+1:4422]</t>
  </si>
  <si>
    <t>{29913@[b3+1, b4+1, b5+1, b6+1, b7+1, b7+1, b8+1, b8+1, b9+1, b9+1, b10+1, b10+1];[y7+1, y9+1, y13+2, y14+2, y15+2, y16+2, y17+2, y17+2, y18+2, y18+2, y19+2, y19+2, y20+2, y21+2];[M23+3, M23+3]}{29917@}{29918@}</t>
  </si>
  <si>
    <t>{29913@[b3+1:357.17720, b4+1:470.26141, b5+1:601.30179, b6+1:787.38156, b7+1:969.48814, b7+1:1001.46202, b8+1:1097.54614, b8+1:1129.51989, b9+1:1210.62925, b9+1:1242.60090, b10+1:1311.67129, b10+1:1343.64923];[y7+1:818.42580, y9+1:1068.56524, y13+2:761.39958, y14+2:811.92361, y15+2:868.46548, y16+2:932.49388, y17+2:1023.54680, y17+2:1039.53242, y18+2:1116.58754, y18+2:1132.57315, y19+2:1182.10810, y19+2:1198.09401, y20+2:1238.64699, y21+2:1295.66997];[M23+3:944.82532, M23+3:955.48249]}{29917@}{29918@}</t>
  </si>
  <si>
    <t>{29913@[b3+1:0.00033, b4+1:0.00049, b5+1:0.00038, b6+1:0.00084, b7+1:0.00190, b7+1:0.00370, b8+1:0.00132, b8+1:0.00299, b9+1:0.00036, b9+1:-0.00006, b10+1:-0.00527, b10+1:0.00058];[y7+1:0.00038, y9+1:-0.00316, y13+2:0.00113, y14+2:0.00151, y15+2:0.00119, y16+2:-0.00058, y17+2:-0.00026, y17+2:-0.00112, y18+2:0.00189, y18+2:0.00104, y19+2:0.00253, y19+2:0.00227, y20+2:-0.00376, y21+2:-0.00071];[M23+3:0.00136, M23+3:0.00081]}{29917@}{29918@}</t>
  </si>
  <si>
    <t>{29913@[b3+1:0.94, b4+1:1.04, b5+1:0.63, b6+1:1.07, b7+1:1.96, b7+1:3.69, b8+1:1.20, b8+1:2.65, b9+1:0.30, b9+1:-0.05, b10+1:-4.02, b10+1:0.43];[y7+1:0.46, y9+1:-2.96, y13+2:0.74, y14+2:0.93, y15+2:0.69, y16+2:-0.31, y17+2:-0.13, y17+2:-0.54, y18+2:0.85, y18+2:0.46, y19+2:1.07, y19+2:0.95, y20+2:-1.52, y21+2:-0.27];[M23+3:0.48, M23+3:0.28]}{29917@}{29918@}</t>
  </si>
  <si>
    <t>{29913@[b3+1:191404, b4+1:241763, b5+1:390885, b6+1:328375, b7+1:314396, b7+1:264926, b8+1:249521, b8+1:211699, b9+1:515080, b9+1:426374, b10+1:391975, b10+1:153293];[y7+1:558291, y9+1:127636, y13+2:2077360, y14+2:3942300, y15+2:1326788, y16+2:460551, y17+2:926748, y17+2:674843, y18+2:1487584, y18+2:775248, y19+2:1480449, y19+2:489020, y20+2:217351, y21+2:173920];[M23+3:2758875, M23+3:2745576]}{29917@}{29918@}</t>
  </si>
  <si>
    <t>{29913@28}{29917@0}{29918@0}</t>
  </si>
  <si>
    <t>{29913@[y4+1, y5+1, y7+1, y8+1, y8+1, y9+1, y11+1, y11+1, y12+1, y12+1, y14+2, y14+2];[b7+1, b8+1, b9+1, b9+1, b11+1, b11+1, b12+1, b14+1];[M16+2, M16+2]}{29915@[y2+1, y5+1, y9+1]}{29916@[y2+1]}</t>
  </si>
  <si>
    <t>{29913@[y4+1:403.23034, y5+1:534.27078, y7+1:704.37718, y8+1:886.48154, y8+1:918.45469, y9+1:1031.53652, y11+1:1171.61198, y11+1:1203.59012, y12+1:1272.66127, y12+1:1304.63435, y14+2:766.89466, y14+2:782.88094];[b7+1:766.31117, b8+1:879.39587, b9+1:1061.50274, b9+1:1093.47188, b11+1:1231.60251, b11+1:1263.58350, b12+1:1394.61903, b14+1:1593.71065];[M16+2:882.93854, M16+2:898.92375]}{29915@[y2+1:204.13354, y5+1:534.26720, y9+1:1031.53435]}{29916@[y2+1:204.13356]}</t>
  </si>
  <si>
    <t>{29913@[y4+1:0.00038, y5+1:0.00034, y7+1:0.00120, y8+1:0.00004, y8+1:0.00111, y9+1:-0.00112, y11+1:-0.00199, y11+1:0.00408, y12+1:-0.00038, y12+1:0.00063, y14+2:0.00094, y14+2:0.00141];[b7+1:0.00018, b8+1:0.00082, b9+1:0.00216, b9+1:-0.00077, b11+1:-0.00359, b11+1:0.00532, b12+1:0.00036, b14+1:-0.00371];[M16+2:0.00053, M16+2:-0.00113]}{29915@[y2+1:-0.00073, y5+1:-0.00325, y9+1:-0.00329]}{29916@[y2+1:-0.00071]}</t>
  </si>
  <si>
    <t>{29913@[y4+1:0.95, y5+1:0.63, y7+1:1.71, y8+1:0.05, y8+1:1.21, y9+1:-1.08, y11+1:-1.70, y11+1:3.39, y12+1:-0.30, y12+1:0.48, y14+2:0.62, y14+2:0.90];[b7+1:0.23, b8+1:0.93, b9+1:2.04, b9+1:-0.71, b11+1:-2.92, b11+1:4.21, b12+1:0.26, b14+1:-2.33];[M16+2:0.30, M16+2:-0.63]}{29915@[y2+1:-3.58, y5+1:-6.09, y9+1:-3.19]}{29916@[y2+1:-3.50]}</t>
  </si>
  <si>
    <t>{29913@[y4+1:194307, y5+1:864516, y7+1:1351443, y8+1:311059, y8+1:350172, y9+1:165421, y11+1:248390, y11+1:296892, y12+1:207015, y12+1:271178, y14+2:220950, y14+2:270621];[b7+1:140872, b8+1:204289, b9+1:149416, b9+1:221584, b11+1:196718, b11+1:276559, b12+1:123941, b14+1:138306];[M16+2:3311577, M16+2:4902506]}{29915@[y2+1:3069, y5+1:9154, y9+1:2747]}{29916@[y2+1:871]}</t>
  </si>
  <si>
    <t>{29913@22}{29915@3}{29916@1}</t>
  </si>
  <si>
    <t>{29029@[b3+1, b4+1, b5+1, b6+1, b8+1, b8+1, b9+1, b9+1, b10+1, b10+1];[y6+1, y7+1, y8+1, y13+2, y14+2, y15+2, y16+2, y17+2, y17+2, y18+2, y18+2, y19+2, y19+2, y21+3];[M23+2, M23+2]}{29034@}{29035@}</t>
  </si>
  <si>
    <t>{29029@[b3+1:357.17640, b4+1:470.26083, b5+1:601.30174, b6+1:787.38029, b8+1:1097.54655, b8+1:1129.52206, b9+1:1210.62924, b9+1:1242.59932, b10+1:1311.66874, b10+1:1343.65007];[y6+1:705.34028, y7+1:818.42693, y8+1:931.50468, y13+2:761.39908, y14+2:811.92305, y15+2:868.46405, y16+2:932.49384, y17+2:1023.54465, y17+2:1039.53104, y18+2:1116.58531, y18+2:1132.57154, y19+2:1182.10529, y19+2:1198.09134, y21+3:864.11670];[M23+2:1416.73133, M23+2:1432.71746]}{29034@}{29035@}</t>
  </si>
  <si>
    <t>{29029@[b3+1:-0.00046, b4+1:-0.00009, b5+1:0.00033, b6+1:-0.00043, b8+1:0.00173, b8+1:0.00516, b9+1:0.00035, b9+1:-0.00165, b10+1:-0.00783, b10+1:0.00142];[y6+1:-0.00108, y7+1:0.00150, y8+1:-0.00481, y13+2:0.00014, y14+2:0.00039, y15+2:-0.00167, y16+2:-0.00067, y17+2:-0.00457, y17+2:-0.00386, y18+2:-0.00257, y18+2:-0.00219, y19+2:-0.00308, y19+2:-0.00308, y21+3:0.00218];[M23+2:-0.00466, M23+2:-0.00447]}{29034@}{29035@}</t>
  </si>
  <si>
    <t>{29029@[b3+1:-1.28, b4+1:-0.20, b5+1:0.54, b6+1:-0.55, b8+1:1.58, b8+1:4.57, b9+1:0.29, b9+1:-1.33, b10+1:-5.97, b10+1:1.06];[y6+1:-1.53, y7+1:1.84, y8+1:-5.17, y13+2:0.10, y14+2:0.24, y15+2:-0.96, y16+2:-0.36, y17+2:-2.24, y17+2:-1.86, y18+2:-1.15, y18+2:-0.97, y19+2:-1.31, y19+2:-1.28, y21+3:0.84];[M23+2:-1.65, M23+2:-1.56]}{29034@}{29035@}</t>
  </si>
  <si>
    <t>{29029@[b3+1:24780, b4+1:23788, b5+1:46088, b6+1:46910, b8+1:26703, b8+1:24236, b9+1:50536, b9+1:42936, b10+1:59023, b10+1:30788];[y6+1:20009, y7+1:62215, y8+1:22124, y13+2:228436, y14+2:466434, y15+2:158906, y16+2:183197, y17+2:112522, y17+2:71786, y18+2:167942, y18+2:114531, y19+2:96132, y19+2:80069, y21+3:31275];[M23+2:143014, M23+2:142761]}{29034@}{29035@}</t>
  </si>
  <si>
    <t>{29029@26}{29034@0}{29035@0}</t>
  </si>
  <si>
    <t>[y5+1, y6+1, y8+1, y9+1, y9+1, y10+1, y10+1, y12+1, y12+1, y13+2, y13+1, y14+2, y14+2, y15+2];[b7+1, b8+1, b11+1];[M17+2]</t>
  </si>
  <si>
    <t>[y5+1:559.33152, y6+1:690.37110, y8+1:860.47491, y9+1:1042.58129, y9+1:1074.55567, y10+1:1155.66446, y10+1:1187.63885, y12+1:1327.71380, y12+1:1359.68720, y13+2:714.88504, y13+1:1460.72678, y14+2:780.40424, y14+2:796.39082, y15+2:836.94784];[b7+1:750.31654, b8+1:863.39880, b11+1:1215.61155];[M17+2:968.97591]</t>
  </si>
  <si>
    <t>[y5+1:0.00045, y6+1:-0.00046, y8+1:-0.00217, y9+1:-0.00132, y9+1:0.00099, y10+1:-0.00221, y10+1:0.00010, y12+1:-0.00127, y12+1:0.00004, y13+2:0.00005, y13+1:-0.00806, y14+2:-0.00205, y14+2:-0.00095, y15+2:0.00109];[b7+1:0.00047, b8+1:-0.00133, b11+1:0.00036];[M17+2:-0.00301]</t>
  </si>
  <si>
    <t>[y5+1:0.80, y6+1:-0.66, y8+1:-2.53, y9+1:-1.27, y9+1:0.92, y10+1:-1.92, y10+1:0.08, y12+1:-0.96, y12+1:0.03, y13+2:0.04, y13+1:-5.52, y14+2:-1.31, y14+2:-0.60, y15+2:0.65];[b7+1:0.63, b8+1:-1.55, b11+1:0.29];[M17+2:-1.55]</t>
  </si>
  <si>
    <t>[y5+1:25688, y6+1:76389, y8+1:129012, y9+1:64506, y9+1:40689, y10+1:77317, y10+1:31732, y12+1:43151, y12+1:18656, y13+2:37850, y13+1:21031, y14+2:53021, y14+2:49165, y15+2:62845];[b7+1:48714, b8+1:16525, b11+1:17216];[M17+2:888561]</t>
  </si>
  <si>
    <t>{28148@[b3+1, b4+1, b5+1, b6+1, b7+1, b7+1, b8+1, b8+1, b9+1, b9+1];[y6+1, y7+1, y13+2, y14+2, y15+2, y17+2, y17+2, y18+2, y19+2, y21+3];[M23+3, M23+2]}{28153@[y13+1]}{28154@[b2+1]}</t>
  </si>
  <si>
    <t>{28148@[b3+1:357.17707, b4+1:470.26119, b5+1:601.30057, b6+1:787.38031, b7+1:969.48552, b7+1:1001.45918, b8+1:1097.54190, b8+1:1129.51534, b9+1:1210.62876, b9+1:1242.60156];[y6+1:705.34296, y7+1:818.42406, y13+2:761.39872, y14+2:811.92247, y15+2:868.46345, y17+2:1023.54565, y17+2:1039.53062, y18+2:1132.57232, y19+2:1182.10599, y21+3:864.11754];[M23+3:944.82306, M23+2:1432.71506]}{28153@[y13+1:1521.80095]}{28154@[b2+1:243.13371]}</t>
  </si>
  <si>
    <t>{28148@[b3+1:0.00021, b4+1:0.00027, b5+1:-0.00084, b6+1:-0.00041, b7+1:-0.00073, b7+1:0.00085, b8+1:-0.00292, b8+1:-0.00157, b9+1:-0.00012, b9+1:0.00059];[y6+1:0.00160, y7+1:-0.00137, y13+2:-0.00058, y14+2:-0.00077, y15+2:-0.00287, y17+2:-0.00256, y17+2:-0.00471, y18+2:-0.00063, y19+2:-0.00169, y21+3:0.00469];[M23+3:-0.00541, M23+2:-0.00928]}{28153@[y13+1:0.01020]}{28154@[b2+1:-0.00022]}</t>
  </si>
  <si>
    <t>{28148@[b3+1:0.59, b4+1:0.57, b5+1:-1.40, b6+1:-0.52, b7+1:-0.75, b7+1:0.85, b8+1:-2.67, b8+1:-1.39, b9+1:-0.10, b9+1:0.48];[y6+1:2.27, y7+1:-1.67, y13+2:-0.38, y14+2:-0.47, y15+2:-1.66, y17+2:-1.25, y17+2:-2.27, y18+2:-0.28, y19+2:-0.72, y21+3:1.81];[M23+3:-1.91, M23+2:-3.24]}{28153@[y13+1:6.71]}{28154@[b2+1:-0.92]}</t>
  </si>
  <si>
    <t>{28148@[b3+1:14424, b4+1:13656, b5+1:25200, b6+1:23121, b7+1:20295, b7+1:15659, b8+1:10540, b8+1:11426, b9+1:30884, b9+1:18914];[y6+1:17092, y7+1:41594, y13+2:133120, y14+2:272216, y15+2:85631, y17+2:67979, y17+2:33058, y18+2:37637, y19+2:62920, y21+3:12013];[M23+3:79973, M23+2:24013]}{28153@[y13+1:165]}{28154@[b2+1:117]}</t>
  </si>
  <si>
    <t>{28148@22}{28153@1}{28154@1}</t>
  </si>
  <si>
    <t>{28148@[b4+1, b7+1, b8+1, b9+1, b9+1, b11+1, b11+1];[y5+1, y7+1, y8+1, y11+1, y11+1, y12+1, y12+1];[M16+2, M16+2]}{28151@[y2+1]}{28152@[y11+1]}</t>
  </si>
  <si>
    <t>{28148@[b4+1:493.21502, b7+1:766.31400, b8+1:879.39741, b9+1:1061.50047, b9+1:1093.47268, b11+1:1231.61217, b11+1:1263.58093];[y5+1:550.26515, y7+1:720.37142, y8+1:902.47718, y11+1:1187.60429, y11+1:1219.58163, y12+1:1288.65217, y12+1:1320.63171];[M16+2:890.93438, M16+2:906.91995]}{28151@[y2+1:204.13363]}{28152@[y11+1:1187.60185]}</t>
  </si>
  <si>
    <t>{28148@[b4+1:0.00012, b7+1:0.00301, b8+1:0.00236, b9+1:-0.00011, b9+1:0.00002, b11+1:0.00606, b11+1:0.00275];[y5+1:-0.00021, y7+1:0.00054, y8+1:0.00077, y11+1:-0.00459, y11+1:0.00067, y12+1:-0.00439, y12+1:0.00307];[M16+2:-0.00271, M16+2:-0.00365]}{28151@[y2+1:-0.00063]}{28152@[y11+1:-0.00703]}</t>
  </si>
  <si>
    <t>{28148@[b4+1:0.24, b7+1:3.93, b8+1:2.69, b9+1:-0.10, b9+1:0.02, b11+1:4.93, b11+1:2.18];[y5+1:-0.38, y7+1:0.74, y8+1:0.86, y11+1:-3.87, y11+1:0.55, y12+1:-3.41, y12+1:2.32];[M16+2:-1.52, M16+2:-2.01]}{28151@[y2+1:-3.12]}{28152@[y11+1:-5.93]}</t>
  </si>
  <si>
    <t>{28148@[b4+1:10974, b7+1:14295, b8+1:15234, b9+1:13106, b9+1:21424, b11+1:11699, b11+1:10559];[y5+1:33465, y7+1:94074, y8+1:19634, y11+1:17214, y11+1:19564, y12+1:12402, y12+1:15517];[M16+2:198991, M16+2:239984]}{28151@[y2+1:99]}{28152@[y11+1:266]}</t>
  </si>
  <si>
    <t>{28148@16}{28151@1}{28152@1}</t>
  </si>
  <si>
    <t>{29254@[b4+1, b5+1, b6+1, b7+1, b7+1, b8+1, b9+1, b9+1, b10+1];[y7+1, y13+2, y14+2, y15+2, y16+2, y17+2, y17+2, y18+2, y19+2, y21+3];[M23+2, M23+2]}{29259@[b2+1]}{29260@[y12+1]}</t>
  </si>
  <si>
    <t>{29254@[b4+1:470.26199, b5+1:601.30122, b6+1:787.38170, b7+1:969.48439, b7+1:1001.46264, b8+1:1129.51129, b9+1:1210.62450, b9+1:1242.59322, b10+1:1311.66795];[y7+1:818.42766, y13+2:761.39836, y14+2:811.92273, y15+2:868.46349, y16+2:932.49343, y17+2:1023.54541, y17+2:1039.53268, y18+2:1116.58650, y19+2:1182.10835, y21+3:864.11395];[M23+2:1416.73241, M23+2:1432.71961]}{29259@[b2+1:243.13358]}{29260@[y12+1:1424.73479]}</t>
  </si>
  <si>
    <t>{29254@[b4+1:0.00106, b5+1:-0.00019, b6+1:0.00098, b7+1:-0.00186, b7+1:0.00431, b8+1:-0.00561, b9+1:-0.00439, b9+1:-0.00774, b10+1:-0.00861];[y7+1:0.00224, y13+2:-0.00131, y14+2:-0.00024, y15+2:-0.00279, y16+2:-0.00149, y17+2:-0.00305, y17+2:-0.00058, y18+2:-0.00017, y19+2:0.00303, y21+3:-0.00608];[M23+2:-0.00250, M23+2:-0.00018]}{29259@[b2+1:-0.00035]}{29260@[y12+1:-0.00320]}</t>
  </si>
  <si>
    <t>{29254@[b4+1:2.27, b5+1:-0.32, b6+1:1.25, b7+1:-1.92, b7+1:4.31, b8+1:-4.97, b9+1:-3.63, b9+1:-6.24, b10+1:-6.57];[y7+1:2.73, y13+2:-0.86, y14+2:-0.15, y15+2:-1.61, y16+2:-0.80, y17+2:-1.49, y17+2:-0.28, y18+2:-0.08, y19+2:1.28, y21+3:-2.35];[M23+2:-0.88, M23+2:-0.06]}{29259@[b2+1:-1.47]}{29260@[y12+1:-2.24]}</t>
  </si>
  <si>
    <t>{29254@[b4+1:46954, b5+1:111154, b6+1:79194, b7+1:50913, b7+1:51529, b8+1:36239, b9+1:108757, b9+1:80880, b10+1:127760];[y7+1:94527, y13+2:332438, y14+2:599456, y15+2:222596, y16+2:270373, y17+2:146469, y17+2:56671, y18+2:258265, y19+2:206467, y21+3:93494];[M23+2:82113, M23+2:105441]}{29259@[b2+1:1095]}{29260@[y12+1:306]}</t>
  </si>
  <si>
    <t>{29254@21}{29259@1}{29260@1}</t>
  </si>
  <si>
    <t>MTIMTGDIKGIM[Common Variable:Oxidation on M]QAGK[DSSO:DSSO_hydro_K on K]R(9)</t>
  </si>
  <si>
    <t>[y6+1, y8+1];[b8+1, b9+1, b9+1, b11+1];[M17+2, M17+2]</t>
  </si>
  <si>
    <t>[y6+1:882.38109, y8+1:1052.48326];[b8+1:863.40042, b9+1:1045.50547, b9+1:1077.48341, b11+1:1247.58783];[M17+2:1048.99557, M17+2:1064.98207]</t>
  </si>
  <si>
    <t>[y6+1:0.00032, y8+1:-0.00304];[b8+1:0.00028, b9+1:-0.00019, b9+1:0.00567, b11+1:0.00456];[M17+2:-0.00081, M17+2:0.00010]</t>
  </si>
  <si>
    <t>[y6+1:0.37, y8+1:-2.89];[b8+1:0.33, b9+1:-0.18, b9+1:5.26, b11+1:3.66];[M17+2:-0.39, M17+2:0.05]</t>
  </si>
  <si>
    <t>[y6+1:52851, y8+1:79973];[b8+1:68234, b9+1:77444, b9+1:35133, b11+1:80843];[M17+2:153613, M17+2:300899]</t>
  </si>
  <si>
    <t>MT[DSSO:DSSO_alkene_T on T]IMTGDIKGIMQAGK[DSSO:DSSO_alkene_K on K]R(9)</t>
  </si>
  <si>
    <t>[y3+1, y4+1, y5+1, y6+1, y8+1, y9+1, y9+1, y10+1, y12+1, y13+1]</t>
  </si>
  <si>
    <t>[y3+1:414.24502, y4+1:485.28337, y5+1:613.34236, y6+1:744.38100, y8+1:914.48713, y9+1:1096.59637, y9+1:1128.55794, y10+1:1241.65385, y12+1:1413.68913, y13+1:1514.73766]</t>
  </si>
  <si>
    <t>[y3+1:-0.00096, y4+1:0.00028, y5+1:0.00069, y6+1:-0.00116, y8+1:-0.00055, y9+1:0.00316, y9+1:-0.00735, y10+1:0.00450, y12+1:-0.00863, y13+1:-0.00778]</t>
  </si>
  <si>
    <t>[y3+1:-2.33, y4+1:0.57, y5+1:1.13, y6+1:-1.56, y8+1:-0.60, y9+1:2.89, y9+1:-6.52, y10+1:3.62, y12+1:-6.11, y13+1:-5.14]</t>
  </si>
  <si>
    <t>[y3+1:32971, y4+1:52549, y5+1:58104, y6+1:187800, y8+1:152740, y9+1:47742, y9+1:72457, y10+1:30548, y12+1:49351, y13+1:38715]</t>
  </si>
  <si>
    <t>LENLMWKQIT[DSSO:DSSO_thiol_T on T]PELNHILSENEVK(7)</t>
  </si>
  <si>
    <t>[b7+1];[y7+1, y13+2]</t>
  </si>
  <si>
    <t>[b7+1:969.48910];[y7+1:818.42686, y13+2:761.39952]</t>
  </si>
  <si>
    <t>[b7+1:0.00285];[y7+1:0.00143, y13+2:0.00102]</t>
  </si>
  <si>
    <t>[b7+1:2.95];[y7+1:1.75, y13+2:0.67]</t>
  </si>
  <si>
    <t>[b7+1:55360];[y7+1:79505, y13+2:307825]</t>
  </si>
  <si>
    <t>[b5+1, b6+1];[y7+1, y13+1, y14+2, y15+2, y16+2]</t>
  </si>
  <si>
    <t>[b5+1:601.30417, b6+1:787.38285];[y7+1:818.42787, y13+1:1521.79137, y14+2:811.92559, y15+2:868.46695, y16+2:932.49676]</t>
  </si>
  <si>
    <t>[b5+1:0.00276, b6+1:0.00212];[y7+1:0.00244, y13+1:0.00062, y14+2:0.00548, y15+2:0.00414, y16+2:0.00518]</t>
  </si>
  <si>
    <t>[b5+1:4.60, b6+1:2.70];[y7+1:2.99, y13+1:0.41, y14+2:3.38, y15+2:2.39, y16+2:2.78]</t>
  </si>
  <si>
    <t>[b5+1:29043, b6+1:30029];[y7+1:86386, y13+1:11101, y14+2:621091, y15+2:158838, y16+2:48800]</t>
  </si>
  <si>
    <t>[y5+1:534.27280, y7+1:704.37736, y8+1:886.48137, y8+1:918.45875, y9+1:999.56775]</t>
  </si>
  <si>
    <t>[y5+1:0.00235, y7+1:0.00138, y8+1:-0.00013, y8+1:0.00518, y9+1:0.00219]</t>
  </si>
  <si>
    <t>[y5+1:4.42, y7+1:1.97, y8+1:-0.14, y8+1:5.64, y9+1:2.19]</t>
  </si>
  <si>
    <t>[y5+1:47212, y7+1:174376, y8+1:62853, y8+1:28211, y9+1:14197]</t>
  </si>
  <si>
    <t>IEKASFIEVK</t>
  </si>
  <si>
    <t>IEKASFIEVK(3)</t>
  </si>
  <si>
    <t>{19942@[b3+1, b3+1, b4+1, b4+1, b5+1, b8+1, b9+1, b9+1];[y3+1, y5+1, y6+1, y7+1, y8+1, y8+1, y9+1, y9+1];[M10+1, M10+1]}{19944@[b2+1];[y9+1]}{19945@}{19946@[b2+1]}</t>
  </si>
  <si>
    <t>{19942@[b3+1:425.23900, b3+1:457.21159, b4+1:496.27676, b4+1:528.24785, b5+1:583.30955, b8+1:972.50098, b9+1:1071.56821, b9+1:1103.54269];[y3+1:375.22333, y5+1:635.37504, y6+1:722.40756, y7+1:793.44533, y8+1:975.54980, y8+1:1007.52196, y9+1:1104.58554, y9+1:1136.56087];[M10+1:1217.67687, M10+1:1249.64892]}{19944@[b2+1:243.13328];[y9+1:1104.59834]}{19945@}{19946@[b2+1:243.13326]}</t>
  </si>
  <si>
    <t>{19942@[b3+1:-0.00046, b3+1:0.00005, b4+1:0.00019, b4+1:-0.00080, b5+1:0.00095, b8+1:-0.00269, b9+1:-0.00387, b9+1:-0.00147];[y3+1:-0.00049, y5+1:-0.00125, y6+1:-0.00075, y7+1:-0.00010, y8+1:-0.00116, y8+1:-0.00108, y9+1:-0.00801, y9+1:-0.00475];[M10+1:-0.00074, M10+1:-0.00078]}{19944@[b2+1:-0.00066];[y9+1:0.00479]}{19945@}{19946@[b2+1:-0.00067]}</t>
  </si>
  <si>
    <t>{19942@[b3+1:-1.08, b3+1:0.11, b4+1:0.39, b4+1:-1.51, b5+1:1.63, b8+1:-2.77, b9+1:-3.61, b9+1:-1.33];[y3+1:-1.30, y5+1:-1.97, y6+1:-1.05, y7+1:-0.13, y8+1:-1.19, y8+1:-1.07, y9+1:-7.26, y9+1:-4.19];[M10+1:-0.61, M10+1:-0.62]}{19944@[b2+1:-2.71];[y9+1:4.34]}{19945@}{19946@[b2+1:-2.76]}</t>
  </si>
  <si>
    <t>{19942@[b3+1:24469, b3+1:29685, b4+1:8861, b4+1:11272, b5+1:4839, b8+1:8089, b9+1:8985, b9+1:8521];[y3+1:16989, y5+1:18650, y6+1:96111, y7+1:174034, y8+1:97146, y8+1:63766, y9+1:14986, y9+1:7788];[M10+1:116043, M10+1:99099]}{19944@[b2+1:596];[y9+1:227]}{19945@}{19946@[b2+1:211]}</t>
  </si>
  <si>
    <t>{19942@18}{19944@2}{19945@0}{19946@1}</t>
  </si>
  <si>
    <t>{19942@[y4+1, y4+1, y5+1, y5+1, y6+1, y6+1, y7+1];[b5+1, b6+1, b7+1, b8+1];[M11+1, M11+1]}{19947@}</t>
  </si>
  <si>
    <t>{19942@[y4+1:629.34249, y4+1:661.31343, y5+1:716.37189, y5+1:748.34460, y6+1:815.44034, y6+1:847.41625, y7+1:914.50978];[b5+1:519.18737, b6+1:618.25436, b7+1:705.28864, b8+1:891.36104];[M11+1:1333.61983, M11+1:1365.59129]}{19947@}</t>
  </si>
  <si>
    <t>{19942@[y4+1:0.00193, y4+1:0.00079, y5+1:-0.00071, y5+1:-0.00008, y6+1:-0.00067, y6+1:0.00316, y7+1:0.00036];[b5+1:0.00060, b6+1:-0.00083, b7+1:0.00143, b8+1:-0.00548];[M11+1:-0.00068, M11+1:-0.00130]}{19947@}</t>
  </si>
  <si>
    <t>{19942@[y4+1:3.07, y4+1:1.19, y5+1:-0.99, y5+1:-0.10, y6+1:-0.83, y6+1:3.73, y7+1:0.39];[b5+1:1.15, b6+1:-1.34, b7+1:2.02, b8+1:-6.16];[M11+1:-0.51, M11+1:-0.95]}{19947@}</t>
  </si>
  <si>
    <t>{19942@[y4+1:8993, y4+1:8779, y5+1:48624, y5+1:29928, y6+1:33815, y6+1:28325, y7+1:13071];[b5+1:12679, b6+1:33910, b7+1:9874, b8+1:5308];[M11+1:395350, M11+1:384099]}{19947@}</t>
  </si>
  <si>
    <t>{19942@13}{19947@0}</t>
  </si>
  <si>
    <t>{19972@[b2+1, b4+1, b5+1, b6+1, b9+1];[y2+1, y4+1, y5+1, y5+1, y6+1, y6+1, y7+1, y9+1];[M11+2, M11+2]}{19977@[b2+1];[y9+1]}{19978@}</t>
  </si>
  <si>
    <t>{19972@[b2+1:203.06591, b4+1:420.11869, b5+1:519.18626, b6+1:618.25530, b9+1:1105.44257];[y2+1:261.15572, y4+1:661.31293, y5+1:716.37279, y5+1:748.34251, y6+1:815.44704, y6+1:847.41133, y7+1:946.48113, y9+1:1131.56305];[M11+2:667.31217, M11+2:683.29850]}{19977@[b2+1:203.06661];[y9+1:1163.53152]}{19978@}</t>
  </si>
  <si>
    <t>{19972@[b2+1:-0.00034, b4+1:0.00033, b5+1:-0.00051, b6+1:0.00012, b9+1:-0.00156];[y2+1:-0.00001, y4+1:0.00028, y5+1:0.00019, y5+1:-0.00217, y6+1:0.00603, y6+1:-0.00176, y7+1:-0.00038, y9+1:0.00151];[M11+2:-0.00344, M11+2:-0.00287]}{19977@[b2+1:0.00036];[y9+1:-0.00210]}{19978@}</t>
  </si>
  <si>
    <t>{19972@[b2+1:-1.68, b4+1:0.79, b5+1:-0.99, b6+1:0.19, b9+1:-1.41];[y2+1:-0.04, y4+1:0.43, y5+1:0.27, y5+1:-2.90, y6+1:7.41, y6+1:-2.08, y7+1:-0.40, y9+1:1.34];[M11+2:-2.58, M11+2:-2.10]}{19977@[b2+1:1.78];[y9+1:-1.81]}{19978@}</t>
  </si>
  <si>
    <t>{19972@[b2+1:12618, b4+1:22374, b5+1:56442, b6+1:88552, b9+1:21268];[y2+1:23127, y4+1:27743, y5+1:46490, y5+1:112086, y6+1:21847, y6+1:93364, y7+1:38902, y9+1:23830];[M11+2:78174, M11+2:206927]}{19977@[b2+1:237];[y9+1:118]}{19978@}</t>
  </si>
  <si>
    <t>{19972@15}{19977@2}{19978@0}</t>
  </si>
  <si>
    <t>{19972@[b3+1, b3+1];[y5+1, y6+1, y7+1];[M10+2, M10+2]}{19975@[b2+1]}{19976@[b2+1]}</t>
  </si>
  <si>
    <t>{19972@[b3+1:425.23817, b3+1:457.21271];[y5+1:635.37812, y6+1:722.40782, y7+1:793.44486];[M10+2:609.34172, M10+2:625.32756]}{19975@[b2+1:243.13327]}{19976@[b2+1:243.13326]}</t>
  </si>
  <si>
    <t>{19972@[b3+1:-0.00129, b3+1:0.00117];[y5+1:0.00183, y6+1:-0.00049, y7+1:-0.00058];[M10+2:-0.00144, M10+2:-0.00186]}{19975@[b2+1:-0.00066]}{19976@[b2+1:-0.00067]}</t>
  </si>
  <si>
    <t>{19972@[b3+1:-3.04, b3+1:2.56];[y5+1:2.89, y6+1:-0.68, y7+1:-0.73];[M10+2:-1.18, M10+2:-1.49]}{19975@[b2+1:-2.72]}{19976@[b2+1:-2.78]}</t>
  </si>
  <si>
    <t>{19972@[b3+1:17923, b3+1:18463];[y5+1:19405, y6+1:38826, y7+1:56333];[M10+2:1027058, M10+2:312615]}{19975@[b2+1:632]}{19976@[b2+1:261]}</t>
  </si>
  <si>
    <t>{19972@7}{19975@1}{19976@1}</t>
  </si>
  <si>
    <t>{19385@[b2+1, b4+1, b5+1, b6+1, b7+1, b9+1];[y2+1, y3+1, y3+1, y4+1, y5+1, y5+1, y6+1, y6+1, y7+1, y7+1, y9+1, y9+1];[M11+2, M11+2]}{19389@[b2+1]}{19390@[b2+1]}</t>
  </si>
  <si>
    <t>{19385@[b2+1:203.06535, b4+1:420.11768, b5+1:519.18691, b6+1:618.25559, b7+1:705.28751, b9+1:1105.44637];[y2+1:261.15553, y3+1:443.26046, y3+1:475.23479, y4+1:661.31293, y5+1:716.37275, y5+1:748.34409, y6+1:815.44047, y6+1:847.41382, y7+1:914.50928, y7+1:946.48080, y9+1:1131.55749, y9+1:1163.53162];[M11+2:667.31360, M11+2:683.29945]}{19389@[b2+1:203.06680]}{19390@[b2+1:203.06681]}</t>
  </si>
  <si>
    <t>{19385@[b2+1:-0.00090, b4+1:-0.00068, b5+1:0.00013, b6+1:0.00040, b7+1:0.00029, b9+1:0.00224];[y2+1:-0.00020, y3+1:-0.00080, y3+1:0.00145, y4+1:0.00028, y5+1:0.00015, y5+1:-0.00059, y6+1:-0.00054, y6+1:0.00073, y7+1:-0.00014, y7+1:-0.00070, y9+1:-0.00404, y9+1:-0.00200];[M11+2:-0.00058, M11+2:-0.00095]}{19389@[b2+1:0.00056]}{19390@[b2+1:0.00056]}</t>
  </si>
  <si>
    <t>{19385@[b2+1:-4.44, b4+1:-1.62, b5+1:0.26, b6+1:0.66, b7+1:0.41, b9+1:2.03];[y2+1:-0.79, y3+1:-1.80, y3+1:3.06, y4+1:0.42, y5+1:0.22, y5+1:-0.79, y6+1:-0.66, y6+1:0.87, y7+1:-0.16, y7+1:-0.74, y9+1:-3.57, y9+1:-1.72];[M11+2:-0.43, M11+2:-0.70]}{19389@[b2+1:2.76]}{19390@[b2+1:2.79]}</t>
  </si>
  <si>
    <t>{19385@[b2+1:10002, b4+1:25040, b5+1:65311, b6+1:95195, b7+1:20571, b9+1:26608];[y2+1:11848, y3+1:12552, y3+1:9520, y4+1:19716, y5+1:45873, y5+1:133715, y6+1:28885, y6+1:88221, y7+1:19864, y7+1:37813, y9+1:17995, y9+1:26310];[M11+2:81598, M11+2:163674]}{19389@[b2+1:60]}{19390@[b2+1:67]}</t>
  </si>
  <si>
    <t>{19385@20}{19389@1}{19390@1}</t>
  </si>
  <si>
    <t>{19385@[b2+1, b3+1, b3+1, b4+1];[y2+1, y5+1, y6+1, y7+1, y8+1, y8+1];[M10+2, M10+2]}{19387@[b2+1];[y9+1]}{19388@[b2+1]}</t>
  </si>
  <si>
    <t>{19385@[b2+1:243.13430, b3+1:425.23856, b3+1:457.21115, b4+1:528.24752];[y2+1:246.18072, y5+1:635.38060, y6+1:722.40959, y7+1:793.44398, y8+1:975.54869, y8+1:1007.52406];[M10+2:609.34260, M10+2:625.32816]}{19387@[b2+1:243.13352];[y9+1:1104.59942]}{19388@[b2+1:243.13350]}</t>
  </si>
  <si>
    <t>{19385@[b2+1:0.00037, b3+1:-0.00089, b3+1:-0.00038, b4+1:-0.00113];[y2+1:-0.00049, y5+1:0.00431, y6+1:0.00127, y7+1:-0.00145, y8+1:-0.00226, y8+1:0.00102];[M10+2:0.00031, M10+2:-0.00065]}{19387@[b2+1:-0.00042];[y9+1:0.00587]}{19388@[b2+1:-0.00043]}</t>
  </si>
  <si>
    <t>{19385@[b2+1:1.53, b3+1:-2.10, b3+1:-0.84, b4+1:-2.14];[y2+1:-2.02, y5+1:6.79, y6+1:1.76, y7+1:-1.83, y8+1:-2.32, y8+1:1.02];[M10+2:0.26, M10+2:-0.52]}{19387@[b2+1:-1.72];[y9+1:5.32]}{19388@[b2+1:-1.79]}</t>
  </si>
  <si>
    <t>{19385@[b2+1:21624, b3+1:17723, b3+1:17824, b4+1:9696];[y2+1:10999, y5+1:11271, y6+1:36147, y7+1:50846, y8+1:28905, y8+1:12018];[M10+2:948236, M10+2:260067]}{19387@[b2+1:854];[y9+1:444]}{19388@[b2+1:360]}</t>
  </si>
  <si>
    <t>{19385@12}{19387@2}{19388@1}</t>
  </si>
  <si>
    <t>DLEEVKQK</t>
  </si>
  <si>
    <t>DLEEVKQK(6)</t>
  </si>
  <si>
    <t>{10398@[y1+1, y2+1, y3+1, y3+1, y4+1, y4+1, y5+1, y5+1, y6+2, y6+2];[b2+1, b3+1, b4+1, b5+1, b6+1, b7+1];[M8+2, M8+2]}{10404@}</t>
  </si>
  <si>
    <t>{10398@[y1+1:147.11362, y2+1:275.17201, y3+1:457.27754, y3+1:489.24917, y4+1:556.34519, y4+1:588.31496, y5+1:685.39145, y5+1:717.36079, y6+2:407.71907, y6+2:423.70519];[b2+1:229.11865, b3+1:358.16149, b4+1:487.20288, b5+1:586.27364, b6+1:800.34492, b7+1:928.40918];[M8+2:521.77501, M8+2:537.76098]}{10404@}</t>
  </si>
  <si>
    <t>{10398@[y1+1:0.00082, y2+1:0.00063, y3+1:0.00063, y3+1:0.00019, y4+1:-0.00013, y4+1:-0.00244, y5+1:0.00354, y5+1:0.00080, y6+2:0.00036, y6+2:0.00052];[b2+1:0.00037, b3+1:0.00061, b4+1:-0.00059, b5+1:0.00175, b6+1:-0.00457, b7+1:0.00112];[M8+2:0.00124, M8+2:0.00109]}{10404@}</t>
  </si>
  <si>
    <t>{10398@[y1+1:5.60, y2+1:2.30, y3+1:1.38, y3+1:0.38, y4+1:-0.23, y4+1:-4.15, y5+1:5.17, y5+1:1.12, y6+2:0.45, y6+2:0.61];[b2+1:1.60, b3+1:1.71, b4+1:-1.21, b5+1:3.00, b6+1:-5.72, b7+1:1.21];[M8+2:1.19, M8+2:1.02]}{10404@}</t>
  </si>
  <si>
    <t>{10398@[y1+1:2548, y2+1:17009, y3+1:78721, y3+1:47611, y4+1:8181, y4+1:19147, y5+1:7995, y5+1:17702, y6+2:31660, y6+2:14244];[b2+1:66510, b3+1:17465, b4+1:12767, b5+1:15699, b6+1:5329, b7+1:5635];[M8+2:64706, M8+2:111684]}{10404@}</t>
  </si>
  <si>
    <t>{10398@18}{10404@0}</t>
  </si>
  <si>
    <t>AWGKAK</t>
  </si>
  <si>
    <t>AWGKAK(4)</t>
  </si>
  <si>
    <t>{10398@[b2+1];[y2+1];[M6+2, M6+2]}{10402@}{10403@}</t>
  </si>
  <si>
    <t>{10398@[b2+1:258.12450];[y2+1:218.14970];[M6+2:357.70095, M6+2:373.68641]}{10402@}{10403@}</t>
  </si>
  <si>
    <t>{10398@[b2+1:0.00080];[y2+1:-0.00022];[M6+2:0.00130, M6+2:0.00013]}{10402@}{10403@}</t>
  </si>
  <si>
    <t>{10398@[b2+1:3.11];[y2+1:-1.00];[M6+2:1.82, M6+2:0.18]}{10402@}{10403@}</t>
  </si>
  <si>
    <t>{10398@[b2+1:58507];[y2+1:3485];[M6+2:239166, M6+2:47980]}{10402@}{10403@}</t>
  </si>
  <si>
    <t>{10398@4}{10402@0}{10403@0}</t>
  </si>
  <si>
    <t>DLEEVKQK(8)</t>
  </si>
  <si>
    <t>{10392@[y1+1, y3+1, y3+1, y4+1, y4+1, y5+1, y5+1, y6+2, y6+2];[b2+1, b3+1, b4+1, b5+1];[M8+2, M8+2]}{10395@[y6+1]}</t>
  </si>
  <si>
    <t>{10392@[y1+1:201.12395, y3+1:457.27753, y3+1:489.24986, y4+1:556.34639, y4+1:588.31995, y5+1:685.38639, y5+1:717.35928, y6+2:407.71932, y6+2:423.70544];[b2+1:229.11875, b3+1:358.16090, b4+1:487.20477, b5+1:586.27211];[M8+2:521.77455, M8+2:537.76112]}{10395@[y6+1:846.39985]}</t>
  </si>
  <si>
    <t>{10392@[y1+1:0.00059, y3+1:0.00062, y3+1:0.00087, y4+1:0.00107, y4+1:0.00255, y5+1:-0.00152, y5+1:-0.00071, y6+2:0.00086, y6+2:0.00102];[b2+1:0.00047, b3+1:0.00002, b4+1:0.00130, b5+1:0.00022];[M8+2:0.00031, M8+2:0.00138]}{10395@[y6+1:-0.00274]}</t>
  </si>
  <si>
    <t>{10392@[y1+1:2.92, y3+1:1.37, y3+1:1.79, y4+1:1.93, y4+1:4.35, y5+1:-2.23, y5+1:-1.00, y6+2:1.06, y6+2:1.20];[b2+1:2.05, b3+1:0.07, b4+1:2.68, b5+1:0.38];[M8+2:0.30, M8+2:1.28]}{10395@[y6+1:-3.24]}</t>
  </si>
  <si>
    <t>{10392@[y1+1:99453, y3+1:56786, y3+1:46626, y4+1:3533, y4+1:10096, y5+1:5734, y5+1:15312, y6+2:35258, y6+2:10888];[b2+1:46867, b3+1:10897, b4+1:7937, b5+1:13936];[M8+2:61223, M8+2:99446]}{10395@[y6+1:265]}</t>
  </si>
  <si>
    <t>{10392@15}{10395@1}</t>
  </si>
  <si>
    <t>AWGKAK(6)</t>
  </si>
  <si>
    <t>{10392@[b2+1];[M6+2, M6+2]}{10393@}{10394@}</t>
  </si>
  <si>
    <t>{10392@[b2+1:258.12421];[M6+2:357.70094, M6+2:373.68677]}{10393@}{10394@}</t>
  </si>
  <si>
    <t>{10392@[b2+1:0.00051];[M6+2:0.00127, M6+2:0.00086]}{10393@}{10394@}</t>
  </si>
  <si>
    <t>{10392@[b2+1:1.99];[M6+2:1.78, M6+2:1.15]}{10393@}{10394@}</t>
  </si>
  <si>
    <t>{10392@[b2+1:51382];[M6+2:200053, M6+2:39092]}{10393@}{10394@}</t>
  </si>
  <si>
    <t>{10392@3}{10393@0}{10394@0}</t>
  </si>
  <si>
    <t>VQPYLDEFQKK</t>
  </si>
  <si>
    <t>VQPYLDEFQKK(10)</t>
  </si>
  <si>
    <t>{13847@[b2+1, b5+1, b6+1];[y6+1, y9+2, y9+2];[M11+3, M11+2]}{13851@[b2+1];[y7+1, y8+1]}{13852@[b2+1]}</t>
  </si>
  <si>
    <t>{13847@[b2+1:228.13464, b5+1:601.33667, b6+1:716.36530];[y6+1:880.38756, y9+2:611.31125, y9+2:627.29720];[M11+3:483.58580, M11+2:740.86091]}{13851@[b2+1:228.13348];[y7+1:993.46587, y8+1:1156.53408]}{13852@[b2+1:228.13348]}</t>
  </si>
  <si>
    <t>{13847@[b2+1:0.00037, b5+1:0.00224, b6+1:0.00394];[y6+1:0.00062, y9+2:0.00021, y9+2:0.00002];[M11+3:0.00086, M11+2:0.00047]}{13851@[b2+1:-0.00079];[y7+1:-0.00513, y8+1:-0.00025]}{13852@[b2+1:-0.00079]}</t>
  </si>
  <si>
    <t>{13847@[b2+1:1.62, b5+1:3.74, b6+1:5.50];[y6+1:0.71, y9+2:0.17, y9+2:0.02];[M11+3:0.59, M11+2:0.31]}{13851@[b2+1:-3.49];[y7+1:-5.17, y8+1:-0.21]}{13852@[b2+1:-3.49]}</t>
  </si>
  <si>
    <t>{13847@[b2+1:103344, b5+1:7621, b6+1:7733];[y6+1:7037, y9+2:117466, y9+2:103252];[M11+3:23192, M11+2:240247]}{13851@[b2+1:156];[y7+1:55, y8+1:110]}{13852@[b2+1:95]}</t>
  </si>
  <si>
    <t>{13847@8}{13851@3}{13852@1}</t>
  </si>
  <si>
    <t>{13847@[b2+1, b4+1];[y2+1, y3+1];[M5+2, M5+1]}{13849@[b3+1]}{13850@}</t>
  </si>
  <si>
    <t>{13847@[b2+1:297.15579, b4+1:539.28194];[y2+1:260.19697, y3+1:389.23959];[M5+2:343.19766, M5+1:717.35996]}{13849@[b3+1:426.20024]}{13850@}</t>
  </si>
  <si>
    <t>{13847@[b2+1:0.00006, b4+1:-0.00044];[y2+1:0.00010, y3+1:0.00012];[M5+2:0.00013, M5+1:-0.00004]}{13849@[b3+1:0.00192]}{13850@}</t>
  </si>
  <si>
    <t>{13847@[b2+1:0.21, b4+1:-0.82];[y2+1:0.38, y3+1:0.32];[M5+2:0.18, M5+1:-0.05]}{13849@[b3+1:4.51]}{13850@}</t>
  </si>
  <si>
    <t>{13847@[b2+1:8266, b4+1:6825];[y2+1:20757, y3+1:12913];[M5+2:314897, M5+1:45497]}{13849@[b3+1:110]}{13850@}</t>
  </si>
  <si>
    <t>{13847@6}{13849@1}{13850@0}</t>
  </si>
  <si>
    <t>{18946@[y3+1, y4+1, y7+1];[b5+1, b9+2];[M14+2]}{18954@[b10+1]}{18955@}</t>
  </si>
  <si>
    <t>{18946@[y3+1:420.22406, y4+1:583.28806, y7+1:1007.52173];[b5+1:582.33890, b9+2:511.78523];[M14+2:893.97771]}{18954@[b10+1:1204.66518]}{18955@}</t>
  </si>
  <si>
    <t>{18946@[y3+1:-0.00009, y4+1:0.00059, y7+1:0.00207];[b5+1:0.00308, b9+2:0.00026];[M14+2:-0.00050]}{18954@[b10+1:-0.00327]}{18955@}</t>
  </si>
  <si>
    <t>{18946@[y3+1:-0.22, y4+1:1.01, y7+1:2.06];[b5+1:5.30, b9+2:0.26];[M14+2:-0.28]}{18954@[b10+1:-2.71]}{18955@}</t>
  </si>
  <si>
    <t>{18946@[y3+1:6962, y4+1:19766, y7+1:7477];[b5+1:7445, b9+2:7936];[M14+2:14218]}{18954@[b10+1:58]}{18955@}</t>
  </si>
  <si>
    <t>{18946@6}{18954@1}{18955@0}</t>
  </si>
  <si>
    <t>{18946@[b2+1, b6+1];[y9+2, y9+2];[M11+2]}{18952@[b2+1];[y7+1, y8+1]}{18953@}</t>
  </si>
  <si>
    <t>{18946@[b2+1:228.13336, b6+1:716.36265];[y9+2:611.31118, y9+2:627.29772];[M11+2:740.86047]}{18952@[b2+1:228.13334];[y7+1:993.46673, y8+1:1156.53341]}{18953@}</t>
  </si>
  <si>
    <t>{18946@[b2+1:-0.00091, b6+1:0.00129];[y9+2:0.00007, y9+2:0.00107];[M11+2:-0.00041]}{18952@[b2+1:-0.00092];[y7+1:-0.00426, y8+1:-0.00091]}{18953@}</t>
  </si>
  <si>
    <t>{18946@[b2+1:-4.00, b6+1:1.80];[y9+2:0.05, y9+2:0.86];[M11+2:-0.28]}{18952@[b2+1:-4.07];[y7+1:-4.30, y8+1:-0.79]}{18953@}</t>
  </si>
  <si>
    <t>{18946@[b2+1:12045, b6+1:9717];[y9+2:26550, y9+2:51796];[M11+2:110597]}{18952@[b2+1:329];[y7+1:202, y8+1:29]}{18953@}</t>
  </si>
  <si>
    <t>{18946@5}{18952@3}{18953@0}</t>
  </si>
  <si>
    <t>SLRPQPTELKY[DSSO:DSSO_alkene_Y on Y]S[DSSO:DSSO_thiol_S on S]WK(10)</t>
  </si>
  <si>
    <t>[y2+1];[b3+1, b5+1, b7+2, b8+2, b9+2, b10+2, b10+2]</t>
  </si>
  <si>
    <t>[y2+1:333.19399];[b3+1:357.22425, b5+1:582.33611, b7+2:390.72262, b8+2:455.24375, b9+2:511.78622, b10+2:602.83872, b10+2:618.82605]</t>
  </si>
  <si>
    <t>[y2+1:0.00188];[b3+1:-0.00023, b5+1:0.00029, b7+2:0.00171, b8+2:0.00137, b9+2:0.00225, b10+2:0.00171, b10+2:0.00431]</t>
  </si>
  <si>
    <t>[y2+1:5.65];[b3+1:-0.64, b5+1:0.50, b7+2:2.19, b8+2:1.51, b9+2:2.20, b10+2:1.42, b10+2:3.48]</t>
  </si>
  <si>
    <t>[y2+1:13433];[b3+1:20898, b5+1:46933, b7+2:49738, b8+2:68627, b9+2:107400, b10+2:177164, b10+2:35015]</t>
  </si>
  <si>
    <t>Q[Common Artifact:Deamidation on Q]KVAPLGEEFR(2)</t>
  </si>
  <si>
    <t>[y3+1, y5+1, y7+1];[b7+1]</t>
  </si>
  <si>
    <t>[y3+1:451.23020, y5+1:637.29571, y7+1:847.42758];[b7+1:781.38958]</t>
  </si>
  <si>
    <t>[y3+1:0.00024, y5+1:0.00169, y7+1:-0.00327];[b7+1:-0.00171]</t>
  </si>
  <si>
    <t>[y3+1:0.53, y5+1:2.66, y7+1:-3.86];[b7+1:-2.19]</t>
  </si>
  <si>
    <t>[y3+1:19899, y5+1:19257, y7+1:15430];[b7+1:39327]</t>
  </si>
  <si>
    <t>DSGC[Common Fixed:Carbamidomethyl on C]VVSWKNK(11)</t>
  </si>
  <si>
    <t>{18813@[b4+1, b5+1, b6+1, b10+1];[y5+1, y5+1, y6+1, y6+1, y7+1];[M11+1, M11+1]}{18817@}{18818@[b9+1]}</t>
  </si>
  <si>
    <t>{18813@[b4+1:420.11643, b5+1:519.18595, b6+1:618.25394, b10+1:1133.50183];[y5+1:716.37204, y5+1:748.34125, y6+1:815.43685, y6+1:847.40943, y7+1:914.51180];[M11+1:1333.61673, M11+1:1365.58829]}{18817@}{18818@[b9+1:1019.46603]}</t>
  </si>
  <si>
    <t>{18813@[b4+1:-0.00193, b5+1:-0.00083, b6+1:-0.00125, b10+1:-0.00259];[y5+1:-0.00056, y5+1:-0.00342, y6+1:-0.00416, y6+1:-0.00366, y7+1:0.00238];[M11+1:-0.00377, M11+1:-0.00430]}{18817@}{18818@[b9+1:0.00454]}</t>
  </si>
  <si>
    <t>{18813@[b4+1:-4.61, b5+1:-1.60, b6+1:-2.03, b10+1:-2.28];[y5+1:-0.78, y5+1:-4.58, y6+1:-5.10, y6+1:-4.33, y7+1:2.60];[M11+1:-2.83, M11+1:-3.15]}{18817@}{18818@[b9+1:4.46]}</t>
  </si>
  <si>
    <t>{18813@[b4+1:2560, b5+1:3146, b6+1:14530, b10+1:5965];[y5+1:14325, y5+1:8283, y6+1:8375, y6+1:5172, y7+1:4250];[M11+1:114476, M11+1:100463]}{18817@}{18818@[b9+1:71]}</t>
  </si>
  <si>
    <t>{18813@11}{18817@0}{18818@1}</t>
  </si>
  <si>
    <t>{18813@[b2+1, b2+1, b7+1];[y2+1, y5+1, y7+1];[M9+1, M9+2]}{18815@}{18816@}</t>
  </si>
  <si>
    <t>{18813@[b2+1:254.14916, b2+1:286.12155, b7+1:807.42099];[y2+1:288.20248, y5+1:645.35756, y7+1:841.47594];[M9+1:1094.61917, M9+2:563.79798]}{18815@}{18816@}</t>
  </si>
  <si>
    <t>{18813@[b2+1:-0.00075, b2+1:-0.00044, b7+1:-0.00370];[y2+1:-0.00053, y5+1:0.00094, y7+1:-0.00186];[M9+1:-0.00126, M9+2:-0.00383]}{18815@}{18816@}</t>
  </si>
  <si>
    <t>{18813@[b2+1:-2.98, b2+1:-1.55, b7+1:-4.59];[y2+1:-1.86, y5+1:1.46, y7+1:-2.21];[M9+1:-1.15, M9+2:-3.41]}{18815@}{18816@}</t>
  </si>
  <si>
    <t>{18813@[b2+1:11027, b2+1:11549, b7+1:7174];[y2+1:14273, y5+1:9655, y7+1:230747];[M9+1:19534, M9+2:27221]}{18815@}{18816@}</t>
  </si>
  <si>
    <t>{18813@8}{18815@0}{18816@0}</t>
  </si>
  <si>
    <t>{16582@[b2+1, b3+1, b4+1, b5+1];[y3+1, y5+1, y6+1, y6+1];[M8+2, M8+1]}{16588@}</t>
  </si>
  <si>
    <t>{16582@[b2+1:229.11746, b3+1:358.16166, b4+1:487.20462, b5+1:586.27168];[y3+1:457.27672, y5+1:685.38809, y6+1:814.43096, y6+1:846.40815];[M8+2:521.77489, M8+1:1074.51381]}{16588@}</t>
  </si>
  <si>
    <t>{16582@[b2+1:-0.00082, b3+1:0.00078, b4+1:0.00115, b5+1:-0.00020];[y3+1:-0.00018, y5+1:0.00018, y6+1:0.00045, y6+1:0.00557];[M8+2:0.00099, M8+1:0.00022]}{16588@}</t>
  </si>
  <si>
    <t>{16582@[b2+1:-3.62, b3+1:2.19, b4+1:2.37, b5+1:-0.34];[y3+1:-0.39, y5+1:0.27, y6+1:0.55, y6+1:6.59];[M8+2:0.96, M8+1:0.21]}{16588@}</t>
  </si>
  <si>
    <t>{16582@[b2+1:5227, b3+1:5243, b4+1:7683, b5+1:7522];[y3+1:6867, y5+1:13645, y6+1:21318, y6+1:5457];[M8+2:46238, M8+1:96310]}{16588@}</t>
  </si>
  <si>
    <t>{16582@10}{16588@0}</t>
  </si>
  <si>
    <t>{16582@[b2+1, b5+1];[y3+1, y4+1, y6+1, y6+1];[M8+2, M8+2]}{16586@[y7+1]}{16587@}</t>
  </si>
  <si>
    <t>{16582@[b2+1:251.10270, b5+1:690.32151];[y3+1:390.21404, y4+1:461.25128, y6+1:829.43510, y6+1:861.40893];[M8+2:540.26949, M8+2:556.25539]}{16586@[y7+1:916.46641]}{16587@}</t>
  </si>
  <si>
    <t>{16582@[b2+1:0.00007, b5+1:-0.00307];[y3+1:0.00046, y4+1:0.00058, y6+1:-0.00043, y6+1:0.00132];[M8+2:0.00081, M8+2:0.00054]}{16586@[y7+1:-0.00115]}{16587@}</t>
  </si>
  <si>
    <t>{16582@[b2+1:0.28, b5+1:-4.46];[y3+1:1.18, y4+1:1.27, y6+1:-0.52, y6+1:1.53];[M8+2:0.76, M8+2:0.49]}{16586@[y7+1:-1.26]}{16587@}</t>
  </si>
  <si>
    <t>{16582@[b2+1:5182, b5+1:5770];[y3+1:4093, y4+1:14444, y6+1:15416, y6+1:16752];[M8+2:172932, M8+2:96638]}{16586@[y7+1:292]}{16587@}</t>
  </si>
  <si>
    <t>{16582@8}{16586@1}{16587@0}</t>
  </si>
  <si>
    <t>[b2+1, b3+1, b4+1, b5+1, b6+1];[y4+1, y5+1, y6+1, y7+1, y10+2, y11+2, y13+2, y15+2, y15+3];[M17+3, M17+3]</t>
  </si>
  <si>
    <t>[b2+1:243.13433, b3+1:314.17121, b4+1:427.25416, b5+1:641.33506, b6+1:770.37556];[y4+1:518.27059, y5+1:647.31634, y6+1:718.34951, y7+1:831.43917, y10+2:516.75995, y11+2:545.27111, y13+2:716.83183, y15+2:792.90600, y15+3:539.59674];[M17+3:609.64844, M17+3:620.30578]</t>
  </si>
  <si>
    <t>[b2+1:0.00039, b3+1:0.00016, b4+1:-0.00096, b5+1:0.00235, b6+1:0.00025];[y4+1:-0.00157, y5+1:0.00158, y6+1:-0.00236, y7+1:0.00324, y10+2:0.00173, y11+2:0.00259, y13+2:0.00384, y15+2:0.00307, y15+3:0.00194];[M17+3:0.00247, M17+3:0.00241]</t>
  </si>
  <si>
    <t>[b2+1:1.63, b3+1:0.52, b4+1:-2.24, b5+1:3.67, b6+1:0.33];[y4+1:-3.04, y5+1:2.45, y6+1:-3.28, y7+1:3.90, y10+2:1.68, y11+2:2.38, y13+2:2.68, y15+2:1.94, y15+3:1.20];[M17+3:1.35, M17+3:1.30]</t>
  </si>
  <si>
    <t>[b2+1:14880, b3+1:8824, b4+1:5723, b5+1:8539, b6+1:3612];[y4+1:5250, y5+1:10165, y6+1:10839, y7+1:6286, y10+2:10546, y11+2:40208, y13+2:21801, y15+2:22864, y15+3:7086];[M17+3:41794, M17+3:119252]</t>
  </si>
  <si>
    <t>{17650@[y3+1, y4+1, y6+1, y6+1, y7+1];[M8+2, M8+2]}{17652@[y2+1]}{17653@[y2+1]}</t>
  </si>
  <si>
    <t>{17650@[y3+1:390.21401, y4+1:461.24971, y6+1:829.43538, y6+1:861.41152, y7+1:916.46969];[M8+2:540.26992, M8+2:556.25590]}{17652@[y2+1:204.13376]}{17653@[y2+1:204.13377]}</t>
  </si>
  <si>
    <t>{17650@[y3+1:0.00043, y4+1:-0.00098, y6+1:-0.00015, y6+1:0.00391, y7+1:0.00213];[M8+2:0.00167, M8+2:0.00155]}{17652@[y2+1:-0.00050]}{17653@[y2+1:-0.00050]}</t>
  </si>
  <si>
    <t>{17650@[y3+1:1.09, y4+1:-2.13, y6+1:-0.18, y6+1:4.55, y7+1:2.32];[M8+2:1.55, M8+2:1.40]}{17652@[y2+1:-2.48]}{17653@[y2+1:-2.45]}</t>
  </si>
  <si>
    <t>{17650@[y3+1:5360, y4+1:8813, y6+1:9764, y6+1:5940, y7+1:3645];[M8+2:217010, M8+2:43737]}{17652@[y2+1:204]}{17653@[y2+1:47]}</t>
  </si>
  <si>
    <t>{17650@7}{17652@1}{17653@1}</t>
  </si>
  <si>
    <t>{7801@[b2+1, b3+1, b3+1, b4+1, b4+1];[y2+1, y3+1];[M5+2, M5+2]}{7805@}</t>
  </si>
  <si>
    <t>{7801@[b2+1:296.19676, b3+1:410.23977, b3+1:442.21243, b4+1:481.27711, b4+1:513.24932];[y2+1:218.11336, y3+1:332.15731];[M5+2:314.17673, M5+2:330.16296]}{7805@}</t>
  </si>
  <si>
    <t>{7801@[b2+1:-0.00010, b3+1:-0.00002, b3+1:0.00056, b4+1:0.00020, b4+1:0.00033];[y2+1:-0.00018, y3+1:0.00085];[M5+2:0.00014, M5+2:0.00051]}{7805@}</t>
  </si>
  <si>
    <t>{7801@[b2+1:-0.35, b3+1:-0.06, b3+1:1.28, b4+1:0.42, b4+1:0.65];[y2+1:-0.81, y3+1:2.57];[M5+2:0.23, M5+2:0.77]}{7805@}</t>
  </si>
  <si>
    <t>{7801@[b2+1:6244, b3+1:28338, b3+1:14244, b4+1:47097, b4+1:22301];[y2+1:36358, y3+1:5360];[M5+2:57740, M5+2:17109]}{7805@}</t>
  </si>
  <si>
    <t>{7801@9}{7805@0}</t>
  </si>
  <si>
    <t>{7801@[b2+1];[y2+1, y4+1, y4+1, y5+1];[M6+2, M6+2]}{7802@}{7803@}{7804@}</t>
  </si>
  <si>
    <t>{7801@[b2+1:258.12376];[y2+1:218.15024, y4+1:457.27680, y4+1:489.24938, y5+1:675.32989];[M6+2:357.70033, M6+2:373.68655]}{7802@}{7803@}{7804@}</t>
  </si>
  <si>
    <t>{7801@[b2+1:0.00006];[y2+1:0.00032, y4+1:-0.00010, y4+1:0.00039, y5+1:0.00159];[M6+2:0.00005, M6+2:0.00041]}{7802@}{7803@}{7804@}</t>
  </si>
  <si>
    <t>{7801@[b2+1:0.23];[y2+1:1.47, y4+1:-0.22, y4+1:0.80, y5+1:2.36];[M6+2:0.06, M6+2:0.55]}{7802@}{7803@}{7804@}</t>
  </si>
  <si>
    <t>{7801@[b2+1:46304];[y2+1:6348, y4+1:48278, y4+1:10503, y5+1:16307];[M6+2:241240, M6+2:85741]}{7802@}{7803@}{7804@}</t>
  </si>
  <si>
    <t>{7801@7}{7802@0}{7803@0}{7804@0}</t>
  </si>
  <si>
    <t>[y2+1, y3+1, y4+1, y5+1, y6+1, y7+1];[b5+1, b6+1];[M9+1]</t>
  </si>
  <si>
    <t>[y2+1:333.19245, y3+1:420.22463, y4+1:519.29298, y5+1:618.36319, y6+1:778.38872, y7+1:835.40861];[b5+1:573.19586, b6+1:672.26674];[M9+1:1091.48393]</t>
  </si>
  <si>
    <t>[y2+1:0.00033, y3+1:0.00048, y4+1:0.00042, y5+1:0.00222, y6+1:-0.00290, y7+1:-0.00448];[b5+1:-0.00148, b6+1:0.00100];[M9+1:0.00131]</t>
  </si>
  <si>
    <t>[y2+1:1.01, y3+1:1.15, y4+1:0.81, y5+1:3.60, y6+1:-3.73, y7+1:-5.37];[b5+1:-2.58, b6+1:1.48];[M9+1:1.20]</t>
  </si>
  <si>
    <t>[y2+1:5349, y3+1:27846, y4+1:16848, y5+1:8294, y6+1:5978, y7+1:7909];[b5+1:5929, b6+1:6514];[M9+1:22790]</t>
  </si>
  <si>
    <t>{20455@[y2+1, y7+1];[M14+3, M14+2]}{20457@[b12+1]}{20458@}{20459@}</t>
  </si>
  <si>
    <t>{20455@[y2+1:288.20404, y7+1:841.47709];[M14+3:531.63800, M14+2:812.93935]}{20457@[b12+1:1337.66786]}{20458@}{20459@}</t>
  </si>
  <si>
    <t>{20455@[y2+1:0.00102, y7+1:-0.00070];[M14+3:-0.00119, M14+2:-0.00129]}{20457@[b12+1:-0.00911]}{20458@}{20459@}</t>
  </si>
  <si>
    <t>{20455@[y2+1:3.57, y7+1:-0.84];[M14+3:-0.75, M14+2:-0.79]}{20457@[b12+1:-6.81]}{20458@}{20459@}</t>
  </si>
  <si>
    <t>{20455@[y2+1:7398, y7+1:13976];[M14+3:26045, M14+2:92336]}{20457@[b12+1:113]}{20458@}{20459@}</t>
  </si>
  <si>
    <t>{20455@4}{20457@1}{20458@0}{20459@0}</t>
  </si>
  <si>
    <t>FQPESPS[DSSO:DSSO_alkene_S on S]K[DSSO:DSSO_alkene_K on K]LASAIQK(5)</t>
  </si>
  <si>
    <t>[b2+1, b4+1];[y4+1, y5+1, y6+1, y7+1]</t>
  </si>
  <si>
    <t>[b2+1:276.13514, b4+1:502.23019];[y4+1:459.29429, y5+1:546.32545, y6+1:617.36176, y7+1:730.44682]</t>
  </si>
  <si>
    <t>[b2+1:0.00087, b4+1:0.00056];[y4+1:0.00173, y5+1:0.00086, y6+1:0.00006, y7+1:0.00106]</t>
  </si>
  <si>
    <t>[b2+1:3.17, b4+1:1.13];[y4+1:3.78, y5+1:1.58, y6+1:0.09, y7+1:1.45]</t>
  </si>
  <si>
    <t>[b2+1:32774, b4+1:13192];[y4+1:12994, y5+1:55065, y6+1:79991, y7+1:33018]</t>
  </si>
  <si>
    <t>QK[DSSO:DSSO_hydro_K on K]VQ[Common Artifact:Deamidation on Q]ELQDKLSPLAQELR(9)</t>
  </si>
  <si>
    <t>[y7+1, y8+1, y15+2]</t>
  </si>
  <si>
    <t>[y7+1:826.47765, y8+1:913.50991, y15+2:911.97562]</t>
  </si>
  <si>
    <t>[y7+1:-0.00048, y8+1:-0.00025, y15+2:-0.01055]</t>
  </si>
  <si>
    <t>[y7+1:-0.58, y8+1:-0.27, y15+2:-5.79]</t>
  </si>
  <si>
    <t>[y7+1:39415, y8+1:44450, y15+2:26701]</t>
  </si>
  <si>
    <t>{21046@[b2+1, b5+1];[y13+1, y13+2];[M15+2, M15+2]}{21049@[b2+1];[y11+1]}{21050@[b2+1]}{21051@[b2+1];[y10+1, y13+1]}{21052@[b2+1];[y11+1]}</t>
  </si>
  <si>
    <t>{21046@[b2+1:276.13467, b5+1:589.26194];[y13+1:1409.76221, y13+2:721.37179];[M15+2:842.94976, M15+2:858.93560]}{21049@[b2+1:276.13366];[y11+1:1183.66803]}{21050@[b2+1:276.13367]}{21051@[b2+1:276.13367];[y10+1:1128.59998, y13+1:1441.73372]}{21052@[b2+1:276.13367];[y11+1:1183.66671]}</t>
  </si>
  <si>
    <t>{21046@[b2+1:0.00041, b5+1:0.00029];[y13+1:-0.00126, y13+2:0.00076];[M15+2:0.00179, M15+2:0.00139]}{21049@[b2+1:-0.00061];[y11+1:-0.00008]}{21050@[b2+1:-0.00059]}{21051@[b2+1:-0.00059];[y10+1:-0.00818, y13+1:-0.00182]}{21052@[b2+1:-0.00059];[y11+1:-0.00140]}</t>
  </si>
  <si>
    <t>{21046@[b2+1:1.47, b5+1:0.50];[y13+1:-0.89, y13+2:0.53];[M15+2:1.06, M15+2:0.81]}{21049@[b2+1:-2.22];[y11+1:-0.06]}{21050@[b2+1:-2.16]}{21051@[b2+1:-2.16];[y10+1:-7.25, y13+1:-1.27]}{21052@[b2+1:-2.16];[y11+1:-1.18]}</t>
  </si>
  <si>
    <t>{21046@[b2+1:61185, b5+1:17916];[y13+1:42549, y13+2:148709];[M15+2:360873, M15+2:266926]}{21049@[b2+1:375];[y11+1:259]}{21050@[b2+1:302]}{21051@[b2+1:1532];[y10+1:113, y13+1:249]}{21052@[b2+1:380];[y11+1:366]}</t>
  </si>
  <si>
    <t>{21046@6}{21049@2}{21050@1}{21051@3}{21052@2}</t>
  </si>
  <si>
    <t>[b2+1, b6+1];[y9+2, y9+2];[M11+2, M11+1]</t>
  </si>
  <si>
    <t>[b2+1:228.13454, b6+1:716.36000];[y9+2:611.31167, y9+2:627.29771];[M11+2:724.87544, M11+1:1480.71322]</t>
  </si>
  <si>
    <t>[b2+1:0.00027, b6+1:-0.00137];[y9+2:0.00106, y9+2:0.00105];[M11+2:0.00160, M11+1:-0.00086]</t>
  </si>
  <si>
    <t>[b2+1:1.19, b6+1:-1.91];[y9+2:0.87, y9+2:0.84];[M11+2:1.10, M11+1:-0.58]</t>
  </si>
  <si>
    <t>[b2+1:35227, b6+1:20197];[y9+2:106385, y9+2:106682];[M11+2:105340, M11+1:31431]</t>
  </si>
  <si>
    <t>[b5+1, b6+1, b7+1, b9+1, b9+1];[y7+1, y13+2]</t>
  </si>
  <si>
    <t>[b5+1:601.29975, b6+1:787.37957, b7+1:969.48984, b9+1:1210.62807, b9+1:1242.60342];[y7+1:818.42443, y13+2:761.39899]</t>
  </si>
  <si>
    <t>[b5+1:-0.00166, b6+1:-0.00116, b7+1:0.00359, b9+1:-0.00081, b9+1:0.00245];[y7+1:-0.00099, y13+2:-0.00005]</t>
  </si>
  <si>
    <t>[b5+1:-2.76, b6+1:-1.47, b7+1:3.71, b9+1:-0.67, b9+1:1.98];[y7+1:-1.21, y13+2:-0.03]</t>
  </si>
  <si>
    <t>[b5+1:386889, b6+1:393332, b7+1:2257202, b9+1:461859, b9+1:373620];[y7+1:177905, y13+2:1610098]</t>
  </si>
  <si>
    <t>QKVAPLGEEFREGARQK</t>
  </si>
  <si>
    <t>Q[Common Artifact:Deamidation on Q]KVAPLGEEFREGARQK[DSSO:DSSO_alkene_K on K](2)</t>
  </si>
  <si>
    <t>[y3+1, y5+1]</t>
  </si>
  <si>
    <t>[y3+1:485.28264, y5+1:613.33979]</t>
  </si>
  <si>
    <t>[y3+1:-0.00045, y5+1:-0.00188]</t>
  </si>
  <si>
    <t>[y3+1:-0.94, y5+1:-3.06]</t>
  </si>
  <si>
    <t>[y3+1:356814, y5+1:284698]</t>
  </si>
  <si>
    <t>{15578@[y2+1, y4+1, y5+1, y5+1, y6+1, y6+1, y7+1, y7+1, y9+1];[b4+1, b5+1, b6+1, b7+1, b8+1, b9+1, b10+1];[M11+2, M11+2]}{15582@[y9+1]}{15583@}</t>
  </si>
  <si>
    <t>{15578@[y2+1:261.15579, y4+1:661.31330, y5+1:716.37345, y5+1:748.34557, y6+1:815.44078, y6+1:847.41192, y7+1:914.50935, y7+1:946.48113, y9+1:1163.53143];[b4+1:420.11842, b5+1:519.18768, b6+1:618.25509, b7+1:705.28823, b8+1:891.36515, b9+1:1105.44114, b10+1:1219.48219];[M11+2:667.31442, M11+2:683.30044]}{15582@[y9+1:1163.53486]}{15583@}</t>
  </si>
  <si>
    <t>{15578@[y2+1:0.00006, y4+1:0.00065, y5+1:0.00085, y5+1:0.00089, y6+1:-0.00023, y6+1:-0.00117, y7+1:-0.00008, y7+1:-0.00037, y9+1:-0.00219];[b4+1:0.00006, b5+1:0.00091, b6+1:-0.00009, b7+1:0.00101, b8+1:-0.00138, b9+1:-0.00300, b10+1:-0.00487];[M11+2:0.00105, M11+2:0.00101]}{15582@[y9+1:0.00124]}{15583@}</t>
  </si>
  <si>
    <t>{15578@[y2+1:0.24, y4+1:0.98, y5+1:1.19, y5+1:1.19, y6+1:-0.29, y6+1:-1.38, y7+1:-0.08, y7+1:-0.39, y9+1:-1.88];[b4+1:0.15, b5+1:1.75, b6+1:-0.15, b7+1:1.43, b8+1:-1.55, b9+1:-2.71, b10+1:-4.00];[M11+2:0.79, M11+2:0.74]}{15582@[y9+1:1.07]}{15583@}</t>
  </si>
  <si>
    <t>{15578@[y2+1:9817, y4+1:11723, y5+1:25488, y5+1:58436, y6+1:17353, y6+1:37416, y7+1:7621, y7+1:16234, y9+1:6334];[b4+1:9633, b5+1:24066, b6+1:47543, b7+1:8691, b8+1:4468, b9+1:7116, b10+1:5582];[M11+2:47225, M11+2:83642]}{15582@[y9+1:113]}{15583@}</t>
  </si>
  <si>
    <t>{15578@18}{15582@1}{15583@0}</t>
  </si>
  <si>
    <t>{15578@[y3+1, y4+1, y5+1, y6+1];[b5+1, b6+1, b6+1, b7+1, b8+1, b8+1, b10+1];[M11+2, M11+2]}{15580@}{15581@}</t>
  </si>
  <si>
    <t>{15578@[y3+1:333.17732, y4+1:446.26137, y5+1:517.29842, y6+1:699.40339];[b5+1:529.26247, b6+1:711.36599, b6+1:743.33686, b7+1:782.40278, b8+1:895.48853, b8+1:927.46322, b10+1:1081.55219];[M11+2:614.33309, M11+2:630.31934]}{15580@}{15581@}</t>
  </si>
  <si>
    <t>{15578@[y3+1:0.00046, y4+1:0.00045, y5+1:0.00038, y6+1:-0.00017];[b5+1:0.00081, b6+1:-0.00118, b6+1:-0.00239, b7+1:-0.00151, b8+1:0.00018, b8+1:0.00279, b10+1:-0.00023];[M11+2:0.00097, M11+2:0.00138]}{15580@}{15581@}</t>
  </si>
  <si>
    <t>{15578@[y3+1:1.38, y4+1:1.00, y5+1:0.74, y6+1:-0.24];[b5+1:1.54, b6+1:-1.66, b6+1:-3.22, b7+1:-1.94, b8+1:0.20, b8+1:3.01, b10+1:-0.21];[M11+2:0.79, M11+2:1.10]}{15580@}{15581@}</t>
  </si>
  <si>
    <t>{15578@[y3+1:31221, y4+1:14331, y5+1:27223, y6+1:12802];[b5+1:12415, b6+1:6943, b6+1:4549, b7+1:5401, b8+1:11529, b8+1:4736, b10+1:5995];[M11+2:320527, M11+2:104090]}{15580@}{15581@}</t>
  </si>
  <si>
    <t>{15578@13}{15580@0}{15581@0}</t>
  </si>
  <si>
    <t>{13930@[y2+1, y3+1, y4+1, y5+1, y5+1, y6+1, y6+1, y7+1, y7+1, y9+1];[b4+1, b5+1, b6+1, b7+1, b8+1, b9+1, b9+1];[M11+1, M11+2]}{13935@}{13936@}</t>
  </si>
  <si>
    <t>{13930@[y2+1:261.15673, y3+1:443.26214, y4+1:629.34387, y5+1:716.37413, y5+1:748.34681, y6+1:815.44254, y6+1:847.41263, y7+1:914.51093, y7+1:946.48299, y9+1:1131.55752];[b4+1:420.12025, b5+1:519.18860, b6+1:618.25666, b7+1:705.28850, b8+1:891.36864, b9+1:1073.47264, b9+1:1105.44605];[M11+1:1333.62209, M11+2:683.30139]}{13935@}{13936@}</t>
  </si>
  <si>
    <t>{13930@[y2+1:0.00100, y3+1:0.00088, y4+1:0.00330, y5+1:0.00154, y5+1:0.00214, y6+1:0.00153, y6+1:-0.00045, y7+1:0.00150, y7+1:0.00149, y9+1:-0.00402];[b4+1:0.00189, b5+1:0.00183, b6+1:0.00147, b7+1:0.00128, b8+1:0.00211, b9+1:0.00059, b9+1:0.00192];[M11+1:0.00158, M11+2:0.00292]}{13935@}{13936@}</t>
  </si>
  <si>
    <t>{13930@[y2+1:3.84, y3+1:2.00, y4+1:5.25, y5+1:2.15, y5+1:2.86, y6+1:1.88, y6+1:-0.54, y7+1:1.65, y7+1:1.58, y9+1:-3.55];[b4+1:4.50, b5+1:3.53, b6+1:2.38, b7+1:1.82, b8+1:2.37, b9+1:0.55, b9+1:1.74];[M11+1:1.18, M11+2:2.14]}{13935@}{13936@}</t>
  </si>
  <si>
    <t>{13930@[y2+1:10721, y3+1:14369, y4+1:17181, y5+1:77891, y5+1:29426, y6+1:52866, y6+1:27207, y7+1:15730, y7+1:9763, y9+1:4602];[b4+1:20827, b5+1:57912, b6+1:95991, b7+1:14590, b8+1:10737, b9+1:11870, b9+1:4851];[M11+1:14791, M11+2:52549]}{13935@}{13936@}</t>
  </si>
  <si>
    <t>{13930@19}{13935@0}{13936@0}</t>
  </si>
  <si>
    <t>[y2+1:218.11404, y3+1:332.15727];[b3+1:410.24130, b3+1:442.21242, b4+1:481.27789, b4+1:513.25132];[M5+1:627.34790, M5+1:659.31854]</t>
  </si>
  <si>
    <t>[y2+1:0.00051, y3+1:0.00081];[b3+1:0.00151, b3+1:0.00055, b4+1:0.00098, b4+1:0.00234];[M5+1:0.00186, M5+1:0.00042]</t>
  </si>
  <si>
    <t>[y2+1:2.33, y3+1:2.43];[b3+1:3.69, b3+1:1.25, b4+1:2.04, b4+1:4.56];[M5+1:2.96, M5+1:0.63]</t>
  </si>
  <si>
    <t>[y2+1:5626, y3+1:4440];[b3+1:7451, b3+1:5684, b4+1:17370, b4+1:20837];[M5+1:127006, M5+1:212488]</t>
  </si>
  <si>
    <t>{25953@[y3+1, y4+1, y5+1, y7+1, y8+1, y8+1, y11+1, y11+1, y12+1, y12+1, y13+2];[b4+1, b5+1, b7+1, b8+1, b9+1, b11+1, b11+1, b12+1, b13+1, b14+1];[M16+2, M16+2]}{25955@[y2+1, y5+1, y12+1]}{25956@[y2+1, y13+1]}</t>
  </si>
  <si>
    <t>{25953@[y3+1:275.17234, y4+1:403.23042, y5+1:534.27052, y7+1:704.37649, y8+1:886.47988, y8+1:918.45002, y11+1:1171.60725, y11+1:1203.59225, y12+1:1272.66171, y12+1:1304.63365, y13+2:710.35378];[b4+1:493.21453, b5+1:594.26273, b7+1:766.31085, b8+1:879.39479, b9+1:1061.49953, b11+1:1231.60407, b11+1:1263.58059, b12+1:1362.65214, b13+1:1490.70432, b14+1:1561.74077];[M16+2:882.93739, M16+2:898.92331]}{25955@[y2+1:204.13343, y5+1:534.26690, y12+1:1272.66578]}{25956@[y2+1:204.13343, y13+1:1451.66588]}</t>
  </si>
  <si>
    <t>{25953@[y3+1:0.00096, y4+1:0.00046, y5+1:0.00007, y7+1:0.00052, y8+1:-0.00162, y8+1:-0.00356, y11+1:-0.00672, y11+1:0.00620, y12+1:0.00006, y12+1:-0.00008, y13+2:0.00325];[b4+1:-0.00037, b5+1:0.00015, b7+1:-0.00014, b8+1:-0.00026, b9+1:-0.00105, b11+1:-0.00204, b11+1:0.00240, b12+1:0.00555, b13+1:-0.00084, b14+1:-0.00151];[M16+2:-0.00177, M16+2:-0.00201]}{25955@[y2+1:-0.00084, y5+1:-0.00354, y12+1:0.00413]}{25956@[y2+1:-0.00084, y13+1:-0.00325]}</t>
  </si>
  <si>
    <t>{25953@[y3+1:3.50, y4+1:1.14, y5+1:0.14, y7+1:0.74, y8+1:-1.83, y8+1:-3.88, y11+1:-5.74, y11+1:5.16, y12+1:0.05, y12+1:-0.06, y13+2:2.29];[b4+1:-0.76, b5+1:0.26, b7+1:-0.18, b8+1:-0.30, b9+1:-0.99, b11+1:-1.65, b11+1:1.90, b12+1:4.08, b13+1:-0.57, b14+1:-0.97];[M16+2:-1.00, M16+2:-1.12]}{25955@[y2+1:-4.14, y5+1:-6.65, y12+1:3.25]}{25956@[y2+1:-4.14, y13+1:-2.24]}</t>
  </si>
  <si>
    <t>{25953@[y3+1:10092, y4+1:15229, y5+1:73641, y7+1:88916, y8+1:16751, y8+1:16937, y11+1:10679, y11+1:9993, y12+1:10407, y12+1:9990, y13+2:12306];[b4+1:10971, b5+1:12127, b7+1:8857, b8+1:19586, b9+1:24024, b11+1:21598, b11+1:9050, b12+1:12416, b13+1:11910, b14+1:19032];[M16+2:554508, M16+2:489779]}{25955@[y2+1:687, y5+1:671, y12+1:1314]}{25956@[y2+1:504, y13+1:204]}</t>
  </si>
  <si>
    <t>{25953@23}{25955@3}{25956@2}</t>
  </si>
  <si>
    <t>QRLTARLEALKEGGGSLAEYHAK</t>
  </si>
  <si>
    <t>QRLT[DSSO:DSSO_hydro_T on T]ARLEALK[DSSO:DSSO_hydro_K on K]EGGGSLAEYHAK(16)</t>
  </si>
  <si>
    <t>[b9+1, b15+2]</t>
  </si>
  <si>
    <t>[b9+1:1215.60723, b15+2:966.96180]</t>
  </si>
  <si>
    <t>[b9+1:-0.00777, b15+2:0.00102]</t>
  </si>
  <si>
    <t>[b9+1:-6.40, b15+2:0.53]</t>
  </si>
  <si>
    <t>[b9+1:14413, b15+2:30719]</t>
  </si>
  <si>
    <t>{14451@[b3+1, b4+1, b5+1];[y3+1, y4+1, y5+1, y6+1, y6+2];[M8+2, M8+2]}{14456@}{14457@}</t>
  </si>
  <si>
    <t>{14451@[b3+1:302.15334, b4+1:430.21322, b5+1:501.24916];[y3+1:414.24518, y4+1:517.25525, y5+1:645.31089, y6+1:744.38278, y6+2:388.68085];[M8+2:457.74728, M8+2:473.73366]}{14456@}{14457@}</t>
  </si>
  <si>
    <t>{14451@[b3+1:0.00005, b4+1:0.00135, b5+1:0.00018];[y3+1:-0.00076, y4+1:0.00012, y5+1:-0.00282, y6+1:0.00067, y6+2:0.00023];[M8+2:-0.00037, M8+2:0.00032]}{14456@}{14457@}</t>
  </si>
  <si>
    <t>{14451@[b3+1:0.18, b4+1:3.15, b5+1:0.36];[y3+1:-1.83, y4+1:0.23, y5+1:-4.38, y6+1:0.90, y6+2:0.30];[M8+2:-0.40, M8+2:0.33]}{14456@}{14457@}</t>
  </si>
  <si>
    <t>{14451@[b3+1:30271, b4+1:33287, b5+1:32760];[y3+1:36611, y4+1:45318, y5+1:32914, y6+1:76022, y6+2:137696];[M8+2:196991, M8+2:683043]}{14456@}{14457@}</t>
  </si>
  <si>
    <t>{14451@10}{14456@0}{14457@0}</t>
  </si>
  <si>
    <t>YSWKAWGK(1)</t>
  </si>
  <si>
    <t>{14451@[y3+1, y4+1];[M8+2, M8+2]}{14454@[y2+1]}{14455@[y2+1]}</t>
  </si>
  <si>
    <t>{14451@[y3+1:390.21418, y4+1:461.24872];[M8+2:540.26937, M8+2:556.25515]}{14454@[y2+1:204.13357]}{14455@[y2+1:204.13358]}</t>
  </si>
  <si>
    <t>{14451@[y3+1:0.00060, y4+1:-0.00198];[M8+2:0.00057, M8+2:0.00006]}{14454@[y2+1:-0.00070]}{14455@[y2+1:-0.00069]}</t>
  </si>
  <si>
    <t>{14451@[y3+1:1.53, y4+1:-4.30];[M8+2:0.53, M8+2:0.05]}{14454@[y2+1:-3.44]}{14455@[y2+1:-3.39]}</t>
  </si>
  <si>
    <t>{14451@[y3+1:26722, y4+1:35785];[M8+2:1174542, M8+2:279539]}{14454@[y2+1:1051]}{14455@[y2+1:51]}</t>
  </si>
  <si>
    <t>{14451@4}{14454@1}{14455@1}</t>
  </si>
  <si>
    <t>SLRPQPT[DSSO:DSSO_hydro_T on T]ELKYSWKAWGK(14)</t>
  </si>
  <si>
    <t>[y2+1, y3+1, y4+1, y5+1, y8+1, y8+1];[b3+1, b5+1, b10+2];[M18+3, M18+3]</t>
  </si>
  <si>
    <t>[y2+1:204.13367, y3+1:390.21143, y4+1:461.24916, y5+1:643.35195, y8+1:1079.52980, y8+1:1111.49797];[b3+1:357.22360, b5+1:582.33247, b10+2:663.83644];[M18+3:802.39914, M18+3:813.05625]</t>
  </si>
  <si>
    <t>[y2+1:-0.00060, y3+1:-0.00215, y4+1:-0.00153, y5+1:-0.00427, y8+1:-0.00109, y8+1:-0.00500];[b3+1:-0.00088, b5+1:-0.00335, b10+2:-0.00658];[M18+3:-0.01292, M18+3:-0.01368]</t>
  </si>
  <si>
    <t>[y2+1:-2.93, y3+1:-5.53, y4+1:-3.33, y5+1:-6.64, y8+1:-1.01, y8+1:-4.50];[b3+1:-2.46, b5+1:-5.77, b10+2:-4.96];[M18+3:-5.38, M18+3:-5.61]</t>
  </si>
  <si>
    <t>[y2+1:13208, y3+1:24423, y4+1:20776, y5+1:6479, y8+1:15986, y8+1:12873];[b3+1:7046, b5+1:24210, b10+2:12702];[M18+3:31823, M18+3:34568]</t>
  </si>
  <si>
    <t>{18797@[b3+1, b4+1, b5+1];[y3+1, y3+1, y4+1, y6+1];[M8+2, M8+2]}{18802@}{18803@}</t>
  </si>
  <si>
    <t>{18797@[b3+1:302.15262, b4+1:430.20957, b5+1:501.24690];[y3+1:414.24328, y3+1:446.21545, y4+1:485.28225, y6+1:744.37980];[M8+2:457.74608, M8+2:473.73106]}{18802@}{18803@}</t>
  </si>
  <si>
    <t>{18797@[b3+1:-0.00067, b4+1:-0.00229, b5+1:-0.00208];[y3+1:-0.00266, y3+1:-0.00257, y4+1:-0.00080, y6+1:-0.00231];[M8+2:-0.00275, M8+2:-0.00488]}{18802@}{18803@}</t>
  </si>
  <si>
    <t>{18797@[b3+1:-2.21, b4+1:-5.34, b5+1:-4.16];[y3+1:-6.43, y3+1:-5.77, y4+1:-1.65, y6+1:-3.11];[M8+2:-3.01, M8+2:-5.16]}{18802@}{18803@}</t>
  </si>
  <si>
    <t>{18797@[b3+1:14553, b4+1:8437, b5+1:21619];[y3+1:12784, y3+1:8504, y4+1:18630, y6+1:19110];[M8+2:177335, M8+2:46461]}{18802@}{18803@}</t>
  </si>
  <si>
    <t>{18797@9}{18802@0}{18803@0}</t>
  </si>
  <si>
    <t>[b2+1, b6+1];[y2+1, y3+1, y4+1, y6+1, y7+1];[M8+2, M8+2]</t>
  </si>
  <si>
    <t>[b2+1:251.10253, b6+1:908.38009];[y2+1:204.13424, y3+1:390.21325, y4+1:461.25154, y6+1:861.40691, y7+1:948.43677];[M8+2:540.26917, M8+2:556.25471]</t>
  </si>
  <si>
    <t>[b2+1:-0.00011, b6+1:0.00411];[y2+1:-0.00003, y3+1:-0.00033, y4+1:0.00085, y6+1:-0.00071, y7+1:-0.00287];[M8+2:0.00018, M8+2:-0.00083]</t>
  </si>
  <si>
    <t>[b2+1:-0.43, b6+1:4.53];[y2+1:-0.14, y3+1:-0.84, y4+1:1.85, y6+1:-0.82, y7+1:-3.02];[M8+2:0.16, M8+2:-0.75]</t>
  </si>
  <si>
    <t>[b2+1:6257, b6+1:4108];[y2+1:3069, y3+1:6246, y4+1:10143, y6+1:12333, y7+1:6691];[M8+2:10758, M8+2:131984]</t>
  </si>
  <si>
    <t>[b2+1, b3+1];[y2+1, y3+1];[M5+2, M5+2]</t>
  </si>
  <si>
    <t>[b2+1:297.15620, b3+1:426.19822];[y2+1:260.19671, y3+1:389.24023];[M5+2:343.19767, M5+2:359.18372]</t>
  </si>
  <si>
    <t>[b2+1:0.00047, b3+1:-0.00010];[y2+1:-0.00015, y3+1:0.00077];[M5+2:0.00014, M5+2:0.00018]</t>
  </si>
  <si>
    <t>[b2+1:1.60, b3+1:-0.24];[y2+1:-0.59, y3+1:1.98];[M5+2:0.21, M5+2:0.24]</t>
  </si>
  <si>
    <t>[b2+1:3046, b3+1:19388];[y2+1:6061, y3+1:6374];[M5+2:201436, M5+2:13064]</t>
  </si>
  <si>
    <t>[y2+1, y3+1, y4+1, y5+1, y6+1, y6+1, y7+1, y7+1, y9+2, y9+2, y12+2];[b3+1, b5+2, b7+2, b8+1, b9+1, b10+3, b12+2, b13+2];[M14+4, M14+3]</t>
  </si>
  <si>
    <t>[y2+1:333.19252, y3+1:420.22443, y4+1:583.28785, y5+1:797.36474, y6+1:878.47682, y6+1:910.45387, y7+1:1007.51774, y7+1:1039.49091, y9+2:603.31570, y9+2:619.30003, y12+2:809.90492];[b3+1:357.22505, b5+2:291.67189, b7+2:390.72203, b8+1:909.47878, b9+1:1022.56108, b10+3:402.22734, b12+2:727.88449, b13+2:836.91066];[M14+4:447.49266, M14+3:606.97865]</t>
  </si>
  <si>
    <t>[y2+1:0.00040, y3+1:0.00028, y4+1:0.00037, y5+1:-0.00034, y6+1:-0.00025, y6+1:0.00473, y7+1:-0.00192, y7+1:-0.00082, y9+2:0.00402, y9+2:0.00061, y12+2:-0.00206];[b3+1:0.00057, b5+2:0.00067, b7+2:0.00051, b8+1:-0.00008, b9+1:-0.00184, b10+3:-0.00099, b12+2:-0.00210, b13+2:-0.00115];[M14+4:0.00017, M14+3:0.00067]</t>
  </si>
  <si>
    <t>[y2+1:1.20, y3+1:0.67, y4+1:0.64, y5+1:-0.43, y6+1:-0.28, y6+1:5.20, y7+1:-1.90, y7+1:-0.79, y9+2:3.34, y9+2:0.49, y12+2:-1.27];[b3+1:1.61, b5+2:1.16, b7+2:0.66, b8+1:-0.09, b9+1:-1.81, b10+3:-0.82, b12+2:-1.44, b13+2:-0.69];[M14+4:0.09, M14+3:0.37]</t>
  </si>
  <si>
    <t>[y2+1:182025, y3+1:669356, y4+1:727330, y5+1:538406, y6+1:88416, y6+1:440538, y7+1:121652, y7+1:294034, y9+2:474450, y9+2:400482, y12+2:188655];[b3+1:273273, b5+2:635482, b7+2:786616, b8+1:188436, b9+1:101635, b10+3:179029, b12+2:108135, b13+2:311118];[M14+4:320533, M14+3:2932889]</t>
  </si>
  <si>
    <t>{14276@[b2+1, b4+1];[y4+1, y4+1, y5+1, y5+1];[M6+2, M6+2]}{14280@}{14281@}</t>
  </si>
  <si>
    <t>{14276@[b2+1:258.12394, b4+1:443.24048];[y4+1:457.27717, y4+1:489.24950, y5+1:643.35518, y5+1:675.32833];[M6+2:357.70050, M6+2:373.68661]}{14280@}{14281@}</t>
  </si>
  <si>
    <t>{14276@[b2+1:0.00024, b4+1:0.00035];[y4+1:0.00027, y4+1:0.00052, y5+1:-0.00104, y5+1:0.00004];[M6+2:0.00040, M6+2:0.00054]}{14280@}{14281@}</t>
  </si>
  <si>
    <t>{14276@[b2+1:0.93, b4+1:0.80];[y4+1:0.59, y4+1:1.06, y5+1:-1.61, y5+1:0.05];[M6+2:0.55, M6+2:0.72]}{14280@}{14281@}</t>
  </si>
  <si>
    <t>{14276@[b2+1:1874911, b4+1:165955];[y4+1:3514190, y4+1:1212790, y5+1:131517, y5+1:137460];[M6+2:5530164, M6+2:781277]}{14280@}{14281@}</t>
  </si>
  <si>
    <t>{14276@8}{14280@0}{14281@0}</t>
  </si>
  <si>
    <t>{14811@[b2+1, b4+1];[y2+1, y3+1, y5+1, y6+2, y6+1];[M8+2, M8+2]}{14815@[y2+1]}{14816@[y2+1, y7+1]}</t>
  </si>
  <si>
    <t>{14811@[b2+1:251.10256, b4+1:619.28684];[y2+1:204.13428, y3+1:390.21427, y5+1:675.32592, y6+2:415.22160, y6+1:861.40537];[M8+2:540.26943, M8+2:556.25552]}{14815@[y2+1:204.13341]}{14816@[y2+1:204.13340, y7+1:916.46550]}</t>
  </si>
  <si>
    <t>{14811@[b2+1:-0.00007, b4+1:-0.00063];[y2+1:0.00002, y3+1:0.00069, y5+1:-0.00238, y6+2:0.00039, y6+1:-0.00224];[M8+2:0.00069, M8+2:0.00079]}{14815@[y2+1:-0.00086]}{14816@[y2+1:-0.00087, y7+1:-0.00206]}</t>
  </si>
  <si>
    <t>{14811@[b2+1:-0.30, b4+1:-1.01];[y2+1:0.08, y3+1:1.78, y5+1:-3.53, y6+2:0.47, y6+1:-2.61];[M8+2:0.64, M8+2:0.71]}{14815@[y2+1:-4.24]}{14816@[y2+1:-4.27, y7+1:-2.25]}</t>
  </si>
  <si>
    <t>{14811@[b2+1:9426, b4+1:7821];[y2+1:10824, y3+1:11155, y5+1:4830, y6+2:6788, y6+1:8833];[M8+2:51657, M8+2:113785]}{14815@[y2+1:76]}{14816@[y2+1:30, y7+1:101]}</t>
  </si>
  <si>
    <t>{14811@9}{14815@1}{14816@2}</t>
  </si>
  <si>
    <t>{14811@[b2+1];[y2+1, y4+1, y4+1];[M6+2, M6+2]}{14813@}{14814@}</t>
  </si>
  <si>
    <t>{14811@[b2+1:258.12397];[y2+1:218.14976, y4+1:457.27743, y4+1:489.24810];[M6+2:357.70044, M6+2:373.68686]}{14813@}{14814@}</t>
  </si>
  <si>
    <t>{14811@[b2+1:0.00027];[y2+1:-0.00016, y4+1:0.00053, y4+1:-0.00088];[M6+2:0.00027, M6+2:0.00104]}{14813@}{14814@}</t>
  </si>
  <si>
    <t>{14811@[b2+1:1.03];[y2+1:-0.72, y4+1:1.16, y4+1:-1.81];[M6+2:0.38, M6+2:1.40]}{14813@}{14814@}</t>
  </si>
  <si>
    <t>{14811@[b2+1:29692];[y2+1:2933, y4+1:21671, y4+1:12615];[M6+2:119222, M6+2:20752]}{14813@}{14814@}</t>
  </si>
  <si>
    <t>{14811@6}{14813@0}{14814@0}</t>
  </si>
  <si>
    <t>{21493@[y7+1, y11+2, y12+2, y13+2, y14+3, y16+2, y17+2, y18+2, y19+2, y20+3];[M22+3, M22+3];[b8+1]}{21497@}{21498@}</t>
  </si>
  <si>
    <t>{21493@[y7+1:955.45779, y11+2:710.82928, y12+2:761.35228, y13+2:817.89346, y14+3:594.62138, y16+2:976.48270, y17+2:1019.99576, y18+2:1048.50939, y19+2:1128.52381, y20+3:824.04425];[M22+3:894.09587, M22+3:904.75336];[b8+1:931.40266]}{21497@}{21498@}</t>
  </si>
  <si>
    <t>{21493@[y7+1:0.00582, y11+2:0.00211, y12+2:0.00043, y13+2:-0.00126, y14+3:0.00027, y16+2:0.00327, y17+2:-0.00264, y18+2:0.00316, y19+2:0.00135, y20+3:0.00159];[M22+3:0.00188, M22+3:0.00229];[b8+1:0.00145]}{21497@}{21498@}</t>
  </si>
  <si>
    <t>{21493@[y7+1:6.10, y11+2:1.48, y12+2:0.28, y13+2:-0.77, y14+3:0.15, y16+2:1.67, y17+2:-1.30, y18+2:1.51, y19+2:0.60, y20+3:0.64];[M22+3:0.70, M22+3:0.84];[b8+1:1.56]}{21497@}{21498@}</t>
  </si>
  <si>
    <t>{21493@[y7+1:19586, y11+2:33937, y12+2:191854, y13+2:109245, y14+3:22040, y16+2:111595, y17+2:55829, y18+2:144767, y19+2:263071, y20+3:61241];[M22+3:147561, M22+3:264136];[b8+1:27650]}{21497@}{21498@}</t>
  </si>
  <si>
    <t>{21493@13}{21497@0}{21498@0}</t>
  </si>
  <si>
    <t>LMSAAIKDNR</t>
  </si>
  <si>
    <t>LMSAAIKDNR(7)</t>
  </si>
  <si>
    <t>{21493@[y2+1, y3+1, y4+1, y5+1, y6+1, y8+1, y8+1];[b5+1];[M10+2, M10+2]}{21495@[b2+1, b4+1];[y9+1]}{21496@[b2+1]}</t>
  </si>
  <si>
    <t>{21493@[y2+1:289.16195, y3+1:404.18905, y4+1:586.29480, y5+1:699.37795, y6+1:770.41774, y8+1:928.48451, y8+1:960.45725];[b5+1:474.23906];[M10+2:586.80797, M10+2:602.79463]}{21495@[b2+1:245.13352, b4+1:403.20031];[y9+1:1059.53272]}{21496@[b2+1:245.13352]}</t>
  </si>
  <si>
    <t>{21493@[y2+1:0.00008, y3+1:0.00022, y4+1:0.00046, y5+1:-0.00046, y6+1:0.00222, y8+1:-0.00016, y8+1:0.00050];[b5+1:0.00097];[M10+2:-0.00055, M10+2:0.00069]}{21495@[b2+1:0.00169, b4+1:-0.00066];[y9+1:0.00757]}{21496@[b2+1:0.00169]}</t>
  </si>
  <si>
    <t>{21493@[y2+1:0.26, y3+1:0.56, y4+1:0.78, y5+1:-0.65, y6+1:2.88, y8+1:-0.17, y8+1:0.52];[b5+1:2.06];[M10+2:-0.47, M10+2:0.57]}{21495@[b2+1:6.94, b4+1:-1.63];[y9+1:7.15]}{21496@[b2+1:6.94]}</t>
  </si>
  <si>
    <t>{21493@[y2+1:22039, y3+1:41130, y4+1:62393, y5+1:33549, y6+1:37009, y8+1:138812, y8+1:33945];[b5+1:23307];[M10+2:341299, M10+2:100186]}{21495@[b2+1:242, b4+1:70];[y9+1:521]}{21496@[b2+1:152]}</t>
  </si>
  <si>
    <t>{21493@10}{21495@3}{21496@1}</t>
  </si>
  <si>
    <t>T;T</t>
  </si>
  <si>
    <t>SCTLPPLRYRGEDGCWYGMEIRPLK</t>
  </si>
  <si>
    <t>S[DSSO:DSSO_thiol_S on S]C[Common Fixed:Carbamidomethyl on C]TLPPLRYRGEDGC[Common Fixed:Carbamidomethyl on C]WYGMEIRPLK(3)</t>
  </si>
  <si>
    <t>[y5+1, y6+1, y7+1, y8+1, y9+1]</t>
  </si>
  <si>
    <t>[y5+1:626.43316, y6+1:755.47951, y7+1:886.51194, y8+1:943.53817, y9+1:1106.59696]</t>
  </si>
  <si>
    <t>[y5+1:-0.00165, y6+1:0.00211, y7+1:-0.00595, y8+1:-0.00118, y9+1:-0.00572]</t>
  </si>
  <si>
    <t>[y5+1:-2.63, y6+1:2.79, y7+1:-6.71, y8+1:-1.25, y9+1:-5.18]</t>
  </si>
  <si>
    <t>[y5+1:6599, y6+1:6052, y7+1:8783, y8+1:39949, y9+1:23339]</t>
  </si>
  <si>
    <t>T;S</t>
  </si>
  <si>
    <t>[y3+1, y4+1, y5+1, y6+1, y7+1, y8+1];[b5+1, b10+2, b11+2, b12+2, b16+2];[M18+3, M18+2]</t>
  </si>
  <si>
    <t>[y3+1:390.21393, y4+1:461.25104, y5+1:765.36108, y6+1:951.43517, y7+1:1038.47245, y8+1:1201.53458];[b5+1:582.33329, b10+2:602.83879, b11+2:684.36995, b12+2:727.88628, b16+2:1101.53821];[M18+3:802.40395, M18+2:1219.09179]</t>
  </si>
  <si>
    <t>[y3+1:0.00035, y4+1:0.00035, y5+1:0.00112, y6+1:-0.00411, y7+1:0.00115, y8+1:-0.00005];[b5+1:-0.00253, b10+2:0.00187, b11+2:0.00086, b12+2:0.00149, b16+2:0.00033];[M18+3:0.00149, M18+2:0.00843]</t>
  </si>
  <si>
    <t>[y3+1:0.91, y4+1:0.75, y5+1:1.46, y6+1:-4.32, y7+1:1.11, y8+1:-0.04];[b5+1:-4.36, b10+2:1.55, b11+2:0.63, b12+2:1.03, b16+2:0.15];[M18+3:0.62, M18+2:3.46]</t>
  </si>
  <si>
    <t>[y3+1:636779, y4+1:878559, y5+1:187894, y6+1:229327, y7+1:335842, y8+1:261558];[b5+1:234399, b10+2:560180, b11+2:622167, b12+2:318282, b16+2:415342];[M18+3:1409369, M18+2:565507]</t>
  </si>
  <si>
    <t>{21938@[b2+1];[y5+1, y6+1, y7+1, y10+1, y11+1, y13+2, y13+2];[M15+2, M15+2]}{21940@[y13+1]}{21941@[b2+1]}</t>
  </si>
  <si>
    <t>{21938@[b2+1:276.13437];[y5+1:546.32576, y6+1:617.36191, y7+1:730.44605, y10+1:1128.61013, y11+1:1215.64162, y13+2:705.38601, y13+2:721.37243];[M15+2:842.95012, M15+2:858.93610]}{21940@[y13+1:1441.73260]}{21941@[b2+1:276.13373]}</t>
  </si>
  <si>
    <t>{21938@[b2+1:0.00010];[y5+1:0.00117, y6+1:0.00021, y7+1:0.00028, y10+1:0.00197, y11+1:0.00143, y13+2:0.00129, y13+2:0.00203];[M15+2:0.00250, M15+2:0.00238]}{21940@[y13+1:-0.00294]}{21941@[b2+1:-0.00054]}</t>
  </si>
  <si>
    <t>{21938@[b2+1:0.35];[y5+1:2.15, y6+1:0.34, y7+1:0.39, y10+1:1.74, y11+1:1.18, y13+2:0.91, y13+2:1.41];[M15+2:1.49, M15+2:1.39]}{21940@[y13+1:-2.04]}{21941@[b2+1:-1.96]}</t>
  </si>
  <si>
    <t>{21938@[b2+1:586079];[y5+1:985479, y6+1:982536, y7+1:430884, y10+1:258370, y11+1:212748, y13+2:1496517, y13+2:2543888];[M15+2:946486, M15+2:6740915]}{21940@[y13+1:8709]}{21941@[b2+1:1145]}</t>
  </si>
  <si>
    <t>{21938@10}{21940@1}{21941@1}</t>
  </si>
  <si>
    <t>S;Y</t>
  </si>
  <si>
    <t>[b2+1, b4+1, b5+1];[y3+1, y4+1, y5+1, y6+1, y7+1, y10+1, y10+1, y11+1, y13+1, y13+1];[M15+2, M15+2]</t>
  </si>
  <si>
    <t>[b2+1:276.13400, b4+1:502.22687, b5+1:589.25971];[y3+1:388.25517, y4+1:459.29237, y5+1:546.32390, y6+1:617.36050, y7+1:730.44471, y10+1:1096.63060, y10+1:1128.61008, y11+1:1215.64432, y13+1:1409.76185, y13+1:1441.73646];[M15+2:842.94819, M15+2:858.93400]</t>
  </si>
  <si>
    <t>[b2+1:-0.00027, b4+1:-0.00275, b5+1:-0.00194];[y3+1:-0.00027, y4+1:-0.00019, y5+1:-0.00068, y6+1:-0.00120, y7+1:-0.00105, y10+1:-0.00548, y10+1:0.00192, y11+1:0.00413, y13+1:-0.00162, y13+1:0.00091];[M15+2:-0.00136, M15+2:-0.00181]</t>
  </si>
  <si>
    <t>[b2+1:-0.97, b4+1:-5.50, b5+1:-3.30];[y3+1:-0.71, y4+1:-0.41, y5+1:-1.25, y6+1:-1.94, y7+1:-1.45, y10+1:-5.00, y10+1:1.70, y11+1:3.40, y13+1:-1.15, y13+1:0.63];[M15+2:-0.81, M15+2:-1.06]</t>
  </si>
  <si>
    <t>[b2+1:362666, b4+1:22742, b5+1:39039];[y3+1:34470, y4+1:30985, y5+1:88769, y6+1:90160, y7+1:39197, y10+1:30672, y10+1:56237, y11+1:38769, y13+1:83322, y13+1:158695];[M15+2:620248, M15+2:805122]</t>
  </si>
  <si>
    <t>YSWKAWGKAK</t>
  </si>
  <si>
    <t>YSWKAWGK[DSSO:DSSO_hydro_K on K]AK(1)</t>
  </si>
  <si>
    <t>[b4+1, b5+1, b5+1, b6+1, b6+1];[y4+1, y5+1, y6+1];[M10+1, M10+2]</t>
  </si>
  <si>
    <t>[b4+1:619.28609, b5+1:690.32317, b5+1:722.30048, b6+1:876.40278, b6+1:908.37106];[y4+1:579.27949, y5+1:765.35812, y6+1:836.39705];[M10+1:1454.67583, M10+2:743.82755]</t>
  </si>
  <si>
    <t>[b4+1:-0.00138, b5+1:-0.00141, b5+1:0.00382, b6+1:-0.00111, b6+1:-0.00492];[y4+1:-0.00116, y5+1:-0.00184, y6+1:-0.00002];[M10+1:-0.00143, M10+2:-0.00151]</t>
  </si>
  <si>
    <t>[b4+1:-2.22, b5+1:-2.05, b5+1:5.29, b6+1:-1.27, b6+1:-5.42];[y4+1:-2.00, y5+1:-2.41, y6+1:-0.03];[M10+1:-0.99, M10+2:-1.02]</t>
  </si>
  <si>
    <t>[b4+1:50948, b5+1:58658, b5+1:34628, b6+1:49133, b6+1:24010];[y4+1:85099, y5+1:80047, y6+1:52627];[M10+1:156744, M10+2:251049]</t>
  </si>
  <si>
    <t>[b2+1, b5+1];[y5+1, y6+1, y7+1, y10+1, y10+1, y11+1, y11+1, y13+1, y13+2];[M15+2, M15+2]</t>
  </si>
  <si>
    <t>[b2+1:276.13515, b5+1:589.26310];[y5+1:546.32604, y6+1:617.36313, y7+1:730.44732, y10+1:1096.63695, y10+1:1128.60969, y11+1:1183.66892, y11+1:1215.64239, y13+1:1409.76315, y13+2:721.37282];[M15+2:842.95064, M15+2:858.93635]</t>
  </si>
  <si>
    <t>[b2+1:0.00088, b5+1:0.00145];[y5+1:0.00145, y6+1:0.00143, y7+1:0.00155, y10+1:0.00087, y10+1:0.00153, y11+1:0.00081, y11+1:0.00220, y13+1:-0.00032, y13+2:0.00282];[M15+2:0.00355, M15+2:0.00289]</t>
  </si>
  <si>
    <t>[b2+1:3.21, b5+1:2.46];[y5+1:2.66, y6+1:2.32, y7+1:2.13, y10+1:0.79, y10+1:1.36, y11+1:0.68, y11+1:1.81, y13+1:-0.23, y13+2:1.96];[M15+2:2.11, M15+2:1.69]</t>
  </si>
  <si>
    <t>[b2+1:976986, b5+1:119313];[y5+1:384268, y6+1:411094, y7+1:269862, y10+1:172123, y10+1:138315, y11+1:166353, y11+1:123535, y13+1:114565, y13+2:2996963];[M15+2:904573, M15+2:2706538]</t>
  </si>
  <si>
    <t>{20880@[y3+1, y4+1, y5+1, y6+1, y6+1, y7+1];[M8+2, M8+2]}{20882@[y2+1]}{20883@[y2+1, y6+1]}</t>
  </si>
  <si>
    <t>{20880@[y3+1:390.21469, y4+1:461.25184, y5+1:643.35810, y6+1:829.43695, y6+1:861.40976, y7+1:916.46893];[M8+2:540.27012, M8+2:556.25609]}{20882@[y2+1:204.13387]}{20883@[y2+1:204.13388, y6+1:861.40233]}</t>
  </si>
  <si>
    <t>{20880@[y3+1:0.00111, y4+1:0.00114, y5+1:0.00188, y6+1:0.00142, y6+1:0.00215, y7+1:0.00137];[M8+2:0.00208, M8+2:0.00194]}{20882@[y2+1:-0.00040]}{20883@[y2+1:-0.00039, y6+1:-0.00529]}</t>
  </si>
  <si>
    <t>{20880@[y3+1:2.85, y4+1:2.48, y5+1:2.92, y6+1:1.71, y6+1:2.49, y7+1:1.50];[M8+2:1.93, M8+2:1.75]}{20882@[y2+1:-1.96]}{20883@[y2+1:-1.91, y6+1:-6.14]}</t>
  </si>
  <si>
    <t>{20880@[y3+1:110791, y4+1:208524, y5+1:140236, y6+1:343535, y6+1:191430, y7+1:96384];[M8+2:3192868, M8+2:837976]}{20882@[y2+1:3499]}{20883@[y2+1:2525, y6+1:4462]}</t>
  </si>
  <si>
    <t>{20880@8}{20882@1}{20883@2}</t>
  </si>
  <si>
    <t>[y3+1, y4+1, y6+1, y7+1];[b5+1, b8+1, b10+2];[M18+3, M18+3]</t>
  </si>
  <si>
    <t>[y3+1:390.21404, y4+1:461.25132, y6+1:951.43630, y7+1:1038.47523];[b5+1:582.33657, b8+1:909.47845, b10+2:602.83841];[M18+3:802.40194, M18+3:813.06108]</t>
  </si>
  <si>
    <t>[y3+1:0.00046, y4+1:0.00063, y6+1:-0.00297, y7+1:0.00393];[b5+1:0.00075, b8+1:-0.00041, b10+2:0.00110];[M18+3:-0.00452, M18+3:0.00082]</t>
  </si>
  <si>
    <t>[y3+1:1.18, y4+1:1.36, y6+1:-3.13, y7+1:3.79];[b5+1:1.28, b8+1:-0.45, b10+2:0.92];[M18+3:-1.88, M18+3:0.34]</t>
  </si>
  <si>
    <t>[y3+1:160434, y4+1:154561, y6+1:60375, y7+1:64970];[b5+1:127967, b8+1:55799, b10+2:168295];[M18+3:118224, M18+3:188592]</t>
  </si>
  <si>
    <t>LASAIQKAHEEGIC[Common Fixed:Carbamidomethyl on C]GIR(3)</t>
  </si>
  <si>
    <t>{20579@[y3+1, y4+1, y10+2, y15+3, y15+2];[M17+3, M17+2]}{20582@[y10+1]}{20583@}</t>
  </si>
  <si>
    <t>{20579@[y3+1:345.22323, y4+1:505.25550, y10+2:571.27517, y15+3:574.95800, y15+2:877.91883];[M17+3:636.33159, M17+2:969.97886]}{20582@[y10+1:1141.53569]}{20583@}</t>
  </si>
  <si>
    <t>{20579@[y3+1:-0.00125, y4+1:0.00037, y10+2:0.00120, y15+3:0.00029, y15+2:-0.00086];[M17+3:-0.00015, M17+2:-0.00200]}{20582@[y10+1:-0.00617]}{20583@}</t>
  </si>
  <si>
    <t>{20579@[y3+1:-3.64, y4+1:0.74, y10+2:1.05, y15+3:0.17, y15+2:-0.49];[M17+3:-0.08, M17+2:-1.03]}{20582@[y10+1:-5.41]}{20583@}</t>
  </si>
  <si>
    <t>{20579@[y3+1:48293, y4+1:138057, y10+2:84934, y15+3:101367, y15+2:95642];[M17+3:1540854, M17+2:179606]}{20582@[y10+1:2796]}{20583@}</t>
  </si>
  <si>
    <t>{20579@7}{20582@1}{20583@0}</t>
  </si>
  <si>
    <t>LENLM[Common Variable:Oxidation on M]WK[DSSO:DSSO_alkene_K on K]QITPELNHILSENEVK(10)</t>
  </si>
  <si>
    <t>[b4+1];[y6+1, y7+1, y8+1, y13+2]</t>
  </si>
  <si>
    <t>[b4+1:470.26316];[y6+1:705.34188, y7+1:818.42499, y8+1:931.50793, y13+2:761.39954]</t>
  </si>
  <si>
    <t>[b4+1:0.00223];[y6+1:0.00052, y7+1:-0.00044, y8+1:-0.00156, y13+2:0.00106]</t>
  </si>
  <si>
    <t>[b4+1:4.76];[y6+1:0.74, y7+1:-0.53, y8+1:-1.67, y13+2:0.70]</t>
  </si>
  <si>
    <t>[b4+1:5986];[y6+1:4958, y7+1:15551, y8+1:6210, y13+2:63790]</t>
  </si>
  <si>
    <t>Y[DSSO:DSSO_alkene_Y on Y]SWKAWGK[DSSO:DSSO_alkene_K on K]AK(4)</t>
  </si>
  <si>
    <t>[y5+1, y6+1, y7+1, y8+2, y8+2]</t>
  </si>
  <si>
    <t>[y5+1:643.35724, y6+1:714.39404, y7+1:928.46484, y8+2:541.79384, y8+2:557.77909]</t>
  </si>
  <si>
    <t>[y5+1:0.00099, y6+1:0.00067, y7+1:-0.00614, y8+2:0.00220, y8+2:0.00062]</t>
  </si>
  <si>
    <t>[y5+1:1.54, y6+1:0.94, y7+1:-6.62, y8+2:2.03, y8+2:0.55]</t>
  </si>
  <si>
    <t>[y5+1:8694, y6+1:9048, y7+1:3833, y8+2:3420, y8+2:6123]</t>
  </si>
  <si>
    <t>QITPELNHILSENEVK</t>
  </si>
  <si>
    <t>QITPELNHILSENEVK(3)</t>
  </si>
  <si>
    <t>[y4+1, y5+1, y6+1, y7+1, y8+1, y9+1, y10+1, y13+1]</t>
  </si>
  <si>
    <t>[y4+1:489.26811, y5+1:618.31286, y6+1:705.34280, y7+1:818.42730, y8+1:931.50903, y9+1:1068.56700, y10+1:1182.61315, y13+1:1521.79088]</t>
  </si>
  <si>
    <t>[y4+1:0.00138, y5+1:0.00353, y6+1:0.00144, y7+1:0.00188, y8+1:-0.00046, y9+1:-0.00140, y10+1:0.00182, y13+1:0.00013]</t>
  </si>
  <si>
    <t>[y4+1:2.82, y5+1:5.71, y6+1:2.04, y7+1:2.30, y8+1:-0.49, y9+1:-1.31, y10+1:1.54, y13+1:0.09]</t>
  </si>
  <si>
    <t>[y4+1:14925, y5+1:8169, y6+1:48949, y7+1:33194, y8+1:12752, y9+1:14915, y10+1:25584, y13+1:42971]</t>
  </si>
  <si>
    <t>DNRAVHADMGYWIESALNDTWK</t>
  </si>
  <si>
    <t>DN[Common Artifact:Deamidation on N]RAVHADMGY[DSSO:DSSO_loop_Y on Y]WIESALNDTWK(15)</t>
  </si>
  <si>
    <t>[y4+1];[b6+1]</t>
  </si>
  <si>
    <t>[y4+1:549.26760];[b6+1:694.32285]</t>
  </si>
  <si>
    <t>[y4+1:0.00086];[b6+1:-0.00387]</t>
  </si>
  <si>
    <t>[y4+1:1.58];[b6+1:-5.57]</t>
  </si>
  <si>
    <t>[y4+1:9411];[b6+1:44317]</t>
  </si>
  <si>
    <t>T;Y</t>
  </si>
  <si>
    <t>QITPELNHILSENEVKMTIMTGDIK</t>
  </si>
  <si>
    <t>QIT[DSSO:DSSO_alkene_T on T]PELNHILS[DSSO:DSSO_thiol_S on S]ENEVKMTIMTGDIK(18)</t>
  </si>
  <si>
    <t>[y4+1, y5+1, y6+1, y7+1, y9+1];[b7+1]</t>
  </si>
  <si>
    <t>[y4+1:432.24392, y5+1:533.29406, y6+1:664.33394, y7+1:777.41732, y9+1:1095.49427];[b7+1:850.43205]</t>
  </si>
  <si>
    <t>[y4+1:-0.00135, y5+1:0.00110, y6+1:0.00050, y7+1:-0.00019, y9+1:0.00597];[b7+1:0.00150]</t>
  </si>
  <si>
    <t>[y4+1:-3.13, y5+1:2.07, y6+1:0.75, y7+1:-0.24, y9+1:5.45];[b7+1:1.77]</t>
  </si>
  <si>
    <t>[y4+1:3742, y5+1:5770, y6+1:15011, y7+1:4357, y9+1:4479];[b7+1:4254]</t>
  </si>
  <si>
    <t>YSWKAWGK[DSSO:DSSO_alkene_K on K]AK(1)</t>
  </si>
  <si>
    <t>{27561@[y4+1, y6+1];[M10+2, M10+2]}{27563@}</t>
  </si>
  <si>
    <t>{27561@[y4+1:457.27627, y6+1:714.38972];[M10+2:666.84041, M10+2:682.82637]}{27563@}</t>
  </si>
  <si>
    <t>{27561@[y4+1:-0.00067, y6+1:-0.00365];[M10+2:-0.00002, M10+2:-0.00018]}{27563@}</t>
  </si>
  <si>
    <t>{27561@[y4+1:-1.48, y6+1:-5.12];[M10+2:-0.02, M10+2:-0.13]}{27563@}</t>
  </si>
  <si>
    <t>{27561@[y4+1:3166, y6+1:3748];[M10+2:27734, M10+2:50828]}{27563@}</t>
  </si>
  <si>
    <t>{27561@4}{27563@0}</t>
  </si>
  <si>
    <t>ERQDVSCDSKLMSAAIK</t>
  </si>
  <si>
    <t>ERQDVSC[Common Fixed:Carbamidomethyl on C]DSKLMSAAIK(9)</t>
  </si>
  <si>
    <t>[y2+1, y3+1, y4+1, y5+1, y6+1, y7+1, y12+2];[b5+1, b6+1, b16+2];[M17+3, M17+2]</t>
  </si>
  <si>
    <t>[y2+1:260.19717, y3+1:331.23398, y4+1:402.27140, y5+1:489.30287, y6+1:620.34440, y7+1:733.42753, y12+2:698.81491];[b5+1:628.30615, b6+1:715.33985, b16+2:923.42505];[M17+3:664.65510, M17+2:1012.46652]</t>
  </si>
  <si>
    <t>[y2+1:0.00030, y3+1:-0.00000, y4+1:0.00031, y5+1:-0.00026, y6+1:0.00079, y7+1:-0.00014, y12+2:-0.00438];[b5+1:0.00124, b6+1:0.00291, b16+2:-0.00412];[M17+3:-0.00174, M17+2:0.00120]</t>
  </si>
  <si>
    <t>[y2+1:1.16, y3+1:-0.00, y4+1:0.77, y5+1:-0.53, y6+1:1.28, y7+1:-0.19, y12+2:-3.14];[b5+1:1.98, b6+1:4.08, b16+2:-2.23];[M17+3:-0.88, M17+2:0.59]</t>
  </si>
  <si>
    <t>[y2+1:3423, y3+1:3298, y4+1:12090, y5+1:24947, y6+1:41698, y7+1:38130, y12+2:4270];[b5+1:16957, b6+1:8299, b16+2:27498];[M17+3:125873, M17+2:5773]</t>
  </si>
  <si>
    <t>{17359@[y2+1, y4+1, y5+1, y5+1, y6+1, y7+1];[b5+1, b6+1, b7+1, b9+1];[M11+2]}{17365@}</t>
  </si>
  <si>
    <t>{17359@[y2+1:261.15530, y4+1:661.31306, y5+1:716.37013, y5+1:748.34382, y6+1:847.41234, y7+1:946.48344];[b5+1:519.18670, b6+1:618.25476, b7+1:705.28541, b9+1:1105.44384];[M11+2:667.31430]}{17365@}</t>
  </si>
  <si>
    <t>{17359@[y2+1:-0.00043, y4+1:0.00041, y5+1:-0.00247, y5+1:-0.00085, y6+1:-0.00075, y7+1:0.00193];[b5+1:-0.00008, b6+1:-0.00043, b7+1:-0.00181, b9+1:-0.00030];[M11+2:0.00081]}{17365@}</t>
  </si>
  <si>
    <t>{17359@[y2+1:-1.66, y4+1:0.62, y5+1:-3.45, y5+1:-1.14, y6+1:-0.89, y7+1:2.04];[b5+1:-0.15, b6+1:-0.69, b7+1:-2.56, b9+1:-0.27];[M11+2:0.61]}{17365@}</t>
  </si>
  <si>
    <t>{17359@[y2+1:5155, y4+1:14668, y5+1:11985, y5+1:40626, y6+1:27186, y7+1:7929];[b5+1:14628, b6+1:38580, b7+1:6194, b9+1:7560];[M11+2:46481]}{17365@}</t>
  </si>
  <si>
    <t>{17359@11}{17365@0}</t>
  </si>
  <si>
    <t>Total 180 rows</t>
  </si>
  <si>
    <t>ApoA1:ApoA1</t>
  </si>
  <si>
    <t>isNS1wt:isNS1wt</t>
  </si>
  <si>
    <t>isNS1wt:ApoA1</t>
  </si>
  <si>
    <t>Sum</t>
  </si>
  <si>
    <t>tsmutNS1</t>
  </si>
  <si>
    <t>tsmutNS1ApoA1116141</t>
  </si>
  <si>
    <t>W:\Collaboration_Services\Raw_files_FPL\Fusion Lumos\2021\Zheng\20211204_ZS_WP_SV_ns1_xlms\2022-01-21-16-12-41\Task1-Calibrate\20220119_ZS_WP_SV_Ns1Tsmut_R1-calib.mzML</t>
  </si>
  <si>
    <t>{21569@[y2+1, y3+1, y4+1, y5+1, y6+1, y7+1, y8+1, y9+1];[b2+1, b3+1, b3+1, b4+1, b4+1, b6+1, b6+1, b7+1];[M11+2, M11+2]}{21571@[b1+1]}{21572@}{21573@[y8+1, y9+1]}{21574@[y8+1, y9+1]}</t>
  </si>
  <si>
    <t>{21569@[y2+1:322.18754, y3+1:451.23021, y4+1:580.27227, y5+1:637.29400, y6+1:750.37697, y7+1:847.43070, y8+1:918.46717, y9+1:1017.53704];[b2+1:343.14309, b3+1:410.23895, b3+1:442.21232, b4+1:481.27710, b4+1:513.24998, b6+1:691.41649, b6+1:723.38574, b7+1:780.40885];[M11+2:664.35367, M11+2:680.34031]}{21571@[b1+1:129.06673]}{21572@}{21573@[y8+1:918.46568, y9+1:1017.53239]}{21574@[y8+1:918.46577, y9+1:1017.53250]}</t>
  </si>
  <si>
    <t>{21569@[y2+1:0.00018, y3+1:0.00025, y4+1:-0.00028, y5+1:-0.00002, y6+1:-0.00111, y7+1:-0.00015, y8+1:-0.00079, y9+1:0.00067];[b2+1:-0.00037, b3+1:-0.00084, b3+1:0.00045, b4+1:0.00020, b4+1:0.00099, b6+1:0.00276, b6+1:-0.00007, b7+1:0.00157];[M11+2:-0.00040, M11+2:0.00080]}{21571@[b1+1:0.00088]}{21572@}{21573@[y8+1:-0.00228, y9+1:-0.00398]}{21574@[y8+1:-0.00219, y9+1:-0.00387]}</t>
  </si>
  <si>
    <t>{21569@[y2+1:0.55, y3+1:0.56, y4+1:-0.49, y5+1:-0.03, y6+1:-1.48, y7+1:-0.17, y8+1:-0.86, y9+1:0.66];[b2+1:-1.07, b3+1:-2.06, b3+1:1.03, b4+1:0.41, b4+1:1.94, b6+1:4.00, b6+1:-0.09, b7+1:2.01];[M11+2:-0.30, M11+2:0.59]}{21571@[b1+1:6.87]}{21572@}{21573@[y8+1:-2.49, y9+1:-3.92]}{21574@[y8+1:-2.38, y9+1:-3.81]}</t>
  </si>
  <si>
    <t>{21569@[y2+1:17110, y3+1:29494, y4+1:19003, y5+1:112071, y6+1:15410, y7+1:289514, y8+1:34007, y9+1:13057];[b2+1:4881, b3+1:4819, b3+1:12604, b4+1:15208, b4+1:28112, b6+1:6562, b6+1:10448, b7+1:5499];[M11+2:49595, M11+2:193234]}{21571@[b1+1:103]}{21572@}{21573@[y8+1:478, y9+1:275]}{21574@[y8+1:60, y9+1:141]}</t>
  </si>
  <si>
    <t>{21569@18}{21571@1}{21572@0}{21573@2}{21574@2}</t>
  </si>
  <si>
    <t>{21569@[b2+1, b6+1];[y2+1, y3+1, y4+1, y5+1, y6+1, y6+1];[M8+2, M8+2]}{21571@[y2+1, y7+1]}{21572@[y2+1]}{21573@}{21574@}</t>
  </si>
  <si>
    <t>{21569@[b2+1:251.10303, b6+1:876.40688];[y2+1:204.13443, y3+1:390.21410, y4+1:461.25112, y5+1:643.35519, y6+1:829.43333, y6+1:861.40577];[M8+2:540.26923, M8+2:556.25516]}{21571@[y2+1:204.13344, y7+1:916.46566]}{21572@[y2+1:204.13345]}{21573@}{21574@}</t>
  </si>
  <si>
    <t>{21569@[b2+1:0.00040, b6+1:0.00299];[y2+1:0.00016, y3+1:0.00052, y4+1:0.00043, y5+1:-0.00103, y6+1:-0.00220, y6+1:-0.00184];[M8+2:0.00030, M8+2:0.00007]}{21571@[y2+1:-0.00083, y7+1:-0.00190]}{21572@[y2+1:-0.00082]}{21573@}{21574@}</t>
  </si>
  <si>
    <t>{21569@[b2+1:1.60, b6+1:3.41];[y2+1:0.79, y3+1:1.33, y4+1:0.93, y5+1:-1.60, y6+1:-2.66, y6+1:-2.13];[M8+2:0.28, M8+2:0.06]}{21571@[y2+1:-4.10, y7+1:-2.07]}{21572@[y2+1:-4.04]}{21573@}{21574@}</t>
  </si>
  <si>
    <t>{21569@[b2+1:7802, b6+1:7617];[y2+1:9687, y3+1:14545, y4+1:16723, y5+1:7573, y6+1:14070, y6+1:8065];[M8+2:446128, M8+2:77626]}{21571@[y2+1:456, y7+1:517]}{21572@[y2+1:25]}{21573@}{21574@}</t>
  </si>
  <si>
    <t>{21569@10}{21571@2}{21572@1}{21573@0}{21574@0}</t>
  </si>
  <si>
    <t>tsmutNS1ApoA1120141</t>
  </si>
  <si>
    <t>{15035@[y1+1, y2+1, y3+1, y4+2, y5+2, y6+1, y7+2, y8+1];[b4+1, b4+1, b5+2, b5+1, b6+1, b6+1, b7+2, b7+1];[M11+3, M11+3]}{15040@}{15041@}{15042@[y9+1]}{15043@}</t>
  </si>
  <si>
    <t>{15035@[y1+1:175.11893, y2+1:322.18772, y3+1:451.23017, y4+2:290.63999, y5+2:319.15086, y6+1:750.37761, y7+2:424.21936, y8+1:918.46743];[b4+1:481.27622, b4+1:513.25031, b5+2:289.66880, b5+1:610.30305, b6+1:691.41456, b6+1:723.38595, b7+2:374.72158, b7+1:780.40810];[M11+3:443.23862, M11+3:453.89623]}{15040@}{15041@}{15042@[y9+1:1017.53425]}{15043@}</t>
  </si>
  <si>
    <t>{15035@[y1+1:-0.00003, y2+1:0.00035, y3+1:0.00021, y4+2:0.00015, y5+2:0.00043, y6+1:-0.00047, y7+2:0.00060, y8+1:-0.00053];[b4+1:-0.00069, b4+1:0.00132, b5+2:0.00066, b5+1:0.00131, b6+1:0.00083, b6+1:0.00013, b7+2:0.00069, b7+1:0.00082];[M11+3:0.00085, M11+3:0.00157]}{15040@}{15041@}{15042@[y9+1:-0.00212]}{15043@}</t>
  </si>
  <si>
    <t>{15035@[y1+1:-0.15, y2+1:1.10, y3+1:0.47, y4+2:0.26, y5+2:0.67, y6+1:-0.62, y7+2:0.71, y8+1:-0.57];[b4+1:-1.43, b4+1:2.58, b5+2:1.15, b5+1:2.14, b6+1:1.20, b6+1:0.18, b7+2:0.93, b7+1:1.05];[M11+3:0.64, M11+3:1.16]}{15040@}{15041@}{15042@[y9+1:-2.09]}{15043@}</t>
  </si>
  <si>
    <t>{15035@[y1+1:37128, y2+1:196594, y3+1:481113, y4+2:36283, y5+2:274657, y6+1:38952, y7+2:137898, y8+1:13833];[b4+1:49901, b4+1:26838, b5+2:44966, b5+1:47952, b6+1:82714, b6+1:46781, b7+2:39610, b7+1:29078];[M11+3:94715, M11+3:23559]}{15040@}{15041@}{15042@[y9+1:167]}{15043@}</t>
  </si>
  <si>
    <t>{15035@18}{15040@0}{15041@0}{15042@1}{15043@0}</t>
  </si>
  <si>
    <t>{15035@[b2+1];[y4+1];[M6+2, M6+2]}{15040@}{15041@}{15042@}{15043@}</t>
  </si>
  <si>
    <t>{15035@[b2+1:258.12378];[y4+1:457.27746];[M6+2:357.70060, M6+2:373.68633]}{15040@}{15041@}{15042@}{15043@}</t>
  </si>
  <si>
    <t>{15035@[b2+1:0.00008];[y4+1:0.00056];[M6+2:0.00060, M6+2:-0.00003]}{15040@}{15041@}{15042@}{15043@}</t>
  </si>
  <si>
    <t>{15035@[b2+1:0.31];[y4+1:1.22];[M6+2:0.84, M6+2:-0.03]}{15040@}{15041@}{15042@}{15043@}</t>
  </si>
  <si>
    <t>{15035@[b2+1:59954];[y4+1:97231];[M6+2:271998, M6+2:73936]}{15040@}{15041@}{15042@}{15043@}</t>
  </si>
  <si>
    <t>{15035@4}{15040@0}{15041@0}{15042@0}{15043@0}</t>
  </si>
  <si>
    <t>ApoA1ApoA163261</t>
  </si>
  <si>
    <t>{29079@[b2+1, b3+1, b4+1, b5+1, b6+1, b7+1, b8+1, b9+1, b10+1, b11+1, b12+1, b13+1, b13+1, b14+1, b14+1, b15+1, b15+1, b16+1];[y3+1, y4+1, y5+1, y6+1, y6+1, y7+1, y7+1, y8+1, y8+1, y9+1, y9+1, y10+1, y10+1, y11+1, y11+1, y12+1, y12+1, y13+1, y13+1, y14+1, y14+1, y15+1, y15+1, y16+1];[M18+2, M18+2]}{29084@[b4+1];[y10+1, y12+1, y13+1]}{29085@[y11+1]}{29086@[b6+1]}{29087@}</t>
  </si>
  <si>
    <t>{29079@[b2+1:279.09740, b3+1:378.16650, b4+1:449.20304, b5+1:577.26206, b6+1:724.33040, b7+1:853.37165, b8+1:924.41021, b9+1:1011.44256, b10+1:1082.48084, b11+1:1195.56333, b12+1:1252.58517, b13+1:1434.69044, b13+1:1466.66439, b14+1:1562.75015, b14+1:1594.72514, b15+1:1675.83349, b15+1:1707.80354, b16+1:1789.87904];[y3+1:374.23993, y4+1:487.32424, y5+1:615.38288, y6+1:797.48885, y6+1:829.45920, y7+1:854.51073, y7+1:886.48279, y8+1:967.59345, y8+1:999.56783, y9+1:1038.62925, y9+1:1070.60245, y10+1:1125.66391, y10+1:1157.62851, y11+1:1196.70367, y11+1:1228.67128, y12+1:1325.74269, y12+1:1357.71426, y13+1:1472.81018, y13+1:1504.78360, y14+1:1600.86813, y14+1:1632.84479, y15+1:1671.90725, y15+1:1703.88547, y16+1:1770.97409];[M18+2:1025.03693, M18+2:1041.02297]}{29084@[b4+1:449.20024];[y10+1:1125.66586, y12+1:1325.73407, y13+1:1472.80082]}{29085@[y11+1:1228.66735]}{29086@[b6+1:724.33374]}{29087@}</t>
  </si>
  <si>
    <t>{29079@[b2+1:-0.00015, b3+1:0.00054, b4+1:-0.00004, b5+1:0.00041, b6+1:0.00033, b7+1:-0.00101, b8+1:0.00044, b9+1:0.00076, b10+1:0.00193, b11+1:0.00034, b12+1:0.00073, b13+1:0.00047, b13+1:0.00235, b14+1:0.00160, b14+1:0.00452, b15+1:0.00088, b15+1:-0.00115, b16+1:0.00351];[y3+1:0.00013, y4+1:0.00038, y5+1:0.00044, y6+1:0.00089, y6+1:-0.00084, y7+1:0.00131, y7+1:0.00128, y8+1:-0.00004, y8+1:0.00226, y9+1:-0.00135, y9+1:-0.00023, y10+1:0.00128, y10+1:-0.00620, y11+1:0.00393, y11+1:-0.00055, y12+1:0.00035, y12+1:-0.00016, y13+1:-0.00058, y13+1:0.00077, y14+1:-0.00120, y14+1:0.00338, y15+1:0.00081, y15+1:0.00695, y16+1:-0.00077];[M18+2:0.00146, M18+2:0.00146]}{29084@[b4+1:-0.00283];[y10+1:0.00323, y12+1:-0.00827, y13+1:-0.00993]}{29085@[y11+1:-0.00447]}{29086@[b6+1:0.00367]}{29087@}</t>
  </si>
  <si>
    <t>{29079@[b2+1:-0.55, b3+1:1.42, b4+1:-0.08, b5+1:0.71, b6+1:0.46, b7+1:-1.18, b8+1:0.47, b9+1:0.75, b10+1:1.78, b11+1:0.29, b12+1:0.58, b13+1:0.33, b13+1:1.60, b14+1:1.03, b14+1:2.83, b15+1:0.53, b15+1:-0.67, b16+1:1.96];[y3+1:0.35, y4+1:0.79, y5+1:0.72, y6+1:1.12, y6+1:-1.01, y7+1:1.53, y7+1:1.45, y8+1:-0.04, y8+1:2.26, y9+1:-1.30, y9+1:-0.22, y10+1:1.14, y10+1:-5.36, y11+1:3.29, y11+1:-0.44, y12+1:0.27, y12+1:-0.11, y13+1:-0.39, y13+1:0.51, y14+1:-0.75, y14+1:2.07, y15+1:0.49, y15+1:4.08, y16+1:-0.43];[M18+2:0.71, M18+2:0.70]}{29084@[b4+1:-6.32];[y10+1:2.87, y12+1:-6.24, y13+1:-6.75]}{29085@[y11+1:-3.64]}{29086@[b6+1:5.07]}{29087@}</t>
  </si>
  <si>
    <t>{29079@[b2+1:42217, b3+1:97720, b4+1:44276, b5+1:35430, b6+1:59404, b7+1:52033, b8+1:52015, b9+1:38443, b10+1:45383, b11+1:132784, b12+1:29621, b13+1:18550, b13+1:19179, b14+1:16150, b14+1:13907, b15+1:20986, b15+1:13665, b16+1:11277];[y3+1:36377, y4+1:39589, y5+1:72264, y6+1:20264, y6+1:18209, y7+1:78951, y7+1:130845, y8+1:42323, y8+1:35869, y9+1:19276, y9+1:24273, y10+1:48520, y10+1:45800, y11+1:24081, y11+1:29689, y12+1:34273, y12+1:24478, y13+1:45433, y13+1:30975, y14+1:26573, y14+1:15970, y15+1:58439, y15+1:29391, y16+1:15320];[M18+2:283724, M18+2:266884]}{29084@[b4+1:171];[y10+1:244, y12+1:306, y13+1:590]}{29085@[y11+1:215]}{29086@[b6+1:194]}{29087@}</t>
  </si>
  <si>
    <t>{29079@44}{29084@4}{29085@1}{29086@1}{29087@0}</t>
  </si>
  <si>
    <t>{29079@[b3+1, b3+1, b4+1, b4+1];[y3+1];[M5+1, M5+1]}{29084@}{29085@}{29086@}{29087@}</t>
  </si>
  <si>
    <t>{29079@[b3+1:410.24004, b3+1:442.21146, b4+1:481.27742, b4+1:513.24969];[y3+1:332.15684];[M5+1:627.34638, M5+1:659.31857]}{29084@}{29085@}{29086@}{29087@}</t>
  </si>
  <si>
    <t>{29079@[b3+1:0.00025, b3+1:-0.00041, b4+1:0.00051, b4+1:0.00071];[y3+1:0.00038];[M5+1:0.00033, M5+1:0.00045]}{29084@}{29085@}{29086@}{29087@}</t>
  </si>
  <si>
    <t>{29079@[b3+1:0.60, b3+1:-0.94, b4+1:1.06, b4+1:1.38];[y3+1:1.14];[M5+1:0.53, M5+1:0.68]}{29084@}{29085@}{29086@}{29087@}</t>
  </si>
  <si>
    <t>{29079@[b3+1:28876, b3+1:25240, b4+1:87814, b4+1:76409];[y3+1:19907];[M5+1:603129, M5+1:519298]}{29084@}{29085@}{29086@}{29087@}</t>
  </si>
  <si>
    <t>{29079@7}{29084@0}{29085@0}{29086@0}{29087@0}</t>
  </si>
  <si>
    <t>tsmutNS1tsmutNS16994</t>
  </si>
  <si>
    <t>{31411@[b3+1, b4+1, b5+1, b6+1, b7+1, b7+1, b8+1, b8+1, b9+1, b9+1, b10+1, b10+1];[y6+1, y7+1, y13+2, y14+2, y15+2, y16+2, y17+2, y17+2, y18+2, y18+2, y19+2, y19+2, y21+2];[M23+2, M23+2]}{31416@}{31417@}{31418@[b2+1];[y13+1]}{31419@}</t>
  </si>
  <si>
    <t>{31411@[b3+1:357.17640, b4+1:470.26044, b5+1:601.30137, b6+1:787.38263, b7+1:969.48561, b7+1:1001.46134, b8+1:1097.53985, b8+1:1129.52311, b9+1:1210.62717, b9+1:1242.59936, b10+1:1311.66870, b10+1:1343.64916];[y6+1:705.34164, y7+1:818.42447, y13+2:761.39900, y14+2:811.92262, y15+2:868.46530, y16+2:932.49569, y17+2:1023.54598, y17+2:1039.53144, y18+2:1116.58624, y18+2:1132.57288, y19+2:1182.10738, y19+2:1198.09184, y21+2:1295.67109];[M23+2:1416.73314, M23+2:1432.71941]}{31416@}{31417@}{31418@[b2+1:243.13343];[y13+1:1521.79922]}{31419@}</t>
  </si>
  <si>
    <t>{31411@[b3+1:-0.00046, b4+1:-0.00048, b5+1:-0.00004, b6+1:0.00191, b7+1:-0.00064, b7+1:0.00301, b8+1:-0.00498, b8+1:0.00620, b9+1:-0.00171, b9+1:-0.00161, b10+1:-0.00787, b10+1:0.00051];[y6+1:0.00028, y7+1:-0.00095, y13+2:-0.00003, y14+2:-0.00047, y15+2:0.00082, y16+2:0.00303, y17+2:-0.00190, y17+2:-0.00306, y18+2:-0.00070, y18+2:0.00050, y19+2:0.00110, y19+2:-0.00206, y21+2:0.00151];[M23+2:-0.00104, M23+2:-0.00058]}{31416@}{31417@}{31418@[b2+1:-0.00050];[y13+1:0.00847]}{31419@}</t>
  </si>
  <si>
    <t>{31411@[b3+1:-1.28, b4+1:-1.03, b5+1:-0.07, b6+1:2.42, b7+1:-0.66, b7+1:3.01, b8+1:-4.54, b8+1:5.50, b9+1:-1.42, b9+1:-1.29, b10+1:-6.00, b10+1:0.38];[y6+1:0.39, y7+1:-1.17, y13+2:-0.02, y14+2:-0.29, y15+2:0.47, y16+2:1.63, y17+2:-0.93, y17+2:-1.47, y18+2:-0.31, y18+2:0.22, y19+2:0.47, y19+2:-0.86, y21+2:0.58];[M23+2:-0.37, M23+2:-0.20]}{31416@}{31417@}{31418@[b2+1:-2.07];[y13+1:5.57]}{31419@}</t>
  </si>
  <si>
    <t>{31411@[b3+1:10790, b4+1:12470, b5+1:25162, b6+1:18420, b7+1:15407, b7+1:18209, b8+1:17314, b8+1:14046, b9+1:28793, b9+1:29803, b10+1:21223, b10+1:10201];[y6+1:17736, y7+1:38526, y13+2:144662, y14+2:297637, y15+2:71352, y16+2:17237, y17+2:48773, y17+2:19491, y18+2:78104, y18+2:47426, y19+2:48121, y19+2:28476, y21+2:12791];[M23+2:42444, M23+2:40216]}{31416@}{31417@}{31418@[b2+1:135];[y13+1:111]}{31419@}</t>
  </si>
  <si>
    <t>{31411@27}{31416@0}{31417@0}{31418@2}{31419@0}</t>
  </si>
  <si>
    <t>{31411@[y5+1, y7+1, y8+1, y8+1, y11+1, y11+1, y12+1, y12+1, y13+1, y13+2, y14+2, y14+2];[b8+1, b9+1, b9+1, b11+1, b11+1];[M16+2, M16+2]}{31416@[y2+1, y5+1]}{31417@[y2+1, y5+1]}{31418@}{31419@[b13+1]}</t>
  </si>
  <si>
    <t>{31411@[y5+1:550.26518, y7+1:720.37088, y8+1:902.47438, y8+1:934.45030, y11+1:1187.60714, y11+1:1219.58077, y12+1:1288.65376, y12+1:1320.63025, y13+1:1419.69426, y13+2:726.33853, y14+2:766.89350, y14+2:782.87941];[b8+1:863.39835, b9+1:1045.51281, b9+1:1077.48500, b11+1:1215.60954, b11+1:1247.58667];[M16+2:882.93828, M16+2:898.92310]}{31416@[y2+1:204.13341, y5+1:550.26686]}{31417@[y2+1:204.13341, y5+1:550.26685]}{31418@}{31419@[b13+1:1522.66729]}</t>
  </si>
  <si>
    <t>{31411@[y5+1:-0.00018, y7+1:-0.00001, y8+1:-0.00203, y8+1:0.00181, y11+1:-0.00174, y11+1:-0.00019, y12+1:-0.00280, y12+1:0.00161, y13+1:-0.00278, y13+2:0.00065, y14+2:-0.00138, y14+2:-0.00164];[b8+1:-0.00179, b9+1:0.00715, b9+1:0.00726, b11+1:-0.00165, b11+1:0.00340];[M16+2:0.00000, M16+2:-0.00243]}{31416@[y2+1:-0.00086, y5+1:0.00150]}{31417@[y2+1:-0.00086, y5+1:0.00150]}{31418@}{31419@[b13+1:-0.00995]}</t>
  </si>
  <si>
    <t>{31411@[y5+1:-0.33, y7+1:-0.01, y8+1:-2.25, y8+1:1.93, y11+1:-1.46, y11+1:-0.16, y12+1:-2.17, y12+1:1.22, y13+1:-1.96, y13+2:0.45, y14+2:-0.90, y14+2:-1.05];[b8+1:-2.07, b9+1:6.85, b9+1:6.74, b11+1:-1.36, b11+1:2.73];[M16+2:0.00, M16+2:-1.36]}{31416@[y2+1:-4.22, y5+1:2.74]}{31417@[y2+1:-4.24, y5+1:2.72]}{31418@}{31419@[b13+1:-6.54]}</t>
  </si>
  <si>
    <t>{31411@[y5+1:56263, y7+1:108379, y8+1:28432, y8+1:27837, y11+1:20263, y11+1:22834, y12+1:18255, y12+1:13208, y13+1:10759, y13+2:12928, y14+2:17107, y14+2:15657];[b8+1:19835, b9+1:19525, b9+1:17726, b11+1:11955, b11+1:14312];[M16+2:134075, M16+2:167572]}{31416@[y2+1:126, y5+1:114]}{31417@[y2+1:131, y5+1:131]}{31418@}{31419@[b13+1:185]}</t>
  </si>
  <si>
    <t>{31411@19}{31416@2}{31417@2}{31418@0}{31419@1}</t>
  </si>
  <si>
    <t>{26370@[y2+1, y3+1, y4+1, y5+1, y6+1, y7+2, y8+1, y9+1, y10+1, y11+1, y11+1, y12+1];[b3+1, b4+1, b5+1, b6+1, b7+1, b8+1, b8+1, b9+1, b9+1, b11+1, b11+1, b12+1, b13+1];[M16+2, M16+2]}{26372@}{26373@}{26374@[b2+1];[y9+1, y10+1]}{26375@[y9+1, y11+1]}</t>
  </si>
  <si>
    <t>{26370@[y2+1:288.20282, y3+1:417.24551, y4+1:545.30447, y5+1:616.34170, y6+1:729.42609, y7+2:413.74290, y8+1:913.51073, y9+1:1026.59519, y10+1:1240.66946, y11+1:1323.72783, y11+1:1355.69510, y12+1:1483.75801];[b3+1:357.17662, b4+1:470.26078, b5+1:598.31995, b6+1:713.34854, b7+1:927.42571, b8+1:1008.53733, b8+1:1040.50931, b9+1:1095.56854, b9+1:1127.54120, b11+1:1305.70780, b11+1:1337.67861, b12+1:1408.71482, b13+1:1536.77328];[M16+2:961.02408, M16+2:977.00967]}{26372@}{26373@}{26374@[b2+1:228.13338];[y9+1:1026.59879, y10+1:1240.66551]}{26375@[y9+1:1026.60012, y11+1:1323.73206]}</t>
  </si>
  <si>
    <t>{26370@[y2+1:-0.00020, y3+1:-0.00010, y4+1:0.00028, y5+1:0.00040, y6+1:0.00073, y7+2:0.00039, y8+1:0.00057, y9+1:0.00097, y10+1:-0.00237, y11+1:0.00114, y11+1:-0.00367, y12+1:0.00067];[b3+1:-0.00024, b4+1:-0.00014, b5+1:0.00045, b6+1:0.00210, b7+1:0.00166, b8+1:0.00130, b8+1:0.00120, b9+1:0.00048, b9+1:0.00106, b11+1:0.00291, b11+1:0.00164, b12+1:0.00074, b13+1:0.00062];[M16+2:0.00197, M16+2:0.00107]}{26372@}{26373@}{26374@[b2+1:-0.00089];[y9+1:0.00457, y10+1:-0.00631]}{26375@[y9+1:0.00590, y11+1:0.00537]}</t>
  </si>
  <si>
    <t>{26370@[y2+1:-0.68, y3+1:-0.23, y4+1:0.52, y5+1:0.64, y6+1:1.00, y7+2:0.47, y8+1:0.63, y9+1:0.95, y10+1:-1.91, y11+1:0.86, y11+1:-2.71, y12+1:0.45];[b3+1:-0.67, b4+1:-0.30, b5+1:0.76, b6+1:2.94, b7+1:1.79, b8+1:1.29, b8+1:1.15, b9+1:0.44, b9+1:0.94, b11+1:2.23, b11+1:1.23, b12+1:0.53, b13+1:0.40];[M16+2:1.03, M16+2:0.55]}{26372@}{26373@}{26374@[b2+1:-3.91];[y9+1:4.46, y10+1:-5.09]}{26375@[y9+1:5.75, y11+1:4.06]}</t>
  </si>
  <si>
    <t>{26370@[y2+1:35545, y3+1:36937, y4+1:88651, y5+1:159664, y6+1:46099, y7+2:80714, y8+1:959723, y9+1:250639, y10+1:19264, y11+1:28994, y11+1:27336, y12+1:19581];[b3+1:34297, b4+1:33364, b5+1:23884, b6+1:46863, b7+1:81448, b8+1:105374, b8+1:172475, b9+1:133931, b9+1:167906, b11+1:20392, b11+1:23753, b12+1:30110, b13+1:19158];[M16+2:392441, M16+2:707196]}{26372@}{26373@}{26374@[b2+1:1321];[y9+1:1487, y10+1:654]}{26375@[y9+1:540, y11+1:740]}</t>
  </si>
  <si>
    <t>{26370@27}{26372@0}{26373@0}{26374@3}{26375@2}</t>
  </si>
  <si>
    <t>{26370@[y2+1, y3+1, y4+1, y5+1, y6+1, y7+2, y8+2, y9+1];[b2+1, b3+1, b3+1, b4+1];[M11+2, M11+2]}{26372@[y8+1, y9+1]}{26373@[y8+1, y9+1]}{26374@}{26375@}</t>
  </si>
  <si>
    <t>{26370@[y2+1:322.18726, y3+1:451.22968, y4+1:580.27228, y5+1:637.29447, y6+1:750.37803, y7+2:424.21918, y8+2:459.73808, y9+1:1017.53640];[b2+1:343.14332, b3+1:410.23983, b3+1:442.21241, b4+1:481.27742];[M11+2:664.35439, M11+2:680.34049]}{26372@[y8+1:918.46545, y9+1:1017.53214]}{26373@[y8+1:918.46535, y9+1:1017.53203]}{26374@}{26375@}</t>
  </si>
  <si>
    <t>{26370@[y2+1:-0.00010, y3+1:-0.00028, y4+1:-0.00027, y5+1:0.00045, y6+1:-0.00005, y7+2:0.00024, y8+2:0.00093, y9+1:0.00003];[b2+1:-0.00013, b3+1:0.00004, b3+1:0.00054, b4+1:0.00051];[M11+2:0.00103, M11+2:0.00115]}{26372@[y8+1:-0.00251, y9+1:-0.00423]}{26373@[y8+1:-0.00261, y9+1:-0.00434]}{26374@}{26375@}</t>
  </si>
  <si>
    <t>{26370@[y2+1:-0.32, y3+1:-0.62, y4+1:-0.47, y5+1:0.71, y6+1:-0.06, y7+2:0.28, y8+2:1.01, y9+1:0.03];[b2+1:-0.39, b3+1:0.11, b3+1:1.21, b4+1:1.07];[M11+2:0.78, M11+2:0.85]}{26372@[y8+1:-2.73, y9+1:-4.16]}{26373@[y8+1:-2.84, y9+1:-4.27]}{26374@}{26375@}</t>
  </si>
  <si>
    <t>{26370@[y2+1:32608, y3+1:40661, y4+1:16938, y5+1:165065, y6+1:37073, y7+2:57292, y8+2:41643, y9+1:253555];[b2+1:20297, b3+1:38777, b3+1:22045, b4+1:25899];[M11+2:1172004, M11+2:479266]}{26372@[y8+1:4214, y9+1:2782]}{26373@[y8+1:1677, y9+1:1989]}{26374@}{26375@}</t>
  </si>
  <si>
    <t>{26370@14}{26372@2}{26373@2}{26374@0}{26375@0}</t>
  </si>
  <si>
    <t>ApoA1ApoA1205223</t>
  </si>
  <si>
    <t>{15260@[b2+1, b3+1, b5+1];[y4+1, y5+1, y6+1, y7+1, y8+1, y9+1, y10+1, y11+1, y12+1, y13+2, y13+2, y14+2, y15+2, y15+2, y16+2];[M17+2, M17+2]}{15261@[b2+1];[y11+1]}{15262@[b2+1];[y8+1, y11+1]}{15263@[b2+1, b6+1];[y8+1, y11+1]}{15264@[b2+1, b7+1];[y11+1]}</t>
  </si>
  <si>
    <t>{15260@[b2+1:243.13363, b3+1:314.17085, b5+1:641.33168];[y4+1:518.27115, y5+1:647.31421, y6+1:718.35123, y7+1:831.43616, y8+1:918.46524, y9+1:975.48720, y10+1:1032.51032, y11+1:1089.53189, y12+1:1218.57483, y13+2:700.84402, y13+2:716.83020, y14+2:757.38484, y15+2:792.90408, y15+2:808.89039, y16+2:857.42349];[M17+2:913.96763, M17+2:929.95318]}{15261@[b2+1:243.13328];[y11+1:1089.53166]}{15262@[b2+1:243.13328];[y8+1:918.46646, y11+1:1089.53165]}{15263@[b2+1:243.13330, b6+1:738.39990];[y8+1:918.46655, y11+1:1089.53176]}{15264@[b2+1:243.13328, b7+1:827.39981];[y11+1:1089.53165]}</t>
  </si>
  <si>
    <t>{15260@[b2+1:-0.00031, b3+1:-0.00020, b5+1:-0.00103];[y4+1:-0.00101, y5+1:-0.00054, y6+1:-0.00064, y7+1:0.00023, y8+1:-0.00272, y9+1:-0.00222, y10+1:-0.00056, y11+1:-0.00046, y12+1:-0.00011, y13+2:0.00030, y13+2:0.00058, y14+2:-0.00213, y15+2:-0.00076, y15+2:-0.00023, y16+2:-0.00453];[M17+2:-0.00031, M17+2:-0.00130]}{15261@[b2+1:-0.00065];[y11+1:-0.00069]}{15262@[b2+1:-0.00065];[y8+1:-0.00150, y11+1:-0.00070]}{15263@[b2+1:-0.00064, b6+1:-0.00333];[y8+1:-0.00141, y11+1:-0.00059]}{15264@[b2+1:-0.00065, b7+1:0.00304];[y11+1:-0.00070]}</t>
  </si>
  <si>
    <t>{15260@[b2+1:-1.27, b3+1:-0.64, b5+1:-1.62];[y4+1:-1.94, y5+1:-0.84, y6+1:-0.89, y7+1:0.28, y8+1:-2.96, y9+1:-2.28, y10+1:-0.54, y11+1:-0.42, y12+1:-0.09, y13+2:0.21, y13+2:0.41, y14+2:-1.41, y15+2:-0.48, y15+2:-0.14, y16+2:-2.65];[M17+2:-0.17, M17+2:-0.70]}{15261@[b2+1:-2.68];[y11+1:-0.64]}{15262@[b2+1:-2.68];[y8+1:-1.63, y11+1:-0.64]}{15263@[b2+1:-2.63, b6+1:-4.51];[y8+1:-1.54, y11+1:-0.54]}{15264@[b2+1:-2.69, b7+1:3.68];[y11+1:-0.64]}</t>
  </si>
  <si>
    <t>{15260@[b2+1:17102, b3+1:13127, b5+1:8381];[y4+1:13566, y5+1:34193, y6+1:70024, y7+1:16628, y8+1:13619, y9+1:9673, y10+1:11122, y11+1:33588, y12+1:24751, y13+2:18180, y13+2:21230, y14+2:16148, y15+2:82799, y15+2:77019, y16+2:14263];[M17+2:322914, M17+2:749721]}{15261@[b2+1:585];[y11+1:2390]}{15262@[b2+1:122];[y8+1:193, y11+1:593]}{15263@[b2+1:175, b6+1:85];[y8+1:234, y11+1:571]}{15264@[b2+1:180, b7+1:67];[y11+1:100]}</t>
  </si>
  <si>
    <t>{15260@20}{15261@2}{15262@3}{15263@4}{15264@3}</t>
  </si>
  <si>
    <t>{15260@[y3+1, y4+1, y5+1, y6+1, y6+1, y7+1, y7+1, y8+1, y8+1, y9+1];[b4+1, b5+1, b6+1, b6+1, b7+1, b8+1, b8+1, b10+1];[M11+1, M11+1]}{15261@}{15262@}{15263@}{15264@[y6+1]}</t>
  </si>
  <si>
    <t>{15260@[y3+1:333.17699, y4+1:446.26097, y5+1:517.29849, y6+1:699.40335, y6+1:731.37350, y7+1:812.48728, y7+1:844.45970, y8+1:940.54525, y8+1:972.51815, y9+1:1069.58869];[b4+1:416.17763, b5+1:529.26300, b6+1:711.36713, b6+1:743.33728, b7+1:782.40636, b8+1:895.48690, b8+1:927.45913, b10+1:1081.54978];[M11+1:1227.65702, M11+1:1259.62899]}{15261@}{15262@}{15263@}{15264@[y6+1:699.39984]}</t>
  </si>
  <si>
    <t>{15260@[y3+1:0.00013, y4+1:0.00005, y5+1:0.00045, y6+1:-0.00021, y6+1:-0.00214, y7+1:-0.00035, y7+1:-0.00001, y8+1:-0.00095, y8+1:-0.00014, y9+1:-0.00011];[b4+1:0.00004, b5+1:0.00135, b6+1:-0.00005, b6+1:-0.00198, b7+1:0.00207, b8+1:-0.00145, b8+1:-0.00130, b10+1:-0.00263];[M11+1:-0.00092, M11+1:-0.00103]}{15261@}{15262@}{15263@}{15264@[y6+1:-0.00372]}</t>
  </si>
  <si>
    <t>{15260@[y3+1:0.40, y4+1:0.11, y5+1:0.87, y6+1:-0.30, y6+1:-2.93, y7+1:-0.43, y7+1:-0.01, y8+1:-1.01, y8+1:-0.14, y9+1:-0.10];[b4+1:0.11, b5+1:2.55, b6+1:-0.07, b6+1:-2.67, b7+1:2.65, b8+1:-1.62, b8+1:-1.40, b10+1:-2.44];[M11+1:-0.75, M11+1:-0.82]}{15261@}{15262@}{15263@}{15264@[y6+1:-5.33]}</t>
  </si>
  <si>
    <t>{15260@[y3+1:80705, y4+1:41874, y5+1:93227, y6+1:67338, y6+1:27432, y7+1:47356, y7+1:11796, y8+1:26687, y8+1:11037, y9+1:8137];[b4+1:9153, b5+1:27825, b6+1:28784, b6+1:8666, b7+1:10587, b8+1:41014, b8+1:12491, b10+1:17717];[M11+1:138303, M11+1:73875]}{15261@}{15262@}{15263@}{15264@[y6+1:113]}</t>
  </si>
  <si>
    <t>{15260@20}{15261@0}{15262@0}{15263@0}{15264@1}</t>
  </si>
  <si>
    <t>{26445@[y2+1, y3+1, y4+1, y5+1, y6+1, y7+2, y8+1, y9+1, y11+1, y11+1, y12+1];[b3+1, b4+1, b5+1, b6+1, b7+1, b8+1, b8+1, b9+1, b9+1, b11+1, b12+1];[M16+2, M16+2]}{26446@}{26447@}{26448@[b2+1, b9+1];[y10+1]}{26449@[b2+1];[y9+1, y11+1, y13+1]}</t>
  </si>
  <si>
    <t>{26445@[y2+1:288.20263, y3+1:417.24564, y4+1:545.30401, y5+1:616.34173, y6+1:729.42703, y7+2:413.74284, y8+1:913.51085, y9+1:1026.59550, y11+1:1323.72981, y11+1:1355.69477, y12+1:1483.76397];[b3+1:357.17641, b4+1:470.26080, b5+1:598.31932, b6+1:713.34839, b7+1:927.42588, b8+1:1008.53730, b8+1:1040.50941, b9+1:1095.56916, b9+1:1127.54184, b11+1:1337.67723, b12+1:1408.71527];[M16+2:961.02354, M16+2:977.00953]}{26446@}{26447@}{26448@[b2+1:228.13330, b9+1:1127.53314];[y10+1:1240.66502]}{26449@[b2+1:228.13330];[y9+1:1026.59840, y11+1:1323.73312, y13+1:1564.86641]}</t>
  </si>
  <si>
    <t>{26445@[y2+1:-0.00039, y3+1:0.00003, y4+1:-0.00018, y5+1:0.00042, y6+1:0.00166, y7+2:0.00028, y8+1:0.00070, y9+1:0.00128, y11+1:0.00312, y11+1:-0.00400, y12+1:0.00662];[b3+1:-0.00046, b4+1:-0.00012, b5+1:-0.00018, b6+1:0.00194, b7+1:0.00183, b8+1:0.00127, b8+1:0.00130, b9+1:0.00110, b9+1:0.00170, b11+1:0.00026, b12+1:0.00119];[M16+2:0.00090, M16+2:0.00080]}{26446@}{26447@}{26448@[b2+1:-0.00097, b9+1:-0.00700];[y10+1:-0.00680]}{26449@[b2+1:-0.00097];[y9+1:0.00417, y11+1:0.00643, y13+1:-0.00292]}</t>
  </si>
  <si>
    <t>{26445@[y2+1:-1.35, y3+1:0.08, y4+1:-0.33, y5+1:0.69, y6+1:2.28, y7+2:0.34, y8+1:0.76, y9+1:1.24, y11+1:2.36, y11+1:-2.95, y12+1:4.47];[b3+1:-1.28, b4+1:-0.26, b5+1:-0.31, b6+1:2.72, b7+1:1.97, b8+1:1.26, b8+1:1.25, b9+1:1.01, b9+1:1.51, b11+1:0.20, b12+1:0.84];[M16+2:0.47, M16+2:0.41]}{26446@}{26447@}{26448@[b2+1:-4.26, b9+1:-6.21];[y10+1:-5.49]}{26449@[b2+1:-4.25];[y9+1:4.07, y11+1:4.86, y13+1:-1.87]}</t>
  </si>
  <si>
    <t>{26445@[y2+1:20837, y3+1:14268, y4+1:34082, y5+1:68150, y6+1:20726, y7+2:29399, y8+1:355988, y9+1:109060, y11+1:10995, y11+1:12415, y12+1:8609];[b3+1:12978, b4+1:15271, b5+1:11774, b6+1:17430, b7+1:24887, b8+1:48594, b8+1:77865, b9+1:56492, b9+1:80126, b11+1:10800, b12+1:12335];[M16+2:149458, M16+2:294700]}{26446@}{26447@}{26448@[b2+1:134, b9+1:65];[y10+1:181]}{26449@[b2+1:45];[y9+1:308, y11+1:47, y13+1:141]}</t>
  </si>
  <si>
    <t>{26445@24}{26446@0}{26447@0}{26448@3}{26449@4}</t>
  </si>
  <si>
    <t>{26445@[b2+1, b3+1, b4+1, b4+1];[y2+1, y3+1, y4+1, y5+1, y6+1, y7+2, y8+2, y9+1];[M11+2, M11+2]}{26446@[y8+1, y9+1]}{26447@[y8+1, y9+1]}{26448@}{26449@}</t>
  </si>
  <si>
    <t>{26445@[b2+1:311.17171, b3+1:410.23936, b4+1:481.27731, b4+1:513.24951];[y2+1:322.18630, y3+1:451.22928, y4+1:580.27190, y5+1:637.29354, y6+1:750.37789, y7+2:424.21920, y8+2:459.73798, y9+1:1017.53562];[M11+2:664.35431, M11+2:680.34020]}{26446@[y8+1:918.46659, y9+1:1017.53181]}{26447@[y8+1:918.46507, y9+1:1017.53172]}{26448@}{26449@}</t>
  </si>
  <si>
    <t>{26445@[b2+1:0.00034, b3+1:-0.00043, b4+1:0.00041, b4+1:0.00052];[y2+1:-0.00107, y3+1:-0.00068, y4+1:-0.00066, y5+1:-0.00047, y6+1:-0.00019, y7+2:0.00028, y8+2:0.00073, y9+1:-0.00075];[M11+2:0.00087, M11+2:0.00057]}{26446@[y8+1:-0.00136, y9+1:-0.00456]}{26447@[y8+1:-0.00289, y9+1:-0.00465]}{26448@}{26449@}</t>
  </si>
  <si>
    <t>{26445@[b2+1:1.08, b3+1:-1.06, b4+1:0.85, b4+1:1.02];[y2+1:-3.33, y3+1:-1.51, y4+1:-1.13, y5+1:-0.74, y6+1:-0.25, y7+2:0.33, y8+2:0.80, y9+1:-0.74];[M11+2:0.66, M11+2:0.42]}{26446@[y8+1:-1.49, y9+1:-4.49]}{26447@[y8+1:-3.15, y9+1:-4.58]}{26448@}{26449@}</t>
  </si>
  <si>
    <t>{26445@[b2+1:8300, b3+1:17480, b4+1:8866, b4+1:9707];[y2+1:9098, y3+1:11695, y4+1:7241, y5+1:49634, y6+1:11763, y7+2:23221, y8+2:15007, y9+1:87006];[M11+2:525654, M11+2:224929]}{26446@[y8+1:1056, y9+1:1167]}{26447@[y8+1:524, y9+1:385]}{26448@}{26449@}</t>
  </si>
  <si>
    <t>{26445@14}{26446@2}{26447@2}{26448@0}{26449@0}</t>
  </si>
  <si>
    <t>tsmutNS1tsmutNS140112</t>
  </si>
  <si>
    <t>{20297@[b2+1, b4+1, b5+1, b8+1, b9+2, b10+2];[y3+1, y4+1, y5+1, y6+1, y7+1, y10+1, y10+1, y11+1, y11+1, y13+2, y13+1];[M15+2, M15+2]}{20299@}{20300@}{20301@[b2+1];[y13+1]}{20302@[b2+1]}</t>
  </si>
  <si>
    <t>{20297@[b2+1:276.13434, b4+1:502.22991, b5+1:589.26188, b8+1:955.45157, b9+2:534.77171, b10+2:570.29039];[y3+1:388.25579, y4+1:459.29243, y5+1:546.32480, y6+1:617.36181, y7+1:730.44585, y10+1:1096.63574, y10+1:1128.60847, y11+1:1183.66680, y11+1:1215.63828, y13+2:705.38469, y13+1:1441.73493];[M15+2:842.94878, M15+2:858.93426]}{20299@}{20300@}{20301@[b2+1:276.13342];[y13+1:1441.73096]}{20302@[b2+1:276.13342]}</t>
  </si>
  <si>
    <t>{20297@[b2+1:0.00007, b4+1:0.00028, b5+1:0.00023, b8+1:-0.00040, b9+2:0.00011, b10+2:0.00036];[y3+1:0.00034, y4+1:-0.00013, y5+1:0.00021, y6+1:0.00011, y7+1:0.00009, y10+1:-0.00034, y10+1:0.00031, y11+1:-0.00131, y11+1:-0.00191, y13+2:-0.00136, y13+1:-0.00062];[M15+2:-0.00017, M15+2:-0.00129]}{20299@}{20300@}{20301@[b2+1:-0.00085];[y13+1:-0.00459]}{20302@[b2+1:-0.00085]}</t>
  </si>
  <si>
    <t>{20297@[b2+1:0.26, b4+1:0.57, b5+1:0.39, b8+1:-0.42, b9+2:0.10, b10+2:0.32];[y3+1:0.88, y4+1:-0.29, y5+1:0.39, y6+1:0.17, y7+1:0.12, y10+1:-0.31, y10+1:0.28, y11+1:-1.11, y11+1:-1.57, y13+2:-0.97, y13+1:-0.43];[M15+2:-0.10, M15+2:-0.75]}{20299@}{20300@}{20301@[b2+1:-3.09];[y13+1:-3.18]}{20302@[b2+1:-3.10]}</t>
  </si>
  <si>
    <t>{20297@[b2+1:1674057, b4+1:308623, b5+1:380755, b8+1:763706, b9+2:653974, b10+2:479190];[y3+1:216858, y4+1:424993, y5+1:2299180, y6+1:2891668, y7+1:1628474, y10+1:447393, y10+1:195123, y11+1:424445, y11+1:207571, y13+2:1083724, y13+1:339957];[M15+2:1283918, M15+2:5032499]}{20299@}{20300@}{20301@[b2+1:14591];[y13+1:14523]}{20302@[b2+1:3087]}</t>
  </si>
  <si>
    <t>{20297@19}{20299@0}{20300@0}{20301@2}{20302@1}</t>
  </si>
  <si>
    <t>{20297@[y2+1, y3+1, y4+1, y5+1, y6+1, y7+1];[b5+1, b7+2, b8+2, b9+2, b11+2, b12+2, b13+2];[M14+2, M14+2]}{20299@[b12+1]}{20300@}{20301@}{20302@}</t>
  </si>
  <si>
    <t>{20297@[y2+1:333.19251, y3+1:420.22445, y4+1:583.28783, y5+1:765.39325, y6+1:878.47620, y7+1:1007.51825];[b5+1:582.33586, b7+2:390.72176, b8+2:455.24297, b9+2:511.78495, b11+2:684.36932, b12+2:727.88383, b13+2:820.92536];[M14+2:893.97776, M14+2:909.96339]}{20299@[b12+1:1486.73240]}{20300@}{20301@}{20302@}</t>
  </si>
  <si>
    <t>{20297@[y2+1:0.00039, y3+1:0.00031, y4+1:0.00036, y5+1:0.00026, y6+1:-0.00086, y7+1:-0.00140];[b5+1:0.00004, b7+2:-0.00002, b8+2:-0.00020, b9+2:-0.00030, b11+2:-0.00040, b12+2:-0.00341, b13+2:0.00033];[M14+2:-0.00040, M14+2:-0.00122]}{20299@[b12+1:-0.00348]}{20300@}{20301@}{20302@}</t>
  </si>
  <si>
    <t>{20297@[y2+1:1.17, y3+1:0.73, y4+1:0.62, y5+1:0.34, y6+1:-0.98, y7+1:-1.40];[b5+1:0.06, b7+2:-0.02, b8+2:-0.22, b9+2:-0.30, b11+2:-0.30, b12+2:-2.34, b13+2:0.20];[M14+2:-0.22, M14+2:-0.67]}{20299@[b12+1:-2.34]}{20300@}{20301@}{20302@}</t>
  </si>
  <si>
    <t>{20297@[y2+1:196176, y3+1:226566, y4+1:717171, y5+1:368084, y6+1:256911, y7+1:339449];[b5+1:835140, b7+2:566156, b8+2:272608, b9+2:581936, b11+2:311389, b12+2:346316, b13+2:206059];[M14+2:2043277, M14+2:9938231]}{20299@[b12+1:6698]}{20300@}{20301@}{20302@}</t>
  </si>
  <si>
    <t>{20297@15}{20299@1}{20300@0}{20301@0}{20302@0}</t>
  </si>
  <si>
    <t>ApoA1ApoA1223246</t>
  </si>
  <si>
    <t>{39690@[y3+1, y4+1, y5+1, y6+1, y6+1, y7+1, y7+1, y8+1, y8+1, y9+1, y10+1, y10+1];[b5+1, b6+1, b6+1, b8+1, b10+1];[M11+1, M11+1]}{39695@}{39696@}{39697@}{39698@}</t>
  </si>
  <si>
    <t>{39690@[y3+1:333.17642, y4+1:446.26035, y5+1:517.29728, y6+1:699.40330, y6+1:731.37506, y7+1:812.48594, y7+1:844.45989, y8+1:940.54225, y8+1:972.51834, y9+1:1069.58486, y10+1:1156.62045, y10+1:1188.59756];[b5+1:529.26137, b6+1:711.36458, b6+1:743.33735, b8+1:895.48890, b10+1:1081.55627];[M11+1:1227.65636, M11+1:1259.62804]}{39695@}{39696@}{39697@}{39698@}</t>
  </si>
  <si>
    <t>{39690@[y3+1:-0.00045, y4+1:-0.00057, y5+1:-0.00076, y6+1:-0.00026, y6+1:-0.00058, y7+1:-0.00168, y7+1:0.00018, y8+1:-0.00396, y8+1:0.00006, y9+1:-0.00394, y10+1:-0.00038, y10+1:0.00465];[b5+1:-0.00028, b6+1:-0.00260, b6+1:-0.00190, b8+1:0.00055, b10+1:0.00386];[M11+1:-0.00158, M11+1:-0.00198]}{39695@}{39696@}{39697@}{39698@}</t>
  </si>
  <si>
    <t>{39690@[y3+1:-1.34, y4+1:-1.29, y5+1:-1.48, y6+1:-0.37, y6+1:-0.79, y7+1:-2.07, y7+1:0.22, y8+1:-4.21, y8+1:0.06, y9+1:-3.68, y10+1:-0.33, y10+1:3.92];[b5+1:-0.53, b6+1:-3.66, b6+1:-2.56, b8+1:0.61, b10+1:3.57];[M11+1:-1.29, M11+1:-1.57]}{39695@}{39696@}{39697@}{39698@}</t>
  </si>
  <si>
    <t>{39690@[y3+1:75468, y4+1:49760, y5+1:118359, y6+1:70940, y6+1:35884, y7+1:39091, y7+1:31655, y8+1:24152, y8+1:31363, y9+1:17192, y10+1:25087, y10+1:19453];[b5+1:19851, b6+1:15606, b6+1:18277, b8+1:22944, b10+1:17705];[M11+1:175523, M11+1:126749]}{39695@}{39696@}{39697@}{39698@}</t>
  </si>
  <si>
    <t>{39690@19}{39695@0}{39696@0}{39697@0}{39698@0}</t>
  </si>
  <si>
    <t>QGLLPVLESLKVSILAAIDEASK</t>
  </si>
  <si>
    <t>QGLLPVLESLKVSILAAIDEASK(9)</t>
  </si>
  <si>
    <t>{39690@[b4+1, b8+1, b12+1];[y4+1, y5+1, y6+1, y7+1, y8+1, y9+1, y10+1, y11+1, y19+2];[M23+2, M23+2]}{39695@[y6+1, y15+1]}{39696@}{39697@}{39698@}</t>
  </si>
  <si>
    <t>{39690@[b4+1:412.25536, b8+1:850.50250, b12+1:1363.75984];[y4+1:434.22455, y5+1:549.25120, y6+1:662.33467, y7+1:733.37210, y8+1:804.40876, y9+1:917.49252, y10+1:1030.57672, y11+1:1117.60832, y19+2:1019.07419];[M23+2:1224.69908, M23+2:1240.68550]}{39695@[y6+1:662.33208, y15+1:1630.86358]}{39696@}{39697@}{39698@}</t>
  </si>
  <si>
    <t>{39690@[b4+1:-0.00009, b8+1:-0.00078, b12+1:-0.00555];[y4+1:0.00001, y5+1:-0.00028, y6+1:-0.00088, y7+1:-0.00056, y8+1:-0.00101, y9+1:-0.00132, y10+1:-0.00118, y11+1:-0.00161, y19+2:-0.00668];[M23+2:-0.00508, M23+2:-0.00433]}{39695@[y6+1:-0.00347, y15+1:-0.00846]}{39696@}{39697@}{39698@}</t>
  </si>
  <si>
    <t>{39690@[b4+1:-0.22, b8+1:-0.92, b12+1:-4.08];[y4+1:0.02, y5+1:-0.52, y6+1:-1.33, y7+1:-0.76, y8+1:-1.26, y9+1:-1.44, y10+1:-1.15, y11+1:-1.44, y19+2:-3.28];[M23+2:-2.08, M23+2:-1.75]}{39695@[y6+1:-5.25, y15+1:-5.19]}{39696@}{39697@}{39698@}</t>
  </si>
  <si>
    <t>{39690@[b4+1:23424, b8+1:23577, b12+1:20515];[y4+1:14887, y5+1:68243, y6+1:149465, y7+1:244840, y8+1:305604, y9+1:292998, y10+1:91034, y11+1:144232, y19+2:26039];[M23+2:248465, M23+2:305991]}{39695@[y6+1:162, y15+1:9]}{39696@}{39697@}{39698@}</t>
  </si>
  <si>
    <t>{39690@14}{39695@2}{39696@0}{39697@0}{39698@0}</t>
  </si>
  <si>
    <t>tsmutNS1tsmutNS141112</t>
  </si>
  <si>
    <t>FQPESPSKLASAIQK(8)</t>
  </si>
  <si>
    <t>{18645@[b2+1, b4+1, b5+1, b7+1, b8+1, b8+1, b9+2, b9+1];[y3+1, y4+1, y5+1, y6+1, y7+1, y10+1, y11+1, y13+2, y13+1];[M15+2, M15+2]}{18647@[b2+1];[y13+1]}{18648@[y11+1]}{18649@}{18650@}</t>
  </si>
  <si>
    <t>{18645@[b2+1:276.13433, b4+1:502.22935, b5+1:589.26126, b7+1:773.35153, b8+1:955.45493, b8+1:987.42866, b9+2:534.77255, b9+1:1100.51484];[y3+1:388.25612, y4+1:459.29306, y5+1:546.32522, y6+1:617.36193, y7+1:730.44474, y10+1:1128.60859, y11+1:1215.64253, y13+2:705.38588, y13+1:1441.73493];[M15+2:842.94885, M15+2:858.93443]}{18647@[b2+1:276.13364];[y13+1:1441.73212]}{18648@[y11+1:1183.66656]}{18649@}{18650@}</t>
  </si>
  <si>
    <t>{18645@[b2+1:0.00006, b4+1:-0.00027, b5+1:-0.00040, b7+1:0.00508, b8+1:0.00296, b8+1:0.00461, b9+2:0.00180, b9+1:0.00673];[y3+1:0.00067, y4+1:0.00050, y5+1:0.00064, y6+1:0.00023, y7+1:-0.00102, y10+1:0.00043, y11+1:0.00234, y13+2:0.00102, y13+1:-0.00062];[M15+2:-0.00003, M15+2:-0.00095]}{18647@[b2+1:-0.00063];[y13+1:-0.00343]}{18648@[y11+1:-0.00154]}{18649@}{18650@}</t>
  </si>
  <si>
    <t>{18645@[b2+1:0.21, b4+1:-0.54, b5+1:-0.68, b7+1:6.58, b8+1:3.11, b8+1:4.68, b9+2:1.68, b9+1:6.12];[y3+1:1.74, y4+1:1.09, y5+1:1.17, y6+1:0.37, y7+1:-1.40, y10+1:0.38, y11+1:1.92, y13+2:0.72, y13+1:-0.43];[M15+2:-0.02, M15+2:-0.55]}{18647@[b2+1:-2.29];[y13+1:-2.38]}{18648@[y11+1:-1.31]}{18649@}{18650@}</t>
  </si>
  <si>
    <t>{18645@[b2+1:69347, b4+1:8198, b5+1:22392, b7+1:8991, b8+1:16169, b8+1:9780, b9+2:14821, b9+1:11794];[y3+1:12857, y4+1:21850, y5+1:82577, y6+1:110850, y7+1:59617, y10+1:12182, y11+1:8692, y13+2:124457, y13+1:35725];[M15+2:174791, M15+2:467104]}{18647@[b2+1:751];[y13+1:587]}{18648@[y11+1:137]}{18649@}{18650@}</t>
  </si>
  <si>
    <t>{18645@19}{18647@2}{18648@1}{18649@0}{18650@0}</t>
  </si>
  <si>
    <t>{18645@[y2+1, y2+1, y5+1, y5+1, y7+1, y7+1, y8+2];[b3+1, b5+1, b7+1, b8+2, b9+2];[M10+1, M10+2]}{18647@}{18648@}{18649@}{18650@}</t>
  </si>
  <si>
    <t>{18645@[y2+1:314.20788, y2+1:346.18002, y5+1:641.34950, y5+1:673.32312, y7+1:866.45834, y7+1:898.43162, y8+2:511.78539];[b3+1:357.22468, b5+1:582.33582, b7+1:780.43473, b8+2:455.24319, b9+2:511.78539];[M10+1:1222.67757, M10+2:627.82965]}{18647@}{18648@}{18649@}{18650@}</t>
  </si>
  <si>
    <t>{18645@[y2+1:0.00046, y2+1:0.00052, y5+1:-0.00097, y5+1:0.00058, y7+1:-0.00346, y7+1:-0.00227, y8+2:0.00060];[b3+1:0.00020, b5+1:0.00000, b7+1:-0.00154, b8+2:0.00025, b9+2:0.00059];[M10+1:-0.00144, M10+2:0.00093]}{18647@}{18648@}{18649@}{18650@}</t>
  </si>
  <si>
    <t>{18645@[y2+1:1.45, y2+1:1.50, y5+1:-1.51, y5+1:0.86, y7+1:-4.00, y7+1:-2.53, y8+2:0.58];[b3+1:0.57, b5+1:0.00, b7+1:-1.97, b8+2:0.27, b9+2:0.58];[M10+1:-1.18, M10+2:0.74]}{18647@}{18648@}{18649@}{18650@}</t>
  </si>
  <si>
    <t>{18645@[y2+1:26135, y2+1:14502, y5+1:43861, y5+1:13767, y7+1:44979, y7+1:9924, y8+2:90792];[b3+1:41646, b5+1:97781, b7+1:18250, b8+2:31229, b9+2:90792];[M10+1:67823, M10+2:76781]}{18647@}{18648@}{18649@}{18650@}</t>
  </si>
  <si>
    <t>{18645@14}{18647@0}{18648@0}{18649@0}{18650@0}</t>
  </si>
  <si>
    <t>ApoA1ApoA1163223</t>
  </si>
  <si>
    <t>{24161@[y3+1, y4+1, y5+1, y6+1, y7+2, y8+2, y9+1];[b5+1, b6+1, b8+1, b8+1, b9+1, b9+1];[M16+2, M16+2]}{24163@}{24164@}{24165@[b2+1];[y10+1]}{24166@[b2+1]}</t>
  </si>
  <si>
    <t>{24161@[y3+1:417.24355, y4+1:545.30499, y5+1:616.34226, y6+1:729.42501, y7+2:413.74346, y8+2:457.25973, y9+1:1026.59628];[b5+1:598.32130, b6+1:713.34502, b8+1:1008.53620, b8+1:1040.51315, b9+1:1095.56682, b9+1:1127.54212];[M16+2:961.02421, M16+2:977.01028]}{24163@}{24164@}{24165@[b2+1:228.13390];[y10+1:1240.66833]}{24166@[b2+1:228.13389]}</t>
  </si>
  <si>
    <t>{24161@[y3+1:-0.00206, y4+1:0.00081, y5+1:0.00096, y6+1:-0.00035, y7+2:0.00151, y8+2:0.00203, y9+1:0.00206];[b5+1:0.00179, b6+1:-0.00143, b8+1:0.00016, b8+1:0.00503, b9+1:-0.00124, b9+1:0.00198];[M16+2:0.00223, M16+2:0.00229]}{24163@}{24164@}{24165@[b2+1:-0.00037];[y10+1:-0.00349]}{24166@[b2+1:-0.00038]}</t>
  </si>
  <si>
    <t>{24161@[y3+1:-4.95, y4+1:1.48, y5+1:1.55, y6+1:-0.48, y7+2:1.82, y8+2:2.22, y9+1:2.01];[b5+1:3.00, b6+1:-2.00, b8+1:0.16, b8+1:4.84, b9+1:-1.14, b9+1:1.75];[M16+2:1.16, M16+2:1.17]}{24163@}{24164@}{24165@[b2+1:-1.63];[y10+1:-2.81]}{24166@[b2+1:-1.68]}</t>
  </si>
  <si>
    <t>{24161@[y3+1:4633, y4+1:13716, y5+1:30539, y6+1:11072, y7+2:23597, y8+2:10102, y9+1:7709];[b5+1:4433, b6+1:3853, b8+1:7901, b8+1:11861, b9+1:14662, b9+1:13514];[M16+2:35137, M16+2:60639]}{24163@}{24164@}{24165@[b2+1:40];[y10+1:72]}{24166@[b2+1:11]}</t>
  </si>
  <si>
    <t>{24161@15}{24163@0}{24164@0}{24165@2}{24166@1}</t>
  </si>
  <si>
    <t>{24161@[y3+1, y4+1, y5+1, y6+1, y6+1, y7+1, y8+1, y8+1];[b6+1, b6+1, b8+1];[M11+2, M11+2]}{24163@[y6+1]}{24164@}{24165@}{24166@}</t>
  </si>
  <si>
    <t>{24161@[y3+1:333.17718, y4+1:446.26077, y5+1:517.29988, y6+1:699.40687, y6+1:731.37485, y7+1:812.48918, y8+1:940.54583, y8+1:972.51918];[b6+1:711.36973, b6+1:743.33972, b8+1:895.48493];[M11+2:614.33419, M11+2:630.31967]}{24163@[y6+1:699.40175]}{24164@}{24165@}{24166@}</t>
  </si>
  <si>
    <t>{24161@[y3+1:0.00032, y4+1:-0.00015, y5+1:0.00184, y6+1:0.00331, y6+1:-0.00079, y7+1:0.00156, y8+1:-0.00037, y8+1:0.00090];[b6+1:0.00256, b6+1:0.00046, b8+1:-0.00342];[M11+2:0.00316, M11+2:0.00204]}{24163@[y6+1:-0.00181]}{24164@}{24165@}{24166@}</t>
  </si>
  <si>
    <t>{24161@[y3+1:0.96, y4+1:-0.34, y5+1:3.57, y6+1:4.74, y6+1:-1.09, y7+1:1.92, y8+1:-0.39, y8+1:0.92];[b6+1:3.60, b6+1:0.63, b8+1:-3.83];[M11+2:2.58, M11+2:1.62]}{24163@[y6+1:-2.60]}{24164@}{24165@}{24166@}</t>
  </si>
  <si>
    <t>{24161@[y3+1:15543, y4+1:9268, y5+1:17121, y6+1:6876, y6+1:6005, y7+1:5267, y8+1:4631, y8+1:4107];[b6+1:34803, b6+1:4234, b8+1:4179];[M11+2:79095, M11+2:49828]}{24163@[y6+1:59]}{24164@}{24165@}{24166@}</t>
  </si>
  <si>
    <t>{24161@13}{24163@1}{24164@0}{24165@0}{24166@0}</t>
  </si>
  <si>
    <t>{32093@[b4+1, b5+1, b6+1, b7+1, b8+1, b9+1, b10+1];[y7+1, y13+2, y14+2, y15+2, y16+2, y17+2, y17+2, y18+2, y18+2, y19+2];[M23+3, M23+3]}{32095@[y4+1]}{32096@}{32097@}{32098@}</t>
  </si>
  <si>
    <t>{32093@[b4+1:470.26125, b5+1:601.30381, b6+1:787.38383, b7+1:969.49149, b8+1:1129.51286, b9+1:1210.62510, b10+1:1311.67294];[y7+1:818.42717, y13+2:761.40017, y14+2:811.92426, y15+2:868.46666, y16+2:932.49562, y17+2:1023.54687, y17+2:1039.53609, y18+2:1116.58705, y18+2:1132.57435, y19+2:1182.10723];[M23+3:944.82567, M23+3:955.48265]}{32095@[y4+1:489.26780]}{32096@}{32097@}{32098@}</t>
  </si>
  <si>
    <t>{32093@[b4+1:0.00032, b5+1:0.00240, b6+1:0.00311, b7+1:0.00525, b8+1:-0.00405, b9+1:-0.00378, b10+1:-0.00362];[y7+1:0.00174, y13+2:0.00231, y14+2:0.00281, y15+2:0.00356, y16+2:0.00289, y17+2:-0.00013, y17+2:0.00623, y18+2:0.00091, y18+2:0.00343, y19+2:0.00079];[M23+3:0.00242, M23+3:0.00127]}{32095@[y4+1:0.00106]}{32096@}{32097@}{32098@}</t>
  </si>
  <si>
    <t>{32093@[b4+1:0.68, b5+1:4.01, b6+1:3.96, b7+1:5.42, b8+1:-3.59, b9+1:-3.13, b10+1:-2.76];[y7+1:2.13, y13+2:1.52, y14+2:1.73, y15+2:2.05, y16+2:1.55, y17+2:-0.06, y17+2:3.00, y18+2:0.41, y18+2:1.52, y19+2:0.33];[M23+3:0.86, M23+3:0.44]}{32095@[y4+1:2.18]}{32096@}{32097@}{32098@}</t>
  </si>
  <si>
    <t>{32093@[b4+1:4165, b5+1:5604, b6+1:6595, b7+1:8017, b8+1:4721, b9+1:7407, b10+1:9731];[y7+1:9889, y13+2:36998, y14+2:59953, y15+2:23446, y16+2:24737, y17+2:10311, y17+2:6174, y18+2:34050, y18+2:14576, y19+2:20273];[M23+3:80880, M23+3:54243]}{32095@[y4+1:36]}{32096@}{32097@}{32098@}</t>
  </si>
  <si>
    <t>{32093@19}{32095@1}{32096@0}{32097@0}{32098@0}</t>
  </si>
  <si>
    <t>{32093@[y6+1, y8+1, y9+1, y9+1];[b8+1];[M17+2, M17+2]}{32095@}{32096@}{32097@}{32098@[y9+1, y12+1]}</t>
  </si>
  <si>
    <t>{32093@[y6+1:866.38734, y8+1:1036.49277, y9+1:1218.59854, y9+1:1250.57420];[b8+1:863.39896];[M17+2:1041.00109, M17+2:1056.98590]}{32095@}{32096@}{32097@}{32098@[y9+1:1218.60136, y12+1:1503.73679]}</t>
  </si>
  <si>
    <t>{32093@[y6+1:0.00148, y8+1:0.00139, y9+1:0.00163, y9+1:0.00521];[b8+1:-0.00118];[M17+2:0.00514, M17+2:0.00267]}{32095@}{32096@}{32097@}{32098@[y9+1:0.00446, y12+1:0.00742]}</t>
  </si>
  <si>
    <t>{32093@[y6+1:1.71, y8+1:1.34, y9+1:1.34, y9+1:4.17];[b8+1:-1.36];[M17+2:2.47, M17+2:1.26]}{32095@}{32096@}{32097@}{32098@[y9+1:3.66, y12+1:4.93]}</t>
  </si>
  <si>
    <t>{32093@[y6+1:25374, y8+1:38044, y9+1:7609, y9+1:9066];[b8+1:4432];[M17+2:43050, M17+2:69043]}{32095@}{32096@}{32097@}{32098@[y9+1:50, y12+1:37]}</t>
  </si>
  <si>
    <t>{32093@7}{32095@0}{32096@0}{32097@0}{32098@2}</t>
  </si>
  <si>
    <t>{14765@[b2+1, b2+1, b3+1, b3+1, b4+1, b4+1, b5+1, b6+1, b6+1, b10+1];[y2+1, y3+1, y4+1, y6+1, y7+2, y8+2, y9+1];[M11+2, M11+2]}{14767@}{14768@}{14769@}{14770@}</t>
  </si>
  <si>
    <t>{14765@[b2+1:311.17197, b2+1:343.14344, b3+1:410.23965, b3+1:442.21270, b4+1:481.27739, b4+1:513.25002, b5+1:610.30266, b6+1:691.41476, b6+1:723.38648, b10+1:1153.58755];[y2+1:322.18787, y3+1:451.23036, y4+1:580.27315, y6+1:750.37901, y7+2:424.21949, y8+2:459.73813, y9+1:1017.53837];[M11+2:664.35523, M11+2:680.34097]}{14767@}{14768@}{14769@}{14770@}</t>
  </si>
  <si>
    <t>{14765@[b2+1:0.00059, b2+1:-0.00001, b3+1:-0.00014, b3+1:0.00083, b4+1:0.00048, b4+1:0.00103, b5+1:0.00092, b6+1:0.00103, b6+1:0.00066, b10+1:-0.00125];[y2+1:0.00050, y3+1:0.00041, y4+1:0.00060, y6+1:0.00093, y7+2:0.00085, y8+2:0.00103, y9+1:0.00200];[M11+2:0.00271, M11+2:0.00212]}{14767@}{14768@}{14769@}{14770@}</t>
  </si>
  <si>
    <t>{14765@[b2+1:1.91, b2+1:-0.04, b3+1:-0.34, b3+1:1.88, b4+1:1.00, b4+1:2.02, b5+1:1.50, b6+1:1.49, b6+1:0.92, b10+1:-1.08];[y2+1:1.57, y3+1:0.90, y4+1:1.03, y6+1:1.24, y7+2:1.00, y8+2:1.12, y9+1:1.97];[M11+2:2.04, M11+2:1.56]}{14767@}{14768@}{14769@}{14770@}</t>
  </si>
  <si>
    <t>{14765@[b2+1:17903, b2+1:21846, b3+1:36653, b3+1:51675, b4+1:46855, b4+1:60420, b5+1:26040, b6+1:11701, b6+1:20580, b10+1:12296];[y2+1:194689, y3+1:122461, y4+1:31779, y6+1:54153, y7+2:297732, y8+2:84335, y9+1:67554];[M11+2:493184, M11+2:435244]}{14767@}{14768@}{14769@}{14770@}</t>
  </si>
  <si>
    <t>{14765@19}{14767@0}{14768@0}{14769@0}{14770@0}</t>
  </si>
  <si>
    <t>{14765@[y2+1, y3+1, y4+1, y6+1, y7+1];[M9+2, M9+2]}{14767@[y3+1]}{14768@[y3+1]}{14769@[y3+1]}{14770@[y3+1]}</t>
  </si>
  <si>
    <t>{14765@[y2+1:262.14014, y3+1:390.19895, y4+1:503.28303, y6+1:760.38454, y7+1:859.45292];[M9+2:585.31243, M9+2:601.29855]}{14767@[y3+1:390.20046]}{14768@[y3+1:390.20046]}{14769@[y3+1:390.20045]}{14770@[y3+1:390.20045]}</t>
  </si>
  <si>
    <t>{14765@[y2+1:0.00039, y3+1:0.00062, y4+1:0.00064, y6+1:0.00098, y7+1:0.00094];[M9+2:0.00150, M9+2:0.00166]}{14767@[y3+1:0.00214]}{14768@[y3+1:0.00213]}{14769@[y3+1:0.00213]}{14770@[y3+1:0.00212]}</t>
  </si>
  <si>
    <t>{14765@[y2+1:1.51, y3+1:1.60, y4+1:1.27, y6+1:1.29, y7+1:1.10];[M9+2:1.28, M9+2:1.39]}{14767@[y3+1:5.50]}{14768@[y3+1:5.48]}{14769@[y3+1:5.47]}{14770@[y3+1:5.46]}</t>
  </si>
  <si>
    <t>{14765@[y2+1:30902, y3+1:39305, y4+1:67122, y6+1:159162, y7+1:96233];[M9+2:877678, M9+2:527051]}{14767@[y3+1:306]}{14768@[y3+1:249]}{14769@[y3+1:487]}{14770@[y3+1:564]}</t>
  </si>
  <si>
    <t>{14765@7}{14767@1}{14768@1}{14769@1}{14770@1}</t>
  </si>
  <si>
    <t>tsmutNS1tsmutNS1112120</t>
  </si>
  <si>
    <t>{15069@[y2+1, y3+1, y4+1, y5+1, y5+1, y6+1, y7+1, y7+1, y9+1, y12+2];[b3+1, b5+1, b7+2, b8+2, b9+2, b11+2, b12+2];[M14+3, M14+3]}{15071@}{15072@[b5+1]}{15073@[b5+1]}{15074@[b5+1]}</t>
  </si>
  <si>
    <t>{15069@[y2+1:333.19328, y3+1:420.22475, y4+1:583.28910, y5+1:765.39681, y5+1:797.36871, y6+1:878.47834, y7+1:1007.52085, y7+1:1039.48628, y9+1:1205.61740, y12+2:793.92094];[b3+1:357.22453, b5+1:582.33701, b7+2:390.72246, b8+2:455.24372, b9+2:511.78605, b11+2:684.37034, b12+2:727.88657];[M14+3:596.32195, M14+3:606.97948]}{15071@}{15072@[b5+1:582.33393]}{15073@[b5+1:582.33393]}{15074@[b5+1:582.33392]}</t>
  </si>
  <si>
    <t>{15069@[y2+1:0.00116, y3+1:0.00061, y4+1:0.00163, y5+1:0.00382, y5+1:0.00363, y6+1:0.00128, y7+1:0.00120, y7+1:-0.00545, y9+1:-0.00269, y12+2:0.00205];[b3+1:0.00005, b5+1:0.00119, b7+2:0.00138, b8+2:0.00130, b9+2:0.00191, b11+2:0.00164, b12+2:0.00206];[M14+3:0.00264, M14+3:0.00318]}{15071@}{15072@[b5+1:-0.00189]}{15073@[b5+1:-0.00189]}{15074@[b5+1:-0.00190]}</t>
  </si>
  <si>
    <t>{15069@[y2+1:3.50, y3+1:1.45, y4+1:2.79, y5+1:4.99, y5+1:4.56, y6+1:1.46, y7+1:1.19, y7+1:-5.25, y9+1:-2.24, y12+2:1.30];[b3+1:0.14, b5+1:2.05, b7+2:1.78, b8+2:1.43, b9+2:1.87, b11+2:1.20, b12+2:1.42];[M14+3:1.48, M14+3:1.75]}{15071@}{15072@[b5+1:-3.26]}{15073@[b5+1:-3.26]}{15074@[b5+1:-3.26]}</t>
  </si>
  <si>
    <t>{15069@[y2+1:60043, y3+1:48032, y4+1:184004, y5+1:454451, y5+1:20498, y6+1:66680, y7+1:62682, y7+1:12090, y9+1:9535, y12+2:14020];[b3+1:28176, b5+1:141226, b7+2:129596, b8+2:96635, b9+2:120636, b11+2:65598, b12+2:72763];[M14+3:477253, M14+3:75743]}{15071@}{15072@[b5+1:274]}{15073@[b5+1:1477]}{15074@[b5+1:329]}</t>
  </si>
  <si>
    <t>{15069@19}{15071@0}{15072@1}{15073@1}{15074@1}</t>
  </si>
  <si>
    <t>{15069@[b2+1];[y4+1, y4+1, y5+1];[M6+2, M6+2]}{15071@}{15072@}{15073@}{15074@}</t>
  </si>
  <si>
    <t>{15069@[b2+1:258.12423];[y4+1:457.27748, y4+1:489.24975, y5+1:675.33209];[M6+2:357.70085, M6+2:373.68681]}{15071@}{15072@}{15073@}{15074@}</t>
  </si>
  <si>
    <t>{15069@[b2+1:0.00053];[y4+1:0.00057, y4+1:0.00077, y5+1:0.00379];[M6+2:0.00110, M6+2:0.00092]}{15071@}{15072@}{15073@}{15074@}</t>
  </si>
  <si>
    <t>{15069@[b2+1:2.06];[y4+1:1.25, y4+1:1.57, y5+1:5.62];[M6+2:1.54, M6+2:1.24]}{15071@}{15072@}{15073@}{15074@}</t>
  </si>
  <si>
    <t>{15069@[b2+1:77052];[y4+1:210212, y4+1:33020, y5+1:14612];[M6+2:164318, M6+2:81272]}{15071@}{15072@}{15073@}{15074@}</t>
  </si>
  <si>
    <t>{15069@6}{15071@0}{15072@0}{15073@0}{15074@0}</t>
  </si>
  <si>
    <t>{15070@[b2+1, b3+1, b5+1, b7+2, b8+1, b13+2];[y2+1, y3+1, y4+1, y5+1, y6+1, y6+1, y7+1, y9+2, y9+2];[M14+3, M14+3]}{15075@}{15076@}{15077@[b5+1]}{15078@[b5+1]}</t>
  </si>
  <si>
    <t>{15070@[b2+1:201.12329, b3+1:357.22438, b5+1:582.33547, b7+2:390.72172, b8+1:909.47722, b13+2:836.90980];[y2+1:333.19067, y3+1:420.22414, y4+1:583.28683, y5+1:797.36352, y6+1:878.47712, y6+1:910.45305, y7+1:1039.48701, y9+2:603.31512, y9+2:619.30023];[M14+3:596.32070, M14+3:606.97821]}{15075@}{15076@}{15077@[b5+1:582.33390]}{15078@[b5+1:582.33390]}</t>
  </si>
  <si>
    <t>{15070@[b2+1:-0.00008, b3+1:-0.00010, b5+1:-0.00035, b7+2:-0.00011, b8+1:-0.00164, b13+2:-0.00287];[y2+1:-0.00145, y3+1:-0.00001, y4+1:-0.00064, y5+1:-0.00156, y6+1:0.00006, y6+1:0.00391, y7+1:-0.00472, y9+2:0.00287, y9+2:0.00101];[M14+3:-0.00109, M14+3:-0.00065]}{15075@}{15076@}{15077@[b5+1:-0.00192]}{15078@[b5+1:-0.00193]}</t>
  </si>
  <si>
    <t>{15070@[b2+1:-0.39, b3+1:-0.28, b5+1:-0.61, b7+2:-0.14, b8+1:-1.81, b13+2:-1.71];[y2+1:-4.37, y3+1:-0.02, y4+1:-1.11, y5+1:-1.95, y6+1:0.07, y6+1:4.29, y7+1:-4.55, y9+2:2.38, y9+2:0.82];[M14+3:-0.61, M14+3:-0.36]}{15075@}{15076@}{15077@[b5+1:-3.30]}{15078@[b5+1:-3.31]}</t>
  </si>
  <si>
    <t>{15070@[b2+1:26430, b3+1:44824, b5+1:141312, b7+2:133135, b8+1:35992, b13+2:66422];[y2+1:53963, y3+1:76363, y4+1:144002, y5+1:102395, y6+1:17971, y6+1:67477, y7+1:40272, y9+2:62008, y9+2:121778];[M14+3:202877, M14+3:367115]}{15075@}{15076@}{15077@[b5+1:1414]}{15078@[b5+1:636]}</t>
  </si>
  <si>
    <t>{15070@17}{15075@0}{15076@0}{15077@1}{15078@1}</t>
  </si>
  <si>
    <t>{15070@[b2+1];[y2+1, y4+1, y4+1, y5+2, y5+1];[M6+1, M6+2]}{15075@}{15076@}{15077@}{15078@}</t>
  </si>
  <si>
    <t>{15070@[b2+1:258.12390];[y2+1:218.14983, y4+1:457.27696, y4+1:489.24876, y5+2:322.18268, y5+1:675.32726];[M6+1:714.39333, M6+2:373.68622]}{15075@}{15076@}{15077@}{15078@}</t>
  </si>
  <si>
    <t>{15070@[b2+1:0.00019];[y2+1:-0.00009, y4+1:0.00005, y4+1:-0.00022, y5+2:0.00187, y5+1:-0.00103];[M6+1:-0.00000, M6+2:-0.00025]}{15075@}{15076@}{15077@}{15078@}</t>
  </si>
  <si>
    <t>{15070@[b2+1:0.76];[y2+1:-0.42, y4+1:0.12, y4+1:-0.45, y5+2:2.92, y5+1:-1.53];[M6+1:-0.00, M6+2:-0.33]}{15075@}{15076@}{15077@}{15078@}</t>
  </si>
  <si>
    <t>{15070@[b2+1:363562];[y2+1:26585, y4+1:621004, y4+1:229161, y5+2:86485, y5+1:28665];[M6+1:65531, M6+2:187882]}{15075@}{15076@}{15077@}{15078@}</t>
  </si>
  <si>
    <t>{15070@8}{15075@0}{15076@0}{15077@0}{15078@0}</t>
  </si>
  <si>
    <t>ApoA1ApoA1141141</t>
  </si>
  <si>
    <t>{20469@[y2+1, y3+1, y5+1, y6+1, y7+1, y8+1, y9+1];[b3+1, b3+1, b4+1];[M11+2, M11+2]}{20471@[y8+1, y9+1]}{20472@}{20473@}{20474@[b1+1];[y8+1]}</t>
  </si>
  <si>
    <t>{20469@[y2+1:322.18654, y3+1:451.22909, y5+1:637.29454, y6+1:750.37635, y7+1:847.43030, y8+1:918.46923, y9+1:1017.53445];[b3+1:410.23913, b3+1:442.21041, b4+1:513.24894];[M11+2:664.35451, M11+2:680.34025]}{20471@[y8+1:918.46657, y9+1:1017.53179]}{20472@}{20473@}{20474@[b1+1:129.06665];[y8+1:918.46649]}</t>
  </si>
  <si>
    <t>{20469@[y2+1:-0.00083, y3+1:-0.00087, y5+1:0.00052, y6+1:-0.00173, y7+1:-0.00054, y8+1:0.00127, y9+1:-0.00192];[b3+1:-0.00066, b3+1:-0.00146, b4+1:-0.00004];[M11+2:0.00128, M11+2:0.00067]}{20471@[y8+1:-0.00138, y9+1:-0.00458]}{20472@}{20473@}{20474@[b1+1:0.00079];[y8+1:-0.00146]}</t>
  </si>
  <si>
    <t>{20469@[y2+1:-2.59, y3+1:-1.94, y5+1:0.82, y6+1:-2.31, y7+1:-0.64, y8+1:1.38, y9+1:-1.89];[b3+1:-1.61, b3+1:-3.31, b4+1:-0.08];[M11+2:0.96, M11+2:0.49]}{20471@[y8+1:-1.51, y9+1:-4.51]}{20472@}{20473@}{20474@[b1+1:6.20];[y8+1:-1.60]}</t>
  </si>
  <si>
    <t>{20469@[y2+1:4089, y3+1:3387, y5+1:29060, y6+1:9333, y7+1:167389, y8+1:35829, y9+1:18517];[b3+1:3583, b3+1:5186, b4+1:5760];[M11+2:92781, M11+2:9485]}{20471@[y8+1:240, y9+1:181]}{20472@}{20473@}{20474@[b1+1:10];[y8+1:30]}</t>
  </si>
  <si>
    <t>{20469@12}{20471@2}{20472@0}{20473@0}{20474@2}</t>
  </si>
  <si>
    <t>{12335@[y3+1, y4+1, y5+1, y6+1, y8+1];[b4+1, b5+1, b6+1, b6+1, b7+1, b8+1, b8+1, b9+1, b10+1, b10+1];[M11+2]}{12336@}{12337@}</t>
  </si>
  <si>
    <t>{12335@[y3+1:333.17753, y4+1:446.26145, y5+1:517.29862, y6+1:731.37584, y8+1:972.51851];[b4+1:416.17722, b5+1:529.26311, b6+1:711.36893, b6+1:743.33905, b7+1:814.37762, b8+1:895.48842, b8+1:927.46196, b9+1:984.47928, b10+1:1081.55273, b10+1:1113.52041];[M11+2:614.33293]}{12336@}{12337@}</t>
  </si>
  <si>
    <t>{12335@[y3+1:0.00067, y4+1:0.00052, y5+1:0.00058, y6+1:0.00020, y8+1:0.00023];[b4+1:-0.00037, b5+1:0.00146, b6+1:0.00175, b6+1:-0.00021, b7+1:0.00125, b8+1:0.00006, b8+1:0.00152, b9+1:-0.00262, b10+1:0.00032, b10+1:-0.00408];[M11+2:0.00064]}{12336@}{12337@}</t>
  </si>
  <si>
    <t>{12335@[y3+1:2.02, y4+1:1.18, y5+1:1.13, y6+1:0.27, y8+1:0.24];[b4+1:-0.88, b5+1:2.76, b6+1:2.46, b6+1:-0.28, b7+1:1.54, b8+1:0.07, b8+1:1.64, b9+1:-2.66, b10+1:0.30, b10+1:-3.67];[M11+2:0.52]}{12336@}{12337@}</t>
  </si>
  <si>
    <t>{12335@[y3+1:23819, y4+1:9314, y5+1:20320, y6+1:10294, y8+1:5092];[b4+1:3600, b5+1:9636, b6+1:6187, b6+1:9819, b7+1:5047, b8+1:8785, b8+1:10538, b9+1:4891, b10+1:4227, b10+1:3558];[M11+2:204916]}{12336@}{12337@}</t>
  </si>
  <si>
    <t>{12335@16}{12336@0}{12337@0}</t>
  </si>
  <si>
    <t>{12335@[y2+1, y3+1];[b3+1, b3+1, b4+1, b4+1];[M5+1, M5+1]}{12336@}{12337@}</t>
  </si>
  <si>
    <t>{12335@[y2+1:218.11392, y3+1:332.15551];[b3+1:410.24024, b3+1:442.21170, b4+1:481.27728, b4+1:513.24955];[M5+1:627.34625, M5+1:659.31880]}{12336@}{12337@}</t>
  </si>
  <si>
    <t>{12335@[y2+1:0.00039, y3+1:-0.00095];[b3+1:0.00045, b3+1:-0.00017, b4+1:0.00037, b4+1:0.00056];[M5+1:0.00020, M5+1:0.00068]}{12336@}{12337@}</t>
  </si>
  <si>
    <t>{12335@[y2+1:1.79, y3+1:-2.86];[b3+1:1.09, b3+1:-0.38, b4+1:0.78, b4+1:1.10];[M5+1:0.32, M5+1:1.03]}{12336@}{12337@}</t>
  </si>
  <si>
    <t>{12335@[y2+1:4632, y3+1:4208];[b3+1:6163, b3+1:5438, b4+1:13663, b4+1:20561];[M5+1:51536, M5+1:86896]}{12336@}{12337@}</t>
  </si>
  <si>
    <t>{12335@8}{12336@0}{12337@0}</t>
  </si>
  <si>
    <t>tsmutNS1tsmutNS1112122</t>
  </si>
  <si>
    <t>{15081@[b2+1, b3+1, b5+1, b7+2, b8+2, b10+3, b13+2];[y2+1, y3+1, y4+1, y5+1, y7+1, y9+2, y9+2, y12+2];[M14+3, M14+3]}{15086@}{15087@}{15088@}{15089@}</t>
  </si>
  <si>
    <t>{15081@[b2+1:201.12341, b3+1:357.22541, b5+1:582.33613, b7+2:390.72187, b8+2:455.24240, b10+3:402.22769, b13+2:836.91216];[y2+1:333.19100, y3+1:420.22437, y4+1:583.28732, y5+1:797.36664, y7+1:1039.49335, y9+2:603.31701, y9+2:619.30003, y12+2:809.90549];[M14+3:596.32026, M14+3:606.97887]}{15086@}{15087@}{15088@}{15089@}</t>
  </si>
  <si>
    <t>{15081@[b2+1:0.00004, b3+1:0.00093, b5+1:0.00030, b7+2:0.00021, b8+2:-0.00133, b10+3:0.00009, b13+2:0.00186];[y2+1:-0.00112, y3+1:0.00022, y4+1:-0.00016, y5+1:0.00157, y7+1:0.00162, y9+2:0.00665, y9+2:0.00061, y12+2:-0.00092];[M14+3:-0.00242, M14+3:0.00133]}{15086@}{15087@}{15088@}{15089@}</t>
  </si>
  <si>
    <t>{15081@[b2+1:0.19, b3+1:2.62, b5+1:0.52, b7+2:0.27, b8+2:-1.46, b10+3:0.07, b13+2:1.11];[y2+1:-3.37, y3+1:0.54, y4+1:-0.27, y5+1:1.97, y7+1:1.56, y9+2:5.52, y9+2:0.49, y12+2:-0.57];[M14+3:-1.36, M14+3:0.73]}{15086@}{15087@}{15088@}{15089@}</t>
  </si>
  <si>
    <t>{15081@[b2+1:33370, b3+1:41242, b5+1:108916, b7+2:108324, b8+2:84319, b10+3:19133, b13+2:21086];[y2+1:33609, y3+1:34002, y4+1:72366, y5+1:56237, y7+1:29646, y9+2:58596, y9+2:66707, y12+2:35770];[M14+3:105038, M14+3:375419]}{15086@}{15087@}{15088@}{15089@}</t>
  </si>
  <si>
    <t>{15081@17}{15086@0}{15087@0}{15088@0}{15089@0}</t>
  </si>
  <si>
    <t>{15081@[b2+1];[y4+1, y4+1, y5+1, y5+1];[M6+2, M6+2]}{15086@}{15087@}{15088@}{15089@}</t>
  </si>
  <si>
    <t>{15081@[b2+1:258.12389];[y4+1:457.27708, y4+1:489.24989, y5+1:643.35859, y5+1:675.33025];[M6+2:357.70045, M6+2:373.68716]}{15086@}{15087@}{15088@}{15089@}</t>
  </si>
  <si>
    <t>{15081@[b2+1:0.00018];[y4+1:0.00017, y4+1:0.00090, y5+1:0.00237, y5+1:0.00195];[M6+2:0.00029, M6+2:0.00163]}{15086@}{15087@}{15088@}{15089@}</t>
  </si>
  <si>
    <t>{15081@[b2+1:0.71];[y4+1:0.38, y4+1:1.85, y5+1:3.69, y5+1:2.89];[M6+2:0.41, M6+2:2.18]}{15086@}{15087@}{15088@}{15089@}</t>
  </si>
  <si>
    <t>{15081@[b2+1:282907];[y4+1:475703, y4+1:158544, y5+1:30385, y5+1:20408];[M6+2:1035043, M6+2:142501]}{15086@}{15087@}{15088@}{15089@}</t>
  </si>
  <si>
    <t>{15081@7}{15086@0}{15087@0}{15088@0}{15089@0}</t>
  </si>
  <si>
    <t>tsmutNS1tsmutNS140109</t>
  </si>
  <si>
    <t>{24258@[y3+1, y4+1, y5+1, y6+1, y7+1, y8+1];[b5+1, b8+1, b10+2, b11+2, b12+2];[M18+3, M18+2]}{24263@}{24264@}{24265@[b5+1]}{24266@}</t>
  </si>
  <si>
    <t>{24258@[y3+1:390.21391, y4+1:461.25067, y5+1:765.36215, y6+1:951.44352, y7+1:1038.47339, y8+1:1201.53573];[b5+1:582.33682, b8+1:963.48279, b10+2:602.83827, b11+2:684.36968, b12+2:727.88590];[M18+3:802.40373, M18+2:1219.08699]}{24263@}{24264@}{24265@[b5+1:582.33451]}{24266@}</t>
  </si>
  <si>
    <t>{24258@[y3+1:0.00033, y4+1:-0.00003, y5+1:0.00219, y6+1:0.00425, y7+1:0.00209, y8+1:0.00111];[b5+1:0.00099, b8+1:-0.00662, b10+2:0.00083, b11+2:0.00031, b12+2:0.00073];[M18+3:0.00085, M18+2:-0.00116]}{24263@}{24264@}{24265@[b5+1:-0.00131]}{24266@}</t>
  </si>
  <si>
    <t>{24258@[y3+1:0.84, y4+1:-0.06, y5+1:2.87, y6+1:4.47, y7+1:2.01, y8+1:0.92];[b5+1:1.71, b8+1:-6.88, b10+2:0.69, b11+2:0.22, b12+2:0.50];[M18+3:0.35, M18+2:-0.48]}{24263@}{24264@}{24265@[b5+1:-2.25]}{24266@}</t>
  </si>
  <si>
    <t>{24258@[y3+1:153774, y4+1:200646, y5+1:38622, y6+1:56885, y7+1:62797, y8+1:55381];[b5+1:34742, b8+1:67074, b10+2:146570, b11+2:130999, b12+2:78915];[M18+3:172108, M18+2:108486]}{24263@}{24264@}{24265@[b5+1:330]}{24266@}</t>
  </si>
  <si>
    <t>{24258@13}{24263@0}{24264@0}{24265@1}{24266@0}</t>
  </si>
  <si>
    <t>{24258@[b2+1, b5+1];[y5+1, y6+1, y7+1, y10+1, y11+1, y13+2, y13+2];[M15+3, M15+2]}{24263@[b2+1];[y13+1]}{24264@[b2+1];[y11+1]}{24265@}{24266@}</t>
  </si>
  <si>
    <t>{24258@[b2+1:276.13392, b5+1:589.26176];[y5+1:546.32530, y6+1:617.36195, y7+1:730.44643, y10+1:1128.61326, y11+1:1215.63687, y13+2:705.38544, y13+2:721.37195];[M15+3:562.30218, M15+2:858.93520]}{24263@[b2+1:276.13389];[y13+1:1441.73344]}{24264@[b2+1:276.13387];[y11+1:1183.66752]}{24265@}{24266@}</t>
  </si>
  <si>
    <t>{24258@[b2+1:-0.00034, b5+1:0.00010];[y5+1:0.00071, y6+1:0.00025, y7+1:0.00066, y10+1:0.00509, y11+1:-0.00332, y13+2:0.00014, y13+2:0.00108];[M15+3:0.00152, M15+2:0.00058]}{24263@[b2+1:-0.00038];[y13+1:-0.00210]}{24264@[b2+1:-0.00039];[y11+1:-0.00059]}{24265@}{24266@}</t>
  </si>
  <si>
    <t>{24258@[b2+1:-1.25, b5+1:0.18];[y5+1:1.30, y6+1:0.41, y7+1:0.91, y10+1:4.52, y11+1:-2.73, y13+2:0.10, y13+2:0.75];[M15+3:0.90, M15+2:0.34]}{24263@[b2+1:-1.36];[y13+1:-1.46]}{24264@[b2+1:-1.44];[y11+1:-0.50]}{24265@}{24266@}</t>
  </si>
  <si>
    <t>{24258@[b2+1:105775, b5+1:51920];[y5+1:202692, y6+1:192521, y7+1:85453, y10+1:48497, y11+1:33806, y13+2:310796, y13+2:556773];[M15+3:32777, M15+2:1243800]}{24263@[b2+1:1468];[y13+1:1157]}{24264@[b2+1:148];[y11+1:69]}{24265@}{24266@}</t>
  </si>
  <si>
    <t>{24258@11}{24263@2}{24264@2}{24265@0}{24266@0}</t>
  </si>
  <si>
    <t>tsmutNS1tsmutNS1101112</t>
  </si>
  <si>
    <t>{15186@[b3+1, b4+1, b5+1, b7+1];[y3+1, y3+1, y4+1, y4+1, y5+1, y5+1, y6+1, y6+1];[M8+1, M8+2]}{15187@}{15188@}{15189@}{15190@}</t>
  </si>
  <si>
    <t>{15186@[b3+1:302.15298, b4+1:430.21000, b5+1:501.24842, b7+1:740.37736];[y3+1:414.24458, y3+1:446.21858, y4+1:485.28264, y4+1:517.25366, y5+1:613.34118, y5+1:645.31542, y6+1:744.38064, y6+1:776.35379];[M8+1:914.48543, M8+2:473.73278]}{15187@}{15188@}{15189@}{15190@}</t>
  </si>
  <si>
    <t>{15186@[b3+1:-0.00031, b4+1:-0.00186, b5+1:-0.00056, b7+1:0.00139];[y3+1:-0.00136, y3+1:0.00056, y4+1:-0.00042, y4+1:-0.00147, y5+1:-0.00045, y5+1:0.00171, y6+1:-0.00148, y6+1:-0.00040];[M8+1:-0.00221, M8+2:-0.00144]}{15187@}{15188@}{15189@}{15190@}</t>
  </si>
  <si>
    <t>{15186@[b3+1:-1.02, b4+1:-4.34, b5+1:-1.11, b7+1:1.88];[y3+1:-3.28, y3+1:1.25, y4+1:-0.86, y4+1:-2.84, y5+1:-0.74, y5+1:2.65, y6+1:-1.99, y6+1:-0.52];[M8+1:-2.42, M8+2:-1.52]}{15187@}{15188@}{15189@}{15190@}</t>
  </si>
  <si>
    <t>{15186@[b3+1:8159, b4+1:8929, b5+1:26275, b7+1:4371];[y3+1:37562, y3+1:5245, y4+1:44284, y4+1:5423, y5+1:36788, y5+1:6564, y6+1:45673, y6+1:10663];[M8+1:18328, M8+2:33132]}{15187@}{15188@}{15189@}{15190@}</t>
  </si>
  <si>
    <t>{15186@14}{15187@0}{15188@0}{15189@0}{15190@0}</t>
  </si>
  <si>
    <t>{15186@[y2+1, y3+1, y4+1, y5+1];[b5+1, b8+1, b9+2, b13+2];[M14+2, M14+2]}{15187@[b5+1, b12+1]}{15188@[b10+1, b11+1];[y11+1]}{15189@[b10+1, b11+1]}{15190@[b5+1, b12+1]}</t>
  </si>
  <si>
    <t>{15186@[y2+1:333.19106, y3+1:420.22343, y4+1:583.28613, y5+1:765.39200];[b5+1:582.33471, b8+1:909.48024, b9+2:511.78517, b13+2:820.92144];[M14+2:893.97679, M14+2:909.96267]}{15187@[b5+1:582.33329, b12+1:1486.73039]}{15188@[b10+1:1204.66501, b11+1:1367.73024];[y11+1:1430.73308]}{15189@[b10+1:1204.66513, b11+1:1367.73180]}{15190@[b5+1:582.33323, b12+1:1486.73163]}</t>
  </si>
  <si>
    <t>{15186@[y2+1:-0.00105, y3+1:-0.00071, y4+1:-0.00135, y5+1:-0.00099];[b5+1:-0.00111, b8+1:0.00139, b9+2:0.00015, b13+2:-0.00752];[M14+2:-0.00233, M14+2:-0.00267]}{15187@[b5+1:-0.00253, b12+1:-0.00549]}{15188@[b10+1:-0.00343, b11+1:-0.00153];[y11+1:0.00164]}{15189@[b10+1:-0.00331, b11+1:0.00002]}{15190@[b5+1:-0.00259, b12+1:-0.00425]}</t>
  </si>
  <si>
    <t>{15186@[y2+1:-3.17, y3+1:-1.70, y4+1:-2.31, y5+1:-1.30];[b5+1:-1.91, b8+1:1.53, b9+2:0.14, b13+2:-4.58];[M14+2:-1.31, M14+2:-1.47]}{15187@[b5+1:-4.36, b12+1:-3.69]}{15188@[b10+1:-2.85, b11+1:-1.12];[y11+1:1.15]}{15189@[b10+1:-2.75, b11+1:0.02]}{15190@[b5+1:-4.46, b12+1:-2.86]}</t>
  </si>
  <si>
    <t>{15186@[y2+1:7447, y3+1:7243, y4+1:12797, y5+1:5290];[b5+1:6971, b8+1:4326, b9+2:4813, b13+2:4551];[M14+2:164128, M14+2:372097]}{15187@[b5+1:173, b12+1:246]}{15188@[b10+1:206, b11+1:126];[y11+1:72]}{15189@[b10+1:175, b11+1:121]}{15190@[b5+1:155, b12+1:362]}</t>
  </si>
  <si>
    <t>{15186@10}{15187@2}{15188@3}{15189@2}{15190@2}</t>
  </si>
  <si>
    <t>ApoA1ApoA163141</t>
  </si>
  <si>
    <t>{29648@[b2+1, b3+1, b4+1, b5+1, b6+1, b8+1, b10+1, b11+1];[y3+1, y4+1, y5+1, y7+1, y8+1, y12+1, y13+1, y15+1];[M18+2, M18+2]}{29650@}{29651@}{29652@}{29653@}</t>
  </si>
  <si>
    <t>{29648@[b2+1:279.09742, b3+1:378.16588, b4+1:449.20219, b5+1:577.26162, b6+1:724.33009, b8+1:924.41167, b10+1:1082.47936, b11+1:1195.56150];[y3+1:374.24107, y4+1:487.32569, y5+1:615.38254, y7+1:886.48049, y8+1:999.57255, y12+1:1325.74297, y13+1:1472.80205, y15+1:1671.90441];[M18+2:1025.03391, M18+2:1041.02253]}{29650@}{29651@}{29652@}{29653@}</t>
  </si>
  <si>
    <t>{29648@[b2+1:-0.00013, b3+1:-0.00008, b4+1:-0.00088, b5+1:-0.00003, b6+1:0.00002, b8+1:0.00189, b10+1:0.00044, b11+1:-0.00148];[y3+1:0.00128, y4+1:0.00183, y5+1:0.00010, y7+1:-0.00102, y8+1:0.00699, y12+1:0.00064, y13+1:-0.00870, y15+1:-0.00203];[M18+2:-0.00458, M18+2:0.00058]}{29650@}{29651@}{29652@}{29653@}</t>
  </si>
  <si>
    <t>{29648@[b2+1:-0.48, b3+1:-0.22, b4+1:-1.97, b5+1:-0.06, b6+1:0.03, b8+1:2.05, b10+1:0.41, b11+1:-1.24];[y3+1:3.43, y4+1:3.76, y5+1:0.16, y7+1:-1.15, y8+1:7.00, y12+1:0.48, y13+1:-5.91, y15+1:-1.22];[M18+2:-2.23, M18+2:0.28]}{29650@}{29651@}{29652@}{29653@}</t>
  </si>
  <si>
    <t>{29648@[b2+1:12934, b3+1:18626, b4+1:8607, b5+1:3481, b6+1:7877, b8+1:7788, b10+1:7709, b11+1:17116];[y3+1:6290, y4+1:8361, y5+1:11818, y7+1:9360, y8+1:4240, y12+1:4407, y13+1:6139, y15+1:8271];[M18+2:7735, M18+2:17066]}{29650@}{29651@}{29652@}{29653@}</t>
  </si>
  <si>
    <t>{29648@18}{29650@0}{29651@0}{29652@0}{29653@0}</t>
  </si>
  <si>
    <t>{29648@[y3+1, y5+1, y7+1, y8+1];[M11+2, M11+2]}{29650@[y9+1]}{29651@[y8+1, y9+1]}{29652@[y9+1]}{29653@[y8+1, y9+1]}</t>
  </si>
  <si>
    <t>{29648@[y3+1:451.23097, y5+1:637.29530, y7+1:847.43232, y8+1:918.46769];[M11+2:664.35379, M11+2:680.33988]}{29650@[y9+1:1017.53417]}{29651@[y8+1:918.46733, y9+1:1017.53263]}{29652@[y9+1:1017.53407]}{29653@[y8+1:918.46742, y9+1:1017.53417]}</t>
  </si>
  <si>
    <t>{29648@[y3+1:0.00101, y5+1:0.00128, y7+1:0.00148, y8+1:-0.00026];[M11+2:-0.00017, M11+2:-0.00006]}{29650@[y9+1:-0.00220]}{29651@[y8+1:-0.00062, y9+1:-0.00374]}{29652@[y9+1:-0.00230]}{29653@[y8+1:-0.00054, y9+1:-0.00220]}</t>
  </si>
  <si>
    <t>{29648@[y3+1:2.25, y5+1:2.01, y7+1:1.74, y8+1:-0.29];[M11+2:-0.13, M11+2:-0.04]}{29650@[y9+1:-2.16]}{29651@[y8+1:-0.68, y9+1:-3.68]}{29652@[y9+1:-2.26]}{29653@[y8+1:-0.58, y9+1:-2.16]}</t>
  </si>
  <si>
    <t>{29648@[y3+1:2796, y5+1:8834, y7+1:34723, y8+1:13545];[M11+2:117282, M11+2:50001]}{29650@[y9+1:519]}{29651@[y8+1:101, y9+1:182]}{29652@[y9+1:77]}{29653@[y8+1:15, y9+1:112]}</t>
  </si>
  <si>
    <t>{29648@6}{29650@1}{29651@2}{29652@1}{29653@2}</t>
  </si>
  <si>
    <t>{31692@[b4+1, b5+1, b6+1, b7+1, b7+1, b8+1, b9+1, b9+1, b10+1, b10+1];[y6+1, y7+1, y13+1]}{31694@[b2+1];[y13+1]}{31695@[b2+1];[y13+1]}{31696@}{31697@}</t>
  </si>
  <si>
    <t>{31692@[b4+1:470.25992, b5+1:601.30149, b6+1:787.38188, b7+1:969.48614, b7+1:1001.46220, b8+1:1097.54383, b9+1:1210.62742, b9+1:1242.60203, b10+1:1311.66905, b10+1:1343.65769];[y6+1:705.34103, y7+1:818.42518, y13+1:1521.79020]}{31694@[b2+1:243.13331];[y13+1:1521.79700]}{31695@[b2+1:243.13331];[y13+1:1521.79843]}{31696@}{31697@}</t>
  </si>
  <si>
    <t>{31692@[b4+1:-0.00101, b5+1:0.00008, b6+1:0.00116, b7+1:-0.00011, b7+1:0.00388, b8+1:-0.00100, b9+1:-0.00146, b9+1:0.00106, b10+1:-0.00751, b10+1:0.00905];[y6+1:-0.00033, y7+1:-0.00024, y13+1:-0.00055]}{31694@[b2+1:-0.00063];[y13+1:0.00625]}{31695@[b2+1:-0.00063];[y13+1:0.00768]}{31696@}{31697@}</t>
  </si>
  <si>
    <t>{31692@[b4+1:-2.15, b5+1:0.14, b6+1:1.48, b7+1:-0.11, b7+1:3.88, b8+1:-0.91, b9+1:-1.21, b9+1:0.86, b10+1:-5.73, b10+1:6.74];[y6+1:-0.47, y7+1:-0.30, y13+1:-0.36]}{31694@[b2+1:-2.59];[y13+1:4.11]}{31695@[b2+1:-2.59];[y13+1:5.05]}{31696@}{31697@}</t>
  </si>
  <si>
    <t>{31692@[b4+1:14321, b5+1:34134, b6+1:30182, b7+1:30470, b7+1:17840, b8+1:23543, b9+1:31242, b9+1:25929, b10+1:35296, b10+1:13812];[y6+1:16698, y7+1:34609, y13+1:11778]}{31694@[b2+1:272];[y13+1:537]}{31695@[b2+1:124];[y13+1:208]}{31696@}{31697@}</t>
  </si>
  <si>
    <t>{31692@13}{31694@2}{31695@2}{31696@0}{31697@0}</t>
  </si>
  <si>
    <t>{31692@[y6+1, y8+1];[b7+1, b8+1, b9+1, b9+1, b11+1, b11+1, b14+1, b14+1]}{31694@}{31695@}{31696@[y7+1]}{31697@}</t>
  </si>
  <si>
    <t>{31692@[y6+1:882.38074, y8+1:1052.48606];[b7+1:750.31582, b8+1:863.39930, b9+1:1045.50523, b9+1:1077.48048, b11+1:1215.60942, b11+1:1247.58238, b14+1:1561.74088, b14+1:1593.71479]}{31694@}{31695@}{31696@[y7+1:995.46657]}{31697@}</t>
  </si>
  <si>
    <t>{31692@[y6+1:-0.00003, y8+1:-0.00023];[b7+1:-0.00026, b8+1:-0.00084, b9+1:-0.00043, b9+1:0.00274, b11+1:-0.00177, b11+1:-0.00089, b14+1:-0.00140, b14+1:0.00043]}{31694@}{31695@}{31696@[y7+1:0.00174]}{31697@}</t>
  </si>
  <si>
    <t>{31692@[y6+1:-0.03, y8+1:-0.22];[b7+1:-0.34, b8+1:-0.98, b9+1:-0.41, b9+1:2.54, b11+1:-1.46, b11+1:-0.71, b14+1:-0.90, b14+1:0.27]}{31694@}{31695@}{31696@[y7+1:1.75]}{31697@}</t>
  </si>
  <si>
    <t>{31692@[y6+1:28273, y8+1:30507];[b7+1:15803, b8+1:30618, b9+1:22702, b9+1:24929, b11+1:21246, b11+1:17476, b14+1:17979, b14+1:13901]}{31694@}{31695@}{31696@[y7+1:105]}{31697@}</t>
  </si>
  <si>
    <t>{31692@10}{31694@0}{31695@0}{31696@1}{31697@0}</t>
  </si>
  <si>
    <t>ApoA1ApoA1230261</t>
  </si>
  <si>
    <t>{15272@[y1+1, y2+1, y3+1, y4+1, y5+1, y7+1];[b2+1, b2+1, b5+1, b7+1];[M9+1, M9+2]}{15274@}{15275@}{15276@}{15277@}</t>
  </si>
  <si>
    <t>{15272@[y1+1:175.11845, y2+1:288.20261, y3+1:403.22938, y4+1:532.26998, y5+1:645.35596, y7+1:841.47660];[b2+1:254.14959, b2+1:286.12177, b5+1:563.35268, b7+1:839.39193];[M9+1:1094.61893, M9+2:563.79945]}{15274@}{15275@}{15276@}{15277@}</t>
  </si>
  <si>
    <t>{15272@[y1+1:-0.00050, y2+1:-0.00040, y3+1:-0.00057, y4+1:-0.00257, y5+1:-0.00066, y7+1:-0.00120];[b2+1:-0.00032, b2+1:-0.00022, b5+1:-0.00248, b7+1:-0.00484];[M9+1:-0.00150, M9+2:-0.00088]}{15274@}{15275@}{15276@}{15277@}</t>
  </si>
  <si>
    <t>{15272@[y1+1:-2.88, y2+1:-1.41, y3+1:-1.43, y4+1:-4.84, y5+1:-1.02, y7+1:-1.42];[b2+1:-1.26, b2+1:-0.78, b5+1:-4.41, b7+1:-5.77];[M9+1:-1.37, M9+2:-0.78]}{15274@}{15275@}{15276@}{15277@}</t>
  </si>
  <si>
    <t>{15272@[y1+1:4290, y2+1:33018, y3+1:5156, y4+1:4302, y5+1:19018, y7+1:182788];[b2+1:21793, b2+1:18666, b5+1:3084, b7+1:3303];[M9+1:42969, M9+2:61916]}{15274@}{15275@}{15276@}{15277@}</t>
  </si>
  <si>
    <t>{15272@12}{15274@0}{15275@0}{15276@0}{15277@0}</t>
  </si>
  <si>
    <t>{15272@[b2+1, b2+1, b3+1, b3+1, b4+1, b4+1];[y2+1, y3+1];[M5+1, M5+1]}{15274@}{15275@}{15276@}{15277@}</t>
  </si>
  <si>
    <t>{15272@[b2+1:296.19559, b2+1:328.16733, b3+1:410.24025, b3+1:442.21116, b4+1:481.27618, b4+1:513.24861];[y2+1:218.11303, y3+1:332.15614];[M5+1:627.34492, M5+1:659.31761]}{15274@}{15275@}{15276@}{15277@}</t>
  </si>
  <si>
    <t>{15272@[b2+1:-0.00127, b2+1:-0.00162, b3+1:0.00046, b3+1:-0.00071, b4+1:-0.00072, b4+1:-0.00037];[y2+1:-0.00051, y3+1:-0.00032];[M5+1:-0.00113, M5+1:-0.00052]}{15274@}{15275@}{15276@}{15277@}</t>
  </si>
  <si>
    <t>{15272@[b2+1:-4.31, b2+1:-4.94, b3+1:1.12, b3+1:-1.61, b4+1:-1.50, b4+1:-0.73];[y2+1:-2.33, y3+1:-0.96];[M5+1:-1.80, M5+1:-0.79]}{15274@}{15275@}{15276@}{15277@}</t>
  </si>
  <si>
    <t>{15272@[b2+1:3778, b2+1:3263, b3+1:12099, b3+1:10080, b4+1:17996, b4+1:21597];[y2+1:14509, y3+1:9702];[M5+1:55957, M5+1:93390]}{15274@}{15275@}{15276@}{15277@}</t>
  </si>
  <si>
    <t>{15272@10}{15274@0}{15275@0}{15276@0}{15277@0}</t>
  </si>
  <si>
    <t>{15644@[b2+1, b2+1, b3+1, b3+1, b4+1, b4+1];[y2+1, y3+1, y4+1, y5+1, y6+1, y7+1, y8+1, y9+1];[M11+1, M11+2]}{15646@[y8+1, y9+1]}{15647@[b1+1];[y9+1]}{15648@[y8+1, y9+1]}{15649@}</t>
  </si>
  <si>
    <t>{15644@[b2+1:311.17099, b2+1:343.14295, b3+1:410.23940, b3+1:442.21171, b4+1:481.27665, b4+1:513.24819];[y2+1:322.18686, y3+1:451.22927, y4+1:580.27306, y5+1:637.29581, y6+1:750.37709, y7+1:847.43036, y8+1:918.46779, y9+1:1017.53571];[M11+1:1327.69995, M11+2:680.33968]}{15646@[y8+1:918.46536, y9+1:1017.53204]}{15647@[b1+1:129.06669];[y9+1:1017.53358]}{15648@[y8+1:918.46536, y9+1:1017.53204]}{15649@}</t>
  </si>
  <si>
    <t>{15644@[b2+1:-0.00039, b2+1:-0.00051, b3+1:-0.00039, b3+1:-0.00016, b4+1:-0.00026, b4+1:-0.00079];[y2+1:-0.00051, y3+1:-0.00069, y4+1:0.00050, y5+1:0.00179, y6+1:-0.00099, y7+1:-0.00048, y8+1:-0.00017, y9+1:-0.00066];[M11+1:-0.00052, M11+2:-0.00046]}{15646@[y8+1:-0.00260, y9+1:-0.00434]}{15647@[b1+1:0.00084];[y9+1:-0.00279]}{15648@[y8+1:-0.00260, y9+1:-0.00433]}{15649@}</t>
  </si>
  <si>
    <t>{15644@[b2+1:-1.26, b2+1:-1.49, b3+1:-0.96, b3+1:-0.37, b4+1:-0.54, b4+1:-1.54];[y2+1:-1.58, y3+1:-1.53, y4+1:0.87, y5+1:2.81, y6+1:-1.32, y7+1:-0.57, y8+1:-0.19, y9+1:-0.65];[M11+1:-0.39, M11+2:-0.34]}{15646@[y8+1:-2.84, y9+1:-4.26]}{15647@[b1+1:6.55];[y9+1:-2.75]}{15648@[y8+1:-2.83, y9+1:-4.26]}{15649@}</t>
  </si>
  <si>
    <t>{15644@[b2+1:9673, b2+1:6174, b3+1:44350, b3+1:41549, b4+1:70378, b4+1:72246];[y2+1:12264, y3+1:15164, y4+1:8655, y5+1:68612, y6+1:12691, y7+1:306296, y8+1:136210, y9+1:75512];[M11+1:66838, M11+2:238416]}{15646@[y8+1:537, y9+1:657]}{15647@[b1+1:10];[y9+1:87]}{15648@[y8+1:381, y9+1:522]}{15649@}</t>
  </si>
  <si>
    <t>{15644@16}{15646@2}{15647@2}{15648@2}{15649@0}</t>
  </si>
  <si>
    <t>{15644@[b2+1, b2+1];[y2+1, y3+1];[M5+1, M5+1]}{15646@}{15647@}{15648@}{15649@}</t>
  </si>
  <si>
    <t>{15644@[b2+1:296.19653, b2+1:328.16830];[y2+1:218.11294, y3+1:332.15579];[M5+1:627.34547, M5+1:659.31706]}{15646@}{15647@}{15648@}{15649@}</t>
  </si>
  <si>
    <t>{15644@[b2+1:-0.00034, b2+1:-0.00064];[y2+1:-0.00059, y3+1:-0.00067];[M5+1:-0.00057, M5+1:-0.00106]}{15646@}{15647@}{15648@}{15649@}</t>
  </si>
  <si>
    <t>{15644@[b2+1:-1.14, b2+1:-1.95];[y2+1:-2.73, y3+1:-2.01];[M5+1:-0.92, M5+1:-1.61]}{15646@}{15647@}{15648@}{15649@}</t>
  </si>
  <si>
    <t>{15644@[b2+1:6305, b2+1:5949];[y2+1:32293, y3+1:24262];[M5+1:221524, M5+1:211538]}{15646@}{15647@}{15648@}{15649@}</t>
  </si>
  <si>
    <t>{15644@6}{15646@0}{15647@0}{15648@0}{15649@0}</t>
  </si>
  <si>
    <t>ApoA1ApoA1228261</t>
  </si>
  <si>
    <t>{15591@[b2+1, b6+1, b7+1, b7+1, b12+2, b12+2];[y2+1, y3+1, y5+1, y7+1, y12+2, y12+2];[M14+2, M14+2]}{15593@}{15594@}{15595@[b6+1]}{15596@[b5+1, b7+1]}</t>
  </si>
  <si>
    <t>{15591@[b2+1:185.12780, b6+1:624.33319, b7+1:752.42995, b7+1:784.39858, b12+2:653.35686, b12+2:669.34143];[y2+1:288.20277, y3+1:403.22935, y5+1:645.35682, y7+1:841.47669, y12+2:704.89323, y12+2:720.87861];[M14+2:796.95327, M14+2:812.93924]}{15593@}{15594@}{15595@[b6+1:624.33343]}{15596@[b5+1:585.26676, b7+1:784.40012]}</t>
  </si>
  <si>
    <t>{15591@[b2+1:-0.00066, b6+1:-0.00196, b7+1:-0.00016, b7+1:-0.00361, b12+2:0.00156, b12+2:-0.00139];[y2+1:-0.00024, y3+1:-0.00061, y5+1:0.00020, y7+1:-0.00110, y12+2:-0.00027, y12+2:-0.00160];[M14+2:-0.00137, M14+2:-0.00150]}{15593@}{15594@}{15595@[b6+1:-0.00172]}{15596@[b5+1:-0.00336, b7+1:-0.00207]}</t>
  </si>
  <si>
    <t>{15591@[b2+1:-3.58, b6+1:-3.14, b7+1:-0.22, b7+1:-4.61, b12+2:1.19, b12+2:-1.04];[y2+1:-0.85, y3+1:-1.52, y5+1:0.31, y7+1:-1.31, y12+2:-0.19, y12+2:-1.11];[M14+2:-0.86, M14+2:-0.92]}{15593@}{15594@}{15595@[b6+1:-2.76]}{15596@[b5+1:-5.75, b7+1:-2.64]}</t>
  </si>
  <si>
    <t>{15591@[b2+1:6522, b6+1:10494, b7+1:19642, b7+1:10825, b12+2:5954, b12+2:7525];[y2+1:42319, y3+1:5861, y5+1:9043, y7+1:52275, y12+2:77666, y12+2:23884];[M14+2:58680, M14+2:116079]}{15593@}{15594@}{15595@[b6+1:54]}{15596@[b5+1:47, b7+1:106]}</t>
  </si>
  <si>
    <t>{15591@14}{15593@0}{15594@0}{15595@1}{15596@2}</t>
  </si>
  <si>
    <t>{15591@[y2+1, y3+1];[b3+1, b3+1, b4+1, b4+1];[M5+1, M5+1]}{15593@}{15594@}{15595@}{15596@}</t>
  </si>
  <si>
    <t>{15591@[y2+1:218.11285, y3+1:332.15549];[b3+1:410.23957, b3+1:442.20909, b4+1:481.27671, b4+1:513.24846];[M5+1:627.34526, M5+1:659.31713]}{15593@}{15594@}{15595@}{15596@}</t>
  </si>
  <si>
    <t>{15591@[y2+1:-0.00069, y3+1:-0.00097];[b3+1:-0.00022, b3+1:-0.00278, b4+1:-0.00019, b4+1:-0.00052];[M5+1:-0.00079, M5+1:-0.00100]}{15593@}{15594@}{15595@}{15596@}</t>
  </si>
  <si>
    <t>{15591@[y2+1:-3.16, y3+1:-2.93];[b3+1:-0.53, b3+1:-6.30, b4+1:-0.40, b4+1:-1.02];[M5+1:-1.26, M5+1:-1.51]}{15593@}{15594@}{15595@}{15596@}</t>
  </si>
  <si>
    <t>{15591@[y2+1:11385, y3+1:5345];[b3+1:14783, b3+1:7348, b4+1:19283, b4+1:23466];[M5+1:56326, M5+1:116129]}{15593@}{15594@}{15595@}{15596@}</t>
  </si>
  <si>
    <t>{15591@8}{15593@0}{15594@0}{15595@0}{15596@0}</t>
  </si>
  <si>
    <t>{31428@[b4+1, b5+1, b6+1, b7+1, b9+1, b9+1, b10+1, b10+1];[y6+1, y7+1, y13+2, y14+2, y18+2]}{31430@}{31431@}{31432@}{31433@[y4+1, y13+1]}</t>
  </si>
  <si>
    <t>{31428@[b4+1:470.26190, b5+1:601.30343, b6+1:787.38136, b7+1:969.49019, b9+1:1210.62433, b9+1:1242.60477, b10+1:1311.67159, b10+1:1343.64475];[y6+1:705.34210, y7+1:818.42558, y13+2:761.39942, y14+2:811.92376, y18+2:1132.56991]}{31430@}{31431@}{31432@}{31433@[y4+1:489.26678, y13+1:1521.79893]}</t>
  </si>
  <si>
    <t>{31428@[b4+1:0.00097, b5+1:0.00202, b6+1:0.00064, b7+1:0.00395, b9+1:-0.00456, b9+1:0.00380, b10+1:-0.00497, b10+1:-0.00390];[y6+1:0.00074, y7+1:0.00016, y13+2:0.00082, y14+2:0.00182, y18+2:-0.00543]}{31430@}{31431@}{31432@}{31433@[y4+1:0.00004, y13+1:0.00818]}</t>
  </si>
  <si>
    <t>{31428@[b4+1:2.07, b5+1:3.37, b6+1:0.81, b7+1:4.08, b9+1:-3.77, b9+1:3.06, b10+1:-3.79, b10+1:-2.90];[y6+1:1.04, y7+1:0.19, y13+2:0.54, y14+2:1.12, y18+2:-2.40]}{31430@}{31431@}{31432@}{31433@[y4+1:0.08, y13+1:5.38]}</t>
  </si>
  <si>
    <t>{31428@[b4+1:7933, b5+1:7760, b6+1:11016, b7+1:6090, b9+1:10235, b9+1:8155, b10+1:7061, b10+1:6309];[y6+1:7175, y7+1:16744, y13+2:48692, y14+2:97085, y18+2:22549]}{31430@}{31431@}{31432@}{31433@[y4+1:135, y13+1:104]}</t>
  </si>
  <si>
    <t>{31428@13}{31430@0}{31431@0}{31432@0}{31433@2}</t>
  </si>
  <si>
    <t>{31428@[y5+1, y7+1, y8+1, y11+1, y11+1];[b8+1, b11+1, b11+1];[M16+2]}{31430@}{31431@[y2+1, y5+1]}{31432@}{31433@}</t>
  </si>
  <si>
    <t>{31428@[y5+1:550.26607, y7+1:720.37143, y8+1:902.47557, y11+1:1187.60628, y11+1:1219.57992];[b8+1:863.39774, b11+1:1215.60761, b11+1:1247.58991];[M16+2:898.92478]}{31430@}{31431@[y2+1:204.13338, y5+1:550.26681]}{31432@}{31433@}</t>
  </si>
  <si>
    <t>{31428@[y5+1:0.00071, y7+1:0.00054, y8+1:-0.00084, y11+1:-0.00260, y11+1:-0.00104];[b8+1:-0.00240, b11+1:-0.00358, b11+1:0.00664];[M16+2:0.00092]}{31430@}{31431@[y2+1:-0.00089, y5+1:0.00145]}{31432@}{31433@}</t>
  </si>
  <si>
    <t>{31428@[y5+1:1.29, y7+1:0.75, y8+1:-0.93, y11+1:-2.19, y11+1:-0.85];[b8+1:-2.78, b11+1:-2.95, b11+1:5.33];[M16+2:0.51]}{31430@}{31431@[y2+1:-4.36, y5+1:2.64]}{31432@}{31433@}</t>
  </si>
  <si>
    <t>{31428@[y5+1:22773, y7+1:44797, y8+1:9431, y11+1:11450, y11+1:7348];[b8+1:10633, b11+1:9044, b11+1:6099];[M16+2:33854]}{31430@}{31431@[y2+1:131, y5+1:101]}{31432@}{31433@}</t>
  </si>
  <si>
    <t>{31428@9}{31430@0}{31431@2}{31432@0}{31433@0}</t>
  </si>
  <si>
    <t>tsmutNS1tsmutNS169101</t>
  </si>
  <si>
    <t>{32486@[b5+1, b6+1, b7+1, b8+1, b9+1, b9+1];[y7+1, y13+2, y14+2, y15+2, y16+2, y17+2, y18+2, y18+2]}{32488@[b2+1];[y13+1]}{32489@[b2+1];[y13+1]}{32490@[b2+1, b11+1]}{32491@[y15+1]}</t>
  </si>
  <si>
    <t>{32486@[b5+1:601.30033, b6+1:787.37935, b7+1:969.48546, b8+1:1097.54640, b9+1:1210.63561, b9+1:1242.60622];[y7+1:818.42488, y13+2:761.39880, y14+2:811.92269, y15+2:868.46545, y16+2:932.49301, y17+2:1023.54613, y18+2:1116.58622, y18+2:1132.56949]}{32488@[b2+1:243.13329];[y13+1:1521.79689]}{32489@[b2+1:243.13329];[y13+1:1521.79974]}{32490@[b2+1:243.13329, b11+1:1408.73309]}{32491@[y15+1:1735.93303]}</t>
  </si>
  <si>
    <t>{32486@[b5+1:-0.00108, b6+1:-0.00137, b7+1:-0.00079, b8+1:0.00158, b9+1:0.00673, b9+1:0.00525];[y7+1:-0.00054, y13+2:-0.00042, y14+2:-0.00032, y15+2:0.00114, y16+2:-0.00233, y17+2:-0.00161, y18+2:-0.00074, y18+2:-0.00629]}{32488@[b2+1:-0.00065];[y13+1:0.00614]}{32489@[b2+1:-0.00065];[y13+1:0.00900]}{32490@[b2+1:-0.00065, b11+1:0.00376]}{32491@[y15+1:0.01054]}</t>
  </si>
  <si>
    <t>{32486@[b5+1:-1.80, b6+1:-1.74, b7+1:-0.81, b8+1:1.44, b9+1:5.56, b9+1:4.23];[y7+1:-0.67, y13+2:-0.28, y14+2:-0.20, y15+2:0.66, y16+2:-1.25, y17+2:-0.79, y18+2:-0.33, y18+2:-2.78]}{32488@[b2+1:-2.67];[y13+1:4.04]}{32489@[b2+1:-2.67];[y13+1:5.91]}{32490@[b2+1:-2.67, b11+1:2.67]}{32491@[y15+1:6.07]}</t>
  </si>
  <si>
    <t>{32486@[b5+1:11571, b6+1:10867, b7+1:13511, b8+1:11275, b9+1:10679, b9+1:13780];[y7+1:14532, y13+2:45218, y14+2:80220, y15+2:27124, y16+2:54986, y17+2:28291, y18+2:40948, y18+2:28684]}{32488@[b2+1:359];[y13+1:378]}{32489@[b2+1:346];[y13+1:249]}{32490@[b2+1:254, b11+1:184]}{32491@[y15+1:113]}</t>
  </si>
  <si>
    <t>{32486@14}{32488@2}{32489@2}{32490@2}{32491@1}</t>
  </si>
  <si>
    <t>M[Common Variable:Oxidation on M]TIMTGDIK[DSSO:DSSO_hydro_K on K]GIMQAGKR(16)</t>
  </si>
  <si>
    <t>{32486@[y3+1, y4+1, y4+1, y5+1, y6+1, y6+1, y8+1, y9+1]}{32488@}{32489@}{32490@}{32491@[y7+1]}</t>
  </si>
  <si>
    <t>{32486@[y3+1:414.24634, y4+1:485.28353, y4+1:517.25435, y5+1:613.34167, y6+1:744.38324, y6+1:776.35281, y8+1:914.48779, y9+1:1250.57469]}{32488@}{32489@}{32490@}{32491@[y7+1:857.46651]}</t>
  </si>
  <si>
    <t>{32486@[y3+1:0.00041, y4+1:0.00048, y4+1:-0.00078, y5+1:0.00004, y6+1:0.00112, y6+1:-0.00139, y8+1:0.00014, y9+1:0.00571]}{32488@}{32489@}{32490@}{32491@[y7+1:0.00033]}</t>
  </si>
  <si>
    <t>{32486@[y3+1:0.98, y4+1:0.99, y4+1:-1.52, y5+1:0.07, y6+1:1.51, y6+1:-1.79, y8+1:0.16, y9+1:4.57]}{32488@}{32489@}{32490@}{32491@[y7+1:0.39]}</t>
  </si>
  <si>
    <t>{32486@[y3+1:10375, y4+1:8654, y4+1:10020, y5+1:11608, y6+1:29903, y6+1:18140, y8+1:24785, y9+1:7307]}{32488@}{32489@}{32490@}{32491@[y7+1:108]}</t>
  </si>
  <si>
    <t>{32486@8}{32488@0}{32489@0}{32490@0}{32491@1}</t>
  </si>
  <si>
    <t>{20317@[b2+1, b4+1, b5+1, b8+1, b9+2, b10+2];[y3+1, y4+1, y5+1, y6+1, y7+1, y10+1, y11+1]}{20320@}{20321@}{20322@[b2+1];[y13+1]}{20323@[b2+1]}</t>
  </si>
  <si>
    <t>{20317@[b2+1:276.13422, b4+1:502.22930, b5+1:589.26137, b8+1:955.45045, b9+2:534.77107, b10+2:570.28980];[y3+1:388.25604, y4+1:459.29265, y5+1:546.32428, y6+1:617.36082, y7+1:730.44594, y10+1:1096.63468, y11+1:1183.66552]}{20320@}{20321@}{20322@[b2+1:276.13340];[y13+1:1441.73087]}{20323@[b2+1:276.13340]}</t>
  </si>
  <si>
    <t>{20317@[b2+1:-0.00005, b4+1:-0.00032, b5+1:-0.00029, b8+1:-0.00152, b9+2:-0.00117, b10+2:-0.00082];[y3+1:0.00059, y4+1:0.00009, y5+1:-0.00031, y6+1:-0.00088, y7+1:0.00017, y10+1:-0.00140, y11+1:-0.00259]}{20320@}{20321@}{20322@[b2+1:-0.00087];[y13+1:-0.00467]}{20323@[b2+1:-0.00087]}</t>
  </si>
  <si>
    <t>{20317@[b2+1:-0.18, b4+1:-0.64, b5+1:-0.49, b8+1:-1.59, b9+2:-1.10, b10+2:-0.72];[y3+1:1.53, y4+1:0.19, y5+1:-0.57, y6+1:-1.44, y7+1:0.23, y10+1:-1.28, y11+1:-2.19]}{20320@}{20321@}{20322@[b2+1:-3.15];[y13+1:-3.24]}{20323@[b2+1:-3.16]}</t>
  </si>
  <si>
    <t>{20317@[b2+1:853828, b4+1:153787, b5+1:128779, b8+1:255959, b9+2:212844, b10+2:173966];[y3+1:108892, y4+1:180022, y5+1:997352, y6+1:1007180, y7+1:530297, y10+1:238766, y11+1:186194]}{20320@}{20321@}{20322@[b2+1:7931];[y13+1:6816]}{20323@[b2+1:3218]}</t>
  </si>
  <si>
    <t>{20317@13}{20320@0}{20321@0}{20322@2}{20323@1}</t>
  </si>
  <si>
    <t>{20317@[y2+1, y4+1, y5+1];[b5+1, b7+2, b8+2, b9+2, b10+2]}{20320@}{20321@}{20322@}{20323@}</t>
  </si>
  <si>
    <t>{20317@[y2+1:333.19139, y4+1:583.28707, y5+1:765.39410];[b5+1:582.33388, b7+2:390.72111, b8+2:455.24206, b9+2:511.78507, b10+2:602.83700]}{20320@}{20321@}{20322@}{20323@}</t>
  </si>
  <si>
    <t>{20317@[y2+1:-0.00073, y4+1:-0.00040, y5+1:0.00110];[b5+1:-0.00194, b7+2:-0.00131, b8+2:-0.00201, b9+2:-0.00005, b10+2:-0.00171]}{20320@}{20321@}{20322@}{20323@}</t>
  </si>
  <si>
    <t>{20317@[y2+1:-2.19, y4+1:-0.70, y5+1:1.44];[b5+1:-3.33, b7+2:-1.68, b8+2:-2.22, b9+2:-0.05, b10+2:-1.42]}{20320@}{20321@}{20322@}{20323@}</t>
  </si>
  <si>
    <t>{20317@[y2+1:94812, y4+1:188719, y5+1:125599];[b5+1:324126, b7+2:232646, b8+2:121972, b9+2:150271, b10+2:207773]}{20320@}{20321@}{20322@}{20323@}</t>
  </si>
  <si>
    <t>{20317@8}{20320@0}{20321@0}{20322@0}{20323@0}</t>
  </si>
  <si>
    <t>{33379@[b5+1, b6+1, b7+1, b9+1, b10+1];[y7+1, y13+2, y14+2, y15+2, y16+2, y17+2, y18+2]}{33381@[b2+1];[y4+1]}{33382@}{33383@}{33384@[b2+1];[y13+1]}</t>
  </si>
  <si>
    <t>{33379@[b5+1:601.30223, b6+1:787.38077, b7+1:969.49207, b9+1:1210.63108, b10+1:1311.67143];[y7+1:818.42636, y13+2:761.40008, y14+2:811.92467, y15+2:868.46699, y16+2:932.49610, y17+2:1023.54688, y18+2:1116.58838]}{33381@[b2+1:243.13368];[y4+1:489.26737]}{33382@}{33383@}{33384@[b2+1:243.13368];[y13+1:1521.79934]}</t>
  </si>
  <si>
    <t>{33379@[b5+1:0.00082, b6+1:0.00005, b7+1:0.00583, b9+1:0.00219, b10+1:-0.00514];[y7+1:0.00094, y13+2:0.00214, y14+2:0.00363, y15+2:0.00421, y16+2:0.00385, y17+2:-0.00011, y18+2:0.00358]}{33381@[b2+1:-0.00025];[y4+1:0.00063]}{33382@}{33383@}{33384@[b2+1:-0.00025];[y13+1:0.00860]}</t>
  </si>
  <si>
    <t>{33379@[b5+1:1.37, b6+1:0.06, b7+1:6.02, b9+1:1.81, b10+1:-3.92];[y7+1:1.15, y13+2:1.41, y14+2:2.24, y15+2:2.43, y16+2:2.07, y17+2:-0.05, y18+2:1.61]}{33381@[b2+1:-1.05];[y4+1:1.29]}{33382@}{33383@}{33384@[b2+1:-1.05];[y13+1:5.65]}</t>
  </si>
  <si>
    <t>{33379@[b5+1:72739, b6+1:64223, b7+1:240162, b9+1:68769, b10+1:78167];[y7+1:74414, y13+2:334052, y14+2:543665, y15+2:165450, y16+2:376509, y17+2:170132, y18+2:248237]}{33381@[b2+1:1824];[y4+1:1313]}{33382@}{33383@}{33384@[b2+1:1614];[y13+1:1654]}</t>
  </si>
  <si>
    <t>{33379@12}{33381@2}{33382@0}{33383@0}{33384@2}</t>
  </si>
  <si>
    <t>{33379@[y3+1, y4+1, y4+1, y5+1, y6+1, y6+1, y8+1];[b8+1]}{33381@}{33382@}{33383@}{33384@}</t>
  </si>
  <si>
    <t>{33379@[y3+1:414.24667, y4+1:485.28318, y4+1:517.25524, y5+1:613.34216, y6+1:744.38354, y6+1:776.35408, y8+1:914.48772];[b8+1:863.40098]}{33381@}{33382@}{33383@}{33384@}</t>
  </si>
  <si>
    <t>{33379@[y3+1:0.00073, y4+1:0.00013, y4+1:0.00010, y5+1:0.00053, y6+1:0.00143, y6+1:-0.00011, y8+1:0.00008];[b8+1:0.00085]}{33381@}{33382@}{33383@}{33384@}</t>
  </si>
  <si>
    <t>{33379@[y3+1:1.77, y4+1:0.26, y4+1:0.20, y5+1:0.87, y6+1:1.92, y6+1:-0.14, y8+1:0.08];[b8+1:0.98]}{33381@}{33382@}{33383@}{33384@}</t>
  </si>
  <si>
    <t>{33379@[y3+1:51731, y4+1:47217, y4+1:42389, y5+1:58884, y6+1:180521, y6+1:119210, y8+1:131017];[b8+1:50162]}{33381@}{33382@}{33383@}{33384@}</t>
  </si>
  <si>
    <t>{33379@8}{33381@0}{33382@0}{33383@0}{33384@0}</t>
  </si>
  <si>
    <t>tsmutNS1tsmutNS148122</t>
  </si>
  <si>
    <t>{14407@[b3+1, b4+1, b5+1, b6+1];[y4+1, y6+1, y10+2, y12+2, y13+2, y13+2, y14+2, y15+3, y15+2, y16+2];[M17+3, M17+3]}{14409@[y7+1]}{14410@}{14411@[y7+1]}{14412@}</t>
  </si>
  <si>
    <t>{14407@[b3+1:272.16056, b4+1:343.19700, b5+1:456.28269, b6+1:584.34024];[y4+1:505.25604, y6+1:675.35964, y10+2:571.27454, y12+2:726.35694, y13+2:782.89918, y13+2:798.88511, y14+2:818.41651, y15+3:574.95836, y15+2:877.92003, y16+2:897.45327];[M17+3:636.33192, M17+3:646.98943]}{14409@[y7+1:804.40041]}{14410@}{14411@[y7+1:804.40040]}{14412@}</t>
  </si>
  <si>
    <t>{14407@[b3+1:0.00008, b4+1:-0.00059, b5+1:0.00103, b6+1:0.00001];[y4+1:0.00091, y6+1:-0.00102, y10+2:-0.00006, y12+2:0.00063, y13+2:0.00104, y13+2:0.00082, y14+2:-0.00141, y15+3:0.00135, y15+2:0.00154, y16+2:0.00297];[M17+3:0.00086, M17+3:0.00130]}{14409@[y7+1:-0.00284]}{14410@}{14411@[y7+1:-0.00285]}{14412@}</t>
  </si>
  <si>
    <t>{14407@[b3+1:0.29, b4+1:-1.74, b5+1:2.26, b6+1:0.01];[y4+1:1.81, y6+1:-1.51, y10+2:-0.05, y12+2:0.43, y13+2:0.67, y13+2:0.51, y14+2:-0.86, y15+3:0.78, y15+2:0.88, y16+2:1.66];[M17+3:0.45, M17+3:0.67]}{14409@[y7+1:-3.54]}{14410@}{14411@[y7+1:-3.55]}{14412@}</t>
  </si>
  <si>
    <t>{14407@[b3+1:7523, b4+1:6560, b5+1:16158, b6+1:7713];[y4+1:9982, y6+1:10020, y10+2:29606, y12+2:51479, y13+2:42781, y13+2:9531, y14+2:23733, y15+3:53724, y15+2:30916, y16+2:17563];[M17+3:593480, M17+3:76459]}{14409@[y7+1:576]}{14410@}{14411@[y7+1:109]}{14412@}</t>
  </si>
  <si>
    <t>{14407@16}{14409@1}{14410@0}{14411@1}{14412@0}</t>
  </si>
  <si>
    <t>{14407@[y4+1];[M6+1, M6+1]}{14409@}{14410@}{14411@}{14412@}</t>
  </si>
  <si>
    <t>{14407@[y4+1:457.27887];[M6+1:714.39402, M6+1:746.36589]}{14409@}{14410@}{14411@}{14412@}</t>
  </si>
  <si>
    <t>{14407@[y4+1:0.00197];[M6+1:0.00068, M6+1:0.00048]}{14409@}{14410@}{14411@}{14412@}</t>
  </si>
  <si>
    <t>{14407@[y4+1:4.32];[M6+1:0.96, M6+1:0.65]}{14409@}{14410@}{14411@}{14412@}</t>
  </si>
  <si>
    <t>{14407@[y4+1:9242];[M6+1:103746, M6+1:426840]}{14409@}{14410@}{14411@}{14412@}</t>
  </si>
  <si>
    <t>{14407@3}{14409@0}{14410@0}{14411@0}{14412@0}</t>
  </si>
  <si>
    <t>{19932@[b3+1, b5+1, b7+1];[y4+1, y10+2, y12+2, y13+2, y15+2, y15+2, y16+2];[M17+3, M17+3]}{19934@}{19935@}{19936@[y7+1]}{19937@}</t>
  </si>
  <si>
    <t>{19932@[b3+1:272.15991, b5+1:456.28063, b7+1:766.44153];[y4+1:505.25294, y10+2:571.27445, y12+2:726.35563, y13+2:782.89676, y15+2:861.93228, y15+2:877.91772, y16+2:897.45011];[M17+3:636.33088, M17+3:646.98795]}{19934@}{19935@}{19936@[y7+1:804.40030]}{19937@}</t>
  </si>
  <si>
    <t>{19932@[b3+1:-0.00057, b5+1:-0.00103, b7+1:-0.00423];[y4+1:-0.00219, y10+2:-0.00024, y12+2:-0.00199, y13+2:-0.00380, y15+2:-0.00189, y15+2:-0.00309, y16+2:-0.00335];[M17+3:-0.00227, M17+3:-0.00315]}{19934@}{19935@}{19936@[y7+1:-0.00295]}{19937@}</t>
  </si>
  <si>
    <t>{19932@[b3+1:-2.12, b5+1:-2.26, b7+1:-5.53];[y4+1:-4.34, y10+2:-0.21, y12+2:-1.37, y13+2:-2.43, y15+2:-1.10, y15+2:-1.76, y16+2:-1.87];[M17+3:-1.19, M17+3:-1.62]}{19934@}{19935@}{19936@[y7+1:-3.68]}{19937@}</t>
  </si>
  <si>
    <t>{19932@[b3+1:3018, b5+1:4866, b7+1:4183];[y4+1:4005, y10+2:9408, y12+2:18955, y13+2:15691, y15+2:37076, y15+2:7602, y16+2:4953];[M17+3:186321, M17+3:13210]}{19934@}{19935@}{19936@[y7+1:33]}{19937@}</t>
  </si>
  <si>
    <t>{19932@12}{19934@0}{19935@0}{19936@1}{19937@0}</t>
  </si>
  <si>
    <t>Y[DSSO:DSSO_hydro_Y on Y]SWKAWGKAK(10)</t>
  </si>
  <si>
    <t>{19932@[y4+1, y4+1, y5+1, y6+1, y6+1];[M10+2, M10+2]}{19934@}{19935@}{19936@}{19937@}</t>
  </si>
  <si>
    <t>{19932@[y4+1:457.27838, y4+1:489.24878, y5+1:675.32663, y6+1:714.39470, y6+1:746.36526];[M10+2:727.84352, M10+2:743.82758]}{19934@}{19935@}{19936@}{19937@}</t>
  </si>
  <si>
    <t>{19932@[y4+1:0.00147, y4+1:-0.00020, y5+1:-0.00167, y6+1:0.00137, y6+1:-0.00015];[M10+2:0.00250, M10+2:-0.00147]}{19934@}{19935@}{19936@}{19937@}</t>
  </si>
  <si>
    <t>{19932@[y4+1:3.22, y4+1:-0.41, y5+1:-2.47, y6+1:1.92, y6+1:-0.21];[M10+2:1.72, M10+2:-0.99]}{19934@}{19935@}{19936@}{19937@}</t>
  </si>
  <si>
    <t>{19932@[y4+1:5078, y4+1:7650, y5+1:17623, y6+1:6001, y6+1:25965];[M10+2:12910, M10+2:79356]}{19934@}{19935@}{19936@}{19937@}</t>
  </si>
  <si>
    <t>{19932@7}{19934@0}{19935@0}{19936@0}{19937@0}</t>
  </si>
  <si>
    <t>{17955@[y1+1, y2+1, y3+1, y4+1, y5+1, y6+1, y7+1];[b4+1, b4+1, b5+1, b5+1, b6+1, b7+2, b7+1];[M11+3, M11+2]}{17957@}{17958@}{17959@}{17960@}</t>
  </si>
  <si>
    <t>{17955@[y1+1:175.11855, y2+1:322.18722, y3+1:451.22966, y4+1:580.27224, y5+1:637.29379, y6+1:750.38159, y7+1:847.43003];[b4+1:481.27702, b4+1:513.24940, b5+1:578.32986, b5+1:610.30168, b6+1:691.41368, b7+2:374.72014, b7+1:780.40359];[M11+3:443.23787, M11+2:680.33964]}{17957@}{17958@}{17959@}{17960@}</t>
  </si>
  <si>
    <t>{17955@[y1+1:-0.00040, y2+1:-0.00015, y3+1:-0.00030, y4+1:-0.00031, y5+1:-0.00023, y6+1:0.00351, y7+1:-0.00081];[b4+1:0.00011, b4+1:0.00041, b5+1:0.00019, b5+1:-0.00007, b6+1:-0.00005, b7+2:-0.00220, b7+1:-0.00369];[M11+3:-0.00140, M11+2:-0.00055]}{17957@}{17958@}{17959@}{17960@}</t>
  </si>
  <si>
    <t>{17955@[y1+1:-2.32, y2+1:-0.45, y3+1:-0.67, y4+1:-0.54, y5+1:-0.36, y6+1:4.68, y7+1:-0.96];[b4+1:0.23, b4+1:0.81, b5+1:0.32, b5+1:-0.12, b6+1:-0.07, b7+2:-2.94, b7+1:-4.73];[M11+3:-1.06, M11+2:-0.41]}{17957@}{17958@}{17959@}{17960@}</t>
  </si>
  <si>
    <t>{17955@[y1+1:40536, y2+1:186824, y3+1:544070, y4+1:221413, y5+1:1087218, y6+1:27606, y7+1:71532];[b4+1:65418, b4+1:27405, b5+1:60264, b5+1:39049, b6+1:82338, b7+2:46018, b7+1:31422];[M11+3:110388, M11+2:84025]}{17957@}{17958@}{17959@}{17960@}</t>
  </si>
  <si>
    <t>{17955@16}{17957@0}{17958@0}{17959@0}{17960@0}</t>
  </si>
  <si>
    <t>{17955@[M10+2, M10+2]}{17957@[y3+1, y7+1]}{17958@[y7+1]}{17959@[y7+1]}{17960@[y7+1]}</t>
  </si>
  <si>
    <t>{17955@[M10+2:721.85652, M10+2:737.84232]}{17957@[y3+1:451.26709, y7+1:937.46611]}{17958@[y7+1:937.46620]}{17959@[y7+1:937.46755]}{17960@[y7+1:937.46612]}</t>
  </si>
  <si>
    <t>{17955@[M10+2:-0.00052, M10+2:-0.00101]}{17957@[y3+1:0.00074, y7+1:0.00357]}{17958@[y7+1:0.00366]}{17959@[y7+1:0.00501]}{17960@[y7+1:0.00358]}</t>
  </si>
  <si>
    <t>{17955@[M10+2:-0.36, M10+2:-0.69]}{17957@[y3+1:1.65, y7+1:3.81]}{17958@[y7+1:3.91]}{17959@[y7+1:5.35]}{17960@[y7+1:3.83]}</t>
  </si>
  <si>
    <t>{17955@[M10+2:346202, M10+2:930838]}{17957@[y3+1:421, y7+1:1071]}{17958@[y7+1:460]}{17959@[y7+1:1249]}{17960@[y7+1:1578]}</t>
  </si>
  <si>
    <t>{17955@2}{17957@2}{17958@1}{17959@1}{17960@1}</t>
  </si>
  <si>
    <t>tsmutNS1tsmutNS114189</t>
  </si>
  <si>
    <t>{25652@[y2+1, y3+1, y4+1, y5+1, y6+1, y7+1, y8+1, y9+1, y10+1, y11+2, y12+2, y13+2, y16+2, y17+2, y18+2]}{25654@}{25655@}{25656@[y6+1]}{25657@}</t>
  </si>
  <si>
    <t>{25652@[y2+1:310.17638, y3+1:438.23512, y4+1:567.27586, y5+1:668.32407, y6+1:854.40212, y7+1:955.44983, y8+1:1092.50951, y9+1:1191.57930, y10+1:1305.61839, y11+2:710.82889, y12+2:761.35209, y13+2:817.89338, y16+2:976.48017, y17+2:1019.99634, y18+2:1048.50666]}{25654@}{25655@}{25656@[y6+1:854.39995]}{25657@}</t>
  </si>
  <si>
    <t>{25652@[y2+1:0.00025, y3+1:0.00041, y4+1:-0.00145, y5+1:-0.00091, y6+1:-0.00218, y7+1:-0.00215, y8+1:-0.00137, y9+1:0.00000, y10+1:-0.00384, y11+2:0.00134, y12+2:0.00006, y13+2:-0.00142, y16+2:-0.00180, y17+2:-0.00149, y18+2:-0.00230]}{25654@}{25655@}{25656@[y6+1:-0.00434]}{25657@}</t>
  </si>
  <si>
    <t>{25652@[y2+1:0.80, y3+1:0.94, y4+1:-2.55, y5+1:-1.36, y6+1:-2.55, y7+1:-2.25, y8+1:-1.26, y9+1:0.00, y10+1:-2.94, y11+2:0.94, y12+2:0.04, y13+2:-0.87, y16+2:-0.92, y17+2:-0.73, y18+2:-1.10]}{25654@}{25655@}{25656@[y6+1:-5.09]}{25657@}</t>
  </si>
  <si>
    <t>{25652@[y2+1:4908, y3+1:4581, y4+1:4388, y5+1:15303, y6+1:23565, y7+1:29006, y8+1:55832, y9+1:6396, y10+1:6909, y11+2:8404, y12+2:67217, y13+2:50460, y16+2:35230, y17+2:19187, y18+2:40232]}{25654@}{25655@}{25656@[y6+1:45]}{25657@}</t>
  </si>
  <si>
    <t>{25652@15}{25654@0}{25655@0}{25656@1}{25657@0}</t>
  </si>
  <si>
    <t>QDVSCDSKLMSAAIK</t>
  </si>
  <si>
    <t>QDVSC[Common Fixed:Carbamidomethyl on C]DSKLM[Common Variable:Oxidation on M]SAAIK(15)</t>
  </si>
  <si>
    <t>{25652@[b4+1, b14+1];[y6+1]}{25654@}{25655@}{25656@}{25657@}</t>
  </si>
  <si>
    <t>{25652@[b4+1:430.19237, b14+1:1522.69623];[y6+1:690.34549]}{25654@}{25655@}{25656@}{25657@}</t>
  </si>
  <si>
    <t>{25652@[b4+1:-0.00087, b14+1:0.00863];[y6+1:-0.00359]}{25654@}{25655@}{25656@}{25657@}</t>
  </si>
  <si>
    <t>{25652@[b4+1:-2.03, b14+1:5.67];[y6+1:-5.21]}{25654@}{25655@}{25656@}{25657@}</t>
  </si>
  <si>
    <t>{25652@[b4+1:3349, b14+1:7883];[y6+1:8972]}{25654@}{25655@}{25656@}{25657@}</t>
  </si>
  <si>
    <t>{25652@3}{25654@0}{25655@0}{25656@0}{25657@0}</t>
  </si>
  <si>
    <t>ApoA1ApoA163230</t>
  </si>
  <si>
    <t>{29744@[b2+1, b3+1, b4+1, b11+1];[y3+1, y4+1, y5+1, y7+1, y8+1, y15+2, y15+2];[M18+2, M18+2]}{29746@[y11+1, y12+1]}{29747@}{29748@}{29749@}</t>
  </si>
  <si>
    <t>{29744@[b2+1:279.09752, b3+1:378.16591, b4+1:449.20393, b11+1:1195.56228];[y3+1:374.23982, y4+1:487.32371, y5+1:615.38406, y7+1:886.48603, y8+1:999.56639, y15+2:836.45464, y15+2:852.44061];[M18+2:1025.03312, M18+2:1041.02236]}{29746@[y11+1:1228.66776, y12+1:1325.73451]}{29747@}{29748@}{29749@}</t>
  </si>
  <si>
    <t>{29744@[b2+1:-0.00002, b3+1:-0.00006, b4+1:0.00085, b11+1:-0.00070];[y3+1:0.00002, y4+1:-0.00015, y5+1:0.00162, y7+1:0.00453, y8+1:0.00082, y15+2:-0.00444, y15+2:-0.00457];[M18+2:-0.00616, M18+2:0.00023]}{29746@[y11+1:-0.00407, y12+1:-0.00783]}{29747@}{29748@}{29749@}</t>
  </si>
  <si>
    <t>{29744@[b2+1:-0.08, b3+1:-0.15, b4+1:1.90, b11+1:-0.58];[y3+1:0.06, y4+1:-0.30, y5+1:2.64, y7+1:5.12, y8+1:0.82, y15+2:-2.66, y15+2:-2.68];[M18+2:-3.01, M18+2:0.11]}{29746@[y11+1:-3.31, y12+1:-5.91]}{29747@}{29748@}{29749@}</t>
  </si>
  <si>
    <t>{29744@[b2+1:10040, b3+1:11599, b4+1:4681, b11+1:8687];[y3+1:4503, y4+1:5322, y5+1:3908, y7+1:17791, y8+1:5511, y15+2:11841, y15+2:7085];[M18+2:12409, M18+2:20702]}{29746@[y11+1:58, y12+1:33]}{29747@}{29748@}{29749@}</t>
  </si>
  <si>
    <t>{29744@13}{29746@2}{29747@0}{29748@0}{29749@0}</t>
  </si>
  <si>
    <t>{29744@[b2+1];[y2+1, y7+1];[M9+2]}{29746@}{29747@}{29748@}{29749@}</t>
  </si>
  <si>
    <t>{29744@[b2+1:254.14902];[y2+1:288.20306, y7+1:841.47853];[M9+2:547.81403]}{29746@}{29747@}{29748@}{29749@}</t>
  </si>
  <si>
    <t>{29744@[b2+1:-0.00090];[y2+1:0.00005, y7+1:0.00074];[M9+2:0.00035]}{29746@}{29747@}{29748@}{29749@}</t>
  </si>
  <si>
    <t>{29744@[b2+1:-3.54];[y2+1:0.16, y7+1:0.88];[M9+2:0.32]}{29746@}{29747@}{29748@}{29749@}</t>
  </si>
  <si>
    <t>{29744@[b2+1:3717];[y2+1:6274, y7+1:60468];[M9+2:35013]}{29746@}{29747@}{29748@}{29749@}</t>
  </si>
  <si>
    <t>{29744@4}{29746@0}{29747@0}{29748@0}{29749@0}</t>
  </si>
  <si>
    <t>{31716@[b5+1, b6+1, b7+1, b7+1, b8+1, b9+1, b9+1, b10+1];[y7+1]}{31718@[b2+1];[y13+1]}{31719@}{31720@}{31721@}</t>
  </si>
  <si>
    <t>{31716@[b5+1:601.30157, b6+1:787.38029, b7+1:969.48349, b7+1:1001.46109, b8+1:1097.54664, b9+1:1210.62720, b9+1:1242.59934, b10+1:1311.67073];[y7+1:818.42498]}{31718@[b2+1:243.13329];[y13+1:1521.79687]}{31719@}{31720@}{31721@}</t>
  </si>
  <si>
    <t>{31716@[b5+1:0.00016, b6+1:-0.00043, b7+1:-0.00275, b7+1:0.00276, b8+1:0.00181, b9+1:-0.00168, b9+1:-0.00163, b10+1:-0.00583];[y7+1:-0.00044]}{31718@[b2+1:-0.00065];[y13+1:0.00612]}{31719@}{31720@}{31721@}</t>
  </si>
  <si>
    <t>{31716@[b5+1:0.27, b6+1:-0.55, b7+1:-2.84, b7+1:2.76, b8+1:1.65, b9+1:-1.39, b9+1:-1.31, b10+1:-4.45];[y7+1:-0.54]}{31718@[b2+1:-2.68];[y13+1:4.03]}{31719@}{31720@}{31721@}</t>
  </si>
  <si>
    <t>{31716@[b5+1:16712, b6+1:16987, b7+1:16791, b7+1:8645, b8+1:9788, b9+1:12098, b9+1:11150, b10+1:12809];[y7+1:12949]}{31718@[b2+1:344];[y13+1:818]}{31719@}{31720@}{31721@}</t>
  </si>
  <si>
    <t>{31716@9}{31718@2}{31719@0}{31720@0}{31721@0}</t>
  </si>
  <si>
    <t>MTIMTGDIK[DSSO:DSSO_hydro_K on K]GIM[Common Variable:Oxidation on M]QAGKR(16)</t>
  </si>
  <si>
    <t>{31716@[y3+1, y4+1, y5+1, y6+1, y6+1, y8+1, y8+1];[b8+1]}{31718@}{31719@}{31720@}{31721@}</t>
  </si>
  <si>
    <t>{31716@[y3+1:414.24594, y4+1:485.28304, y5+1:613.34075, y6+1:760.37758, y6+1:792.35121, y8+1:930.47959, y8+1:962.45861];[b8+1:863.39800]}{31718@}{31719@}{31720@}{31721@}</t>
  </si>
  <si>
    <t>{31716@[y3+1:0.00000, y4+1:-0.00002, y5+1:-0.00088, y6+1:0.00055, y6+1:0.00210, y8+1:-0.00296, y8+1:0.00397];[b8+1:-0.00213]}{31718@}{31719@}{31720@}{31721@}</t>
  </si>
  <si>
    <t>{31716@[y3+1:0.01, y4+1:-0.03, y5+1:-1.44, y6+1:0.73, y6+1:2.65, y8+1:-3.19, y8+1:4.13];[b8+1:-2.47]}{31718@}{31719@}{31720@}{31721@}</t>
  </si>
  <si>
    <t>{31716@[y3+1:9045, y4+1:9638, y5+1:8607, y6+1:26977, y6+1:8864, y8+1:30467, y8+1:21127];[b8+1:10258]}{31718@}{31719@}{31720@}{31721@}</t>
  </si>
  <si>
    <t>{31716@8}{31718@0}{31719@0}{31720@0}{31721@0}</t>
  </si>
  <si>
    <t>{17956@[y2+1, y3+1, y5+1, y7+2, y8+1, y9+1];[b3+1];[M11+2, M11+2]}{17961@}{17962@}{17963@[y9+1]}{17964@[y8+1, y9+1]}</t>
  </si>
  <si>
    <t>{17956@[y2+1:322.18757, y3+1:451.22972, y5+1:637.29406, y7+2:424.21925, y8+1:918.46860, y9+1:1017.53660];[b3+1:410.23868];[M11+2:664.35466, M11+2:680.34045]}{17961@}{17962@}{17963@[y9+1:1017.53297]}{17964@[y8+1:918.46612, y9+1:1017.53288]}</t>
  </si>
  <si>
    <t>{17956@[y2+1:0.00020, y3+1:-0.00024, y5+1:0.00005, y7+2:0.00038, y8+1:0.00064, y9+1:0.00023];[b3+1:-0.00111];[M11+2:0.00158, M11+2:0.00106]}{17961@}{17962@}{17963@[y9+1:-0.00340]}{17964@[y8+1:-0.00184, y9+1:-0.00349]}</t>
  </si>
  <si>
    <t>{17956@[y2+1:0.63, y3+1:-0.53, y5+1:0.08, y7+2:0.45, y8+1:0.70, y9+1:0.23];[b3+1:-2.71];[M11+2:1.19, M11+2:0.78]}{17961@}{17962@}{17963@[y9+1:-3.34]}{17964@[y8+1:-2.01, y9+1:-3.44]}</t>
  </si>
  <si>
    <t>{17956@[y2+1:21585, y3+1:23663, y5+1:111972, y7+2:70240, y8+1:189972, y9+1:133077];[b3+1:24019];[M11+2:946775, M11+2:199532]}{17961@}{17962@}{17963@[y9+1:2135]}{17964@[y8+1:368, y9+1:306]}</t>
  </si>
  <si>
    <t>{17956@9}{17961@0}{17962@0}{17963@1}{17964@2}</t>
  </si>
  <si>
    <t>{17956@[y3+1, y4+1, y6+1, y7+1, y8+2];[M10+2, M10+2]}{17961@[y3+1, y7+1, y9+1]}{17962@[y3+1, y7+1];[b6+1]}{17963@}{17964@}</t>
  </si>
  <si>
    <t>{17956@[y3+1:451.26616, y4+1:580.31026, y6+1:808.41900, y7+1:937.46118, y8+2:537.76444];[M10+2:721.85727, M10+2:737.84324]}{17961@[y3+1:451.26710, y7+1:937.46613, y9+1:1260.60120]}{17962@[y3+1:451.26714, y7+1:937.46622];[b6+1:863.40091]}{17963@}{17964@}</t>
  </si>
  <si>
    <t>{17956@[y3+1:-0.00019, y4+1:0.00132, y6+1:-0.00094, y7+1:-0.00136, y8+2:0.00016];[M10+2:0.00099, M10+2:0.00084]}{17961@[y3+1:0.00076, y7+1:0.00359, y9+1:0.00043]}{17962@[y3+1:0.00079, y7+1:0.00369];[b6+1:-0.00371]}{17963@}{17964@}</t>
  </si>
  <si>
    <t>{17956@[y3+1:-0.42, y4+1:2.28, y6+1:-1.17, y7+1:-1.45, y8+2:0.14];[M10+2:0.68, M10+2:0.57]}{17961@[y3+1:1.68, y7+1:3.83, y9+1:0.34]}{17962@[y3+1:1.76, y7+1:3.94];[b6+1:-4.31]}{17963@}{17964@}</t>
  </si>
  <si>
    <t>{17956@[y3+1:25102, y4+1:27228, y6+1:39130, y7+1:91852, y8+2:95451];[M10+2:823129, M10+2:2147068]}{17961@[y3+1:660, y7+1:4959, y9+1:642]}{17962@[y3+1:295, y7+1:963];[b6+1:160]}{17963@}{17964@}</t>
  </si>
  <si>
    <t>{17956@7}{17961@3}{17962@3}{17963@0}{17964@0}</t>
  </si>
  <si>
    <t>ApoA1ApoA1119163</t>
  </si>
  <si>
    <t>{26671@[y4+1, y5+1, y7+1, y8+1, y9+1];[b8+1, b9+1, b9+1];[M16+2, M16+2]}{26676@}{26677@}{26678@}{26679@}</t>
  </si>
  <si>
    <t>{26671@[y4+1:545.30598, y5+1:616.34073, y7+1:826.47873, y8+1:913.51166, y9+1:1026.59419];[b8+1:1008.53796, b9+1:1095.56656, b9+1:1127.54292];[M16+2:961.02238, M16+2:977.00793]}{26676@}{26677@}{26678@}{26679@}</t>
  </si>
  <si>
    <t>{26671@[y4+1:0.00180, y5+1:-0.00057, y7+1:0.00060, y8+1:0.00151, y9+1:-0.00003];[b8+1:0.00192, b9+1:-0.00150, b9+1:0.00277];[M16+2:-0.00144, M16+2:-0.00240]}{26676@}{26677@}{26678@}{26679@}</t>
  </si>
  <si>
    <t>{26671@[y4+1:3.30, y5+1:-0.92, y7+1:0.73, y8+1:1.65, y9+1:-0.03];[b8+1:1.91, b9+1:-1.37, b9+1:2.46];[M16+2:-0.75, M16+2:-1.23]}{26676@}{26677@}{26678@}{26679@}</t>
  </si>
  <si>
    <t>{26671@[y4+1:4038, y5+1:9684, y7+1:57614, y8+1:40410, y9+1:10207];[b8+1:4603, b9+1:9564, b9+1:9159];[M16+2:20107, M16+2:20728]}{26676@}{26677@}{26678@}{26679@}</t>
  </si>
  <si>
    <t>{26671@10}{26676@0}{26677@0}{26678@0}{26679@0}</t>
  </si>
  <si>
    <t>{26671@[y5+1, y8+1, y9+1, y10+1];[M12+2, M12+2]}{26676@}{26677@[b9+1, b10+1]}{26678@[b7+1]}{26679@}</t>
  </si>
  <si>
    <t>{26671@[y5+1:666.31033, y8+1:1039.50876, y9+1:1167.57006, y10+1:1266.63512];[M12+2:788.90501, M12+2:804.89140]}{26676@}{26677@[b9+1:1187.53465, b10+1:1334.60148]}{26678@[b7+1:943.46781]}{26679@}</t>
  </si>
  <si>
    <t>{26671@[y5+1:0.00100, y8+1:-0.00073, y9+1:0.00199, y10+1:-0.00136];[M12+2:0.00216, M12+2:0.00287]}{26676@}{26677@[b9+1:-0.00549, b10+1:-0.00708]}{26678@[b7+1:-0.00280]}{26679@}</t>
  </si>
  <si>
    <t>{26671@[y5+1:1.50, y8+1:-0.70, y9+1:1.71, y10+1:-1.08];[M12+2:1.37, M12+2:1.79]}{26676@}{26677@[b9+1:-4.63, b10+1:-5.31]}{26678@[b7+1:-2.97]}{26679@}</t>
  </si>
  <si>
    <t>{26671@[y5+1:5520, y8+1:38762, y9+1:4883, y10+1:4535];[M12+2:41742, M12+2:30529]}{26676@}{26677@[b9+1:6, b10+1:28]}{26678@[b7+1:10]}{26679@}</t>
  </si>
  <si>
    <t>{26671@6}{26676@0}{26677@2}{26678@1}{26679@0}</t>
  </si>
  <si>
    <t>tsmutNS1tsmutNS1101109</t>
  </si>
  <si>
    <t>{13862@[b3+1, b5+1];[y3+1, y3+1, y4+1, y5+1, y6+1, y6+1];[M8+2, M8+2]}{13864@}{13865@}{13866@}{13867@}</t>
  </si>
  <si>
    <t>{13862@[b3+1:318.14763, b5+1:517.24337];[y3+1:414.24583, y3+1:446.21496, y4+1:485.28201, y5+1:613.33989, y6+1:760.37557, y6+1:792.34671];[M8+2:465.74397, M8+2:481.73066]}{13864@}{13865@}{13866@}{13867@}</t>
  </si>
  <si>
    <t>{13862@[b3+1:-0.00057, b5+1:-0.00052];[y3+1:-0.00011, y3+1:-0.00305, y4+1:-0.00105, y5+1:-0.00174, y6+1:-0.00146, y6+1:-0.00240];[M8+2:-0.00190, M8+2:-0.00059]}{13864@}{13865@}{13866@}{13867@}</t>
  </si>
  <si>
    <t>{13862@[b3+1:-1.79, b5+1:-1.01];[y3+1:-0.26, y3+1:-6.86, y4+1:-2.16, y5+1:-2.85, y6+1:-1.93, y6+1:-3.04];[M8+2:-2.04, M8+2:-0.62]}{13864@}{13865@}{13866@}{13867@}</t>
  </si>
  <si>
    <t>{13862@[b3+1:13562, b5+1:17218];[y3+1:23962, y3+1:3986, y4+1:20246, y5+1:34370, y6+1:25703, y6+1:7181];[M8+2:113702, M8+2:23863]}{13864@}{13865@}{13866@}{13867@}</t>
  </si>
  <si>
    <t>{13862@10}{13864@0}{13865@0}{13866@0}{13867@0}</t>
  </si>
  <si>
    <t>{13862@[y3+1, y4+1, y10+2];[b5+1];[M14+2, M14+2]}{13864@[b5+1, b12+1]}{13865@[b5+1, b10+1, b11+1]}{13866@}{13867@}</t>
  </si>
  <si>
    <t>{13862@[y3+1:420.22475, y4+1:583.28830, y10+2:683.32898];[b5+1:582.33456];[M14+2:893.97571, M14+2:909.96115]}{13864@[b5+1:582.33283, b12+1:1486.72921]}{13865@[b5+1:582.33277, b10+1:1204.66406, b11+1:1367.73058]}{13866@}{13867@}</t>
  </si>
  <si>
    <t>{13862@[y3+1:0.00061, y4+1:0.00082, y10+2:-0.00007];[b5+1:-0.00126];[M14+2:-0.00449, M14+2:-0.00570]}{13864@[b5+1:-0.00299, b12+1:-0.00667]}{13865@[b5+1:-0.00305, b10+1:-0.00439, b11+1:-0.00120]}{13866@}{13867@}</t>
  </si>
  <si>
    <t>{13862@[y3+1:1.45, y4+1:1.42, y10+2:-0.05];[b5+1:-2.16];[M14+2:-2.51, M14+2:-3.13]}{13864@[b5+1:-5.15, b12+1:-4.49]}{13865@[b5+1:-5.25, b10+1:-3.65, b11+1:-0.88]}{13866@}{13867@}</t>
  </si>
  <si>
    <t>{13862@[y3+1:3246, y4+1:13848, y10+2:49886];[b5+1:4583];[M14+2:100000, M14+2:270452]}{13864@[b5+1:218, b12+1:193]}{13865@[b5+1:87, b10+1:154, b11+1:104]}{13866@}{13867@}</t>
  </si>
  <si>
    <t>{13862@6}{13864@2}{13865@3}{13866@0}{13867@0}</t>
  </si>
  <si>
    <t>tsmutNS1tsmutNS172101</t>
  </si>
  <si>
    <t>MT[DSSO:DSSO_alkene_T on T]IMTGDIK[DSSO:DSSO_thiol_K on K]GIMQAGKR(16)</t>
  </si>
  <si>
    <t>{30774@[y3+1, y3+1, y4+1, y5+1, y6+1, y6+1, y8+1, y8+1, y9+1, y9+1]}{30777@}{30778@}{30779@[y8+1]}{30780@[y8+1, y12+1]}</t>
  </si>
  <si>
    <t>{30774@[y3+1:414.24419, y3+1:446.21675, y4+1:485.28166, y5+1:613.34097, y6+1:744.38254, y6+1:776.35460, y8+1:914.48720, y8+1:946.46233, y9+1:1128.56145, y9+1:1160.53625]}{30777@}{30778@}{30779@[y8+1:946.46594]}{30780@[y8+1:946.46451, y12+1:1445.66557]}</t>
  </si>
  <si>
    <t>{30774@[y3+1:-0.00175, y3+1:-0.00127, y4+1:-0.00139, y5+1:-0.00066, y6+1:0.00043, y6+1:0.00040, y8+1:-0.00044, y8+1:0.00261, y9+1:-0.00375, y9+1:-0.00104]}{30777@}{30778@}{30779@[y8+1:0.00622]}{30780@[y8+1:0.00479, y12+1:-0.00419]}</t>
  </si>
  <si>
    <t>{30774@[y3+1:-4.24, y3+1:-2.84, y4+1:-2.87, y5+1:-1.08, y6+1:0.58, y6+1:0.52, y8+1:-0.49, y8+1:2.76, y9+1:-3.33, y9+1:-0.90]}{30777@}{30778@}{30779@[y8+1:6.58]}{30780@[y8+1:5.07, y12+1:-2.90]}</t>
  </si>
  <si>
    <t>{30774@[y3+1:8088, y3+1:8929, y4+1:10238, y5+1:14682, y6+1:40574, y6+1:30137, y8+1:43020, y8+1:29706, y9+1:15448, y9+1:9186]}{30777@}{30778@}{30779@[y8+1:89]}{30780@[y8+1:97, y12+1:85]}</t>
  </si>
  <si>
    <t>{30774@10}{30777@0}{30778@0}{30779@1}{30780@2}</t>
  </si>
  <si>
    <t>{30774@[y6+1, y7+1, y10+1, y13+2];[b7+1, b9+1]}{30777@[b2+1]}{30778@[y13+1]}{30779@[b10+1]}{30780@}</t>
  </si>
  <si>
    <t>{30774@[y6+1:705.34083, y7+1:818.42551, y10+1:1182.60642, y13+2:761.39804];[b7+1:985.48384, b9+1:1226.62469]}{30777@[b2+1:243.13314]}{30778@[y13+1:1521.79740]}{30779@[b10+1:1413.66274]}{30780@}</t>
  </si>
  <si>
    <t>{30774@[y6+1:-0.00053, y7+1:0.00009, y10+1:-0.00491, y13+2:-0.00195];[b7+1:0.00264, b9+1:0.00085]}{30777@[b2+1:-0.00079]}{30778@[y13+1:0.00665]}{30779@[b10+1:0.00858]}{30780@}</t>
  </si>
  <si>
    <t>{30774@[y6+1:-0.75, y7+1:0.11, y10+1:-4.15, y13+2:-1.29];[b7+1:2.68, b9+1:0.69]}{30777@[b2+1:-3.28]}{30778@[y13+1:4.37]}{30779@[b10+1:6.07]}{30780@}</t>
  </si>
  <si>
    <t>{30774@[y6+1:10968, y7+1:24689, y10+1:12009, y13+2:95946];[b7+1:11638, b9+1:16520]}{30777@[b2+1:335]}{30778@[y13+1:170]}{30779@[b10+1:166]}{30780@}</t>
  </si>
  <si>
    <t>{30774@6}{30777@1}{30778@1}{30779@1}{30780@0}</t>
  </si>
  <si>
    <t>{18525@[b3+1, b3+1, b4+1];[y3+1, y4+1, y5+1, y6+1, y8+1, y9+1, y10+1];[M12+2, M12+2]}{18529@}{18530@}{18531@}{18532@[b1+1]}</t>
  </si>
  <si>
    <t>{18525@[b3+1:410.23898, b3+1:442.21338, b4+1:570.27208];[y3+1:422.23929, y4+1:551.28300, y5+1:666.31322, y6+1:779.39514, y8+1:1039.50818, y9+1:1167.56566, y10+1:1266.63022];[M12+2:788.90379, M12+2:804.88933]}{18529@}{18530@}{18531@}{18532@[b1+1:129.06668]}</t>
  </si>
  <si>
    <t>{18525@[b3+1:-0.00081, b3+1:0.00151, b4+1:0.00163];[y3+1:-0.00051, y4+1:0.00061, y5+1:0.00389, y6+1:0.00174, y8+1:-0.00130, y9+1:-0.00241, y10+1:-0.00626];[M12+2:-0.00028, M12+2:-0.00127]}{18529@}{18530@}{18531@}{18532@[b1+1:0.00083]}</t>
  </si>
  <si>
    <t>{18525@[b3+1:-1.97, b3+1:3.42, b4+1:2.86];[y3+1:-1.20, y4+1:1.11, y5+1:5.85, y6+1:2.24, y8+1:-1.26, y9+1:-2.06, y10+1:-4.94];[M12+2:-0.18, M12+2:-0.79]}{18529@}{18530@}{18531@}{18532@[b1+1:6.48]}</t>
  </si>
  <si>
    <t>{18525@[b3+1:4321, b3+1:4074, b4+1:6090];[y3+1:2757, y4+1:5706, y5+1:14631, y6+1:8218, y8+1:106033, y9+1:11721, y10+1:8776];[M12+2:54906, M12+2:49199]}{18529@}{18530@}{18531@}{18532@[b1+1:33]}</t>
  </si>
  <si>
    <t>{18525@12}{18529@0}{18530@0}{18531@0}{18532@1}</t>
  </si>
  <si>
    <t>{18525@[y8+1];[M10+2, M10+2]}{18529@[y3+1, y7+1, y9+1]}{18530@[y3+1, y7+1]}{18531@}{18532@}</t>
  </si>
  <si>
    <t>{18525@[y8+1:1074.51705];[M10+2:721.85704, M10+2:737.84293]}{18529@[y3+1:451.26670, y7+1:937.46529, y9+1:1260.60007]}{18530@[y3+1:451.26670, y7+1:937.46530]}{18531@}{18532@}</t>
  </si>
  <si>
    <t>{18525@[y8+1:-0.00440];[M10+2:0.00053, M10+2:0.00022]}{18529@[y3+1:0.00035, y7+1:0.00275, y9+1:-0.00069]}{18530@[y3+1:0.00036, y7+1:0.00276]}{18531@}{18532@}</t>
  </si>
  <si>
    <t>{18525@[y8+1:-4.10];[M10+2:0.36, M10+2:0.15]}{18529@[y3+1:0.78, y7+1:2.94, y9+1:-0.55]}{18530@[y3+1:0.79, y7+1:2.95]}{18531@}{18532@}</t>
  </si>
  <si>
    <t>{18525@[y8+1:3880];[M10+2:155388, M10+2:202290]}{18529@[y3+1:72, y7+1:468, y9+1:63]}{18530@[y3+1:113, y7+1:138]}{18531@}{18532@}</t>
  </si>
  <si>
    <t>{18525@3}{18529@3}{18530@2}{18531@0}{18532@0}</t>
  </si>
  <si>
    <t>tsmutNS1tsmutNS140103</t>
  </si>
  <si>
    <t>S;S</t>
  </si>
  <si>
    <t>{20307@[b2+1, b5+1];[y5+1, y6+1, y7+1, y10+1, y10+1, y11+1, y11+1, y13+1, y13+1];[M15+2, M15+2]}{20309@}{20310@}{20311@}{20312@}</t>
  </si>
  <si>
    <t>{20307@[b2+1:276.13380, b5+1:589.26303];[y5+1:546.32430, y6+1:617.36118, y7+1:730.44660, y10+1:1096.63563, y10+1:1128.60903, y11+1:1183.66855, y11+1:1215.64115, y13+1:1409.76312, y13+1:1441.73529];[M15+2:842.94909, M15+2:858.93431]}{20309@}{20310@}{20311@}{20312@}</t>
  </si>
  <si>
    <t>{20307@[b2+1:-0.00047, b5+1:0.00138];[y5+1:-0.00029, y6+1:-0.00052, y7+1:0.00083, y10+1:-0.00045, y10+1:0.00087, y11+1:0.00044, y11+1:0.00096, y13+1:-0.00034, y13+1:-0.00026];[M15+2:0.00044, M15+2:-0.00119]}{20309@}{20310@}{20311@}{20312@}</t>
  </si>
  <si>
    <t>{20307@[b2+1:-1.70, b5+1:2.34];[y5+1:-0.53, y6+1:-0.84, y7+1:1.14, y10+1:-0.41, y10+1:0.77, y11+1:0.37, y11+1:0.79, y13+1:-0.24, y13+1:-0.18];[M15+2:0.26, M15+2:-0.69]}{20309@}{20310@}{20311@}{20312@}</t>
  </si>
  <si>
    <t>{20307@[b2+1:263804, b5+1:51349];[y5+1:54245, y6+1:86723, y7+1:77756, y10+1:120869, y10+1:129036, y11+1:107197, y11+1:101794, y13+1:1121223, y13+1:952980];[M15+2:879931, M15+2:652315]}{20309@}{20310@}{20311@}{20312@}</t>
  </si>
  <si>
    <t>{20307@13}{20309@0}{20310@0}{20311@0}{20312@0}</t>
  </si>
  <si>
    <t>SLRPQPTELKYSWK(1)</t>
  </si>
  <si>
    <t>{20307@[M14+2, M14+2]}{20309@[b10+1, b11+1]}{20310@[b12+1]}{20311@[b12+1]}{20312@[b11+1]}</t>
  </si>
  <si>
    <t>{20307@[M14+2:893.97820, M14+2:909.96366]}{20309@[b10+1:1204.66559, b11+1:1367.73374]}{20310@[b12+1:1486.73221]}{20311@[b12+1:1486.73235]}{20312@[b11+1:1367.73217]}</t>
  </si>
  <si>
    <t>{20307@[M14+2:0.00048, M14+2:-0.00068]}{20309@[b10+1:-0.00285, b11+1:0.00197]}{20310@[b12+1:-0.00367]}{20311@[b12+1:-0.00353]}{20312@[b11+1:0.00040]}</t>
  </si>
  <si>
    <t>{20307@[M14+2:0.27, M14+2:-0.37]}{20309@[b10+1:-2.37, b11+1:1.44]}{20310@[b12+1:-2.47]}{20311@[b12+1:-2.37]}{20312@[b11+1:0.29]}</t>
  </si>
  <si>
    <t>{20307@[M14+2:4517382, M14+2:3904368]}{20309@[b10+1:3577, b11+1:4892]}{20310@[b12+1:957]}{20311@[b12+1:1328]}{20312@[b11+1:2336]}</t>
  </si>
  <si>
    <t>{20307@2}{20309@2}{20310@1}{20311@1}{20312@1}</t>
  </si>
  <si>
    <t>{30465@[b6+1, b9+1];[y7+1, y10+1, y13+2, y14+2, y15+2];[M23+3]}{30467@}{30468@}{30469@}{30470@}</t>
  </si>
  <si>
    <t>{30465@[b6+1:787.38085, b9+1:1210.62454];[y7+1:818.42609, y10+1:1183.58784, y13+2:761.88925, y14+2:812.41444, y15+2:868.95646];[M23+3:955.80769]}{30467@}{30468@}{30469@}{30470@}</t>
  </si>
  <si>
    <t>{30465@[b6+1:0.00012, b9+1:-0.00435];[y7+1:0.00066, y10+1:-0.00751, y13+2:-0.00355, y14+2:-0.00083, y15+2:-0.00087];[M23+3:-0.00762]}{30467@}{30468@}{30469@}{30470@}</t>
  </si>
  <si>
    <t>{30465@[b6+1:0.16, b9+1:-3.60];[y7+1:0.81, y10+1:-6.35, y13+2:-2.33, y14+2:-0.51, y15+2:-0.50];[M23+3:-2.66]}{30467@}{30468@}{30469@}{30470@}</t>
  </si>
  <si>
    <t>{30465@[b6+1:4780, b9+1:5034];[y7+1:5228, y10+1:6955, y13+2:25527, y14+2:41919, y15+2:8715];[M23+3:7875]}{30467@}{30468@}{30469@}{30470@}</t>
  </si>
  <si>
    <t>{30465@8}{30467@0}{30468@0}{30469@0}{30470@0}</t>
  </si>
  <si>
    <t>{30465@[y4+1, y5+1, y7+1, y8+1, y8+1, y11+1];[M16+2]}{30467@[y2+1]}{30468@}{30469@[b5+1];[y12+1]}{30470@}</t>
  </si>
  <si>
    <t>{30465@[y4+1:403.22926, y5+1:534.26928, y7+1:704.37456, y8+1:886.48104, y8+1:918.44870, y11+1:1203.58573];[M16+2:882.93687]}{30467@[y2+1:204.13302]}{30468@}{30469@[b5+1:594.26580];[y12+1:1272.66483]}{30470@}</t>
  </si>
  <si>
    <t>{30465@[y4+1:-0.00070, y5+1:-0.00116, y7+1:-0.00141, y8+1:-0.00046, y8+1:-0.00487, y11+1:-0.00032];[M16+2:-0.00280]}{30467@[y2+1:-0.00124]}{30468@}{30469@[b5+1:0.00322];[y12+1:0.00318]}{30470@}</t>
  </si>
  <si>
    <t>{30465@[y4+1:-1.74, y5+1:-2.18, y7+1:-2.01, y8+1:-0.51, y8+1:-5.31, y11+1:-0.26];[M16+2:-1.59]}{30467@[y2+1:-6.13]}{30468@}{30469@[b5+1:5.43];[y12+1:2.50]}{30470@}</t>
  </si>
  <si>
    <t>{30465@[y4+1:5425, y5+1:7471, y7+1:11329, y8+1:3532, y8+1:6057, y11+1:3978];[M16+2:27073]}{30467@[y2+1:23]}{30468@}{30469@[b5+1:12];[y12+1:11]}{30470@}</t>
  </si>
  <si>
    <t>{30465@7}{30467@1}{30468@0}{30469@2}{30470@0}</t>
  </si>
  <si>
    <t>{31756@[b7+1, b9+1];[y13+2, y14+2, y15+2, y18+2];[M23+3, M23+3]}{31758@}{31759@}{31760@}{31761@}</t>
  </si>
  <si>
    <t>{31756@[b7+1:985.48389, b9+1:1258.59882];[y13+2:761.39837, y14+2:811.92086, y15+2:868.46381, y18+2:1132.57120];[M23+3:950.15461, M23+3:960.81221]}{31758@}{31759@}{31760@}{31761@}</t>
  </si>
  <si>
    <t>{31756@[b7+1:0.00273, b9+1:0.00294];[y13+2:-0.00129, y14+2:-0.00399, y15+2:-0.00215, y18+2:-0.00286];[M23+3:-0.00568, M23+3:-0.00495]}{31758@}{31759@}{31760@}{31761@}</t>
  </si>
  <si>
    <t>{31756@[b7+1:2.77, b9+1:2.34];[y13+2:-0.85, y14+2:-2.46, y15+2:-1.24, y18+2:-1.26];[M23+3:-2.00, M23+3:-1.72]}{31758@}{31759@}{31760@}{31761@}</t>
  </si>
  <si>
    <t>{31756@[b7+1:4612, b9+1:4715];[y13+2:17901, y14+2:29802, y15+2:13584, y18+2:11461];[M23+3:37485, M23+3:33917]}{31758@}{31759@}{31760@}{31761@}</t>
  </si>
  <si>
    <t>{31756@8}{31758@0}{31759@0}{31760@0}{31761@0}</t>
  </si>
  <si>
    <t>{31756@[y5+1, y7+1, y8+1, y12+1];[M16+2, M16+2];[b11+1]}{31758@[y13+1, y15+1]}{31759@[b8+1]}{31760@[y12+1]}{31761@[y13+1]}</t>
  </si>
  <si>
    <t>{31756@[y5+1:534.27061, y7+1:704.37610, y8+1:886.48765, y12+1:1304.62810];[M16+2:874.93826, M16+2:890.92540];[b11+1:1247.58894]}{31758@[y13+1:1435.66608, y15+1:1649.79932]}{31759@[b8+1:863.39964]}{31760@[y12+1:1272.66469]}{31761@[y13+1:1435.66449]}</t>
  </si>
  <si>
    <t>{31756@[y5+1:0.00017, y7+1:0.00013, y8+1:0.00616, y12+1:-0.00563];[M16+2:-0.00512, M16+2:-0.00292];[b11+1:0.00567]}{31758@[y13+1:-0.00813, y15+1:-0.00663]}{31759@[b8+1:-0.00050]}{31760@[y12+1:0.00305]}{31761@[y13+1:-0.00972]}</t>
  </si>
  <si>
    <t>{31756@[y5+1:0.31, y7+1:0.18, y8+1:6.95, y12+1:-4.32];[M16+2:-2.93, M16+2:-1.64];[b11+1:4.55]}{31758@[y13+1:-5.67, y15+1:-4.02]}{31759@[b8+1:-0.58]}{31760@[y12+1:2.40]}{31761@[y13+1:-6.77]}</t>
  </si>
  <si>
    <t>{31756@[y5+1:9098, y7+1:15730, y8+1:3969, y12+1:6048];[M16+2:15966, M16+2:27368];[b11+1:4269]}{31758@[y13+1:15, y15+1:14]}{31759@[b8+1:8]}{31760@[y12+1:43]}{31761@[y13+1:43]}</t>
  </si>
  <si>
    <t>{31756@7}{31758@2}{31759@1}{31760@1}{31761@1}</t>
  </si>
  <si>
    <t>tsmutNS1tsmutNS1101116</t>
  </si>
  <si>
    <t>{16119@[b2+1, b3+1, b5+1];[y3+1, y4+1, y5+1, y6+1, y6+1];[M8+2, M8+2]}{16121@}{16122@}{16123@}{16124@}</t>
  </si>
  <si>
    <t>{16119@[b2+1:171.11271, b3+1:302.15338, b5+1:501.24893];[y3+1:446.21786, y4+1:517.25397, y5+1:645.31331, y6+1:744.38139, y6+1:776.35367];[M8+2:457.74740, M8+2:473.73342]}{16121@}{16122@}{16123@}{16124@}</t>
  </si>
  <si>
    <t>{16119@[b2+1:-0.00009, b3+1:0.00009, b5+1:-0.00005];[y3+1:-0.00016, y4+1:-0.00116, y5+1:-0.00040, y6+1:-0.00073, y6+1:-0.00052];[M8+2:-0.00012, M8+2:-0.00015]}{16121@}{16122@}{16123@}{16124@}</t>
  </si>
  <si>
    <t>{16119@[b2+1:-0.54, b3+1:0.30, b5+1:-0.11];[y3+1:-0.36, y4+1:-2.25, y5+1:-0.62, y6+1:-0.98, y6+1:-0.68];[M8+2:-0.13, M8+2:-0.16]}{16121@}{16122@}{16123@}{16124@}</t>
  </si>
  <si>
    <t>{16119@[b2+1:38705, b3+1:14589, b5+1:24583];[y3+1:23010, y4+1:16753, y5+1:14246, y6+1:30368, y6+1:34376];[M8+2:65629, M8+2:218982]}{16121@}{16122@}{16123@}{16124@}</t>
  </si>
  <si>
    <t>{16119@10}{16121@0}{16122@0}{16123@0}{16124@0}</t>
  </si>
  <si>
    <t>{16119@[b2+1];[y4+1, y6+1];[M8+1, M8+2]}{16121@[y2+1, y7+1]}{16122@[y2+1]}{16123@}{16124@}</t>
  </si>
  <si>
    <t>{16119@[b2+1:251.10241];[y4+1:461.24939, y6+1:829.43525];[M8+1:1079.53084, M8+2:556.25497]}{16121@[y2+1:204.13345, y7+1:916.46572]}{16122@[y2+1:204.13346]}{16123@}{16124@}</t>
  </si>
  <si>
    <t>{16119@[b2+1:-0.00022];[y4+1:-0.00130, y6+1:-0.00028];[M8+1:-0.00004, M8+2:-0.00030]}{16121@[y2+1:-0.00082, y7+1:-0.00184]}{16122@[y2+1:-0.00081]}{16123@}{16124@}</t>
  </si>
  <si>
    <t>{16119@[b2+1:-0.88];[y4+1:-2.83, y6+1:-0.34];[M8+1:-0.04, M8+2:-0.27]}{16121@[y2+1:-4.03, y7+1:-2.01]}{16122@[y2+1:-3.99]}{16123@}{16124@}</t>
  </si>
  <si>
    <t>{16119@[b2+1:11655];[y4+1:16610, y6+1:11993];[M8+1:15338, M8+2:144052]}{16121@[y2+1:520, y7+1:419]}{16122@[y2+1:111]}{16123@}{16124@}</t>
  </si>
  <si>
    <t>{16119@5}{16121@2}{16122@1}{16123@0}{16124@0}</t>
  </si>
  <si>
    <t>tsmutNS1tsmutNS1101120</t>
  </si>
  <si>
    <t>{9321@[y1+1, y3+1, y4+1, y4+1, y6+2, y6+2];[b2+1, b3+1, b5+1]}{9324@}{9325@}{9326@}{9327@}</t>
  </si>
  <si>
    <t>{9321@[y1+1:175.11860, y3+1:446.21817, y4+1:485.28083, y4+1:517.25490, y6+2:372.69451, y6+2:388.68036];[b2+1:171.11271, b3+1:302.15288, b5+1:501.25010]}{9324@}{9325@}{9326@}{9327@}</t>
  </si>
  <si>
    <t>{9321@[y1+1:-0.00035, y3+1:0.00015, y4+1:-0.00222, y4+1:-0.00024, y6+2:-0.00037, y6+2:-0.00076];[b2+1:-0.00009, b3+1:-0.00041, b5+1:0.00112]}{9324@}{9325@}{9326@}{9327@}</t>
  </si>
  <si>
    <t>{9321@[y1+1:-2.02, y3+1:0.35, y4+1:-4.59, y4+1:-0.46, y6+2:-0.50, y6+2:-0.98];[b2+1:-0.55, b3+1:-1.37, b5+1:2.24]}{9324@}{9325@}{9326@}{9327@}</t>
  </si>
  <si>
    <t>{9321@[y1+1:9984, y3+1:9814, y4+1:14029, y4+1:14952, y6+2:114502, y6+2:62536];[b2+1:48141, b3+1:11411, b5+1:12020]}{9324@}{9325@}{9326@}{9327@}</t>
  </si>
  <si>
    <t>{9321@9}{9324@0}{9325@0}{9326@0}{9327@0}</t>
  </si>
  <si>
    <t>{9321@[y1+1, y4+1, y4+1];[b2+1];[M6+2, M6+1]}{9324@}{9325@}{9326@}{9327@}</t>
  </si>
  <si>
    <t>{9321@[y1+1:147.11269, y4+1:457.27662, y4+1:489.24882];[b2+1:258.12369];[M6+2:357.70028, M6+1:746.36437]}{9324@}{9325@}{9326@}{9327@}</t>
  </si>
  <si>
    <t>{9321@[y1+1:-0.00011, y4+1:-0.00029, y4+1:-0.00017];[b2+1:-0.00001];[M6+2:-0.00006, M6+1:-0.00105]}{9324@}{9325@}{9326@}{9327@}</t>
  </si>
  <si>
    <t>{9321@[y1+1:-0.77, y4+1:-0.63, y4+1:-0.34];[b2+1:-0.03];[M6+2:-0.08, M6+1:-1.40]}{9324@}{9325@}{9326@}{9327@}</t>
  </si>
  <si>
    <t>{9321@[y1+1:17089, y4+1:43214, y4+1:19577];[b2+1:49416];[M6+2:180374, M6+1:29655]}{9324@}{9325@}{9326@}{9327@}</t>
  </si>
  <si>
    <t>{9321@6}{9324@0}{9325@0}{9326@0}{9327@0}</t>
  </si>
  <si>
    <t>{15584@[b2+1, b3+1, b3+1, b4+1, b4+1];[y3+1];[M5+1, M5+1]}{15589@}{15590@}</t>
  </si>
  <si>
    <t>{15584@[b2+1:296.19735, b3+1:410.23902, b3+1:442.21275, b4+1:481.27698, b4+1:513.24907];[y3+1:332.15649];[M5+1:627.34583, M5+1:659.31730]}{15589@}{15590@}</t>
  </si>
  <si>
    <t>{15584@[b2+1:0.00049, b3+1:-0.00077, b3+1:0.00087, b4+1:0.00007, b4+1:0.00008];[y3+1:0.00003];[M5+1:-0.00022, M5+1:-0.00082]}{15589@}{15590@}</t>
  </si>
  <si>
    <t>{15584@[b2+1:1.66, b3+1:-1.89, b3+1:1.98, b4+1:0.16, b4+1:0.16];[y3+1:0.10];[M5+1:-0.35, M5+1:-1.25]}{15589@}{15590@}</t>
  </si>
  <si>
    <t>{15584@[b2+1:5925, b3+1:7642, b3+1:5545, b4+1:28144, b4+1:20900];[y3+1:5536];[M5+1:133805, M5+1:100926]}{15589@}{15590@}</t>
  </si>
  <si>
    <t>{15584@8}{15589@0}{15590@0}</t>
  </si>
  <si>
    <t>{15584@[y2+1, y7+1];[b12+1, b12+1];[M14+2, M14+2]}{15589@[b5+1, b7+1]}{15590@[b6+1]}</t>
  </si>
  <si>
    <t>{15584@[y2+1:288.20297, y7+1:841.47737];[b12+1:1305.70192, b12+1:1337.67053];[M14+2:796.95326, M14+2:812.93929]}{15589@[b5+1:585.26675, b7+1:784.40011]}{15590@[b6+1:624.33342]}</t>
  </si>
  <si>
    <t>{15584@[y2+1:-0.00005, y7+1:-0.00043];[b12+1:-0.00296, b12+1:-0.00644];[M14+2:-0.00139, M14+2:-0.00140]}{15589@[b5+1:-0.00337, b7+1:-0.00208]}{15590@[b6+1:-0.00173]}</t>
  </si>
  <si>
    <t>{15584@[y2+1:-0.17, y7+1:-0.51];[b12+1:-2.27, b12+1:-4.82];[M14+2:-0.88, M14+2:-0.86]}{15589@[b5+1:-5.76, b7+1:-2.66]}{15590@[b6+1:-2.77]}</t>
  </si>
  <si>
    <t>{15584@[y2+1:15465, y7+1:19600];[b12+1:7485, b12+1:9072];[M14+2:259029, M14+2:338082]}{15589@[b5+1:113, b7+1:72]}{15590@[b6+1:87]}</t>
  </si>
  <si>
    <t>{15584@6}{15589@2}{15590@1}</t>
  </si>
  <si>
    <t>{12693@[y2+1, y5+1, y7+1, y8+1];[b3+1, b5+1, b8+1, b9+1];[M10+1]}{12695@}{12696@[b5+1]}{12697@}{12698@}</t>
  </si>
  <si>
    <t>{12693@[y2+1:314.20852, y5+1:641.34789, y7+1:866.45729, y8+1:1022.56127];[b3+1:357.22377, b5+1:582.33595, b8+1:909.47559, b9+1:1022.56127];[M10+1:1222.67719]}{12695@}{12696@[b5+1:582.33373]}{12697@}{12698@}</t>
  </si>
  <si>
    <t>{12693@[y2+1:0.00109, y5+1:-0.00257, y7+1:-0.00452, y8+1:-0.00164];[b3+1:-0.00071, b5+1:0.00013, b8+1:-0.00327, b9+1:-0.00165];[M10+1:-0.00182]}{12695@}{12696@[b5+1:-0.00209]}{12697@}{12698@}</t>
  </si>
  <si>
    <t>{12693@[y2+1:3.48, y5+1:-4.02, y7+1:-5.22, y8+1:-1.61];[b3+1:-1.98, b5+1:0.22, b8+1:-3.59, b9+1:-1.61];[M10+1:-1.49]}{12695@}{12696@[b5+1:-3.59]}{12697@}{12698@}</t>
  </si>
  <si>
    <t>{12693@[y2+1:5887, y5+1:7944, y7+1:6988, y8+1:20732];[b3+1:8357, b5+1:11656, b8+1:12635, b9+1:20732];[M10+1:13925]}{12695@}{12696@[b5+1:8]}{12697@}{12698@}</t>
  </si>
  <si>
    <t>{12693@9}{12695@0}{12696@1}{12697@0}{12698@0}</t>
  </si>
  <si>
    <t>{12693@[y3+1, y4+1, y5+1];[M8+1, M8+1]}{12695@}{12696@}{12697@}{12698@}</t>
  </si>
  <si>
    <t>{12693@[y3+1:414.24670, y4+1:485.28382, y5+1:613.34323];[M8+1:914.48610, M8+1:946.45938]}{12695@}{12696@}{12697@}{12698@}</t>
  </si>
  <si>
    <t>{12693@[y3+1:0.00076, y4+1:0.00077, y5+1:0.00160];[M8+1:-0.00154, M8+1:-0.00035]}{12695@}{12696@}{12697@}{12698@}</t>
  </si>
  <si>
    <t>{12693@[y3+1:1.84, y4+1:1.59, y5+1:2.62];[M8+1:-1.68, M8+1:-0.37]}{12695@}{12696@}{12697@}{12698@}</t>
  </si>
  <si>
    <t>{12693@[y3+1:5920, y4+1:3469, y5+1:6979];[M8+1:31267, M8+1:7245]}{12695@}{12696@}{12697@}{12698@}</t>
  </si>
  <si>
    <t>{12693@5}{12695@0}{12696@0}{12697@0}{12698@0}</t>
  </si>
  <si>
    <t>{6949@[y1+1, y2+1, y3+1];[b2+1, b3+1, b3+1, b4+1];[M5+2, M5+1]}{6951@}{6952@}{6953@}{6954@}</t>
  </si>
  <si>
    <t>{6949@[y1+1:147.07632, y2+1:218.11375, y3+1:332.15713];[b2+1:296.19689, b3+1:410.24045, b3+1:442.21249, b4+1:513.24868];[M5+2:314.17689, M5+1:659.31799]}{6951@}{6952@}{6953@}{6954@}</t>
  </si>
  <si>
    <t>{6949@[y1+1:-0.00010, y2+1:0.00022, y3+1:0.00067];[b2+1:0.00003, b3+1:0.00066, b3+1:0.00062, b4+1:-0.00031];[M5+2:0.00045, M5+1:-0.00014]}{6951@}{6952@}{6953@}{6954@}</t>
  </si>
  <si>
    <t>{6949@[y1+1:-0.68, y2+1:1.01, y3+1:2.01];[b2+1:0.09, b3+1:1.61, b3+1:1.41, b4+1:-0.60];[M5+2:0.72, M5+1:-0.21]}{6951@}{6952@}{6953@}{6954@}</t>
  </si>
  <si>
    <t>{6949@[y1+1:31737, y2+1:31761, y3+1:8031];[b2+1:8660, b3+1:19996, b3+1:8511, b4+1:22602];[M5+2:26802, M5+1:100231]}{6951@}{6952@}{6953@}{6954@}</t>
  </si>
  <si>
    <t>{6949@9}{6951@0}{6952@0}{6953@0}{6954@0}</t>
  </si>
  <si>
    <t>ALGEKAK</t>
  </si>
  <si>
    <t>ALGEKAK(5)</t>
  </si>
  <si>
    <t>{6949@[b2+1];[y5+1, y5+1];[M7+2, M7+1]}{6951@[y6+1]}{6952@[y4+1]}{6953@}{6954@[b5+1]}</t>
  </si>
  <si>
    <t>{6949@[b2+1:185.12848];[y5+1:586.31999, y5+1:618.29322];[M7+2:385.72433, M7+1:802.41272]}{6951@[y6+1:699.40064]}{6952@[y4+1:561.26713]}{6953@}{6954@[b5+1:585.26719]}</t>
  </si>
  <si>
    <t>{6949@[b2+1:0.00002];[y5+1:0.00049, y5+1:0.00164];[M7+2:0.00071, M7+1:-0.00004]}{6951@[y6+1:-0.00292]}{6952@[y4+1:-0.00299]}{6953@}{6954@[b5+1:-0.00293]}</t>
  </si>
  <si>
    <t>{6949@[b2+1:0.12];[y5+1:0.84, y5+1:2.65];[M7+2:0.92, M7+1:-0.05]}{6951@[y6+1:-4.18]}{6952@[y4+1:-5.33]}{6953@}{6954@[b5+1:-5.01]}</t>
  </si>
  <si>
    <t>{6949@[b2+1:27209];[y5+1:74472, y5+1:29015];[M7+2:295331, M7+1:48824]}{6951@[y6+1:104]}{6952@[y4+1:60]}{6953@}{6954@[b5+1:44]}</t>
  </si>
  <si>
    <t>{6949@5}{6951@1}{6952@1}{6953@0}{6954@1}</t>
  </si>
  <si>
    <t>W:\Collaboration_Services\Raw_files_FPL\Fusion Lumos\2021\Zheng\20211204_ZS_WP_SV_ns1_xlms\2022-01-21-16-12-41\Task1-Calibrate\20220119_ZS_WP_SV_Ns1Tsmut_R2-calib.mzML</t>
  </si>
  <si>
    <t>{20007@[y2+1, y3+1, y4+1, y5+1, y6+1, y7+2, y8+2, y9+1];[b2+1, b3+1, b3+1, b4+1, b4+1, b6+1, b6+1];[M11+2, M11+2]}{20009@}{20010@}{20011@[y9+1]}{20012@[y8+1, y9+1]}</t>
  </si>
  <si>
    <t>{20007@[y2+1:322.18757, y3+1:451.23069, y4+1:580.27332, y5+1:637.29490, y6+1:750.37800, y7+2:424.21965, y8+2:459.73845, y9+1:1017.53538];[b2+1:343.14407, b3+1:410.24028, b3+1:442.21261, b4+1:481.27750, b4+1:513.24992, b6+1:691.41443, b6+1:723.38756];[M11+2:664.35499, M11+2:680.34105]}{20009@}{20010@}{20011@[y9+1:1017.53301]}{20012@[y8+1:918.46776, y9+1:1017.53310]}</t>
  </si>
  <si>
    <t>{20007@[y2+1:0.00020, y3+1:0.00073, y4+1:0.00076, y5+1:0.00088, y6+1:-0.00008, y7+2:0.00117, y8+2:0.00167, y9+1:-0.00099];[b2+1:0.00062, b3+1:0.00049, b3+1:0.00074, b4+1:0.00060, b4+1:0.00094, b6+1:0.00070, b6+1:0.00174];[M11+2:0.00224, M11+2:0.00227]}{20009@}{20010@}{20011@[y9+1:-0.00337]}{20012@[y8+1:-0.00020, y9+1:-0.00327]}</t>
  </si>
  <si>
    <t>{20007@[y2+1:0.63, y3+1:1.61, y4+1:1.32, y5+1:1.39, y6+1:-0.10, y7+2:1.39, y8+2:1.82, y9+1:-0.97];[b2+1:1.80, b3+1:1.20, b3+1:1.67, b4+1:1.25, b4+1:1.83, b6+1:1.02, b6+1:2.41];[M11+2:1.69, M11+2:1.67]}{20009@}{20010@}{20011@[y9+1:-3.31]}{20012@[y8+1:-0.22, y9+1:-3.22]}</t>
  </si>
  <si>
    <t>{20007@[y2+1:21197, y3+1:31757, y4+1:25354, y5+1:150476, y6+1:16332, y7+2:134832, y8+2:25471, y9+1:10322];[b2+1:9264, b3+1:8304, b3+1:12871, b4+1:17789, b4+1:48253, b6+1:6036, b6+1:17146];[M11+2:48894, M11+2:230566]}{20009@}{20010@}{20011@[y9+1:466]}{20012@[y8+1:194, y9+1:121]}</t>
  </si>
  <si>
    <t>{20007@17}{20009@0}{20010@0}{20011@1}{20012@2}</t>
  </si>
  <si>
    <t>{20007@[b2+1, b4+1, b6+1];[y2+1, y3+1, y4+1, y5+1, y6+2, y6+1, y7+1, y7+1];[M8+2, M8+2]}{20009@[y2+1, y7+1]}{20010@}{20011@}{20012@}</t>
  </si>
  <si>
    <t>{20007@[b2+1:251.10306, b4+1:619.28856, b6+1:876.40574];[y2+1:204.13438, y3+1:390.21377, y4+1:461.25160, y5+1:643.35719, y6+2:415.22147, y6+1:861.41079, y7+1:916.46767, y7+1:948.43573];[M8+2:540.26988, M8+2:556.25571]}{20009@[y2+1:204.13356, y7+1:916.46623]}{20010@}{20011@}{20012@}</t>
  </si>
  <si>
    <t>{20007@[b2+1:0.00042, b4+1:0.00109, b6+1:0.00184];[y2+1:0.00011, y3+1:0.00019, y4+1:0.00091, y5+1:0.00097, y6+2:0.00013, y6+1:0.00318, y7+1:0.00011, y7+1:-0.00391];[M8+2:0.00160, M8+2:0.00117]}{20009@[y2+1:-0.00070, y7+1:-0.00132]}{20010@}{20011@}{20012@}</t>
  </si>
  <si>
    <t>{20007@[b2+1:1.70, b4+1:1.76, b6+1:2.10];[y2+1:0.53, y3+1:0.48, y4+1:1.97, y5+1:1.51, y6+2:0.16, y6+1:3.69, y7+1:0.13, y7+1:-4.13];[M8+2:1.48, M8+2:1.06]}{20009@[y2+1:-3.47, y7+1:-1.45]}{20010@}{20011@}{20012@}</t>
  </si>
  <si>
    <t>{20007@[b2+1:10360, b4+1:6413, b6+1:10601];[y2+1:12669, y3+1:14850, y4+1:24110, y5+1:9560, y6+2:16432, y6+1:15152, y7+1:5426, y7+1:6730];[M8+2:525593, M8+2:85164]}{20009@[y2+1:651, y7+1:418]}{20010@}{20011@}{20012@}</t>
  </si>
  <si>
    <t>{20007@13}{20009@2}{20010@0}{20011@0}{20012@0}</t>
  </si>
  <si>
    <t>tsmutNS1ApoA13863</t>
  </si>
  <si>
    <t>{27628@[b2+1, b3+1, b4+1, b6+1, b8+1, b10+1, b11+1, b13+1];[y3+1, y5+1, y7+1, y7+1, y8+1, y10+1, y13+1, y15+1];[M18+2, M18+2]}{27633@}{27634@}{27635@}{27636@}</t>
  </si>
  <si>
    <t>{27628@[b2+1:279.09751, b3+1:378.16644, b4+1:449.20298, b6+1:724.33525, b8+1:924.41117, b10+1:1082.48121, b11+1:1195.56235, b13+1:1434.68197];[y3+1:374.23846, y5+1:615.38225, y7+1:854.51168, y7+1:886.48567, y8+1:999.56667, y10+1:1125.66507, y13+1:1472.82010, y15+1:1671.90535];[M18+2:1025.03694, M18+2:1041.02234]}{27633@}{27634@}{27635@}{27636@}</t>
  </si>
  <si>
    <t>{27628@[b2+1:-0.00004, b3+1:0.00048, b4+1:-0.00009, b6+1:0.00518, b8+1:0.00140, b10+1:0.00229, b11+1:-0.00063, b13+1:-0.00800];[y3+1:-0.00133, y5+1:-0.00019, y7+1:0.00226, y7+1:0.00416, y8+1:0.00110, y10+1:0.00244, y13+1:0.00935, y15+1:-0.00110];[M18+2:0.00147, M18+2:0.00020]}{27633@}{27634@}{27635@}{27636@}</t>
  </si>
  <si>
    <t>{27628@[b2+1:-0.14, b3+1:1.28, b4+1:-0.20, b6+1:7.17, b8+1:1.51, b10+1:2.12, b11+1:-0.52, b13+1:-5.58];[y3+1:-3.57, y5+1:-0.31, y7+1:2.64, y7+1:4.70, y8+1:1.11, y10+1:2.17, y13+1:6.35, y15+1:-0.66];[M18+2:0.72, M18+2:0.09]}{27633@}{27634@}{27635@}{27636@}</t>
  </si>
  <si>
    <t>{27628@[b2+1:5690, b3+1:8674, b4+1:9198, b6+1:5873, b8+1:9231, b10+1:8782, b11+1:17716, b13+1:3753];[y3+1:4268, y5+1:9479, y7+1:13274, y7+1:9766, y8+1:6192, y10+1:6767, y13+1:5086, y15+1:8248];[M18+2:31981, M18+2:17307]}{27633@}{27634@}{27635@}{27636@}</t>
  </si>
  <si>
    <t>{27628@18}{27633@0}{27634@0}{27635@0}{27636@0}</t>
  </si>
  <si>
    <t>{27628@[b2+1, b6+1];[y5+1, y6+1, y7+1, y11+1, y11+1, y13+1, y13+2];[M15+2, M15+2]}{27633@[b2+1];[y13+1]}{27634@[b2+1];[y11+1]}{27635@}{27636@}</t>
  </si>
  <si>
    <t>{27628@[b2+1:276.13498, b6+1:772.29451];[y5+1:546.32374, y6+1:617.36376, y7+1:730.44744, y11+1:1183.67194, y11+1:1215.64620, y13+1:1409.76484, y13+2:721.37199];[M15+2:842.94919, M15+2:858.93522]}{27633@[b2+1:276.13350];[y13+1:1441.73282]}{27634@[b2+1:276.13349];[y11+1:1183.66730]}{27635@}{27636@}</t>
  </si>
  <si>
    <t>{27628@[b2+1:0.00072, b6+1:-0.00255];[y5+1:-0.00085, y6+1:0.00205, y7+1:0.00167, y11+1:0.00383, y11+1:0.00601, y13+1:0.00138, y13+2:0.00115];[M15+2:0.00064, M15+2:0.00062]}{27633@[b2+1:-0.00077];[y13+1:-0.00272]}{27634@[b2+1:-0.00078];[y11+1:-0.00081]}{27635@}{27636@}</t>
  </si>
  <si>
    <t>{27628@[b2+1:2.60, b6+1:-3.31];[y5+1:-1.56, y6+1:3.33, y7+1:2.29, y11+1:3.24, y11+1:4.95, y13+1:0.98, y13+2:0.80];[M15+2:0.38, M15+2:0.36]}{27633@[b2+1:-2.78];[y13+1:-1.89]}{27634@[b2+1:-2.84];[y11+1:-0.69]}{27635@}{27636@}</t>
  </si>
  <si>
    <t>{27628@[b2+1:5538, b6+1:3824];[y5+1:5801, y6+1:8875, y7+1:7322, y11+1:6068, y11+1:4926, y13+1:14795, y13+2:66616];[M15+2:63996, M15+2:74193]}{27633@[b2+1:136];[y13+1:127]}{27634@[b2+1:33];[y11+1:63]}{27635@}{27636@}</t>
  </si>
  <si>
    <t>{27628@11}{27633@2}{27634@2}{27635@0}{27636@0}</t>
  </si>
  <si>
    <t>tsmutNS1ApoA1963</t>
  </si>
  <si>
    <t>{27615@[b2+1, b3+1, b4+1, b5+1, b6+1, b10+1, b11+1];[y3+1, y4+1, y5+1, y6+1, y7+1, y8+1, y10+1, y15+2, y16+2];[M18+2, M18+2]}{27620@[b4+1];[y11+1, y15+1]}{27621@[y10+1]}{27622@}{27623@}</t>
  </si>
  <si>
    <t>{27615@[b2+1:279.09805, b3+1:378.16677, b4+1:449.20605, b5+1:577.26356, b6+1:724.33340, b10+1:1082.47752, b11+1:1195.56669];[y3+1:374.24117, y4+1:487.32604, y5+1:615.38345, y6+1:829.45687, y7+1:886.48736, y8+1:999.55999, y10+1:1157.63588, y15+2:836.45579, y16+2:901.97561];[M18+2:1025.03652, M18+2:1041.02264]}{27620@[b4+1:449.20027];[y11+1:1228.66597, y15+1:1703.86769]}{27621@[y10+1:1125.66735]}{27622@}{27623@}</t>
  </si>
  <si>
    <t>{27615@[b2+1:0.00050, b3+1:0.00081, b4+1:0.00298, b5+1:0.00190, b6+1:0.00333, b10+1:-0.00140, b11+1:0.00371];[y3+1:0.00137, y4+1:0.00218, y5+1:0.00101, y6+1:-0.00317, y7+1:0.00585, y8+1:-0.00558, y10+1:0.00117, y15+2:-0.00213, y16+2:-0.00300];[M18+2:0.00064, M18+2:0.00079]}{27620@[b4+1:-0.00281];[y11+1:-0.00586, y15+1:-0.01083]}{27621@[y10+1:0.00472]}{27622@}{27623@}</t>
  </si>
  <si>
    <t>{27615@[b2+1:1.81, b3+1:2.14, b4+1:6.65, b5+1:3.30, b6+1:4.61, b10+1:-1.29, b11+1:3.10];[y3+1:3.68, y4+1:4.48, y5+1:1.65, y6+1:-3.83, y7+1:6.61, y8+1:-5.59, y10+1:1.01, y15+2:-1.28, y16+2:-1.66];[M18+2:0.31, M18+2:0.38]}{27620@[b4+1:-6.27];[y11+1:-4.77, y15+1:-6.36]}{27621@[y10+1:4.19]}{27622@}{27623@}</t>
  </si>
  <si>
    <t>{27615@[b2+1:8956, b3+1:10359, b4+1:4582, b5+1:4117, b6+1:3537, b10+1:5601, b11+1:11963];[y3+1:5905, y4+1:6878, y5+1:11624, y6+1:5694, y7+1:20092, y8+1:4282, y10+1:4276, y15+2:13738, y16+2:8987];[M18+2:22250, M18+2:31709]}{27620@[b4+1:29];[y11+1:24, y15+1:25]}{27621@[y10+1:16]}{27622@}{27623@}</t>
  </si>
  <si>
    <t>{27615@18}{27620@3}{27621@1}{27622@0}{27623@0}</t>
  </si>
  <si>
    <t>{27615@[y4+1, y5+1, y5+1, y6+1, y7+1];[b5+1, b6+1];[M11+2, M11+2]}{27620@}{27621@}{27622@[b2+1]}{27623@}</t>
  </si>
  <si>
    <t>{27615@[y4+1:629.34012, y5+1:716.37240, y5+1:748.34593, y6+1:815.43965, y7+1:914.51148];[b5+1:519.18583, b6+1:618.25638];[M11+2:667.31425, M11+2:683.30035]}{27620@}{27621@}{27622@[b2+1:203.06678]}{27623@}</t>
  </si>
  <si>
    <t>{27615@[y4+1:-0.00044, y5+1:-0.00020, y5+1:0.00125, y6+1:-0.00136, y7+1:0.00206];[b5+1:-0.00095, b6+1:0.00119];[M11+2:0.00072, M11+2:0.00083]}{27620@}{27621@}{27622@[b2+1:0.00054]}{27623@}</t>
  </si>
  <si>
    <t>{27615@[y4+1:-0.71, y5+1:-0.28, y5+1:1.67, y6+1:-1.67, y7+1:2.25];[b5+1:-1.83, b6+1:1.93];[M11+2:0.54, M11+2:0.61]}{27620@}{27621@}{27622@[b2+1:2.66]}{27623@}</t>
  </si>
  <si>
    <t>{27615@[y4+1:4099, y5+1:13682, y5+1:8139, y6+1:11654, y7+1:4819];[b5+1:6515, b6+1:12892];[M11+2:30915, M11+2:10886]}{27620@}{27621@}{27622@[b2+1:14]}{27623@}</t>
  </si>
  <si>
    <t>{27615@9}{27620@0}{27621@0}{27622@1}{27623@0}</t>
  </si>
  <si>
    <t>tsmutNS1ApoA140141</t>
  </si>
  <si>
    <t>{19951@[b2+1, b4+1, b5+1, b8+1, b10+1];[y5+1, y6+1, y7+1, y10+1, y10+1, y11+1, y11+1, y13+2, y13+2];[M15+2, M15+2]}{19955@}{19956@}{19957@[y10+1]}{19958@}</t>
  </si>
  <si>
    <t>{19951@[b2+1:276.13456, b4+1:502.22948, b5+1:589.26238, b8+1:955.44956, b10+1:1171.53916];[y5+1:546.32636, y6+1:617.36063, y7+1:730.44864, y10+1:1096.62843, y10+1:1128.61147, y11+1:1183.66905, y11+1:1215.63475, y13+2:705.38645, y13+2:721.37194];[M15+2:842.95011, M15+2:858.93574]}{19955@}{19956@}{19957@[y10+1:1128.59991]}{19958@}</t>
  </si>
  <si>
    <t>{19951@[b2+1:0.00029, b4+1:-0.00015, b5+1:0.00073, b8+1:-0.00241, b10+1:-0.00607];[y5+1:0.00177, y6+1:-0.00107, y7+1:0.00287, y10+1:-0.00765, y10+1:0.00331, y11+1:0.00095, y11+1:-0.00543, y13+2:0.00217, y13+2:0.00106];[M15+2:0.00249, M15+2:0.00167]}{19955@}{19956@}{19957@[y10+1:-0.00825]}{19958@}</t>
  </si>
  <si>
    <t>{19951@[b2+1:1.06, b4+1:-0.30, b5+1:1.24, b8+1:-2.52, b10+1:-5.18];[y5+1:3.25, y6+1:-1.74, y7+1:3.93, y10+1:-6.98, y10+1:2.93, y11+1:0.80, y11+1:-4.47, y13+2:1.54, y13+2:0.74];[M15+2:1.48, M15+2:0.97]}{19955@}{19956@}{19957@[y10+1:-7.31]}{19958@}</t>
  </si>
  <si>
    <t>{19951@[b2+1:64854, b4+1:5429, b5+1:11541, b8+1:5004, b10+1:4838];[y5+1:14399, y6+1:9909, y7+1:11783, y10+1:4996, y10+1:10815, y11+1:4948, y11+1:7863, y13+2:157741, y13+2:196651];[M15+2:57071, M15+2:119305]}{19955@}{19956@}{19957@[y10+1:122]}{19958@}</t>
  </si>
  <si>
    <t>{19951@16}{19955@0}{19956@0}{19957@1}{19958@0}</t>
  </si>
  <si>
    <t>{19951@[y2+1, y5+1, y7+2, y8+1, y9+1];[b3+1];[M11+2, M11+2]}{19955@[y8+1, y9+1]}{19956@[y8+1]}{19957@}{19958@}</t>
  </si>
  <si>
    <t>{19951@[y2+1:322.18707, y5+1:637.29581, y7+2:424.21970, y8+1:918.47028, y9+1:1017.53669];[b3+1:410.24182];[M11+2:664.35487, M11+2:680.34109]}{19955@[y8+1:918.46631, y9+1:1017.53310]}{19956@[y8+1:918.46767]}{19957@}{19958@}</t>
  </si>
  <si>
    <t>{19951@[y2+1:-0.00030, y5+1:0.00179, y7+2:0.00129, y8+1:0.00232, y9+1:0.00032];[b3+1:0.00203];[M11+2:0.00200, M11+2:0.00234]}{19955@[y8+1:-0.00164, y9+1:-0.00327]}{19956@[y8+1:-0.00029]}{19957@}{19958@}</t>
  </si>
  <si>
    <t>{19951@[y2+1:-0.93, y5+1:2.82, y7+2:1.52, y8+1:2.53, y9+1:0.31];[b3+1:4.97];[M11+2:1.50, M11+2:1.72]}{19955@[y8+1:-1.79, y9+1:-3.22]}{19956@[y8+1:-0.32]}{19957@}{19958@}</t>
  </si>
  <si>
    <t>{19951@[y2+1:5078, y5+1:15456, y7+2:4507, y8+1:39346, y9+1:17701];[b3+1:5266];[M11+2:216761, M11+2:76718]}{19955@[y8+1:443, y9+1:499]}{19956@[y8+1:228]}{19957@}{19958@}</t>
  </si>
  <si>
    <t>{19951@8}{19955@2}{19956@1}{19957@0}{19958@0}</t>
  </si>
  <si>
    <t>tsmutNS1ApoA169141</t>
  </si>
  <si>
    <t>{28547@[b5+1, b6+1, b7+1, b9+1, b10+1, b10+1];[y7+1, y10+1, y13+2, y14+2, y15+2, y16+2, y17+2, y18+2];[M23+3, M23+3]}{28549@}{28550@}{28551@[y13+1]}{28552@}</t>
  </si>
  <si>
    <t>{28547@[b5+1:601.30483, b6+1:787.38214, b7+1:1001.45809, b9+1:1242.60086, b10+1:1311.67126, b10+1:1343.65012];[y7+1:818.42247, y10+1:1182.61614, y13+2:761.39910, y14+2:811.92326, y15+2:868.46612, y16+2:932.49400, y17+2:1039.53322, y18+2:1132.57468];[M23+3:944.82414, M23+3:955.48180]}{28549@}{28550@}{28551@[y13+1:1521.79932]}{28552@}</t>
  </si>
  <si>
    <t>{28547@[b5+1:0.00342, b6+1:0.00142, b7+1:-0.00024, b9+1:-0.00011, b10+1:-0.00531, b10+1:0.00148];[y7+1:-0.00296, y10+1:0.00482, y13+2:0.00018, y14+2:0.00082, y15+2:0.00247, y16+2:-0.00035, y17+2:0.00049, y18+2:0.00410];[M23+3:-0.00217, M23+3:-0.00127]}{28549@}{28550@}{28551@[y13+1:0.00857]}{28552@}</t>
  </si>
  <si>
    <t>{28547@[b5+1:5.70, b6+1:1.80, b7+1:-0.24, b9+1:-0.09, b10+1:-4.05, b10+1:1.10];[y7+1:-3.62, y10+1:4.08, y13+2:0.12, y14+2:0.50, y15+2:1.42, y16+2:-0.19, y17+2:0.24, y18+2:1.81];[M23+3:-0.77, M23+3:-0.44]}{28549@}{28550@}{28551@[y13+1:5.63]}{28552@}</t>
  </si>
  <si>
    <t>{28547@[b5+1:3100, b6+1:3512, b7+1:7116, b9+1:6950, b10+1:5036, b10+1:3849];[y7+1:4162, y10+1:3453, y13+2:26734, y14+2:86477, y15+2:16043, y16+2:25261, y17+2:7908, y18+2:11115];[M23+3:22496, M23+3:33823]}{28549@}{28550@}{28551@[y13+1:94]}{28552@}</t>
  </si>
  <si>
    <t>{28547@16}{28549@0}{28550@0}{28551@1}{28552@0}</t>
  </si>
  <si>
    <t>{28547@[y5+1, y7+1, y8+1, y9+1];[M11+2, M11+2]}{28549@[y8+1, y9+1]}{28550@[y8+1, y9+1]}{28551@}{28552@}</t>
  </si>
  <si>
    <t>{28547@[y5+1:637.29383, y7+1:847.43100, y8+1:918.46795, y9+1:1017.53324];[M11+2:664.35418, M11+2:680.33993]}{28549@[y8+1:918.46482, y9+1:1017.53288]}{28550@[y8+1:918.46472, y9+1:1017.53134]}{28551@}{28552@}</t>
  </si>
  <si>
    <t>{28547@[y5+1:-0.00019, y7+1:0.00015, y8+1:-0.00001, y9+1:-0.00313];[M11+2:0.00061, M11+2:0.00003]}{28549@[y8+1:-0.00314, y9+1:-0.00349]}{28550@[y8+1:-0.00323, y9+1:-0.00503]}{28551@}{28552@}</t>
  </si>
  <si>
    <t>{28547@[y5+1:-0.29, y7+1:0.18, y8+1:-0.01, y9+1:-3.08];[M11+2:0.46, M11+2:0.02]}{28549@[y8+1:-3.42, y9+1:-3.43]}{28550@[y8+1:-3.52, y9+1:-4.95]}{28551@}{28552@}</t>
  </si>
  <si>
    <t>{28547@[y5+1:8719, y7+1:42110, y8+1:15542, y9+1:7536];[M11+2:54610, M11+2:22194]}{28549@[y8+1:144, y9+1:117]}{28550@[y8+1:79, y9+1:72]}{28551@}{28552@}</t>
  </si>
  <si>
    <t>{28547@6}{28549@2}{28550@2}{28551@0}{28552@0}</t>
  </si>
  <si>
    <t>tsmutNS1ApoA1122141</t>
  </si>
  <si>
    <t>{14059@[y1+1, y2+1, y3+1, y4+1, y5+1, y7+1];[b4+1, b5+1, b5+1, b6+1, b6+1, b7+2];[M11+2, M11+2]}{14061@}{14062@}{14063@[b1+1]}{14064@}</t>
  </si>
  <si>
    <t>{14059@[y1+1:175.11864, y2+1:322.18731, y3+1:451.22991, y4+1:580.27228, y5+1:637.29382, y7+1:847.43075];[b4+1:481.27751, b5+1:578.33028, b5+1:610.30240, b6+1:691.41284, b6+1:723.38667, b7+2:374.72100];[M11+2:664.35273, M11+2:680.33906]}{14061@}{14062@}{14063@[b1+1:129.06671]}{14064@}</t>
  </si>
  <si>
    <t>{14059@[y1+1:-0.00031, y2+1:-0.00006, y3+1:-0.00005, y4+1:-0.00027, y5+1:-0.00019, y7+1:-0.00009];[b4+1:0.00061, b5+1:0.00061, b5+1:0.00065, b6+1:-0.00089, b6+1:0.00085, b7+2:-0.00046];[M11+2:-0.00229, M11+2:-0.00170]}{14061@}{14062@}{14063@[b1+1:0.00085]}{14064@}</t>
  </si>
  <si>
    <t>{14059@[y1+1:-1.81, y2+1:-0.18, y3+1:-0.11, y4+1:-0.47, y5+1:-0.30, y7+1:-0.11];[b4+1:1.27, b5+1:1.06, b5+1:1.07, b6+1:-1.29, b6+1:1.18, b7+2:-0.62];[M11+2:-1.72, M11+2:-1.25]}{14061@}{14062@}{14063@[b1+1:6.67]}{14064@}</t>
  </si>
  <si>
    <t>{14059@[y1+1:6628, y2+1:28211, y3+1:72588, y4+1:27753, y5+1:145517, y7+1:20083];[b4+1:6183, b5+1:6370, b5+1:5646, b6+1:10811, b6+1:6731, b7+2:3752];[M11+2:7948, M11+2:13088]}{14061@}{14062@}{14063@[b1+1:10]}{14064@}</t>
  </si>
  <si>
    <t>{14059@14}{14061@0}{14062@0}{14063@1}{14064@0}</t>
  </si>
  <si>
    <t>{14059@[b2+1, b4+1];[y4+1];[M6+1, M6+1]}{14061@}{14062@}{14063@}{14064@}</t>
  </si>
  <si>
    <t>{14059@[b2+1:258.12375, b4+1:443.23896];[y4+1:457.27589];[M6+1:714.39309, M6+1:746.36592]}{14061@}{14062@}{14063@}{14064@}</t>
  </si>
  <si>
    <t>{14059@[b2+1:0.00004, b4+1:-0.00117];[y4+1:-0.00102];[M6+1:-0.00024, M6+1:0.00051]}{14061@}{14062@}{14063@}{14064@}</t>
  </si>
  <si>
    <t>{14059@[b2+1:0.17, b4+1:-2.66];[y4+1:-2.23];[M6+1:-0.34, M6+1:0.69]}{14061@}{14062@}{14063@}{14064@}</t>
  </si>
  <si>
    <t>{14059@[b2+1:8434, b4+1:4588];[y4+1:12575];[M6+1:26093, M6+1:28374]}{14061@}{14062@}{14063@}{14064@}</t>
  </si>
  <si>
    <t>{14059@5}{14061@0}{14062@0}{14063@0}{14064@0}</t>
  </si>
  <si>
    <t>tsmutNS1ApoA111223</t>
  </si>
  <si>
    <t>{9729@[y1+1, y3+1, y4+1, y5+1, y6+1];[b4+1, b5+1, b6+1, b7+1, b8+1];[M11+3, M11+2]}{9730@}{9731@}{9732@}{9733@}</t>
  </si>
  <si>
    <t>{9729@[y1+1:147.11241, y3+1:333.17657, y4+1:446.26116, y5+1:517.29703, y6+1:731.37740];[b4+1:416.17714, b5+1:529.26017, b6+1:743.33803, b7+1:814.37674, b8+1:927.46576];[M11+3:409.89086, M11+2:630.31841]}{9730@}{9731@}{9732@}{9733@}</t>
  </si>
  <si>
    <t>{9729@[y1+1:-0.00039, y3+1:-0.00030, y4+1:0.00024, y5+1:-0.00101, y6+1:0.00176];[b4+1:-0.00045, b5+1:-0.00148, b6+1:-0.00122, b7+1:0.00037, b8+1:0.00532];[M11+3:0.00008, M11+2:-0.00048]}{9730@}{9731@}{9732@}{9733@}</t>
  </si>
  <si>
    <t>{9729@[y1+1:-2.70, y3+1:-0.89, y4+1:0.54, y5+1:-1.96, y6+1:2.41];[b4+1:-1.07, b5+1:-2.80, b6+1:-1.65, b7+1:0.46, b8+1:5.74];[M11+3:0.06, M11+2:-0.38]}{9730@}{9731@}{9732@}{9733@}</t>
  </si>
  <si>
    <t>{9729@[y1+1:6409, y3+1:31159, y4+1:10764, y5+1:23430, y6+1:6037];[b4+1:3993, b5+1:7550, b6+1:7274, b7+1:6910, b8+1:7792];[M11+3:13692, M11+2:169175]}{9730@}{9731@}{9732@}{9733@}</t>
  </si>
  <si>
    <t>{9729@12}{9730@0}{9731@0}{9732@0}{9733@0}</t>
  </si>
  <si>
    <t>{9729@[b2+1];[y2+1, y3+1];[M5+2, M5+1]}{9730@}{9731@}{9732@[b3+1]}{9733@}</t>
  </si>
  <si>
    <t>{9729@[b2+1:297.15554];[y2+1:260.19698, y3+1:389.23921];[M5+2:343.19780, M5+1:717.35918]}{9730@}{9731@}{9732@[b3+1:426.20007]}{9733@}</t>
  </si>
  <si>
    <t>{9729@[b2+1:-0.00018];[y2+1:0.00011, y3+1:-0.00025];[M5+2:0.00041, M5+1:-0.00082]}{9730@}{9731@}{9732@[b3+1:0.00175]}{9733@}</t>
  </si>
  <si>
    <t>{9729@[b2+1:-0.62];[y2+1:0.43, y3+1:-0.64];[M5+2:0.60, M5+1:-1.14]}{9730@}{9731@}{9732@[b3+1:4.12]}{9733@}</t>
  </si>
  <si>
    <t>{9729@[b2+1:4153];[y2+1:7874, y3+1:7261];[M5+2:210996, M5+1:19303]}{9730@}{9731@}{9732@[b3+1:33]}{9733@}</t>
  </si>
  <si>
    <t>{9729@5}{9730@0}{9731@0}{9732@1}{9733@0}</t>
  </si>
  <si>
    <t>{30219@[b3+1, b4+1, b5+1, b6+1, b7+1, b7+1, b8+1, b8+1, b9+1, b9+1, b10+1, b10+1];[y4+1, y7+1, y9+1, y13+2, y14+2, y15+2, y17+2, y17+2, y18+2, y18+2, y19+2, y19+2, y21+2];[M23+2, M23+2]}{30221@}{30222@}{30223@}{30224@}</t>
  </si>
  <si>
    <t>{30219@[b3+1:357.17707, b4+1:470.26050, b5+1:601.30147, b6+1:787.38059, b7+1:969.48693, b7+1:1001.45731, b8+1:1097.54774, b8+1:1129.52193, b9+1:1210.62448, b9+1:1242.60092, b10+1:1311.66762, b10+1:1343.65741];[y4+1:489.26769, y7+1:818.42508, y9+1:1068.56726, y13+2:761.39910, y14+2:811.92285, y15+2:868.46439, y17+2:1023.54531, y17+2:1039.53170, y18+2:1116.58640, y18+2:1132.57089, y19+2:1182.10711, y19+2:1198.09244, y21+2:1295.67076];[M23+2:1416.73257, M23+2:1432.71940]}{30221@}{30222@}{30223@}{30224@}</t>
  </si>
  <si>
    <t>{30219@[b3+1:0.00021, b4+1:-0.00042, b5+1:0.00006, b6+1:-0.00013, b7+1:0.00068, b7+1:-0.00102, b8+1:0.00292, b8+1:0.00503, b9+1:-0.00441, b9+1:-0.00005, b10+1:-0.00895, b10+1:0.00876];[y4+1:0.00095, y7+1:-0.00034, y9+1:-0.00114, y13+2:0.00018, y14+2:0.00001, y15+2:-0.00098, y17+2:-0.00325, y17+2:-0.00254, y18+2:-0.00037, y18+2:-0.00348, y19+2:0.00055, y19+2:-0.00087, y21+2:0.00087];[M23+2:-0.00217, M23+2:-0.00059]}{30221@}{30222@}{30223@}{30224@}</t>
  </si>
  <si>
    <t>{30219@[b3+1:0.59, b4+1:-0.90, b5+1:0.10, b6+1:-0.17, b7+1:0.71, b7+1:-1.02, b8+1:2.66, b8+1:4.46, b9+1:-3.65, b9+1:-0.04, b10+1:-6.83, b10+1:6.52];[y4+1:1.95, y7+1:-0.42, y9+1:-1.07, y13+2:0.12, y14+2:0.00, y15+2:-0.57, y17+2:-1.59, y17+2:-1.22, y18+2:-0.17, y18+2:-1.54, y19+2:0.23, y19+2:-0.36, y21+2:0.33];[M23+2:-0.77, M23+2:-0.20]}{30221@}{30222@}{30223@}{30224@}</t>
  </si>
  <si>
    <t>{30219@[b3+1:11832, b4+1:11455, b5+1:21380, b6+1:22118, b7+1:18013, b7+1:15312, b8+1:13757, b8+1:11410, b9+1:19890, b9+1:21766, b10+1:25743, b10+1:13487];[y4+1:10196, y7+1:36759, y9+1:9631, y13+2:124465, y14+2:218034, y15+2:70996, y17+2:55122, y17+2:43045, y18+2:92426, y18+2:57209, y19+2:68705, y19+2:22245, y21+2:10683];[M23+2:20011, M23+2:34518]}{30221@}{30222@}{30223@}{30224@}</t>
  </si>
  <si>
    <t>{30219@27}{30221@0}{30222@0}{30223@0}{30224@0}</t>
  </si>
  <si>
    <t>{30219@[b3+1, b4+1, b8+1, b9+1, b9+1, b11+1, b11+1];[y4+1, y5+1, y7+1, y8+1, y8+1, y9+1, y11+1, y11+1, y12+1, y12+1, y13+1, y13+1];[M16+2, M16+2]}{30221@[y13+1]}{30222@[y2+1, y12+1]}{30223@[y10+1]}{30224@}</t>
  </si>
  <si>
    <t>{30219@[b3+1:362.17420, b4+1:493.21471, b8+1:879.39470, b9+1:1061.49780, b9+1:1093.47105, b11+1:1231.60769, b11+1:1263.57907];[y4+1:403.22981, y5+1:534.27038, y7+1:704.37529, y8+1:886.47837, y8+1:918.45614, y9+1:1031.53615, y11+1:1171.61566, y11+1:1203.58802, y12+1:1272.65835, y12+1:1304.63545, y13+1:1403.70297, y13+1:1435.67346];[M16+2:882.93831, M16+2:898.92389]}{30221@[y13+1:1435.66573]}{30222@[y2+1:204.13320, y12+1:1272.66583]}{30223@[y10+1:1114.59936]}{30224@}</t>
  </si>
  <si>
    <t>{30219@[b3+1:-0.00022, b4+1:-0.00019, b8+1:-0.00036, b9+1:-0.00277, b9+1:-0.00161, b11+1:0.00158, b11+1:0.00089];[y4+1:-0.00015, y5+1:-0.00006, y7+1:-0.00068, y8+1:-0.00312, y8+1:0.00256, y9+1:-0.00149, y11+1:0.00169, y11+1:0.00197, y12+1:-0.00329, y12+1:0.00172, y13+1:0.00084, y13+1:-0.00075];[M16+2:0.00007, M16+2:-0.00084]}{30221@[y13+1:-0.00848]}{30222@[y2+1:-0.00106, y12+1:0.00418]}{30223@[y10+1:0.00686]}{30224@}</t>
  </si>
  <si>
    <t>{30219@[b3+1:-0.61, b4+1:-0.39, b8+1:-0.41, b9+1:-2.62, b9+1:-1.47, b11+1:1.29, b11+1:0.70];[y4+1:-0.37, y5+1:-0.12, y7+1:-0.96, y8+1:-3.53, y8+1:2.79, y9+1:-1.45, y11+1:1.45, y11+1:1.64, y12+1:-2.59, y12+1:1.32, y13+1:0.60, y13+1:-0.52];[M16+2:0.04, M16+2:-0.47]}{30221@[y13+1:-5.91]}{30222@[y2+1:-5.23, y12+1:3.29]}{30223@[y10+1:6.16]}{30224@}</t>
  </si>
  <si>
    <t>{30219@[b3+1:12769, b4+1:9891, b8+1:9161, b9+1:10299, b9+1:9788, b11+1:9785, b11+1:15919];[y4+1:11987, y5+1:56131, y7+1:73718, y8+1:15040, y8+1:20006, y9+1:17284, y11+1:19198, y11+1:23962, y12+1:20454, y12+1:21668, y13+1:23649, y13+1:22706];[M16+2:128237, M16+2:173383]}{30221@[y13+1:127]}{30222@[y2+1:186, y12+1:227]}{30223@[y10+1:64]}{30224@}</t>
  </si>
  <si>
    <t>{30219@21}{30221@1}{30222@2}{30223@1}{30224@0}</t>
  </si>
  <si>
    <t>{27117@[b2+1, b3+1, b4+1, b5+1, b6+1, b7+1, b8+1, b9+1, b10+1, b11+1, b12+1, b13+1, b13+1, b15+1];[y3+1, y4+1, y5+1, y6+1, y6+1, y7+1, y7+1, y8+1, y8+1, y9+1, y9+1, y10+1, y10+1, y11+1, y11+1, y12+1, y12+1, y13+1, y13+1, y14+1, y14+1, y15+1, y15+1, y16+1];[M18+2, M18+2]}{27119@[b4+1];[y11+1]}{27120@[b4+1, b6+1];[y10+1, y12+1]}</t>
  </si>
  <si>
    <t>{27117@[b2+1:279.09726, b3+1:378.16634, b4+1:449.20340, b5+1:577.26370, b6+1:724.33103, b7+1:853.37119, b8+1:924.41124, b9+1:1011.43998, b10+1:1082.47971, b11+1:1195.56425, b12+1:1252.58609, b13+1:1434.69573, b13+1:1466.66750, b15+1:1675.83008];[y3+1:374.23981, y4+1:487.32396, y5+1:615.38166, y6+1:797.49216, y6+1:829.46238, y7+1:854.51024, y7+1:886.48339, y8+1:967.59511, y8+1:999.56348, y9+1:1038.63588, y9+1:1070.60413, y10+1:1125.66424, y10+1:1157.62987, y11+1:1196.70256, y11+1:1228.67364, y12+1:1325.74618, y12+1:1357.71614, y13+1:1472.81513, y13+1:1504.77912, y14+1:1600.85858, y14+1:1632.84053, y15+1:1671.90717, y15+1:1703.87383, y16+1:1770.97807];[M18+2:1025.03652, M18+2:1041.02290]}{27119@[b4+1:449.20016];[y11+1:1228.66713]}{27120@[b4+1:449.20016, b6+1:724.33360];[y10+1:1125.66565, y12+1:1325.73382]}</t>
  </si>
  <si>
    <t>{27117@[b2+1:-0.00028, b3+1:0.00038, b4+1:0.00033, b5+1:0.00204, b6+1:0.00096, b7+1:-0.00147, b8+1:0.00147, b9+1:-0.00182, b10+1:0.00080, b11+1:0.00127, b12+1:0.00165, b13+1:0.00576, b13+1:0.00545, b15+1:-0.00253];[y3+1:0.00002, y4+1:0.00010, y5+1:-0.00078, y6+1:0.00420, y6+1:0.00234, y7+1:0.00081, y7+1:0.00189, y8+1:0.00162, y8+1:-0.00209, y9+1:0.00528, y9+1:0.00145, y10+1:0.00161, y10+1:-0.00484, y11+1:0.00282, y11+1:0.00182, y12+1:0.00385, y12+1:0.00173, y13+1:0.00438, y13+1:-0.00371, y14+1:-0.01074, y14+1:-0.00088, y15+1:0.00072, y15+1:-0.00470, y16+1:0.00321];[M18+2:0.00065, M18+2:0.00131]}{27119@[b4+1:-0.00291];[y11+1:-0.00470]}{27120@[b4+1:-0.00291, b6+1:0.00353];[y10+1:0.00302, y12+1:-0.00852]}</t>
  </si>
  <si>
    <t>{27117@[b2+1:-1.02, b3+1:1.00, b4+1:0.73, b5+1:3.55, b6+1:1.33, b7+1:-1.72, b8+1:1.59, b9+1:-1.80, b10+1:0.74, b11+1:1.07, b12+1:1.32, b13+1:4.02, b13+1:3.72, b15+1:-1.51];[y3+1:0.05, y4+1:0.21, y5+1:-1.26, y6+1:5.27, y6+1:2.83, y7+1:0.95, y7+1:2.13, y8+1:1.68, y8+1:-2.09, y9+1:5.09, y9+1:1.35, y10+1:1.43, y10+1:-4.18, y11+1:2.36, y11+1:1.48, y12+1:2.90, y12+1:1.27, y13+1:2.97, y13+1:-2.47, y14+1:-6.72, y14+1:-0.54, y15+1:0.43, y15+1:-2.76, y16+1:1.81];[M18+2:0.31, M18+2:0.63]}{27119@[b4+1:-6.50];[y11+1:-3.83]}{27120@[b4+1:-6.50, b6+1:4.88];[y10+1:2.68, y12+1:-6.43]}</t>
  </si>
  <si>
    <t>{27117@[b2+1:17118, b3+1:26801, b4+1:13253, b5+1:12820, b6+1:20926, b7+1:17134, b8+1:16396, b9+1:15352, b10+1:13272, b11+1:47170, b12+1:13291, b13+1:6891, b13+1:4142, b15+1:5406];[y3+1:12376, y4+1:10608, y5+1:27205, y6+1:8209, y6+1:7173, y7+1:28118, y7+1:43718, y8+1:12366, y8+1:12026, y9+1:9109, y9+1:7007, y10+1:16141, y10+1:17086, y11+1:12311, y11+1:11066, y12+1:15529, y12+1:14712, y13+1:18312, y13+1:15376, y14+1:9687, y14+1:6146, y15+1:22018, y15+1:14013, y16+1:5498];[M18+2:97096, M18+2:103252]}{27119@[b4+1:29];[y11+1:47]}{27120@[b4+1:31, b6+1:27];[y10+1:74, y12+1:25]}</t>
  </si>
  <si>
    <t>{27117@40}{27119@2}{27120@4}</t>
  </si>
  <si>
    <t>{27117@[b3+1, b3+1, b4+1, b4+1];[y3+1];[M5+1, M5+1]}{27119@}{27120@}</t>
  </si>
  <si>
    <t>{27117@[b3+1:410.23977, b3+1:442.21234, b4+1:481.27736, b4+1:513.24956];[y3+1:332.15768];[M5+1:627.34643, M5+1:659.31848]}{27119@}{27120@}</t>
  </si>
  <si>
    <t>{27117@[b3+1:-0.00003, b3+1:0.00047, b4+1:0.00046, b4+1:0.00057];[y3+1:0.00122];[M5+1:0.00038, M5+1:0.00035]}{27119@}{27120@}</t>
  </si>
  <si>
    <t>{27117@[b3+1:-0.06, b3+1:1.07, b4+1:0.95, b4+1:1.12];[y3+1:3.67];[M5+1:0.61, M5+1:0.54]}{27119@}{27120@}</t>
  </si>
  <si>
    <t>{27117@[b3+1:10115, b3+1:9478, b4+1:35050, b4+1:32841];[y3+1:5519];[M5+1:198036, M5+1:181605]}{27119@}{27120@}</t>
  </si>
  <si>
    <t>{27117@7}{27119@0}{27120@0}</t>
  </si>
  <si>
    <t>{24481@[y2+1, y3+1, y4+1, y5+1, y6+1, y7+2, y8+1, y9+1, y10+1, y11+1, y11+1];[b3+1, b4+1, b5+1, b6+1, b7+1, b8+1, b8+1, b9+1, b9+1, b11+1, b11+1, b12+1];[M16+2, M16+2]}{24483@}{24484@}{24485@[b2+1];[y10+1]}{24486@[b2+1];[y9+1, y11+1, y13+1]}</t>
  </si>
  <si>
    <t>{24481@[y2+1:288.20329, y3+1:417.24596, y4+1:545.30428, y5+1:616.34174, y6+1:729.42740, y7+2:413.74291, y8+1:913.51049, y9+1:1026.59414, y10+1:1240.67401, y11+1:1323.72996, y11+1:1355.69989];[b3+1:357.17742, b4+1:470.26092, b5+1:598.32016, b6+1:713.34891, b7+1:927.42549, b8+1:1008.53786, b8+1:1040.50844, b9+1:1095.56744, b9+1:1127.54028, b11+1:1305.70416, b11+1:1337.67707, b12+1:1408.71442];[M16+2:961.02380, M16+2:977.00910]}{24483@}{24484@}{24485@[b2+1:228.13334];[y10+1:1240.66673]}{24486@[b2+1:228.13333];[y9+1:1026.59850, y11+1:1323.73183, y13+1:1564.86657]}</t>
  </si>
  <si>
    <t>{24481@[y2+1:0.00028, y3+1:0.00035, y4+1:0.00010, y5+1:0.00044, y6+1:0.00204, y7+2:0.00041, y8+1:0.00033, y9+1:-0.00008, y10+1:0.00219, y11+1:0.00327, y11+1:0.00113];[b3+1:0.00055, b4+1:-0.00001, b5+1:0.00066, b6+1:0.00246, b7+1:0.00144, b8+1:0.00183, b8+1:0.00032, b9+1:-0.00063, b9+1:0.00014, b11+1:-0.00072, b11+1:0.00010, b12+1:0.00034];[M16+2:0.00140, M16+2:-0.00007]}{24483@}{24484@}{24485@[b2+1:-0.00093];[y10+1:-0.00509]}{24486@[b2+1:-0.00094];[y9+1:0.00428, y11+1:0.00514, y13+1:-0.00276]}</t>
  </si>
  <si>
    <t>{24481@[y2+1:0.96, y3+1:0.85, y4+1:0.18, y5+1:0.72, y6+1:2.80, y7+2:0.50, y8+1:0.36, y9+1:-0.08, y10+1:1.76, y11+1:2.48, y11+1:0.83];[b3+1:1.56, b4+1:-0.02, b5+1:1.10, b6+1:3.46, b7+1:1.56, b8+1:1.82, b8+1:0.31, b9+1:-0.57, b9+1:0.12, b11+1:-0.56, b11+1:0.07, b12+1:0.24];[M16+2:0.73, M16+2:-0.03]}{24483@}{24484@}{24485@[b2+1:-4.08];[y10+1:-4.11]}{24486@[b2+1:-4.15];[y9+1:4.17, y11+1:3.89, y13+1:-1.76]}</t>
  </si>
  <si>
    <t>{24481@[y2+1:133756, y3+1:95462, y4+1:258003, y5+1:410593, y6+1:88984, y7+2:197467, y8+1:2236118, y9+1:517897, y10+1:46144, y11+1:58996, y11+1:41505];[b3+1:63818, b4+1:80746, b5+1:73687, b6+1:84880, b7+1:90856, b8+1:260725, b8+1:370859, b9+1:349175, b9+1:440390, b11+1:41928, b11+1:71481, b12+1:68143];[M16+2:917962, M16+2:1860451]}{24483@}{24484@}{24485@[b2+1:929];[y10+1:526]}{24486@[b2+1:942];[y9+1:821, y11+1:1003, y13+1:344]}</t>
  </si>
  <si>
    <t>{24481@25}{24483@0}{24484@0}{24485@2}{24486@4}</t>
  </si>
  <si>
    <t>{24481@[y2+1, y3+1, y5+1, y6+1, y7+2, y8+2, y9+1];[b3+1, b3+1, b4+1, b4+1];[M11+2, M11+2]}{24483@[y8+1, y9+1]}{24484@[y8+1, y9+1]}{24485@}{24486@}</t>
  </si>
  <si>
    <t>{24481@[y2+1:322.18642, y3+1:451.22982, y5+1:637.29430, y6+1:750.37894, y7+2:424.21936, y8+2:459.73791, y9+1:1017.53562];[b3+1:410.24050, b3+1:442.21285, b4+1:481.27731, b4+1:513.24777];[M11+2:664.35433, M11+2:680.34035]}{24483@[y8+1:918.46529, y9+1:1017.53197]}{24484@[y8+1:918.46519, y9+1:1017.53186]}{24485@}{24486@}</t>
  </si>
  <si>
    <t>{24481@[y2+1:-0.00095, y3+1:-0.00014, y5+1:0.00028, y6+1:0.00086, y7+2:0.00059, y8+2:0.00058, y9+1:-0.00075];[b3+1:0.00071, b3+1:0.00098, b4+1:0.00040, b4+1:-0.00122];[M11+2:0.00091, M11+2:0.00086]}{24483@[y8+1:-0.00267, y9+1:-0.00440]}{24484@[y8+1:-0.00277, y9+1:-0.00452]}{24485@}{24486@}</t>
  </si>
  <si>
    <t>{24481@[y2+1:-2.96, y3+1:-0.31, y5+1:0.44, y6+1:1.15, y7+2:0.70, y8+2:0.63, y9+1:-0.74];[b3+1:1.73, b3+1:2.22, b4+1:0.84, b4+1:-2.38];[M11+2:0.69, M11+2:0.63]}{24483@[y8+1:-2.91, y9+1:-4.33]}{24484@[y8+1:-3.01, y9+1:-4.44]}{24485@}{24486@}</t>
  </si>
  <si>
    <t>{24481@[y2+1:61023, y3+1:80030, y5+1:335684, y6+1:59429, y7+2:118975, y8+2:71759, y9+1:491592];[b3+1:113607, b3+1:55922, b4+1:51698, b4+1:42892];[M11+2:2866069, M11+2:1379349]}{24483@[y8+1:4659, y9+1:4958]}{24484@[y8+1:771, y9+1:1324]}{24485@}{24486@}</t>
  </si>
  <si>
    <t>{24481@13}{24483@2}{24484@2}{24485@0}{24486@0}</t>
  </si>
  <si>
    <t>ApoA1ApoA1223248</t>
  </si>
  <si>
    <t>QGLLPVLESLKVSILAAIDEASK(11)</t>
  </si>
  <si>
    <t>{37440@[b4+1, b8+1, b10+1, b11+1, b12+1, b12+1, b15+2];[y4+1, y5+1, y6+1, y7+1, y8+1, y9+1, y10+1, y11+1, y19+2, y19+2];[M23+2, M23+2]}{37446@[b13+1];[y15+1]}{37447@}{37448@}{37449@}</t>
  </si>
  <si>
    <t>{37440@[b4+1:412.25624, b8+1:850.50685, b10+1:1050.62001, b11+1:1264.69854, b12+1:1331.78550, b12+1:1363.76909, b15+2:823.00005];[y4+1:434.22391, y5+1:549.25203, y6+1:662.33611, y7+1:733.37359, y8+1:804.41033, y9+1:917.49442, y10+1:1030.57882, y11+1:1117.61020, y19+2:1019.07611, y19+2:1035.06569];[M23+2:1224.70131, M23+2:1240.68751]}{37446@[b13+1:1450.79950];[y15+1:1630.86611]}{37447@}{37448@}{37449@}</t>
  </si>
  <si>
    <t>{37440@[b4+1:0.00079, b8+1:0.00357, b10+1:0.00064, b11+1:0.00156, b12+1:-0.00781, b12+1:0.00370, b15+2:-0.00065];[y4+1:-0.00063, y5+1:0.00055, y6+1:0.00056, y7+1:0.00093, y8+1:0.00056, y9+1:0.00058, y10+1:0.00092, y11+1:0.00027, y19+2:-0.00284, y19+2:0.00423];[M23+2:-0.00062, M23+2:-0.00031]}{37446@[b13+1:0.00208];[y15+1:-0.00593]}{37447@}{37448@}{37449@}</t>
  </si>
  <si>
    <t>{37440@[b4+1:1.93, b8+1:4.20, b10+1:0.61, b11+1:1.24, b12+1:-5.87, b12+1:2.71, b15+2:-0.40];[y4+1:-1.45, y5+1:1.00, y6+1:0.85, y7+1:1.27, y8+1:0.69, y9+1:0.63, y10+1:0.89, y11+1:0.24, y19+2:-1.40, y19+2:2.04];[M23+2:-0.26, M23+2:-0.12]}{37446@[b13+1:1.44];[y15+1:-3.64]}{37447@}{37448@}{37449@}</t>
  </si>
  <si>
    <t>{37440@[b4+1:31141, b8+1:43816, b10+1:41381, b11+1:20211, b12+1:32759, b12+1:42994, b15+2:21648];[y4+1:27455, y5+1:90249, y6+1:224207, y7+1:403175, y8+1:492996, y9+1:484693, y10+1:125567, y11+1:273473, y19+2:64525, y19+2:45885];[M23+2:325128, M23+2:484114]}{37446@[b13+1:78];[y15+1:159]}{37447@}{37448@}{37449@}</t>
  </si>
  <si>
    <t>{37440@19}{37446@2}{37447@0}{37448@0}{37449@0}</t>
  </si>
  <si>
    <t>{37440@[y3+1, y4+1, y5+1, y6+1, y6+1, y7+1, y7+1, y8+1, y8+1, y9+1, y10+1, y10+1];[b5+1, b6+1, b8+1, b9+1];[M11+1, M11+2]}{37446@}{37447@}{37448@}{37449@}</t>
  </si>
  <si>
    <t>{37440@[y3+1:333.17686, y4+1:446.26123, y5+1:517.29863, y6+1:699.40431, y6+1:731.37588, y7+1:812.48830, y7+1:844.46144, y8+1:940.54740, y8+1:972.52059, y9+1:1069.59209, y10+1:1156.62293, y10+1:1188.59704];[b5+1:529.26205, b6+1:711.36769, b8+1:895.48729, b9+1:952.51383];[M11+1:1227.65791, M11+2:630.31885]}{37446@}{37447@}{37448@}{37449@}</t>
  </si>
  <si>
    <t>{37440@[y3+1:0.00000, y4+1:0.00030, y5+1:0.00060, y6+1:0.00075, y6+1:0.00024, y7+1:0.00067, y7+1:0.00174, y8+1:0.00120, y8+1:0.00231, y9+1:0.00329, y10+1:0.00211, y10+1:0.00414];[b5+1:0.00040, b6+1:0.00051, b8+1:-0.00106, b9+1:0.00401];[M11+1:-0.00002, M11+2:0.00040]}{37446@}{37447@}{37448@}{37449@}</t>
  </si>
  <si>
    <t>{37440@[y3+1:0.01, y4+1:0.68, y5+1:1.15, y6+1:1.07, y6+1:0.33, y7+1:0.83, y7+1:2.06, y8+1:1.27, y8+1:2.38, y9+1:3.08, y10+1:1.82, y10+1:3.48];[b5+1:0.75, b6+1:0.72, b8+1:-1.19, b9+1:4.21];[M11+1:-0.02, M11+2:0.32]}{37446@}{37447@}{37448@}{37449@}</t>
  </si>
  <si>
    <t>{37440@[y3+1:107383, y4+1:86865, y5+1:208024, y6+1:126454, y6+1:83904, y7+1:67067, y7+1:47005, y8+1:30568, y8+1:69855, y9+1:25270, y10+1:31591, y10+1:24826];[b5+1:31316, b6+1:30034, b8+1:47838, b9+1:24047];[M11+1:282234, M11+2:175605]}{37446@}{37447@}{37448@}{37449@}</t>
  </si>
  <si>
    <t>{37440@18}{37446@0}{37447@0}{37448@0}{37449@0}</t>
  </si>
  <si>
    <t>{14235@[y3+1, y4+1, y5+1, y6+1, y6+1, y7+1, y7+1, y8+1, y8+1, y9+1];[b4+1, b5+1, b6+1, b6+1, b7+1, b8+1, b8+1, b9+1, b10+1];[M11+1, M11+1]}{14240@}{14241@}{14242@}{14243@[y10+1]}</t>
  </si>
  <si>
    <t>{14235@[y3+1:333.17699, y4+1:446.26075, y5+1:517.29796, y6+1:699.40288, y6+1:731.37537, y7+1:812.48757, y7+1:844.46358, y8+1:940.54483, y8+1:972.51539, y9+1:1069.58175];[b4+1:416.17622, b5+1:529.26347, b6+1:711.36723, b6+1:743.34278, b7+1:782.40263, b8+1:895.48748, b8+1:927.46122, b9+1:952.50942, b10+1:1081.55147];[M11+1:1227.65783, M11+1:1259.62775]}{14240@}{14241@}{14242@}{14243@[y10+1:1188.59944]}</t>
  </si>
  <si>
    <t>{14235@[y3+1:0.00013, y4+1:-0.00017, y5+1:-0.00007, y6+1:-0.00068, y6+1:-0.00027, y7+1:-0.00006, y7+1:0.00387, y8+1:-0.00138, y8+1:-0.00289, y9+1:-0.00704];[b4+1:-0.00137, b5+1:0.00182, b6+1:0.00006, b6+1:0.00352, b7+1:-0.00166, b8+1:-0.00088, b8+1:0.00078, b9+1:-0.00040, b10+1:-0.00094];[M11+1:-0.00011, M11+1:-0.00227]}{14240@}{14241@}{14242@}{14243@[y10+1:0.00654]}</t>
  </si>
  <si>
    <t>{14235@[y3+1:0.39, y4+1:-0.38, y5+1:-0.14, y6+1:-0.97, y6+1:-0.37, y7+1:-0.07, y7+1:4.59, y8+1:-1.46, y8+1:-2.97, y9+1:-6.59];[b4+1:-3.30, b5+1:3.45, b6+1:0.08, b6+1:4.74, b7+1:-2.12, b8+1:-0.98, b8+1:0.84, b9+1:-0.42, b10+1:-0.87];[M11+1:-0.09, M11+1:-1.80]}{14240@}{14241@}{14242@}{14243@[y10+1:5.51]}</t>
  </si>
  <si>
    <t>{14235@[y3+1:36490, y4+1:14556, y5+1:41686, y6+1:26223, y6+1:8975, y7+1:13241, y7+1:3985, y8+1:12729, y8+1:4902, y9+1:5167];[b4+1:6231, b5+1:12557, b6+1:11977, b6+1:3999, b7+1:3995, b8+1:14328, b8+1:10634, b9+1:4887, b10+1:4598];[M11+1:57457, M11+1:29966]}{14240@}{14241@}{14242@}{14243@[y10+1:14]}</t>
  </si>
  <si>
    <t>{14235@21}{14240@0}{14241@0}{14242@0}{14243@1}</t>
  </si>
  <si>
    <t>{14235@[b2+1, b3+1, b5+1, b5+1];[y5+1, y6+1, y7+1, y10+1, y11+1, y12+1, y13+2, y14+2, y15+2, y15+2];[M17+2, M17+2]}{14240@[b2+1];[y11+1, y14+1]}{14241@[b2+1];[y11+1]}{14242@}{14243@}</t>
  </si>
  <si>
    <t>{14235@[b2+1:243.13466, b3+1:314.17087, b5+1:609.36317, b5+1:641.33245];[y5+1:647.31488, y6+1:718.35066, y7+1:831.43776, y10+1:1032.50902, y11+1:1089.53545, y12+1:1218.57374, y13+2:700.84471, y14+2:757.38817, y15+2:792.90326, y15+2:808.88980];[M17+2:913.96765, M17+2:929.95317]}{14240@[b2+1:243.13322];[y11+1:1089.53140, y14+1:1545.73262]}{14241@[b2+1:243.13322];[y11+1:1089.53140]}{14242@}{14243@}</t>
  </si>
  <si>
    <t>{14235@[b2+1:0.00073, b3+1:-0.00018, b5+1:0.00253, b5+1:-0.00026];[y5+1:0.00013, y6+1:-0.00121, y7+1:0.00184, y10+1:-0.00187, y11+1:0.00310, y12+1:-0.00120, y13+2:0.00168, y14+2:0.00453, y15+2:-0.00240, y15+2:-0.00139];[M17+2:-0.00029, M17+2:-0.00132]}{14240@[b2+1:-0.00072];[y11+1:-0.00095, y14+1:-0.00398]}{14241@[b2+1:-0.00072];[y11+1:-0.00095]}{14242@}{14243@}</t>
  </si>
  <si>
    <t>{14235@[b2+1:3.01, b3+1:-0.58, b5+1:4.16, b5+1:-0.41];[y5+1:0.21, y6+1:-1.68, y7+1:2.21, y10+1:-1.81, y11+1:2.85, y12+1:-0.98, y13+2:1.20, y14+2:2.99, y15+2:-1.52, y15+2:-0.86];[M17+2:-0.16, M17+2:-0.71]}{14240@[b2+1:-2.96];[y11+1:-0.87, y14+1:-2.58]}{14241@[b2+1:-2.96];[y11+1:-0.88]}{14242@}{14243@}</t>
  </si>
  <si>
    <t>{14235@[b2+1:6172, b3+1:4270, b5+1:4532, b5+1:4918];[y5+1:17187, y6+1:35047, y7+1:8237, y10+1:3877, y11+1:12208, y12+1:8751, y13+2:6639, y14+2:6649, y15+2:29023, y15+2:33013];[M17+2:111604, M17+2:317626]}{14240@[b2+1:183];[y11+1:528, y14+1:65]}{14241@[b2+1:141];[y11+1:81]}{14242@}{14243@}</t>
  </si>
  <si>
    <t>{14235@16}{14240@3}{14241@2}{14242@0}{14243@0}</t>
  </si>
  <si>
    <t>tsmutNS1tsmutNS148116</t>
  </si>
  <si>
    <t>{17832@[b4+1, b5+1, b6+1];[y4+1, y6+1, y7+1, y8+1, y9+1, y10+2, y11+2, y12+2, y12+2, y13+2, y13+2, y14+2, y14+2, y15+2, y15+3, y16+2];[M17+3, M17+2]}{17834@[y7+1, y10+1]}{17835@[y7+1]}{17836@}{17837@}</t>
  </si>
  <si>
    <t>{17832@[b4+1:343.19679, b5+1:456.28164, b6+1:584.34373];[y4+1:505.25621, y6+1:675.35896, y7+1:804.39893, y8+1:933.44824, y9+1:1070.50884, y10+2:571.27474, y11+2:662.32684, y12+2:726.35709, y12+2:742.34272, y13+2:782.89911, y13+2:798.88409, y14+2:818.41522, y14+2:834.40328, y15+2:861.93302, y15+3:585.61534, y16+2:897.45188];[M17+3:636.33182, M17+2:969.97931]}{17834@[y7+1:804.40035, y10+1:1141.53383]}{17835@[y7+1:804.40034]}{17836@}{17837@}</t>
  </si>
  <si>
    <t>{17832@[b4+1:-0.00081, b5+1:-0.00002, b6+1:0.00349];[y4+1:0.00108, y6+1:-0.00169, y7+1:-0.00432, y8+1:0.00239, y9+1:0.00408, y10+2:0.00033, y11+2:-0.00098, y12+2:0.00093, y12+2:0.00011, y13+2:0.00090, y13+2:-0.00121, y14+2:-0.00397, y14+2:0.00005, y15+2:-0.00041, y15+3:0.00022, y16+2:0.00020];[M17+3:0.00056, M17+2:-0.00109]}{17834@[y7+1:-0.00290, y10+1:-0.00804]}{17835@[y7+1:-0.00291]}{17836@}{17837@}</t>
  </si>
  <si>
    <t>{17832@[b4+1:-2.36, b5+1:-0.04, b6+1:5.99];[y4+1:2.14, y6+1:-2.51, y7+1:-5.37, y8+1:2.57, y9+1:3.82, y10+2:0.29, y11+2:-0.74, y12+2:0.64, y12+2:0.07, y13+2:0.58, y13+2:-0.76, y14+2:-2.43, y14+2:0.03, y15+2:-0.24, y15+3:0.13, y16+2:0.11];[M17+3:0.29, M17+2:-0.56]}{17834@[y7+1:-3.61, y10+1:-7.05]}{17835@[y7+1:-3.62]}{17836@}{17837@}</t>
  </si>
  <si>
    <t>{17832@[b4+1:4099, b5+1:9362, b6+1:3661];[y4+1:5874, y6+1:8473, y7+1:5264, y8+1:8005, y9+1:5137, y10+2:24606, y11+2:16103, y12+2:50562, y12+2:19736, y13+2:33923, y13+2:14625, y14+2:19091, y14+2:7757, y15+2:108135, y15+3:7443, y16+2:16994];[M17+3:113232, M17+2:289798]}{17834@[y7+1:184, y10+1:331]}{17835@[y7+1:84]}{17836@}{17837@}</t>
  </si>
  <si>
    <t>{17832@21}{17834@2}{17835@1}{17836@0}{17837@0}</t>
  </si>
  <si>
    <t>{17832@[b2+1, b6+1];[y3+1, y4+1, y5+1, y6+2, y6+1, y7+1, y7+1];[M8+1, M8+1]}{17834@}{17835@}{17836@[y2+1]}{17837@[y2+1]}</t>
  </si>
  <si>
    <t>{17832@[b2+1:251.10215, b6+1:876.40409];[y3+1:390.21402, y4+1:461.25070, y5+1:643.35488, y6+2:415.22152, y6+1:861.40616, y7+1:916.46978, y7+1:948.44068];[M8+1:1079.53081, M8+1:1111.50277]}{17834@}{17835@}{17836@[y2+1:204.13341]}{17837@[y2+1:204.13341]}</t>
  </si>
  <si>
    <t>{17832@[b2+1:-0.00049, b6+1:0.00019];[y3+1:0.00044, y4+1:0.00000, y5+1:-0.00134, y6+2:0.00024, y6+1:-0.00145, y7+1:0.00222, y7+1:0.00104];[M8+1:-0.00008, M8+1:-0.00019]}{17834@}{17835@}{17836@[y2+1:-0.00086]}{17837@[y2+1:-0.00085]}</t>
  </si>
  <si>
    <t>{17832@[b2+1:-1.94, b6+1:0.22];[y3+1:1.12, y4+1:0.01, y5+1:-2.08, y6+2:0.29, y6+1:-1.69, y7+1:2.42, y7+1:1.10];[M8+1:-0.07, M8+1:-0.17]}{17834@}{17835@}{17836@[y2+1:-4.25]}{17837@[y2+1:-4.21]}</t>
  </si>
  <si>
    <t>{17832@[b2+1:3943, b6+1:4363];[y3+1:9547, y4+1:14611, y5+1:16683, y6+2:15227, y6+1:16546, y7+1:14942, y7+1:3481];[M8+1:95203, M8+1:170253]}{17834@}{17835@}{17836@[y2+1:189]}{17837@[y2+1:83]}</t>
  </si>
  <si>
    <t>{17832@11}{17834@0}{17835@0}{17836@1}{17837@1}</t>
  </si>
  <si>
    <t>{17451@[b2+1, b5+1, b8+1, b8+1, b9+2, b9+1, b10+1];[y3+1, y4+1, y5+1, y6+1, y7+1, y10+1, y11+1, y13+2, y13+1];[M15+2, M15+2]}{17453@[b2+1];[y13+1]}{17454@[y11+1];[b13+1]}{17455@}{17456@}</t>
  </si>
  <si>
    <t>{17451@[b2+1:276.13403, b5+1:589.26021, b8+1:955.45074, b8+1:987.42098, b9+2:534.76979, b9+1:1100.50609, b10+1:1139.56928];[y3+1:388.25575, y4+1:459.29197, y5+1:546.32385, y6+1:617.36167, y7+1:730.44447, y10+1:1128.60982, y11+1:1215.64441, y13+2:705.38452, y13+1:1441.73259];[M15+2:842.94884, M15+2:858.93371]}{17453@[b2+1:276.13309];[y13+1:1441.72927]}{17454@[y11+1:1183.66567];[b13+1:1410.73072]}{17455@}{17456@}</t>
  </si>
  <si>
    <t>{17451@[b2+1:-0.00024, b5+1:-0.00144, b8+1:-0.00123, b8+1:-0.00306, b9+2:-0.00372, b9+1:-0.00203, b10+1:-0.00386];[y3+1:0.00031, y4+1:-0.00058, y5+1:-0.00074, y6+1:-0.00004, y7+1:-0.00130, y10+1:0.00166, y11+1:0.00422, y13+2:-0.00171, y13+1:-0.00295];[M15+2:-0.00005, M15+2:-0.00240]}{17453@[b2+1:-0.00117];[y13+1:-0.00627]}{17454@[y11+1:-0.00244];[b13+1:0.00437]}{17455@}{17456@}</t>
  </si>
  <si>
    <t>{17451@[b2+1:-0.87, b5+1:-2.45, b8+1:-1.29, b8+1:-3.11, b9+2:-3.49, b9+1:-1.84, b10+1:-3.39];[y3+1:0.79, y4+1:-1.28, y5+1:-1.36, y6+1:-0.06, y7+1:-1.78, y10+1:1.47, y11+1:3.48, y13+2:-1.21, y13+1:-2.05];[M15+2:-0.03, M15+2:-1.40]}{17453@[b2+1:-4.27];[y13+1:-4.35]}{17454@[y11+1:-2.06];[b13+1:3.10]}{17455@}{17456@}</t>
  </si>
  <si>
    <t>{17451@[b2+1:29372, b5+1:9772, b8+1:4898, b8+1:4096, b9+2:8598, b9+1:5351, b10+1:3736];[y3+1:6682, y4+1:8652, y5+1:36339, y6+1:46366, y7+1:24351, y10+1:7249, y11+1:3667, y13+2:57406, y13+1:15270];[M15+2:70816, M15+2:212326]}{17453@[b2+1:87];[y13+1:324]}{17454@[y11+1:32];[b13+1:381]}{17455@}{17456@}</t>
  </si>
  <si>
    <t>{17451@18}{17453@2}{17454@2}{17455@0}{17456@0}</t>
  </si>
  <si>
    <t>{17451@[y2+1, y2+1, y5+1, y5+1, y7+1, y7+1, y8+1];[b3+1, b5+1, b7+2, b8+1, b9+1];[M10+1, M10+1]}{17453@}{17454@}{17455@[y7+1]}{17456@[b5+1]}</t>
  </si>
  <si>
    <t>{17451@[y2+1:314.20656, y2+1:346.17837, y5+1:641.34897, y5+1:673.32038, y7+1:866.45894, y7+1:898.43510, y8+1:1022.56133];[b3+1:357.22392, b5+1:582.33557, b7+2:390.72090, b8+1:909.47790, b9+1:1022.56133];[M10+1:1222.67746, M10+1:1254.65231]}{17453@}{17454@}{17455@[y7+1:866.46585]}{17456@[b5+1:582.33284]}</t>
  </si>
  <si>
    <t>{17451@[y2+1:-0.00086, y2+1:-0.00114, y5+1:-0.00149, y5+1:-0.00217, y7+1:-0.00287, y7+1:0.00122, y8+1:-0.00158];[b3+1:-0.00056, b5+1:-0.00025, b7+2:-0.00174, b8+1:-0.00095, b9+1:-0.00159];[M10+1:-0.00155, M10+1:0.00122]}{17453@}{17454@}{17455@[y7+1:0.00405]}{17456@[b5+1:-0.00298]}</t>
  </si>
  <si>
    <t>{17451@[y2+1:-2.76, y2+1:-3.30, y5+1:-2.33, y5+1:-3.22, y7+1:-3.32, y7+1:1.36, y8+1:-1.55];[b3+1:-1.57, b5+1:-0.43, b7+2:-2.23, b8+1:-1.05, b9+1:-1.55];[M10+1:-1.26, M10+1:0.97]}{17453@}{17454@}{17455@[y7+1:4.68]}{17456@[b5+1:-5.12]}</t>
  </si>
  <si>
    <t>{17451@[y2+1:11143, y2+1:6183, y5+1:19595, y5+1:4859, y7+1:15991, y7+1:5011, y8+1:45130];[b3+1:24835, b5+1:43332, b7+2:5648, b8+1:45086, b9+1:45130];[M10+1:28172, M10+1:5055]}{17453@}{17454@}{17455@[y7+1:105]}{17456@[b5+1:76]}</t>
  </si>
  <si>
    <t>{17451@14}{17453@0}{17454@0}{17455@1}{17456@1}</t>
  </si>
  <si>
    <t>{11318@[y2+1, y3+1, y4+1, y5+1, y6+1, y6+1, y7+1, y8+1, y9+2];[b4+1, b5+1, b6+1, b6+1, b7+1, b7+1, b8+1, b8+1, b9+1, b10+1, b10+1];[M11+2, M11+1]}{11320@}{11321@[y6+1]}{11322@}{11323@}</t>
  </si>
  <si>
    <t>{11318@[y2+1:276.15524, y3+1:333.17720, y4+1:446.26089, y5+1:517.29829, y6+1:699.40288, y6+1:731.37523, y7+1:812.49156, y8+1:972.52060, y9+2:551.28351];[b4+1:416.17690, b5+1:529.26159, b6+1:711.36705, b6+1:743.34041, b7+1:782.40123, b7+1:814.37517, b8+1:895.48737, b8+1:927.46013, b9+1:984.48277, b10+1:1081.55626, b10+1:1113.52293];[M11+2:614.33288, M11+1:1259.63080]}{11320@}{11321@[y6+1:699.39993]}{11322@}{11323@}</t>
  </si>
  <si>
    <t>{11318@[y2+1:-0.00016, y3+1:0.00034, y4+1:-0.00004, y5+1:0.00025, y6+1:-0.00068, y6+1:-0.00041, y7+1:0.00394, y8+1:0.00232, y9+2:-0.00112];[b4+1:-0.00069, b5+1:-0.00007, b6+1:-0.00012, b6+1:0.00115, b7+1:-0.00306, b7+1:-0.00120, b8+1:-0.00098, b8+1:-0.00030, b9+1:0.00087, b10+1:0.00384, b10+1:-0.00156];[M11+2:0.00054, M11+1:0.00079]}{11320@}{11321@[y6+1:-0.00363]}{11322@}{11323@}</t>
  </si>
  <si>
    <t>{11318@[y2+1:-0.58, y3+1:1.01, y4+1:-0.08, y5+1:0.49, y6+1:-0.98, y6+1:-0.56, y7+1:4.85, y8+1:2.39, y9+2:-1.02];[b4+1:-1.65, b5+1:-0.13, b6+1:-0.17, b6+1:1.55, b7+1:-3.91, b7+1:-1.48, b8+1:-1.10, b8+1:-0.33, b9+1:0.89, b10+1:3.56, b10+1:-1.40];[M11+2:0.44, M11+1:0.62]}{11320@}{11321@[y6+1:-5.20]}{11322@}{11323@}</t>
  </si>
  <si>
    <t>{11318@[y2+1:5756, y3+1:53875, y4+1:22736, y5+1:43454, y6+1:15168, y6+1:23449, y7+1:3742, y8+1:7217, y9+2:6993];[b4+1:9125, b5+1:17927, b6+1:6687, b6+1:18565, b7+1:3883, b7+1:6583, b8+1:17134, b8+1:30044, b9+1:6858, b10+1:9050, b10+1:10779];[M11+2:363446, M11+1:8057]}{11320@}{11321@[y6+1:25]}{11322@}{11323@}</t>
  </si>
  <si>
    <t>{11318@22}{11320@0}{11321@1}{11322@0}{11323@0}</t>
  </si>
  <si>
    <t>{11318@[y2+1, y3+1];[b2+1, b3+1, b3+1, b4+1, b4+1];[M5+1, M5+1]}{11320@}{11321@}{11322@}{11323@}</t>
  </si>
  <si>
    <t>{11318@[y2+1:218.11386, y3+1:332.15707];[b2+1:328.16891, b3+1:410.23911, b3+1:442.21221, b4+1:481.27772, b4+1:513.24949];[M5+1:627.34674, M5+1:659.31842]}{11320@}{11321@}{11322@}{11323@}</t>
  </si>
  <si>
    <t>{11318@[y2+1:0.00032, y3+1:0.00061];[b2+1:-0.00003, b3+1:-0.00068, b3+1:0.00034, b4+1:0.00082, b4+1:0.00051];[M5+1:0.00069, M5+1:0.00030]}{11320@}{11321@}{11322@}{11323@}</t>
  </si>
  <si>
    <t>{11318@[y2+1:1.50, y3+1:1.84];[b2+1:-0.11, b3+1:-1.65, b3+1:0.77, b4+1:1.70, b4+1:0.99];[M5+1:1.10, M5+1:0.45]}{11320@}{11321@}{11322@}{11323@}</t>
  </si>
  <si>
    <t>{11318@[y2+1:5754, y3+1:6927];[b2+1:4701, b3+1:10813, b3+1:13174, b4+1:27893, b4+1:37451];[M5+1:120007, M5+1:176176]}{11320@}{11321@}{11322@}{11323@}</t>
  </si>
  <si>
    <t>{11318@9}{11320@0}{11321@0}{11322@0}{11323@0}</t>
  </si>
  <si>
    <t>{17833@[b2+1, b3+1, b4+1, b5+1, b7+1];[y3+1, y4+1, y10+2, y11+2, y12+2, y12+2, y13+3, y13+3, y14+2, y15+3, y15+3];[M17+3, M17+3]}{17838@}{17839@}{17840@[y7+1]}{17841@[y7+1, y10+1]}</t>
  </si>
  <si>
    <t>{17833@[b2+1:185.12822, b3+1:272.16106, b4+1:343.19770, b5+1:456.28066, b7+1:798.41749];[y3+1:345.22413, y4+1:505.25525, y10+2:571.27452, y11+2:678.31422, y12+2:726.35691, y12+2:742.34337, y13+3:522.26876, y13+3:532.92567, y14+2:834.40485, y15+3:574.95774, y15+3:585.61533];[M17+3:636.33148, M17+3:646.98907]}{17838@}{17839@}{17840@[y7+1:804.40023]}{17841@[y7+1:804.40029, y10+1:1141.53374]}</t>
  </si>
  <si>
    <t>{17833@[b2+1:-0.00024, b3+1:0.00057, b4+1:0.00011, b5+1:-0.00100, b7+1:-0.00036];[y3+1:-0.00035, y4+1:0.00012, y10+2:-0.00010, y11+2:0.00169, y12+2:0.00058, y12+2:0.00141, y13+3:0.00168, y13+3:0.00036, y14+2:0.00320, y15+3:-0.00050, y15+3:0.00019];[M17+3:-0.00046, M17+3:0.00022]}{17838@}{17839@}{17840@[y7+1:-0.00302]}{17841@[y7+1:-0.00296, y10+1:-0.00812]}</t>
  </si>
  <si>
    <t>{17833@[b2+1:-1.30, b3+1:2.11, b4+1:0.31, b5+1:-2.19, b7+1:-0.45];[y3+1:-1.01, y4+1:0.25, y10+2:-0.09, y11+2:1.25, y12+2:0.40, y12+2:0.95, y13+3:1.08, y13+3:0.23, y14+2:1.92, y15+3:-0.29, y15+3:0.11];[M17+3:-0.24, M17+3:0.11]}{17838@}{17839@}{17840@[y7+1:-3.76]}{17841@[y7+1:-3.69, y10+1:-7.12]}</t>
  </si>
  <si>
    <t>{17833@[b2+1:9566, b3+1:11556, b4+1:7574, b5+1:9020, b7+1:7218];[y3+1:30125, y4+1:79816, y10+2:27240, y11+2:23354, y12+2:17814, y12+2:49907, y13+3:21373, y13+3:10483, y14+2:24336, y15+3:43139, y15+3:23314];[M17+3:101746, M17+3:238216]}{17838@}{17839@}{17840@[y7+1:151]}{17841@[y7+1:50, y10+1:56]}</t>
  </si>
  <si>
    <t>{17833@18}{17838@0}{17839@0}{17840@1}{17841@2}</t>
  </si>
  <si>
    <t>{17833@[b2+1, b4+1, b6+1];[y2+1, y3+1, y4+1, y5+1, y6+2, y6+1, y7+1];[M8+2, M8+2]}{17838@[y2+1, y7+1]}{17839@[y2+1]}{17840@}{17841@}</t>
  </si>
  <si>
    <t>{17833@[b2+1:251.10192, b4+1:619.28881, b6+1:876.40171];[y2+1:204.13436, y3+1:390.21310, y4+1:461.25045, y5+1:643.35743, y6+2:415.22171, y6+1:861.40677, y7+1:916.46502];[M8+2:540.26905, M8+2:556.25516]}{17838@[y2+1:204.13340, y7+1:916.46551]}{17839@[y2+1:204.13341]}{17840@}{17841@}</t>
  </si>
  <si>
    <t>{17833@[b2+1:-0.00071, b4+1:0.00135, b6+1:-0.00219];[y2+1:0.00009, y3+1:-0.00048, y4+1:-0.00024, y5+1:0.00121, y6+2:0.00062, y6+1:-0.00084, y7+1:-0.00254];[M8+2:-0.00006, M8+2:0.00008]}{17838@[y2+1:-0.00087, y7+1:-0.00205]}{17839@[y2+1:-0.00086]}{17840@}{17841@}</t>
  </si>
  <si>
    <t>{17833@[b2+1:-2.86, b4+1:2.18, b6+1:-2.50];[y2+1:0.44, y3+1:-1.23, y4+1:-0.52, y5+1:1.88, y6+2:0.75, y6+1:-0.98, y7+1:-2.78];[M8+2:-0.05, M8+2:0.07]}{17838@[y2+1:-4.26, y7+1:-2.24]}{17839@[y2+1:-4.23]}{17840@}{17841@}</t>
  </si>
  <si>
    <t>{17833@[b2+1:20531, b4+1:10869, b6+1:10901];[y2+1:7819, y3+1:16629, y4+1:43044, y5+1:13342, y6+2:30186, y6+1:26588, y7+1:9395];[M8+2:703461, M8+2:162086]}{17838@[y2+1:514, y7+1:530]}{17839@[y2+1:105]}{17840@}{17841@}</t>
  </si>
  <si>
    <t>{17833@12}{17838@2}{17839@1}{17840@0}{17841@0}</t>
  </si>
  <si>
    <t>{18791@[b2+1, b4+1, b5+1, b8+1, b9+2, b10+2];[y3+1, y4+1, y5+1, y6+1, y7+1, y10+1, y11+1, y13+1];[M15+2, M15+2]}{18793@}{18794@}{18795@[b2+1];[y13+1]}{18796@[b2+1];[y11+1]}</t>
  </si>
  <si>
    <t>{18791@[b2+1:276.13385, b4+1:502.22947, b5+1:589.26066, b8+1:955.45151, b9+2:534.77155, b10+2:570.28995];[y3+1:388.25614, y4+1:459.29237, y5+1:546.32453, y6+1:617.36138, y7+1:730.44576, y10+1:1096.63518, y11+1:1183.66678, y13+1:1441.73382];[M15+2:842.94843, M15+2:858.93434]}{18793@}{18794@}{18795@[b2+1:276.13315];[y13+1:1441.73100]}{18796@[b2+1:276.13314];[y11+1:1183.66582]}</t>
  </si>
  <si>
    <t>{18791@[b2+1:-0.00042, b4+1:-0.00015, b5+1:-0.00100, b8+1:-0.00046, b9+2:-0.00022, b10+2:-0.00053];[y3+1:0.00070, y4+1:-0.00019, y5+1:-0.00005, y6+1:-0.00032, y7+1:-0.00001, y10+1:-0.00090, y11+1:-0.00133, y13+1:-0.00173];[M15+2:-0.00088, M15+2:-0.00113]}{18793@}{18794@}{18795@[b2+1:-0.00111];[y13+1:-0.00454]}{18796@[b2+1:-0.00113];[y11+1:-0.00229]}</t>
  </si>
  <si>
    <t>{18791@[b2+1:-1.51, b4+1:-0.30, b5+1:-1.69, b8+1:-0.48, b9+2:-0.20, b10+2:-0.46];[y3+1:1.80, y4+1:-0.41, y5+1:-0.10, y6+1:-0.51, y7+1:-0.01, y10+1:-0.82, y11+1:-1.12, y13+1:-1.20];[M15+2:-0.52, M15+2:-0.66]}{18793@}{18794@}{18795@[b2+1:-4.05];[y13+1:-3.15]}{18796@[b2+1:-4.09];[y11+1:-1.94]}</t>
  </si>
  <si>
    <t>{18791@[b2+1:63731, b4+1:9070, b5+1:12988, b8+1:17589, b9+2:23203, b10+2:17182];[y3+1:7337, y4+1:14719, y5+1:86269, y6+1:91861, y7+1:53563, y10+1:24201, y11+1:21277, y13+1:11005];[M15+2:53835, M15+2:197340]}{18793@}{18794@}{18795@[b2+1:147];[y13+1:775]}{18796@[b2+1:83];[y11+1:161]}</t>
  </si>
  <si>
    <t>{18791@16}{18793@0}{18794@0}{18795@2}{18796@2}</t>
  </si>
  <si>
    <t>{18791@[y2+1, y3+1, y4+1, y5+1, y6+1, y7+1];[b5+1, b7+2, b9+2, b10+2, b12+2];[M14+2, M14+2]}{18793@[b5+1, b12+1];[y9+1]}{18794@[b11+1];[y11+1]}{18795@}{18796@}</t>
  </si>
  <si>
    <t>{18791@[y2+1:333.19124, y3+1:420.22475, y4+1:583.28636, y5+1:765.39401, y6+1:878.47687, y7+1:1007.52010];[b5+1:582.33507, b7+2:390.72147, b9+2:511.78446, b10+2:602.83723, b12+2:727.88484];[M14+2:893.97748, M14+2:909.96345]}{18793@[b5+1:582.33294, b12+1:1486.73091];[y9+1:1237.59773]}{18794@[b11+1:1367.73087];[y11+1:1430.73225]}{18795@}{18796@}</t>
  </si>
  <si>
    <t>{18791@[y2+1:-0.00087, y3+1:0.00060, y4+1:-0.00112, y5+1:0.00101, y6+1:-0.00019, y7+1:0.00045];[b5+1:-0.00076, b7+2:-0.00059, b9+2:-0.00128, b10+2:-0.00126, b12+2:-0.00139];[M14+2:-0.00095, M14+2:-0.00111]}{18793@[b5+1:-0.00288, b12+1:-0.00497];[y9+1:0.00555]}{18794@[b11+1:-0.00090];[y11+1:0.00082]}{18795@}{18796@}</t>
  </si>
  <si>
    <t>{18791@[y2+1:-2.63, y3+1:1.43, y4+1:-1.92, y5+1:1.32, y6+1:-0.22, y7+1:0.45];[b5+1:-1.30, b7+2:-0.76, b9+2:-1.26, b10+2:-1.05, b12+2:-0.96];[M14+2:-0.53, M14+2:-0.61]}{18793@[b5+1:-4.96, b12+1:-3.34];[y9+1:4.49]}{18794@[b11+1:-0.66];[y11+1:0.57]}{18795@}{18796@}</t>
  </si>
  <si>
    <t>{18791@[y2+1:8469, y3+1:8508, y4+1:30968, y5+1:13924, y6+1:8133, y7+1:11659];[b5+1:27893, b7+2:19607, b9+2:12737, b10+2:19372, b12+2:11919];[M14+2:63772, M14+2:284406]}{18793@[b5+1:314, b12+1:583];[y9+1:443]}{18794@[b11+1:146];[y11+1:58]}{18795@}{18796@}</t>
  </si>
  <si>
    <t>{18791@13}{18793@3}{18794@2}{18795@0}{18796@0}</t>
  </si>
  <si>
    <t>{14112@[y2+1, y3+1, y4+1, y5+1, y5+1, y6+1, y7+1, y9+1];[b3+1, b5+1, b7+1, b8+2, b9+2, b10+2, b11+2, b12+2, b13+2, b13+2];[M14+2, M14+2]}{14114@[b5+1]}{14115@[b5+1]}{14116@[b5+1]}{14117@[b12+1]}</t>
  </si>
  <si>
    <t>{14112@[y2+1:333.19194, y3+1:420.22417, y4+1:583.28811, y5+1:765.39640, y5+1:797.36432, y6+1:878.47660, y7+1:1007.51821, y9+1:1205.61629];[b3+1:357.22478, b5+1:582.33626, b7+1:780.43619, b8+2:455.24328, b9+2:511.78499, b10+2:602.83675, b11+2:684.36896, b12+2:727.88627, b13+2:820.92454, b13+2:836.91524];[M14+2:893.97782, M14+2:909.96324]}{14114@[b5+1:582.33332]}{14115@[b5+1:582.33332]}{14116@[b5+1:582.33326]}{14117@[b12+1:1486.73311]}</t>
  </si>
  <si>
    <t>{14112@[y2+1:-0.00017, y3+1:0.00002, y4+1:0.00063, y5+1:0.00340, y5+1:-0.00075, y6+1:-0.00046, y7+1:-0.00145, y9+1:-0.00381];[b3+1:0.00030, b5+1:0.00044, b7+1:-0.00007, b8+2:0.00043, b9+2:-0.00023, b10+2:-0.00221, b11+2:-0.00114, b12+2:0.00146, b13+2:-0.00131, b13+2:0.00801];[M14+2:-0.00028, M14+2:-0.00152]}{14114@[b5+1:-0.00250]}{14115@[b5+1:-0.00251]}{14116@[b5+1:-0.00256]}{14117@[b12+1:-0.00277]}</t>
  </si>
  <si>
    <t>{14112@[y2+1:-0.52, y3+1:0.05, y4+1:1.08, y5+1:4.45, y5+1:-0.94, y6+1:-0.52, y7+1:-1.44, y9+1:-3.16];[b3+1:0.84, b5+1:0.76, b7+1:-0.09, b8+2:0.47, b9+2:-0.22, b10+2:-1.84, b11+2:-0.83, b12+2:1.00, b13+2:-0.80, b13+2:4.79];[M14+2:-0.16, M14+2:-0.83]}{14114@[b5+1:-4.30]}{14115@[b5+1:-4.31]}{14116@[b5+1:-4.41]}{14117@[b12+1:-1.87]}</t>
  </si>
  <si>
    <t>{14112@[y2+1:31001, y3+1:28231, y4+1:106978, y5+1:263560, y5+1:10501, y6+1:32791, y7+1:31981, y9+1:7253];[b3+1:9529, b5+1:75175, b7+1:12694, b8+2:45167, b9+2:81459, b10+2:102661, b11+2:42191, b12+2:42887, b13+2:35328, b13+2:11268];[M14+2:173372, M14+2:236433]}{14114@[b5+1:529]}{14115@[b5+1:587]}{14116@[b5+1:482]}{14117@[b12+1:143]}</t>
  </si>
  <si>
    <t>{14112@20}{14114@1}{14115@1}{14116@1}{14117@1}</t>
  </si>
  <si>
    <t>{14112@[b2+1];[y4+1, y4+1, y5+1, y5+1];[M6+1, M6+1]}{14114@}{14115@}{14116@}{14117@}</t>
  </si>
  <si>
    <t>{14112@[b2+1:258.12380];[y4+1:457.27681, y4+1:489.24858, y5+1:643.35587, y5+1:675.32847];[M6+1:714.39328, M6+1:746.36507]}{14114@}{14115@}{14116@}{14117@}</t>
  </si>
  <si>
    <t>{14112@[b2+1:0.00010];[y4+1:-0.00009, y4+1:-0.00041, y5+1:-0.00034, y5+1:0.00017];[M6+1:-0.00005, M6+1:-0.00034]}{14114@}{14115@}{14116@}{14117@}</t>
  </si>
  <si>
    <t>{14112@[b2+1:0.38];[y4+1:-0.21, y4+1:-0.83, y5+1:-0.54, y5+1:0.25];[M6+1:-0.07, M6+1:-0.45]}{14114@}{14115@}{14116@}{14117@}</t>
  </si>
  <si>
    <t>{14112@[b2+1:41839];[y4+1:98520, y4+1:12251, y5+1:8449, y5+1:10936];[M6+1:177788, M6+1:470944]}{14114@}{14115@}{14116@}{14117@}</t>
  </si>
  <si>
    <t>{14112@7}{14114@0}{14115@0}{14116@0}{14117@0}</t>
  </si>
  <si>
    <t>{22575@[y3+1, y4+1, y5+1, y6+1, y7+1, y8+1];[b5+1, b8+1, b10+2, b11+2, b12+2];[M18+3, M18+2]}{22580@}{22581@}{22582@}{22583@}</t>
  </si>
  <si>
    <t>{22575@[y3+1:390.21402, y4+1:461.25125, y5+1:765.36164, y6+1:951.44137, y7+1:1038.47241, y8+1:1201.53639];[b5+1:582.33648, b8+1:909.47671, b10+2:602.83841, b11+2:684.37055, b12+2:727.88672];[M18+3:802.40457, M18+2:1219.08948]}{22580@}{22581@}{22582@}{22583@}</t>
  </si>
  <si>
    <t>{22575@[y3+1:0.00044, y4+1:0.00055, y5+1:0.00168, y6+1:0.00210, y7+1:0.00111, y8+1:0.00176];[b5+1:0.00066, b8+1:-0.00215, b10+2:0.00110, b11+2:0.00204, b12+2:0.00237];[M18+3:0.00336, M18+2:0.00382]}{22580@}{22581@}{22582@}{22583@}</t>
  </si>
  <si>
    <t>{22575@[y3+1:1.13, y4+1:1.21, y5+1:2.20, y6+1:2.21, y7+1:1.07, y8+1:1.47];[b5+1:1.13, b8+1:-2.37, b10+2:0.91, b11+2:1.50, b12+2:1.63];[M18+3:1.40, M18+2:1.57]}{22580@}{22581@}{22582@}{22583@}</t>
  </si>
  <si>
    <t>{22575@[y3+1:96982, y4+1:110592, y5+1:29888, y6+1:32364, y7+1:47283, y8+1:40339];[b5+1:25470, b8+1:23634, b10+2:95737, b11+2:80387, b12+2:52277];[M18+3:71018, M18+2:71142]}{22580@}{22581@}{22582@}{22583@}</t>
  </si>
  <si>
    <t>{22575@13}{22580@0}{22581@0}{22582@0}{22583@0}</t>
  </si>
  <si>
    <t>{22575@[b2+1, b5+1];[y4+1, y5+1, y6+1, y7+1, y10+1, y11+1, y13+2, y13+2];[M15+2, M15+2]}{22580@[b2+1]}{22581@[b2+1]}{22582@}{22583@}</t>
  </si>
  <si>
    <t>{22575@[b2+1:276.13427, b5+1:589.26269];[y4+1:459.29332, y5+1:546.32512, y6+1:617.36185, y7+1:730.44642, y10+1:1128.61046, y11+1:1215.64074, y13+2:705.38609, y13+2:721.37224];[M15+2:842.95008, M15+2:858.93606]}{22580@[b2+1:276.13337]}{22581@[b2+1:276.13336]}{22582@}{22583@}</t>
  </si>
  <si>
    <t>{22575@[b2+1:0.00000, b5+1:0.00104];[y4+1:0.00076, y5+1:0.00053, y6+1:0.00015, y7+1:0.00065, y10+1:0.00229, y11+1:0.00055, y13+2:0.00144, y13+2:0.00167];[M15+2:0.00242, M15+2:0.00231]}{22580@[b2+1:-0.00089]}{22581@[b2+1:-0.00091]}{22582@}{22583@}</t>
  </si>
  <si>
    <t>{22575@[b2+1:0.02, b5+1:1.76];[y4+1:1.65, y5+1:0.98, y6+1:0.24, y7+1:0.89, y10+1:2.03, y11+1:0.45, y13+2:1.02, y13+2:1.16];[M15+2:1.44, M15+2:1.35]}{22580@[b2+1:-3.25]}{22581@[b2+1:-3.31]}{22582@}{22583@}</t>
  </si>
  <si>
    <t>{22575@[b2+1:72174, b5+1:34910];[y4+1:20345, y5+1:115864, y6+1:136019, y7+1:73042, y10+1:35790, y11+1:23153, y13+2:218889, y13+2:410301];[M15+2:159330, M15+2:789176]}{22580@[b2+1:893]}{22581@[b2+1:43]}{22582@}{22583@}</t>
  </si>
  <si>
    <t>{22575@12}{22580@1}{22581@1}{22582@0}{22583@0}</t>
  </si>
  <si>
    <t>{31210@[b5+1, b6+1, b7+1, b9+1, b9+1, b10+1];[y6+1, y7+1, y13+2, y14+2, y15+2, y16+2, y17+2, y18+2, y18+2, y21+2]}{31215@[b2+1];[y13+1]}{31216@[b2+1];[y13+1]}{31217@}{31218@[y13+1]}</t>
  </si>
  <si>
    <t>{31210@[b5+1:601.30031, b6+1:787.38192, b7+1:969.48547, b9+1:1210.62767, b9+1:1242.60915, b10+1:1311.66878];[y6+1:705.34120, y7+1:818.42351, y13+2:761.39841, y14+2:811.92242, y15+2:868.46464, y16+2:932.49321, y17+2:1023.54409, y18+2:1116.58481, y18+2:1132.57064, y21+2:1295.66253]}{31215@[b2+1:243.13301];[y13+1:1521.79658]}{31216@[b2+1:243.13301];[y13+1:1521.79516]}{31217@}{31218@[y13+1:1521.79802]}</t>
  </si>
  <si>
    <t>{31210@[b5+1:-0.00110, b6+1:0.00120, b7+1:-0.00078, b9+1:-0.00121, b9+1:0.00818, b10+1:-0.00778];[y6+1:-0.00016, y7+1:-0.00192, y13+2:-0.00121, y14+2:-0.00087, y15+2:-0.00048, y16+2:-0.00192, y17+2:-0.00568, y18+2:-0.00357, y18+2:-0.00399, y21+2:-0.01559]}{31215@[b2+1:-0.00092];[y13+1:0.00583]}{31216@[b2+1:-0.00092];[y13+1:0.00441]}{31217@}{31218@[y13+1:0.00728]}</t>
  </si>
  <si>
    <t>{31210@[b5+1:-1.84, b6+1:1.53, b7+1:-0.81, b9+1:-1.00, b9+1:6.59, b10+1:-5.94];[y6+1:-0.23, y7+1:-2.35, y13+2:-0.79, y14+2:-0.54, y15+2:-0.28, y16+2:-1.03, y17+2:-2.78, y18+2:-1.60, y18+2:-1.76, y21+2:-6.02]}{31215@[b2+1:-3.81];[y13+1:3.84]}{31216@[b2+1:-3.81];[y13+1:2.90]}{31217@}{31218@[y13+1:4.78]}</t>
  </si>
  <si>
    <t>{31210@[b5+1:42302, b6+1:36735, b7+1:148704, b9+1:35087, b9+1:33652, b10+1:39360];[y6+1:18814, y7+1:30265, y13+2:158948, y14+2:228676, y15+2:69915, y16+2:166458, y17+2:68196, y18+2:88592, y18+2:59213, y21+2:19014]}{31215@[b2+1:1428];[y13+1:1262]}{31216@[b2+1:379];[y13+1:835]}{31217@}{31218@[y13+1:93]}</t>
  </si>
  <si>
    <t>{31210@16}{31215@2}{31216@2}{31217@0}{31218@1}</t>
  </si>
  <si>
    <t>{31210@[y3+1, y3+1, y4+1, y5+1, y5+1, y6+1, y6+1, y8+1];[b8+1]}{31215@}{31216@}{31217@}{31218@}</t>
  </si>
  <si>
    <t>{31210@[y3+1:414.24471, y3+1:446.21707, y4+1:485.28214, y5+1:613.34066, y5+1:645.31406, y6+1:744.38241, y6+1:776.35298, y8+1:914.48549];[b8+1:863.39854]}{31215@}{31216@}{31217@}{31218@}</t>
  </si>
  <si>
    <t>{31210@[y3+1:-0.00123, y3+1:-0.00095, y4+1:-0.00091, y5+1:-0.00097, y5+1:0.00035, y6+1:0.00029, y6+1:-0.00122, y8+1:-0.00215];[b8+1:-0.00160]}{31215@}{31216@}{31217@}{31218@}</t>
  </si>
  <si>
    <t>{31210@[y3+1:-2.99, y3+1:-2.12, y4+1:-1.87, y5+1:-1.59, y5+1:0.55, y6+1:0.39, y6+1:-1.57, y8+1:-2.35];[b8+1:-1.85]}{31215@}{31216@}{31217@}{31218@}</t>
  </si>
  <si>
    <t>{31210@[y3+1:20805, y3+1:19376, y4+1:28543, y5+1:31428, y5+1:19082, y6+1:84445, y6+1:50083, y8+1:63562];[b8+1:19058]}{31215@}{31216@}{31217@}{31218@}</t>
  </si>
  <si>
    <t>{31210@9}{31215@0}{31216@0}{31217@0}{31218@0}</t>
  </si>
  <si>
    <t>{13410@[b2+1, b3+1, b5+1, b12+2, b13+2];[y2+1, y3+1, y4+1, y7+1, y8+1, y10+2, y12+2, y13+3, y13+2, y15+3, y15+2, y16+3];[M17+3, M17+3]}{13412@[b4+1]}{13413@[b4+1]}{13414@}{13415@}</t>
  </si>
  <si>
    <t>{13410@[b2+1:185.12816, b3+1:272.16029, b5+1:456.28163, b12+2:645.32739, b13+2:701.86594];[y2+1:288.20306, y3+1:345.22415, y4+1:505.25446, y7+1:804.40515, y8+1:933.44788, y10+2:571.27301, y12+2:726.35659, y13+3:522.26634, y13+2:798.88056, y15+3:574.95690, y15+2:877.91825, y16+3:598.63647];[M17+3:636.32997, M17+3:646.98789]}{13412@[b4+1:343.19965]}{13413@[b4+1:343.19967]}{13414@}{13415@}</t>
  </si>
  <si>
    <t>{13410@[b2+1:-0.00029, b3+1:-0.00020, b5+1:-0.00003, b12+2:-0.00094, b13+2:-0.00789];[y2+1:0.00004, y3+1:-0.00033, y4+1:-0.00067, y7+1:0.00190, y8+1:0.00204, y10+2:-0.00312, y12+2:-0.00006, y13+3:-0.00556, y13+2:-0.00827, y15+3:-0.00303, y15+2:-0.00204, y16+3:-0.00142];[M17+3:-0.00501, M17+3:-0.00330]}{13412@[b4+1:0.00205]}{13413@[b4+1:0.00208]}{13414@}{13415@}</t>
  </si>
  <si>
    <t>{13410@[b2+1:-1.59, b3+1:-0.72, b5+1:-0.07, b12+2:-0.73, b13+2:-5.63];[y2+1:0.14, y3+1:-0.95, y4+1:-1.33, y7+1:2.36, y8+1:2.19, y10+2:-2.74, y12+2:-0.04, y13+3:-3.55, y13+2:-5.18, y15+3:-1.76, y15+2:-1.16, y16+3:-0.79];[M17+3:-2.63, M17+3:-1.70]}{13412@[b4+1:6.00]}{13413@[b4+1:6.06]}{13414@}{13415@}</t>
  </si>
  <si>
    <t>{13410@[b2+1:15905, b3+1:7433, b5+1:8889, b12+2:55198, b13+2:23905];[y2+1:13747, y3+1:88923, y4+1:130603, y7+1:7929, y8+1:6512, y10+2:19659, y12+2:13634, y13+3:12416, y13+2:15000, y15+3:84320, y15+2:39954, y16+3:16273];[M17+3:109006, M17+3:244082]}{13412@[b4+1:169]}{13413@[b4+1:30]}{13414@}{13415@}</t>
  </si>
  <si>
    <t>{13410@19}{13412@1}{13413@1}{13414@0}{13415@0}</t>
  </si>
  <si>
    <t>{13410@[b2+1];[y4+1, y4+1];[M6+2, M6+1]}{13412@}{13413@[y5+1]}{13414@}{13415@}</t>
  </si>
  <si>
    <t>{13410@[b2+1:258.12366];[y4+1:457.27643, y4+1:489.24818];[M6+2:357.69988, M6+1:746.36414]}{13412@}{13413@[y5+1:675.33269]}{13414@}{13415@}</t>
  </si>
  <si>
    <t>{13410@[b2+1:-0.00004];[y4+1:-0.00048, y4+1:-0.00080];[M6+2:-0.00085, M6+1:-0.00127]}{13412@}{13413@[y5+1:0.00440]}{13414@}{13415@}</t>
  </si>
  <si>
    <t>{13410@[b2+1:-0.15];[y4+1:-1.05, y4+1:-1.65];[M6+2:-1.20, M6+1:-1.71]}{13412@}{13413@[y5+1:6.52]}{13414@}{13415@}</t>
  </si>
  <si>
    <t>{13410@[b2+1:77431];[y4+1:138503, y4+1:43678];[M6+2:230763, M6+1:95489]}{13412@}{13413@[y5+1:130]}{13414@}{13415@}</t>
  </si>
  <si>
    <t>{13410@5}{13412@0}{13413@1}{13414@0}{13415@0}</t>
  </si>
  <si>
    <t>{13760@[b2+1, b2+1, b3+1, b3+1, b4+1, b4+1, b6+1, b6+1];[y2+1, y3+1, y4+1, y6+1, y7+2, y8+2, y9+1];[M11+2, M11+2]}{13762@[b1+1]}{13763@[b1+1]}{13764@[y8+1]}{13765@[y8+1, y9+1]}</t>
  </si>
  <si>
    <t>{13760@[b2+1:311.17256, b2+1:343.14326, b3+1:410.23936, b3+1:442.21166, b4+1:481.27692, b4+1:513.24918, b6+1:691.41243, b6+1:723.38539];[y2+1:322.18713, y3+1:451.23006, y4+1:580.27218, y6+1:750.37862, y7+2:424.21918, y8+2:459.73789, y9+1:1017.53628];[M11+2:664.35425, M11+2:680.34008]}{13762@[b1+1:129.06666]}{13763@[b1+1:129.06666]}{13764@[y8+1:918.46520]}{13765@[y8+1:918.46511, y9+1:1017.53177]}</t>
  </si>
  <si>
    <t>{13760@[b2+1:0.00118, b2+1:-0.00020, b3+1:-0.00044, b3+1:-0.00021, b4+1:0.00001, b4+1:0.00019, b6+1:-0.00130, b6+1:-0.00042];[y2+1:-0.00023, y3+1:0.00010, y4+1:-0.00037, y6+1:0.00054, y7+2:0.00023, y8+2:0.00054, y9+1:-0.00009];[M11+2:0.00075, M11+2:0.00033]}{13762@[b1+1:0.00081]}{13763@[b1+1:0.00080]}{13764@[y8+1:-0.00275]}{13765@[y8+1:-0.00285, y9+1:-0.00460]}</t>
  </si>
  <si>
    <t>{13760@[b2+1:3.81, b2+1:-0.58, b3+1:-1.06, b3+1:-0.48, b4+1:0.03, b4+1:0.37, b6+1:-1.88, b6+1:-0.58];[y2+1:-0.73, y3+1:0.23, y4+1:-0.64, y6+1:0.72, y7+2:0.27, y8+2:0.59, y9+1:-0.09];[M11+2:0.57, M11+2:0.24]}{13762@[b1+1:6.29]}{13763@[b1+1:6.28]}{13764@[y8+1:-3.00]}{13765@[y8+1:-3.10, y9+1:-4.53]}</t>
  </si>
  <si>
    <t>{13760@[b2+1:11282, b2+1:18685, b3+1:17199, b3+1:24074, b4+1:25241, b4+1:38567, b6+1:6736, b6+1:8052];[y2+1:65519, y3+1:44661, y4+1:26020, y6+1:34257, y7+2:172751, y8+2:39800, y9+1:47657];[M11+2:254455, M11+2:208064]}{13762@[b1+1:118]}{13763@[b1+1:81]}{13764@[y8+1:805]}{13765@[y8+1:516, y9+1:363]}</t>
  </si>
  <si>
    <t>{13760@17}{13762@1}{13763@1}{13764@1}{13765@2}</t>
  </si>
  <si>
    <t>{13760@[y2+1, y3+1, y4+1, y6+1, y7+1];[M9+2, M9+2]}{13762@[b1+1];[y3+1]}{13763@[b1+1];[y3+1]}{13764@}{13765@}</t>
  </si>
  <si>
    <t>{13760@[y2+1:262.13972, y3+1:390.19889, y4+1:503.28190, y6+1:760.38329, y7+1:859.45188];[M9+2:585.31182, M9+2:601.29779]}{13762@[b1+1:129.06666];[y3+1:390.19999]}{13763@[b1+1:129.06666];[y3+1:390.19999]}{13764@}{13765@}</t>
  </si>
  <si>
    <t>{13760@[y2+1:-0.00002, y3+1:0.00057, y4+1:-0.00049, y6+1:-0.00027, y7+1:-0.00010];[M9+2:0.00029, M9+2:0.00014]}{13762@[b1+1:0.00081];[y3+1:0.00166]}{13763@[b1+1:0.00080];[y3+1:0.00166]}{13764@}{13765@}</t>
  </si>
  <si>
    <t>{13760@[y2+1:-0.09, y3+1:1.45, y4+1:-0.98, y6+1:-0.35, y7+1:-0.11];[M9+2:0.25, M9+2:0.12]}{13762@[b1+1:6.29];[y3+1:4.28]}{13763@[b1+1:6.28];[y3+1:4.27]}{13764@}{13765@}</t>
  </si>
  <si>
    <t>{13760@[y2+1:17564, y3+1:24966, y4+1:35292, y6+1:78715, y7+1:46661];[M9+2:499832, M9+2:291993]}{13762@[b1+1:118];[y3+1:276]}{13763@[b1+1:81];[y3+1:174]}{13764@}{13765@}</t>
  </si>
  <si>
    <t>{13760@7}{13762@2}{13763@2}{13764@0}{13765@0}</t>
  </si>
  <si>
    <t>tsmutNS1tsmutNS140116</t>
  </si>
  <si>
    <t>{20755@[b2+1, b5+1, b8+1];[y2+1, y3+1, y5+1, y6+1, y7+1, y10+1, y10+1, y11+1, y11+1, y13+1, y13+2];[M15+2, M15+2]}{20757@}{20758@}{20759@[b2+1];[y13+1]}{20760@[b2+1];[y11+1]}</t>
  </si>
  <si>
    <t>{20755@[b2+1:276.13478, b5+1:589.25943, b8+1:955.45487];[y2+1:275.17163, y3+1:388.25780, y5+1:546.32568, y6+1:617.36151, y7+1:730.44660, y10+1:1096.63392, y10+1:1128.61270, y11+1:1183.66986, y11+1:1215.63217, y13+1:1409.76082, y13+2:721.37200];[M15+2:842.94868, M15+2:858.93510]}{20757@}{20758@}{20759@[b2+1:276.13352];[y13+1:1441.73150]}{20760@[b2+1:276.13352];[y11+1:1183.66605]}</t>
  </si>
  <si>
    <t>{20755@[b2+1:0.00052, b5+1:-0.00222, b8+1:0.00290];[y2+1:0.00025, y3+1:0.00235, y5+1:0.00110, y6+1:-0.00019, y7+1:0.00083, y10+1:-0.00216, y10+1:0.00454, y11+1:0.00175, y11+1:-0.00802, y13+1:-0.00265, y13+2:0.00118];[M15+2:-0.00038, M15+2:0.00038]}{20757@}{20758@}{20759@[b2+1:-0.00075];[y13+1:-0.00404]}{20760@[b2+1:-0.00075];[y11+1:-0.00206]}</t>
  </si>
  <si>
    <t>{20755@[b2+1:1.88, b5+1:-3.78, b8+1:3.04];[y2+1:0.92, y3+1:6.08, y5+1:2.01, y6+1:-0.31, y7+1:1.14, y10+1:-1.98, y10+1:4.02, y11+1:1.48, y11+1:-6.61, y13+1:-1.88, y13+2:0.82];[M15+2:-0.23, M15+2:0.22]}{20757@}{20758@}{20759@[b2+1:-2.72];[y13+1:-2.81]}{20760@[b2+1:-2.72];[y11+1:-1.74]}</t>
  </si>
  <si>
    <t>{20755@[b2+1:50603, b5+1:3871, b8+1:4440];[y2+1:5602, y3+1:3162, y5+1:19959, y6+1:25632, y7+1:18594, y10+1:21870, y10+1:5043, y11+1:20223, y11+1:5434, y13+1:5263, y13+2:143704];[M15+2:34644, M15+2:100144]}{20757@}{20758@}{20759@[b2+1:117];[y13+1:91]}{20760@[b2+1:69];[y11+1:51]}</t>
  </si>
  <si>
    <t>{20755@16}{20757@0}{20758@0}{20759@2}{20760@2}</t>
  </si>
  <si>
    <t>{20755@[b2+1];[y3+1, y4+1, y5+1, y6+1, y7+1];[M8+2, M8+2]}{20757@[y2+1, y7+1]}{20758@}{20759@}{20760@}</t>
  </si>
  <si>
    <t>{20755@[b2+1:251.10312];[y3+1:390.21315, y4+1:461.25025, y5+1:643.35901, y6+1:829.43490, y7+1:916.46503];[M8+2:540.26954, M8+2:556.25519]}{20757@[y2+1:204.13346, y7+1:916.46578]}{20758@}{20759@}{20760@}</t>
  </si>
  <si>
    <t>{20755@[b2+1:0.00049];[y3+1:-0.00043, y4+1:-0.00045, y5+1:0.00280, y6+1:-0.00063, y7+1:-0.00253];[M8+2:0.00091, M8+2:0.00014]}{20757@[y2+1:-0.00080, y7+1:-0.00177]}{20758@}{20759@}{20760@}</t>
  </si>
  <si>
    <t>{20755@[b2+1:1.95];[y3+1:-1.10, y4+1:-0.97, y5+1:4.35, y6+1:-0.76, y7+1:-2.76];[M8+2:0.84, M8+2:0.13]}{20757@[y2+1:-3.96, y7+1:-1.94]}{20758@}{20759@}{20760@}</t>
  </si>
  <si>
    <t>{20755@[b2+1:7360];[y3+1:4199, y4+1:12017, y5+1:10522, y6+1:15980, y7+1:4686];[M8+2:119684, M8+2:33886]}{20757@[y2+1:98, y7+1:125]}{20758@}{20759@}{20760@}</t>
  </si>
  <si>
    <t>{20755@8}{20757@2}{20758@0}{20759@0}{20760@0}</t>
  </si>
  <si>
    <t>{27130@[b2+1, b3+1, b4+1, b5+1, b6+1, b7+1, b8+1, b10+1, b11+1];[y3+1, y4+1, y5+1, y7+1, y7+1, y8+1, y10+1, y15+1]}{27131@[y11+1]}{27132@[y8+1, y12+1]}{27133@[y8+1]}{27134@[b6+1]}</t>
  </si>
  <si>
    <t>{27130@[b2+1:279.09708, b3+1:378.16514, b4+1:449.20274, b5+1:577.26192, b6+1:724.32933, b7+1:853.36934, b8+1:924.41184, b10+1:1082.47230, b11+1:1195.56583];[y3+1:374.24008, y4+1:487.32397, y5+1:615.38260, y7+1:854.50948, y7+1:886.48166, y8+1:999.56310, y10+1:1125.66067, y15+1:1671.90567]}{27131@[y11+1:1228.66557]}{27132@[y8+1:967.60026, y12+1:1325.73369]}{27133@[y8+1:967.60025]}{27134@[b6+1:724.33351]}</t>
  </si>
  <si>
    <t>{27130@[b2+1:-0.00047, b3+1:-0.00082, b4+1:-0.00033, b5+1:0.00026, b6+1:-0.00073, b7+1:-0.00332, b8+1:0.00207, b10+1:-0.00661, b11+1:0.00285];[y3+1:0.00028, y4+1:0.00011, y5+1:0.00016, y7+1:0.00006, y7+1:0.00015, y8+1:-0.00246, y10+1:-0.00196, y15+1:-0.00077]}{27131@[y11+1:-0.00626]}{27132@[y8+1:0.00677, y12+1:-0.00865]}{27133@[y8+1:0.00676]}{27134@[b6+1:0.00345]}</t>
  </si>
  <si>
    <t>{27130@[b2+1:-1.68, b3+1:-2.18, b4+1:-0.74, b5+1:0.46, b6+1:-1.01, b7+1:-3.89, b8+1:2.24, b10+1:-6.12, b11+1:2.39];[y3+1:0.76, y4+1:0.22, y5+1:0.27, y7+1:0.07, y7+1:0.17, y8+1:-2.47, y10+1:-1.75, y15+1:-0.46]}{27131@[y11+1:-5.10]}{27132@[y8+1:7.00, y12+1:-6.53]}{27133@[y8+1:7.00]}{27134@[b6+1:4.76]}</t>
  </si>
  <si>
    <t>{27130@[b2+1:6043, b3+1:17954, b4+1:5972, b5+1:4979, b6+1:10169, b7+1:7408, b8+1:6231, b10+1:4291, b11+1:15645];[y3+1:2869, y4+1:3902, y5+1:12526, y7+1:12244, y7+1:12689, y8+1:5359, y10+1:7159, y15+1:5299]}{27131@[y11+1:42]}{27132@[y8+1:31, y12+1:53]}{27133@[y8+1:27]}{27134@[b6+1:28]}</t>
  </si>
  <si>
    <t>{27130@17}{27131@1}{27132@2}{27133@1}{27134@1}</t>
  </si>
  <si>
    <t>{27130@[b3+1, b3+1, b4+1, b4+1];[y3+1];[M5+1, M5+1]}{27131@}{27132@}{27133@}{27134@}</t>
  </si>
  <si>
    <t>{27130@[b3+1:410.23755, b3+1:442.21190, b4+1:481.27707, b4+1:513.24910];[y3+1:332.15703];[M5+1:627.34603, M5+1:659.31795]}{27131@}{27132@}{27133@}{27134@}</t>
  </si>
  <si>
    <t>{27130@[b3+1:-0.00224, b3+1:0.00003, b4+1:0.00016, b4+1:0.00012];[y3+1:0.00057];[M5+1:-0.00001, M5+1:-0.00017]}{27131@}{27132@}{27133@}{27134@}</t>
  </si>
  <si>
    <t>{27130@[b3+1:-5.47, b3+1:0.06, b4+1:0.34, b4+1:0.23];[y3+1:1.72];[M5+1:-0.02, M5+1:-0.27]}{27131@}{27132@}{27133@}{27134@}</t>
  </si>
  <si>
    <t>{27130@[b3+1:3778, b3+1:3561, b4+1:12950, b4+1:13010];[y3+1:4104];[M5+1:115553, M5+1:82747]}{27131@}{27132@}{27133@}{27134@}</t>
  </si>
  <si>
    <t>{27130@7}{27131@0}{27132@0}{27133@0}{27134@0}</t>
  </si>
  <si>
    <t>{19751@[b2+1, b3+1, b3+1, b4+1, b4+1];[y4+1, y5+1, y6+1, y7+1, y8+2, y9+2, y10+1];[M12+2, M12+2]}{19756@}{19757@}{19758@}{19759@[b1+1]}</t>
  </si>
  <si>
    <t>{19751@[b2+1:311.17129, b3+1:410.23922, b3+1:442.21285, b4+1:538.29802, b4+1:570.27094];[y4+1:551.28112, y5+1:666.31087, y6+1:779.39521, y7+1:942.46249, y8+2:520.25899, y9+2:584.28892, y10+1:1266.64295];[M12+2:788.90492, M12+2:804.89081]}{19756@}{19757@}{19758@}{19759@[b1+1:129.06677]}</t>
  </si>
  <si>
    <t>{19751@[b2+1:-0.00008, b3+1:-0.00057, b3+1:0.00098, b4+1:-0.00035, b4+1:0.00050];[y4+1:-0.00127, y5+1:0.00154, y6+1:0.00182, y7+1:0.00577, y8+2:0.00122, y9+2:0.00250, y10+1:0.00647];[M12+2:0.00198, M12+2:0.00168]}{19756@}{19757@}{19758@}{19759@[b1+1:0.00092]}</t>
  </si>
  <si>
    <t>{19751@[b2+1:-0.27, b3+1:-1.40, b3+1:2.22, b4+1:-0.66, b4+1:0.87];[y4+1:-2.30, y5+1:2.31, y6+1:2.33, y7+1:6.13, y8+2:1.18, y9+2:2.14, y10+1:5.11];[M12+2:1.26, M12+2:1.04]}{19756@}{19757@}{19758@}{19759@[b1+1:7.19]}</t>
  </si>
  <si>
    <t>{19751@[b2+1:4041, b3+1:7799, b3+1:13120, b4+1:6103, b4+1:14635];[y4+1:8608, y5+1:20221, y6+1:18737, y7+1:8530, y8+2:35825, y9+2:5497, y10+1:7294];[M12+2:59511, M12+2:104332]}{19756@}{19757@}{19758@}{19759@[b1+1:16]}</t>
  </si>
  <si>
    <t>{19751@14}{19756@0}{19757@0}{19758@0}{19759@1}</t>
  </si>
  <si>
    <t>{19751@[y2+1, y3+1, y5+1, y7+1, y8+1, y9+1];[M11+2, M11+2];[b4+1]}{19756@[y8+1, y9+1]}{19757@[y8+1, y9+1]}{19758@}{19759@[b1+1]}</t>
  </si>
  <si>
    <t>{19751@[y2+1:322.18726, y3+1:451.23040, y5+1:637.29462, y7+1:847.43062, y8+1:918.46967, y9+1:1017.54099];[M11+2:664.35484, M11+2:680.34131];[b4+1:513.24972]}{19756@[y8+1:918.46605, y9+1:1017.53280]}{19757@[y8+1:918.46739, y9+1:1017.53270]}{19758@}{19759@[b1+1:129.06677]}</t>
  </si>
  <si>
    <t>{19751@[y2+1:-0.00010, y3+1:0.00045, y5+1:0.00061, y7+1:-0.00022, y8+1:0.00172, y9+1:0.00462];[M11+2:0.00193, M11+2:0.00280];[b4+1:0.00073]}{19756@[y8+1:-0.00191, y9+1:-0.00357]}{19757@[y8+1:-0.00056, y9+1:-0.00367]}{19758@}{19759@[b1+1:0.00092]}</t>
  </si>
  <si>
    <t>{19751@[y2+1:-0.32, y3+1:0.99, y5+1:0.96, y7+1:-0.26, y8+1:1.87, y9+1:4.54];[M11+2:1.45, M11+2:2.06];[b4+1:1.43]}{19756@[y8+1:-2.08, y9+1:-3.51]}{19757@[y8+1:-0.61, y9+1:-3.61]}{19758@}{19759@[b1+1:7.19]}</t>
  </si>
  <si>
    <t>{19751@[y2+1:6342, y3+1:5093, y5+1:26690, y7+1:131682, y8+1:42342, y9+1:18619];[M11+2:148401, M11+2:52743];[b4+1:5042]}{19756@[y8+1:271, y9+1:300]}{19757@[y8+1:83, y9+1:34]}{19758@}{19759@[b1+1:16]}</t>
  </si>
  <si>
    <t>{19751@9}{19756@2}{19757@2}{19758@0}{19759@1}</t>
  </si>
  <si>
    <t>{27750@[b2+1, b3+1, b4+1, b5+1, b6+1, b8+1, b10+1, b11+1];[y3+1, y4+1, y5+1, y6+1, y7+1, y10+1, y11+1, y13+1, y15+1];[M18+2]}{27752@}{27753@}{27754@}{27755@}</t>
  </si>
  <si>
    <t>{27750@[b2+1:279.09800, b3+1:378.16560, b4+1:449.20397, b5+1:577.26321, b6+1:724.32919, b8+1:924.40864, b10+1:1082.47569, b11+1:1195.55988];[y3+1:374.23856, y4+1:487.32523, y5+1:615.38282, y6+1:829.45512, y7+1:886.48117, y10+1:1157.62872, y11+1:1196.69651, y13+1:1472.80921, y15+1:1671.90204];[M18+2:1025.03695]}{27752@}{27753@}{27754@}{27755@}</t>
  </si>
  <si>
    <t>{27750@[b2+1:0.00045, b3+1:-0.00036, b4+1:0.00090, b5+1:0.00156, b6+1:-0.00088, b8+1:-0.00113, b10+1:-0.00322, b11+1:-0.00310];[y3+1:-0.00123, y4+1:0.00137, y5+1:0.00038, y6+1:-0.00492, y7+1:-0.00033, y10+1:-0.00599, y11+1:-0.00323, y13+1:-0.00154, y15+1:-0.00440];[M18+2:0.00150]}{27752@}{27753@}{27754@}{27755@}</t>
  </si>
  <si>
    <t>{27750@[b2+1:1.61, b3+1:-0.96, b4+1:2.00, b5+1:2.71, b6+1:-1.22, b8+1:-1.23, b10+1:-2.98, b11+1:-2.60];[y3+1:-3.30, y4+1:2.81, y5+1:0.62, y6+1:-5.94, y7+1:-0.37, y10+1:-5.18, y11+1:-2.70, y13+1:-1.04, y15+1:-2.63];[M18+2:0.73]}{27752@}{27753@}{27754@}{27755@}</t>
  </si>
  <si>
    <t>{27750@[b2+1:10484, b3+1:9444, b4+1:6246, b5+1:5281, b6+1:6605, b8+1:5756, b10+1:3929, b11+1:10714];[y3+1:4189, y4+1:7365, y5+1:14633, y6+1:5905, y7+1:9340, y10+1:5902, y11+1:4261, y13+1:4050, y15+1:8453];[M18+2:10297]}{27752@}{27753@}{27754@}{27755@}</t>
  </si>
  <si>
    <t>{27750@18}{27752@0}{27753@0}{27754@0}{27755@0}</t>
  </si>
  <si>
    <t>{27750@[y5+1, y7+1, y8+1];[M11+2, M11+2]}{27752@[y8+1]}{27753@[y8+1, y9+1]}{27754@[y8+1]}{27755@[y8+1]}</t>
  </si>
  <si>
    <t>{27750@[y5+1:637.29617, y7+1:847.43156, y8+1:918.46933];[M11+2:664.35435, M11+2:680.33956]}{27752@[y8+1:918.46763]}{27753@[y8+1:918.46754, y9+1:1017.53430]}{27754@[y8+1:918.46754]}{27755@[y8+1:918.46763]}</t>
  </si>
  <si>
    <t>{27750@[y5+1:0.00215, y7+1:0.00072, y8+1:0.00137];[M11+2:0.00096, M11+2:-0.00071]}{27752@[y8+1:-0.00033]}{27753@[y8+1:-0.00041, y9+1:-0.00207]}{27754@[y8+1:-0.00041]}{27755@[y8+1:-0.00032]}</t>
  </si>
  <si>
    <t>{27750@[y5+1:3.39, y7+1:0.85, y8+1:1.49];[M11+2:0.72, M11+2:-0.52]}{27752@[y8+1:-0.36]}{27753@[y8+1:-0.45, y9+1:-2.03]}{27754@[y8+1:-0.45]}{27755@[y8+1:-0.35]}</t>
  </si>
  <si>
    <t>{27750@[y5+1:4012, y7+1:23980, y8+1:14849];[M11+2:87407, M11+2:31014]}{27752@[y8+1:482]}{27753@[y8+1:71, y9+1:102]}{27754@[y8+1:64]}{27755@[y8+1:17]}</t>
  </si>
  <si>
    <t>{27750@5}{27752@1}{27753@2}{27754@1}{27755@1}</t>
  </si>
  <si>
    <t>{27627@[y4+1, y5+1, y7+1, y8+1, y8+1, y13+1, y13+1];[b8+1, b9+1, b11+1];[M16+2, M16+2]}{27629@[y5+1, y12+1]}{27630@[y5+1, y13+1]}{27631@[y2+1]}{27632@[y2+1, y5+1, y12+1]}</t>
  </si>
  <si>
    <t>{27627@[y4+1:403.23018, y5+1:534.27099, y7+1:704.37625, y8+1:886.47798, y8+1:918.44980, y13+1:1419.69722, y13+1:1451.67185];[b8+1:895.38643, b9+1:1077.49671, b11+1:1279.57568];[M16+2:890.93217, M16+2:906.92175]}{27629@[y5+1:534.26699, y12+1:1272.66602]}{27630@[y5+1:534.26695, y13+1:1451.66742]}{27631@[y2+1:204.13346]}{27632@[y2+1:204.13345, y5+1:534.26695, y12+1:1272.66734]}</t>
  </si>
  <si>
    <t>{27627@[y4+1:0.00022, y5+1:0.00055, y7+1:0.00028, y8+1:-0.00351, y8+1:-0.00377, y13+1:0.00017, y13+1:0.00272];[b8+1:-0.00353, b9+1:0.00122, b11+1:0.00258];[M16+2:-0.00713, M16+2:-0.00004]}{27629@[y5+1:-0.00345, y12+1:0.00438]}{27630@[y5+1:-0.00349, y13+1:-0.00170]}{27631@[y2+1:-0.00081]}{27632@[y2+1:-0.00082, y5+1:-0.00349, y12+1:0.00569]}</t>
  </si>
  <si>
    <t>{27627@[y4+1:0.55, y5+1:1.03, y7+1:0.40, y8+1:-3.97, y8+1:-4.11, y13+1:0.12, y13+1:1.88];[b8+1:-3.95, b9+1:1.13, b11+1:2.02];[M16+2:-4.01, M16+2:-0.02]}{27629@[y5+1:-6.47, y12+1:3.44]}{27630@[y5+1:-6.55, y13+1:-1.17]}{27631@[y2+1:-4.00]}{27632@[y2+1:-4.04, y5+1:-6.55, y12+1:4.48]}</t>
  </si>
  <si>
    <t>{27627@[y4+1:6245, y5+1:19467, y7+1:24284, y8+1:4567, y8+1:8331, y13+1:5950, y13+1:4877];[b8+1:5704, b9+1:7185, b11+1:5064];[M16+2:67296, M16+2:61017]}{27629@[y5+1:51, y12+1:47]}{27630@[y5+1:72, y13+1:22]}{27631@[y2+1:41]}{27632@[y2+1:47, y5+1:41, y12+1:56]}</t>
  </si>
  <si>
    <t>{27627@12}{27629@2}{27630@2}{27631@1}{27632@3}</t>
  </si>
  <si>
    <t>LEN[Common Artifact:Deamidation on N]LM[Common Variable:Oxidation on M]WKQITPELNHILSENEVK(7)</t>
  </si>
  <si>
    <t>{27627@[y6+1, y7+1, y13+2, y14+2, y15+2, y17+2, y18+2, y18+2];[b9+1, b10+1]}{27629@}{27630@}{27631@}{27632@}</t>
  </si>
  <si>
    <t>{27627@[y6+1:705.33750, y7+1:818.42639, y13+2:761.39931, y14+2:811.92333, y15+2:868.46452, y17+2:1039.53406, y18+2:1116.58755, y18+2:1132.57183];[b9+1:1259.58897, b10+1:1360.63590]}{27629@}{27630@}{27631@}{27632@}</t>
  </si>
  <si>
    <t>{27627@[y6+1:-0.00386, y7+1:0.00096, y13+2:0.00059, y14+2:0.00095, y15+2:-0.00073, y17+2:0.00216, y18+2:0.00192, y18+2:-0.00160];[b9+1:0.00907, b10+1:0.00833]}{27629@}{27630@}{27631@}{27632@}</t>
  </si>
  <si>
    <t>{27627@[y6+1:-5.48, y7+1:1.18, y13+2:0.39, y14+2:0.59, y15+2:-0.42, y17+2:1.04, y18+2:0.86, y18+2:-0.71];[b9+1:7.21, b10+1:6.13]}{27629@}{27630@}{27631@}{27632@}</t>
  </si>
  <si>
    <t>{27627@[y6+1:8115, y7+1:17735, y13+2:49878, y14+2:95470, y15+2:26111, y17+2:8037, y18+2:41669, y18+2:26197];[b9+1:5514, b10+1:4453]}{27629@}{27630@}{27631@}{27632@}</t>
  </si>
  <si>
    <t>{27627@10}{27629@0}{27630@0}{27631@0}{27632@0}</t>
  </si>
  <si>
    <t>{17468@[y2+1, y2+1, y5+1, y7+1, y7+1, y8+1];[b3+1, b5+1, b7+1, b8+1, b9+1];[M10+1]}{17470@}{17471@}{17472@}{17473@}</t>
  </si>
  <si>
    <t>{17468@[y2+1:314.20697, y2+1:346.17949, y5+1:641.35159, y7+1:866.46204, y7+1:898.44017, y8+1:1022.56195];[b3+1:357.22431, b5+1:582.33534, b7+1:780.43380, b8+1:909.47989, b9+1:1022.56195];[M10+1:1222.67817]}{17470@}{17471@}{17472@}{17473@}</t>
  </si>
  <si>
    <t>{17468@[y2+1:-0.00046, y2+1:-0.00002, y5+1:0.00113, y7+1:0.00023, y7+1:0.00628, y8+1:-0.00097];[b3+1:-0.00017, b5+1:-0.00048, b7+1:-0.00247, b8+1:0.00103, b9+1:-0.00097];[M10+1:-0.00084]}{17470@}{17471@}{17472@}{17473@}</t>
  </si>
  <si>
    <t>{17468@[y2+1:-1.47, y2+1:-0.05, y5+1:1.76, y7+1:0.27, y7+1:7.00, y8+1:-0.94];[b3+1:-0.47, b5+1:-0.83, b7+1:-3.17, b8+1:1.13, b9+1:-0.95];[M10+1:-0.69]}{17470@}{17471@}{17472@}{17473@}</t>
  </si>
  <si>
    <t>{17468@[y2+1:8705, y2+1:4875, y5+1:9949, y7+1:11180, y7+1:4480, y8+1:15839];[b3+1:11064, b5+1:21512, b7+1:4574, b8+1:18819, b9+1:15839];[M10+1:11999]}{17470@}{17471@}{17472@}{17473@}</t>
  </si>
  <si>
    <t>{17468@12}{17470@0}{17471@0}{17472@0}{17473@0}</t>
  </si>
  <si>
    <t>{17468@[b2+1, b4+1, b5+1, b8+1];[y4+1, y5+1, y6+1, y7+1, y13+2, y13+1]}{17470@[b2+1];[y13+1]}{17471@[b2+1, b13+1]}{17472@}{17473@}</t>
  </si>
  <si>
    <t>{17468@[b2+1:276.13431, b4+1:502.23100, b5+1:589.26129, b8+1:955.45098];[y4+1:459.29072, y5+1:546.32504, y6+1:617.36149, y7+1:730.44702, y13+2:705.38563, y13+1:1441.74257]}{17470@[b2+1:276.13310];[y13+1:1441.73206]}{17471@[b2+1:276.13311, b13+1:1410.73224]}{17472@}{17473@}</t>
  </si>
  <si>
    <t>{17468@[b2+1:0.00004, b4+1:0.00137, b5+1:-0.00037, b8+1:-0.00098];[y4+1:-0.00184, y5+1:0.00046, y6+1:-0.00021, y7+1:0.00125, y13+2:0.00052, y13+1:0.00702]}{17470@[b2+1:-0.00117];[y13+1:-0.00348]}{17471@[b2+1:-0.00115, b13+1:0.00589]}{17472@}{17473@}</t>
  </si>
  <si>
    <t>{17468@[b2+1:0.14, b4+1:2.73, b5+1:-0.62, b8+1:-1.03];[y4+1:-4.01, y5+1:0.84, y6+1:-0.34, y7+1:1.72, y13+2:0.37, y13+1:4.88]}{17470@[b2+1:-4.26];[y13+1:-2.42]}{17471@[b2+1:-4.19, b13+1:4.18]}{17472@}{17473@}</t>
  </si>
  <si>
    <t>{17468@[b2+1:17194, b4+1:3708, b5+1:3480, b8+1:3974];[y4+1:4249, y5+1:21865, y6+1:30801, y7+1:9455, y13+2:22733, y13+1:3945]}{17470@[b2+1:164];[y13+1:67]}{17471@[b2+1:51, b13+1:29]}{17472@}{17473@}</t>
  </si>
  <si>
    <t>{17468@10}{17470@2}{17471@2}{17472@0}{17473@0}</t>
  </si>
  <si>
    <t>1;0</t>
  </si>
  <si>
    <t>{20709@[b2+1, b5+1];[y4+1, y5+1, y6+1, y7+1, y10+1, y10+1, y11+1, y13+1, y13+1];[M15+2, M15+2]}{20714@}{20715@}{20716@[b2+1];[y13+1]}{20717@[b2+1];[y11+1]}</t>
  </si>
  <si>
    <t>{20709@[b2+1:276.13477, b5+1:589.26189];[y4+1:459.29296, y5+1:546.32471, y6+1:617.36239, y7+1:730.44659, y10+1:1096.63528, y10+1:1128.61260, y11+1:1183.66770, y13+1:1409.75749, y13+1:1441.73507];[M15+2:842.94970, M15+2:858.93474]}{20714@}{20715@}{20716@[b2+1:276.13358];[y13+1:1441.73466]}{20717@[b2+1:276.13356];[y11+1:1183.66619]}</t>
  </si>
  <si>
    <t>{20709@[b2+1:0.00051, b5+1:0.00024];[y4+1:0.00040, y5+1:0.00013, y6+1:0.00069, y7+1:0.00082, y10+1:-0.00080, y10+1:0.00444, y11+1:-0.00041, y13+1:-0.00598, y13+1:-0.00048];[M15+2:0.00167, M15+2:-0.00033]}{20714@}{20715@}{20716@[b2+1:-0.00069];[y13+1:-0.00089]}{20717@[b2+1:-0.00071];[y11+1:-0.00192]}</t>
  </si>
  <si>
    <t>{20709@[b2+1:1.84, b5+1:0.40];[y4+1:0.87, y5+1:0.23, y6+1:1.11, y7+1:1.13, y10+1:-0.73, y10+1:3.94, y11+1:-0.34, y13+1:-4.24, y13+1:-0.33];[M15+2:0.99, M15+2:-0.19]}{20714@}{20715@}{20716@[b2+1:-2.49];[y13+1:-0.62]}{20717@[b2+1:-2.56];[y11+1:-1.62]}</t>
  </si>
  <si>
    <t>{20709@[b2+1:147378, b5+1:17823];[y4+1:15358, y5+1:60328, y6+1:61001, y7+1:33790, y10+1:35735, y10+1:15994, y11+1:34164, y13+1:12794, y13+1:35912];[M15+2:123971, M15+2:333470]}{20714@}{20715@}{20716@[b2+1:943];[y13+1:1389]}{20717@[b2+1:409];[y11+1:179]}</t>
  </si>
  <si>
    <t>{20709@13}{20714@0}{20715@0}{20716@2}{20717@2}</t>
  </si>
  <si>
    <t>{20709@[y3+1, y4+1, y5+1, y6+1, y6+1, y7+1];[M8+2, M8+2]}{20714@[y2+1, y7+1]}{20715@}{20716@}{20717@}</t>
  </si>
  <si>
    <t>{20709@[y3+1:390.21404, y4+1:461.25131, y5+1:643.35685, y6+1:829.43586, y6+1:861.40795, y7+1:916.46952];[M8+2:540.26947, M8+2:556.25558]}{20714@[y2+1:204.13351, y7+1:916.46599]}{20715@}{20716@}{20717@}</t>
  </si>
  <si>
    <t>{20709@[y3+1:0.00046, y4+1:0.00061, y5+1:0.00063, y6+1:0.00033, y6+1:0.00034, y7+1:0.00196];[M8+2:0.00078, M8+2:0.00091]}{20714@[y2+1:-0.00076, y7+1:-0.00157]}{20715@}{20716@}{20717@}</t>
  </si>
  <si>
    <t>{20709@[y3+1:1.18, y4+1:1.33, y5+1:0.98, y6+1:0.40, y6+1:0.39, y7+1:2.15];[M8+2:0.73, M8+2:0.82]}{20714@[y2+1:-3.74, y7+1:-1.72]}{20715@}{20716@}{20717@}</t>
  </si>
  <si>
    <t>{20709@[y3+1:17831, y4+1:28417, y5+1:16415, y6+1:43418, y6+1:27093, y7+1:13148];[M8+2:425623, M8+2:118330]}{20714@[y2+1:580, y7+1:491]}{20715@}{20716@}{20717@}</t>
  </si>
  <si>
    <t>{20709@8}{20714@2}{20715@0}{20716@0}{20717@0}</t>
  </si>
  <si>
    <t>{18960@[y2+1, y3+1, y4+1, y5+1, y6+1, y7+2, y8+1, y9+1];[M11+2, M11+2];[b4+1]}{18965@}{18966@}{18967@[y8+1, y9+1]}{18968@[y8+1, y9+1]}</t>
  </si>
  <si>
    <t>{18960@[y2+1:322.18721, y3+1:451.22904, y4+1:580.27333, y5+1:637.29344, y6+1:750.37529, y7+2:424.21927, y8+1:918.46685, y9+1:1017.53584];[M11+2:664.35458, M11+2:680.34037];[b4+1:513.24964]}{18965@}{18966@}{18967@[y8+1:918.46679, y9+1:1017.53203]}{18968@[y8+1:918.46689, y9+1:1017.53214]}</t>
  </si>
  <si>
    <t>{18960@[y2+1:-0.00016, y3+1:-0.00092, y4+1:0.00078, y5+1:-0.00058, y6+1:-0.00279, y7+2:0.00043, y8+1:-0.00110, y9+1:-0.00053];[M11+2:0.00142, M11+2:0.00092];[b4+1:0.00066]}{18965@}{18966@}{18967@[y8+1:-0.00117, y9+1:-0.00434]}{18968@[y8+1:-0.00107, y9+1:-0.00423]}</t>
  </si>
  <si>
    <t>{18960@[y2+1:-0.49, y3+1:-2.05, y4+1:1.35, y5+1:-0.91, y6+1:-3.73, y7+2:0.51, y8+1:-1.20, y9+1:-0.52];[M11+2:1.07, M11+2:0.68];[b4+1:1.28]}{18965@}{18966@}{18967@[y8+1:-1.27, y9+1:-4.27]}{18968@[y8+1:-1.17, y9+1:-4.16]}</t>
  </si>
  <si>
    <t>{18960@[y2+1:3766, y3+1:3533, y4+1:4870, y5+1:25969, y6+1:4316, y7+2:46639, y8+1:25600, y9+1:6133];[M11+2:51113, M11+2:57762];[b4+1:8529]}{18965@}{18966@}{18967@[y8+1:145, y9+1:27]}{18968@[y8+1:14, y9+1:157]}</t>
  </si>
  <si>
    <t>{18960@11}{18965@0}{18966@0}{18967@2}{18968@2}</t>
  </si>
  <si>
    <t>{18960@[b2+1, b2+1];[y2+1, y4+1, y5+1, y6+1, y7+2];[M9+2, M9+2]}{18965@}{18966@}{18967@}{18968@}</t>
  </si>
  <si>
    <t>{18960@[b2+1:254.14998, b2+1:286.12251];[y2+1:288.20332, y4+1:532.27293, y5+1:645.35743, y6+1:744.42387, y7+2:421.24291];[M9+2:547.81380, M9+2:563.80122]}{18965@}{18966@}{18967@}{18968@}</t>
  </si>
  <si>
    <t>{18960@[b2+1:0.00007, b2+1:0.00051];[y2+1:0.00030, y4+1:0.00038, y5+1:0.00082, y6+1:-0.00116, y7+2:0.00074];[M9+2:-0.00011, M9+2:0.00266]}{18965@}{18966@}{18967@}{18968@}</t>
  </si>
  <si>
    <t>{18960@[b2+1:0.27, b2+1:1.80];[y2+1:1.05, y4+1:0.71, y5+1:1.27, y6+1:-1.56, y7+2:0.88];[M9+2:-0.10, M9+2:2.36]}{18965@}{18966@}{18967@}{18968@}</t>
  </si>
  <si>
    <t>{18960@[b2+1:12215, b2+1:11780];[y2+1:35304, y4+1:17131, y5+1:63364, y6+1:5951, y7+2:162351];[M9+2:79189, M9+2:16313]}{18965@}{18966@}{18967@}{18968@}</t>
  </si>
  <si>
    <t>{18960@9}{18965@0}{18966@0}{18967@0}{18968@0}</t>
  </si>
  <si>
    <t>tsmutNS1tsmutNS148113</t>
  </si>
  <si>
    <t>{18258@[y3+1, y4+1, y7+1, y10+2, y12+2, y13+2, y15+2, y16+2];[b4+1, b5+1];[M17+3, M17+3]}{18262@[y7+1]}{18263@[y7+1, y10+1]}{18264@[y7+1]}{18265@[y10+1]}</t>
  </si>
  <si>
    <t>{18258@[y3+1:345.22536, y4+1:505.25426, y7+1:804.40228, y10+2:571.27400, y12+2:726.35563, y13+2:782.89867, y15+2:861.93263, y16+2:897.44901];[b4+1:343.19667, b5+1:456.28214];[M17+3:636.33175, M17+3:646.98846]}{18262@[y7+1:804.40025]}{18263@[y7+1:804.40019, y10+1:1141.53360]}{18264@[y7+1:804.39883]}{18265@[y10+1:1141.53362]}</t>
  </si>
  <si>
    <t>{18258@[y3+1:0.00088, y4+1:-0.00087, y7+1:-0.00097, y10+2:-0.00114, y12+2:-0.00199, y13+2:0.00004, y15+2:-0.00120, y16+2:-0.00554];[b4+1:-0.00093, b5+1:0.00048];[M17+3:0.00034, M17+3:-0.00161]}{18262@[y7+1:-0.00300]}{18263@[y7+1:-0.00306, y10+1:-0.00827]}{18264@[y7+1:-0.00442]}{18265@[y10+1:-0.00824]}</t>
  </si>
  <si>
    <t>{18258@[y3+1:2.55, y4+1:-1.72, y7+1:-1.21, y10+2:-1.00, y12+2:-1.37, y13+2:0.02, y15+2:-0.70, y16+2:-3.09];[b4+1:-2.71, b5+1:1.06];[M17+3:0.18, M17+3:-0.83]}{18262@[y7+1:-3.73]}{18263@[y7+1:-3.81, y10+1:-7.25]}{18264@[y7+1:-5.50]}{18265@[y10+1:-7.23]}</t>
  </si>
  <si>
    <t>{18258@[y3+1:3747, y4+1:8727, y7+1:4011, y10+2:16704, y12+2:21664, y13+2:22841, y15+2:59121, y16+2:5092];[b4+1:3568, b5+1:6254];[M17+3:226441, M17+3:27853]}{18262@[y7+1:109]}{18263@[y7+1:34, y10+1:42]}{18264@[y7+1:70]}{18265@[y10+1:33]}</t>
  </si>
  <si>
    <t>{18258@12}{18262@1}{18263@2}{18264@1}{18265@1}</t>
  </si>
  <si>
    <t>{18258@[b4+1, b4+1, b5+1, b6+1];[y4+1, y5+1, y6+1];[M10+2]}{18262@}{18263@}{18264@}{18265@}</t>
  </si>
  <si>
    <t>{18258@[b4+1:619.28889, b4+1:651.25857, b5+1:722.29679, b6+1:908.37718];[y4+1:579.28058, y5+1:765.36034, y6+1:836.39605];[M10+2:743.82837]}{18262@}{18263@}{18264@}{18265@}</t>
  </si>
  <si>
    <t>{18258@[b4+1:0.00143, b4+1:-0.00098, b5+1:0.00013, b6+1:0.00120];[y4+1:-0.00006, y5+1:0.00038, y6+1:-0.00102];[M10+2:0.00013]}{18262@}{18263@}{18264@}{18265@}</t>
  </si>
  <si>
    <t>{18258@[b4+1:2.31, b4+1:-1.51, b5+1:0.18, b6+1:1.33];[y4+1:-0.10, y5+1:0.50, y6+1:-1.22];[M10+2:0.09]}{18262@}{18263@}{18264@}{18265@}</t>
  </si>
  <si>
    <t>{18258@[b4+1:4343, b4+1:3953, b5+1:5260, b6+1:8053];[y4+1:17765, y5+1:12803, y6+1:11789];[M10+2:71206]}{18262@}{18263@}{18264@}{18265@}</t>
  </si>
  <si>
    <t>{18258@8}{18262@0}{18263@0}{18264@0}{18265@0}</t>
  </si>
  <si>
    <t>{13396@[b3+1, b4+1, b5+1];[y3+1, y4+1, y6+1, y10+2, y12+2, y12+2, y13+2, y13+2, y14+2, y15+2, y15+2, y16+2];[M17+2, M17+2]}{13398@[y7+1]}{13399@[b4+1]}{13400@[y7+1]}{13401@}</t>
  </si>
  <si>
    <t>{13396@[b3+1:272.16062, b4+1:343.19665, b5+1:456.28112];[y3+1:345.22342, y4+1:505.25355, y6+1:675.35932, y10+2:571.27293, y12+2:726.35579, y12+2:742.34205, y13+2:782.89827, y13+2:798.88429, y14+2:818.41750, y15+2:861.93228, y15+2:877.91840, y16+2:897.45106];[M17+2:953.99289, M17+2:969.97857]}{13398@[y7+1:804.39931]}{13399@[b4+1:343.19967]}{13400@[y7+1:804.39922]}{13401@}</t>
  </si>
  <si>
    <t>{13396@[b3+1:0.00013, b4+1:-0.00094, b5+1:-0.00054];[y3+1:-0.00106, y4+1:-0.00158, y6+1:-0.00133, y10+2:-0.00329, y12+2:-0.00166, y12+2:-0.00122, y13+2:-0.00077, y13+2:-0.00081, y14+2:0.00057, y15+2:-0.00190, y15+2:-0.00173, y16+2:-0.00144];[M17+2:-0.00184, M17+2:-0.00257]}{13398@[y7+1:-0.00394]}{13399@[b4+1:0.00208]}{13400@[y7+1:-0.00403]}{13401@}</t>
  </si>
  <si>
    <t>{13396@[b3+1:0.49, b4+1:-2.75, b5+1:-1.19];[y3+1:-3.09, y4+1:-3.13, y6+1:-1.98, y10+2:-2.88, y12+2:-1.15, y12+2:-0.82, y13+2:-0.49, y13+2:-0.51, y14+2:0.35, y15+2:-1.10, y15+2:-0.99, y16+2:-0.80];[M17+2:-0.97, M17+2:-1.33]}{13398@[y7+1:-4.91]}{13399@[b4+1:6.07]}{13400@[y7+1:-5.02]}{13401@}</t>
  </si>
  <si>
    <t>{13396@[b3+1:4625, b4+1:4586, b5+1:15785];[y3+1:5873, y4+1:11128, y6+1:6870, y10+2:19791, y12+2:42436, y12+2:11298, y13+2:35453, y13+2:9415, y14+2:16522, y15+2:100598, y15+2:16377, y16+2:9354];[M17+2:6460, M17+2:20128]}{13398@[y7+1:140]}{13399@[b4+1:25]}{13400@[y7+1:40]}{13401@}</t>
  </si>
  <si>
    <t>{13396@17}{13398@1}{13399@1}{13400@1}{13401@0}</t>
  </si>
  <si>
    <t>{13396@[y4+1];[M6+1, M6+1]}{13398@[y5+1]}{13399@[y5+1]}{13400@[y5+1]}{13401@}</t>
  </si>
  <si>
    <t>{13396@[y4+1:457.27797];[M6+1:714.39316, M6+1:746.36472]}{13398@[y5+1:675.33275]}{13399@[y5+1:675.33268]}{13400@[y5+1:675.33268]}{13401@}</t>
  </si>
  <si>
    <t>{13396@[y4+1:0.00107];[M6+1:-0.00017, M6+1:-0.00069]}{13398@[y5+1:0.00445]}{13399@[y5+1:0.00438]}{13400@[y5+1:0.00438]}{13401@}</t>
  </si>
  <si>
    <t>{13396@[y4+1:2.34];[M6+1:-0.24, M6+1:-0.93]}{13398@[y5+1:6.60]}{13399@[y5+1:6.50]}{13400@[y5+1:6.49]}{13401@}</t>
  </si>
  <si>
    <t>{13396@[y4+1:9870];[M6+1:80457, M6+1:326126]}{13398@[y5+1:239]}{13399@[y5+1:63]}{13400@[y5+1:38]}{13401@}</t>
  </si>
  <si>
    <t>{13396@3}{13398@1}{13399@1}{13400@1}{13401@0}</t>
  </si>
  <si>
    <t>{25639@[y2+1, y3+1, y4+1, y4+1, y5+1, y6+1, y7+1, y8+1];[b3+1, b5+1, b7+1, b8+1, b9+2, b13+2];[M16+2, M16+2]}{25641@[y12+1]}{25642@}{25643@}{25644@}</t>
  </si>
  <si>
    <t>{25639@[y2+1:274.18715, y3+1:456.29366, y4+1:543.32458, y4+1:575.29638, y5+1:656.41025, y6+1:757.45404, y7+1:844.48557, y8+1:915.52666];[b3+1:342.20382, b5+1:642.32618, b7+1:858.40251, b8+1:971.48237, b9+2:521.76393, b13+2:715.86213];[M16+2:943.50486, M16+2:959.48958]}{25641@[y12+1:1462.73495]}{25642@}{25643@}{25644@}</t>
  </si>
  <si>
    <t>{25639@[y2+1:-0.00022, y3+1:0.00077, y4+1:-0.00034, y4+1:-0.00062, y5+1:0.00127, y6+1:-0.00262, y7+1:-0.00312, y8+1:0.00086];[b3+1:0.00147, b5+1:0.00159, b7+1:0.00330, b8+1:-0.00091, b9+2:0.00019, b13+2:0.00081];[M16+2:0.00064, M16+2:-0.00199]}{25641@[y12+1:-0.00093]}{25642@}{25643@}{25644@}</t>
  </si>
  <si>
    <t>{25639@[y2+1:-0.80, y3+1:1.70, y4+1:-0.63, y4+1:-1.07, y5+1:1.94, y6+1:-3.46, y7+1:-3.70, y8+1:0.94];[b3+1:4.32, b5+1:2.48, b7+1:3.85, b8+1:-0.93, b9+2:0.18, b13+2:0.56];[M16+2:0.34, M16+2:-1.04]}{25641@[y12+1:-0.64]}{25642@}{25643@}{25644@}</t>
  </si>
  <si>
    <t>{25639@[y2+1:11607, y3+1:8545, y4+1:37169, y4+1:4211, y5+1:8997, y6+1:4248, y7+1:11106, y8+1:4947];[b3+1:2730, b5+1:5158, b7+1:10453, b8+1:13238, b9+2:20687, b13+2:11594];[M16+2:10529, M16+2:29577]}{25641@[y12+1:11]}{25642@}{25643@}{25644@}</t>
  </si>
  <si>
    <t>{25639@16}{25641@1}{25642@0}{25643@0}{25644@0}</t>
  </si>
  <si>
    <t>{25639@[y5+1, y5+1];[M7+2, M7+1]}{25641@[b6+1]}{25642@}{25643@}{25644@}</t>
  </si>
  <si>
    <t>{25639@[y5+1:586.32127, y5+1:618.29042];[M7+2:385.72412, M7+1:802.41259]}{25641@[b6+1:624.33402]}{25642@}{25643@}{25644@}</t>
  </si>
  <si>
    <t>{25639@[y5+1:0.00178, y5+1:-0.00115];[M7+2:0.00028, M7+1:-0.00017]}{25641@[b6+1:-0.00113]}{25642@}{25643@}{25644@}</t>
  </si>
  <si>
    <t>{25639@[y5+1:3.04, y5+1:-1.87];[M7+2:0.37, M7+1:-0.21]}{25641@[b6+1:-1.81]}{25642@}{25643@}{25644@}</t>
  </si>
  <si>
    <t>{25639@[y5+1:21543, y5+1:7626];[M7+2:15790, M7+1:95535]}{25641@[b6+1:14]}{25642@}{25643@}{25644@}</t>
  </si>
  <si>
    <t>{25639@4}{25641@1}{25642@0}{25643@0}{25644@0}</t>
  </si>
  <si>
    <t>{27808@[b2+1, b3+1, b4+1, b5+1, b6+1, b8+1, b11+1];[y3+1, y4+1, y7+1, y8+1, y15+2];[M18+2, M18+2]}{27813@}{27814@}{27815@[y11+1, y15+1]}{27816@[y8+1, y12+1, y13+1]}</t>
  </si>
  <si>
    <t>{27808@[b2+1:279.09777, b3+1:378.16645, b4+1:449.20193, b5+1:577.26160, b6+1:724.32903, b8+1:924.40346, b11+1:1195.56205];[y3+1:374.23917, y4+1:487.32348, y7+1:886.48394, y8+1:999.56734, y15+2:836.45698];[M18+2:1025.03510, M18+2:1041.02334]}{27813@}{27814@}{27815@[y11+1:1228.66760, y15+1:1703.86796]}{27816@[y8+1:967.59929, y12+1:1325.73434, y13+1:1472.80111]}</t>
  </si>
  <si>
    <t>{27808@[b2+1:0.00023, b3+1:0.00049, b4+1:-0.00114, b5+1:-0.00005, b6+1:-0.00103, b8+1:-0.00631, b11+1:-0.00093];[y3+1:-0.00062, y4+1:-0.00038, y7+1:0.00243, y8+1:0.00177, y15+2:0.00025];[M18+2:-0.00220, M18+2:0.00220]}{27813@}{27814@}{27815@[y11+1:-0.00422, y15+1:-0.01056]}{27816@[y8+1:0.00580, y12+1:-0.00800, y13+1:-0.00964]}</t>
  </si>
  <si>
    <t>{27808@[b2+1:0.81, b3+1:1.30, b4+1:-2.55, b5+1:-0.09, b6+1:-1.43, b8+1:-6.84, b11+1:-0.78];[y3+1:-1.67, y4+1:-0.77, y7+1:2.75, y8+1:1.77, y15+2:0.15];[M18+2:-1.07, M18+2:1.06]}{27813@}{27814@}{27815@[y11+1:-3.44, y15+1:-6.20]}{27816@[y8+1:6.00, y12+1:-6.04, y13+1:-6.55]}</t>
  </si>
  <si>
    <t>{27808@[b2+1:13820, b3+1:8435, b4+1:5324, b5+1:3582, b6+1:5431, b8+1:4973, b11+1:8397];[y3+1:4910, y4+1:7988, y7+1:8274, y8+1:6937, y15+2:11699];[M18+2:13818, M18+2:30728]}{27813@}{27814@}{27815@[y11+1:31, y15+1:13]}{27816@[y8+1:19, y12+1:13, y13+1:8]}</t>
  </si>
  <si>
    <t>{27808@14}{27813@0}{27814@0}{27815@2}{27816@3}</t>
  </si>
  <si>
    <t>{27808@[y2+1, y5+1, y7+1];[M9+2];[b2+1, b7+1]}{27813@}{27814@}{27815@}{27816@}</t>
  </si>
  <si>
    <t>{27808@[y2+1:288.20331, y5+1:645.35735, y7+1:841.47855];[M9+2:547.81398];[b2+1:286.12201, b7+1:839.39290]}{27813@}{27814@}{27815@}{27816@}</t>
  </si>
  <si>
    <t>{27808@[y2+1:0.00029, y5+1:0.00074, y7+1:0.00075];[M9+2:0.00026];[b2+1:0.00002, b7+1:-0.00387]}{27813@}{27814@}{27815@}{27816@}</t>
  </si>
  <si>
    <t>{27808@[y2+1:1.02, y5+1:1.15, y7+1:0.89];[M9+2:0.24];[b2+1:0.06, b7+1:-4.62]}{27813@}{27814@}{27815@}{27816@}</t>
  </si>
  <si>
    <t>{27808@[y2+1:7817, y5+1:3460, y7+1:64374];[M9+2:48627];[b2+1:3617, b7+1:4277]}{27813@}{27814@}{27815@}{27816@}</t>
  </si>
  <si>
    <t>{27808@6}{27813@0}{27814@0}{27815@0}{27816@0}</t>
  </si>
  <si>
    <t>{14113@[y2+1, y3+1, y4+1, y5+1, y6+2, y7+1];[b3+1, b5+1, b7+2, b8+2, b9+2, b10+2, b11+2, b12+2]}{14118@}{14119@}{14120@}{14121@}</t>
  </si>
  <si>
    <t>{14113@[y2+1:333.19212, y3+1:420.22403, y4+1:583.28771, y5+1:765.39431, y6+2:439.74273, y7+1:1007.51880];[b3+1:357.22505, b5+1:582.33619, b7+2:390.72169, b8+2:455.24337, b9+2:511.78516, b10+2:602.83703, b11+2:684.37053, b12+2:727.88514]}{14118@}{14119@}{14120@}{14121@}</t>
  </si>
  <si>
    <t>{14113@[y2+1:0.00001, y3+1:-0.00012, y4+1:0.00024, y5+1:0.00131, y6+2:0.00113, y7+1:-0.00085];[b3+1:0.00057, b5+1:0.00037, b7+2:-0.00016, b8+2:0.00060, b9+2:0.00012, b10+2:-0.00165, b11+2:0.00202, b12+2:-0.00079]}{14118@}{14119@}{14120@}{14121@}</t>
  </si>
  <si>
    <t>{14113@[y2+1:0.02, y3+1:-0.28, y4+1:0.41, y5+1:1.72, y6+2:1.29, y7+1:-0.85];[b3+1:1.60, b5+1:0.64, b7+2:-0.20, b8+2:0.66, b9+2:0.11, b10+2:-1.37, b11+2:1.48, b12+2:-0.54]}{14118@}{14119@}{14120@}{14121@}</t>
  </si>
  <si>
    <t>{14113@[y2+1:23984, y3+1:20201, y4+1:62832, y5+1:197582, y6+2:13780, y7+1:15373];[b3+1:7458, b5+1:44980, b7+2:39113, b8+2:24471, b9+2:36550, b10+2:48497, b11+2:17750, b12+2:23999]}{14118@}{14119@}{14120@}{14121@}</t>
  </si>
  <si>
    <t>{14113@14}{14118@0}{14119@0}{14120@0}{14121@0}</t>
  </si>
  <si>
    <t>{14113@[b2+1];[y4+1, y4+1, y5+1];[M6+2, M6+2]}{14118@}{14119@}{14120@}{14121@}</t>
  </si>
  <si>
    <t>{14113@[b2+1:258.12397];[y4+1:457.27692, y4+1:489.24973, y5+1:643.35403];[M6+2:357.70033, M6+2:373.68641]}{14118@}{14119@}{14120@}{14121@}</t>
  </si>
  <si>
    <t>{14113@[b2+1:0.00026];[y4+1:0.00002, y4+1:0.00075, y5+1:-0.00218];[M6+2:0.00005, M6+2:0.00014]}{14118@}{14119@}{14120@}{14121@}</t>
  </si>
  <si>
    <t>{14113@[b2+1:1.02];[y4+1:0.04, y4+1:1.53, y5+1:-3.40];[M6+2:0.08, M6+2:0.19]}{14118@}{14119@}{14120@}{14121@}</t>
  </si>
  <si>
    <t>{14113@[b2+1:31330];[y4+1:70639, y4+1:11242, y5+1:7041];[M6+2:52056, M6+2:30675]}{14118@}{14119@}{14120@}{14121@}</t>
  </si>
  <si>
    <t>{14113@6}{14118@0}{14119@0}{14120@0}{14121@0}</t>
  </si>
  <si>
    <t>{24487@[y2+1, y4+1, y5+1, y6+1, y7+1, y8+1, y9+1];[b6+1, b7+1, b8+1, b8+1, b9+1, b9+1]}{24489@}{24490@}{24491@}{24492@}</t>
  </si>
  <si>
    <t>{24487@[y2+1:288.20288, y4+1:545.30474, y5+1:616.34189, y6+1:729.42589, y7+1:826.47704, y8+1:913.50920, y9+1:1026.59337];[b6+1:713.34722, b7+1:927.42229, b8+1:1008.53435, b8+1:1040.50572, b9+1:1095.56956, b9+1:1127.54075]}{24489@}{24490@}{24491@}{24492@}</t>
  </si>
  <si>
    <t>{24487@[y2+1:-0.00014, y4+1:0.00055, y5+1:0.00059, y6+1:0.00053, y7+1:-0.00109, y8+1:-0.00095, y9+1:-0.00085];[b6+1:0.00077, b7+1:-0.00176, b8+1:-0.00168, b8+1:-0.00239, b9+1:0.00150, b9+1:0.00061]}{24489@}{24490@}{24491@}{24492@}</t>
  </si>
  <si>
    <t>{24487@[y2+1:-0.49, y4+1:1.02, y5+1:0.96, y6+1:0.72, y7+1:-1.32, y8+1:-1.05, y9+1:-0.83];[b6+1:1.09, b7+1:-1.90, b8+1:-1.67, b8+1:-2.30, b9+1:1.37, b9+1:0.55]}{24489@}{24490@}{24491@}{24492@}</t>
  </si>
  <si>
    <t>{24487@[y2+1:28325, y4+1:31131, y5+1:44870, y6+1:18384, y7+1:30433, y8+1:209611, y9+1:45991];[b6+1:17713, b7+1:9226, b8+1:30835, b8+1:23862, b9+1:39557, b9+1:30443]}{24489@}{24490@}{24491@}{24492@}</t>
  </si>
  <si>
    <t>{24487@13}{24489@0}{24490@0}{24491@0}{24492@0}</t>
  </si>
  <si>
    <t>{24487@[y2+1, y5+1, y7+1, y8+1, y9+1];[b3+1];[M11+1]}{24489@[y8+1, y9+1]}{24490@[y9+1]}{24491@[y8+1, y9+1]}{24492@[y8+1, y9+1]}</t>
  </si>
  <si>
    <t>{24487@[y2+1:322.18808, y5+1:637.29319, y7+1:847.43035, y8+1:918.46831, y9+1:1017.53282];[b3+1:410.23950];[M11+1:1327.70188]}{24489@[y8+1:918.46515, y9+1:1017.53181]}{24490@[y9+1:1017.53190]}{24491@[y8+1:918.46522, y9+1:1017.53189]}{24492@[y8+1:918.46521, y9+1:1017.53188]}</t>
  </si>
  <si>
    <t>{24487@[y2+1:0.00071, y5+1:-0.00083, y7+1:-0.00050, y8+1:0.00035, y9+1:-0.00356];[b3+1:-0.00029];[M11+1:0.00141]}{24489@[y8+1:-0.00281, y9+1:-0.00457]}{24490@[y9+1:-0.00447]}{24491@[y8+1:-0.00274, y9+1:-0.00448]}{24492@[y8+1:-0.00275, y9+1:-0.00449]}</t>
  </si>
  <si>
    <t>{24487@[y2+1:2.21, y5+1:-1.30, y7+1:-0.59, y8+1:0.38, y9+1:-3.50];[b3+1:-0.72];[M11+1:1.06]}{24489@[y8+1:-3.06, y9+1:-4.49]}{24490@[y9+1:-4.40]}{24491@[y8+1:-2.98, y9+1:-4.41]}{24492@[y8+1:-2.99, y9+1:-4.42]}</t>
  </si>
  <si>
    <t>{24487@[y2+1:11422, y5+1:29310, y7+1:178859, y8+1:72535, y9+1:30148];[b3+1:24311];[M11+1:12795]}{24489@[y8+1:3472, y9+1:3141]}{24490@[y9+1:1630]}{24491@[y8+1:943, y9+1:1216]}{24492@[y8+1:336, y9+1:937]}</t>
  </si>
  <si>
    <t>{24487@7}{24489@2}{24490@1}{24491@2}{24492@2}</t>
  </si>
  <si>
    <t>{16060@[y2+1, y3+1, y4+1, y5+1, y6+1];[b3+1, b4+1, b5+1, b8+1, b8+1];[M11+1]}{16062@[y6+1]}{16063@}{16064@}{16065@}</t>
  </si>
  <si>
    <t>{16060@[y2+1:276.15537, y3+1:333.17670, y4+1:446.26125, y5+1:517.29751, y6+1:699.40682];[b3+1:288.11780, b4+1:416.17698, b5+1:529.26238, b8+1:895.48468, b8+1:927.45873];[M11+1:1227.65514]}{16062@[y6+1:699.39974]}{16063@}{16064@}{16065@}</t>
  </si>
  <si>
    <t>{16060@[y2+1:-0.00002, y3+1:-0.00016, y4+1:0.00032, y5+1:-0.00053, y6+1:0.00325];[b3+1:-0.00121, b4+1:-0.00061, b5+1:0.00073, b8+1:-0.00368, b8+1:-0.00171];[M11+1:-0.00280]}{16062@[y6+1:-0.00382]}{16063@}{16064@}{16065@}</t>
  </si>
  <si>
    <t>{16060@[y2+1:-0.09, y3+1:-0.49, y4+1:0.72, y5+1:-1.03, y6+1:4.66];[b3+1:-4.22, b4+1:-1.46, b5+1:1.38, b8+1:-4.11, b8+1:-1.84];[M11+1:-2.29]}{16062@[y6+1:-5.47]}{16063@}{16064@}{16065@}</t>
  </si>
  <si>
    <t>{16060@[y2+1:6377, y3+1:45970, y4+1:21716, y5+1:39053, y6+1:5359];[b3+1:11206, b4+1:5097, b5+1:10778, b8+1:7455, b8+1:5007];[M11+1:6103]}{16062@[y6+1:231]}{16063@}{16064@}{16065@}</t>
  </si>
  <si>
    <t>{16060@11}{16062@1}{16063@0}{16064@0}{16065@0}</t>
  </si>
  <si>
    <t>{16060@[b2+1, b2+1, b4+1];[y2+1, y3+1, y4+1, y5+1, y6+1, y7+1]}{16062@}{16063@}{16064@}{16065@}</t>
  </si>
  <si>
    <t>{16060@[b2+1:254.14991, b2+1:286.12168, b4+1:482.24232];[y2+1:288.20278, y3+1:403.22942, y4+1:532.27200, y5+1:645.35636, y6+1:744.42480, y7+1:841.47762]}{16062@}{16063@}{16064@}{16065@}</t>
  </si>
  <si>
    <t>{16060@[b2+1:-0.00001, b2+1:-0.00032, b4+1:-0.00085];[y2+1:-0.00024, y3+1:-0.00054, y4+1:-0.00056, y5+1:-0.00025, y6+1:-0.00023, y7+1:-0.00017]}{16062@}{16063@}{16064@}{16065@}</t>
  </si>
  <si>
    <t>{16060@[b2+1:-0.03, b2+1:-1.11, b4+1:-1.76];[y2+1:-0.83, y3+1:-1.35, y4+1:-1.05, y5+1:-0.39, y6+1:-0.30, y7+1:-0.21]}{16062@}{16063@}{16064@}{16065@}</t>
  </si>
  <si>
    <t>{16060@[b2+1:32773, b2+1:28955, b4+1:4358];[y2+1:45100, y3+1:5574, y4+1:33310, y5+1:71902, y6+1:8551, y7+1:109028]}{16062@}{16063@}{16064@}{16065@}</t>
  </si>
  <si>
    <t>{16060@9}{16062@0}{16063@0}{16064@0}{16065@0}</t>
  </si>
  <si>
    <t>ApoA1ApoA1119261</t>
  </si>
  <si>
    <t>{15966@[b3+1, b3+1, b4+1, b4+1];[y4+1, y5+1, y6+1, y8+1, y9+2, y10+1];[M12+1, M12+2]}{15969@}{15970@}{15971@}{15972@[y6+1]}</t>
  </si>
  <si>
    <t>{15966@[b3+1:410.23977, b3+1:442.21195, b4+1:538.29794, b4+1:570.27078];[y4+1:551.28177, y5+1:666.30904, y6+1:779.39182, y8+1:1039.50847, y9+2:584.28818, y10+1:1266.63239];[M12+1:1576.80001, M12+2:804.88968]}{15969@}{15970@}{15971@}{15972@[y6+1:779.39855]}</t>
  </si>
  <si>
    <t>{15966@[b3+1:-0.00002, b3+1:0.00008, b4+1:-0.00043, b4+1:0.00033];[y4+1:-0.00062, y5+1:-0.00029, y6+1:-0.00157, y8+1:-0.00101, y9+2:0.00103, y10+1:-0.00409];[M12+1:-0.00057, M12+2:-0.00057]}{15969@}{15970@}{15971@}{15972@[y6+1:0.00515]}</t>
  </si>
  <si>
    <t>{15966@[b3+1:-0.06, b3+1:0.19, b4+1:-0.80, b4+1:0.58];[y4+1:-1.13, y5+1:-0.44, y6+1:-2.02, y8+1:-0.98, y9+2:0.88, y10+1:-3.23];[M12+1:-0.36, M12+2:-0.35]}{15969@}{15970@}{15971@}{15972@[y6+1:6.62]}</t>
  </si>
  <si>
    <t>{15966@[b3+1:15312, b3+1:14743, b4+1:3827, b4+1:6008];[y4+1:6801, y5+1:13836, y6+1:10080, y8+1:95938, y9+2:9680, y10+1:11581];[M12+1:10722, M12+2:136785]}{15969@}{15970@}{15971@}{15972@[y6+1:47]}</t>
  </si>
  <si>
    <t>{15966@12}{15969@0}{15970@0}{15971@0}{15972@1}</t>
  </si>
  <si>
    <t>{15966@[y2+1, y3+1];[b2+1, b4+1, b4+1];[M5+1, M5+1]}{15969@}{15970@}{15971@}{15972@}</t>
  </si>
  <si>
    <t>{15966@[y2+1:218.11291, y3+1:332.15642];[b2+1:328.16875, b4+1:481.27707, b4+1:513.25005];[M5+1:627.34569, M5+1:659.31792]}{15969@}{15970@}{15971@}{15972@}</t>
  </si>
  <si>
    <t>{15966@[y2+1:-0.00062, y3+1:-0.00004];[b2+1:-0.00020, b4+1:0.00016, b4+1:0.00106];[M5+1:-0.00036, M5+1:-0.00021]}{15969@}{15970@}{15971@}{15972@}</t>
  </si>
  <si>
    <t>{15966@[y2+1:-2.86, y3+1:-0.12];[b2+1:-0.60, b4+1:0.34, b4+1:2.07];[M5+1:-0.57, M5+1:-0.31]}{15969@}{15970@}{15971@}{15972@}</t>
  </si>
  <si>
    <t>{15966@[y2+1:3261, y3+1:6315];[b2+1:2973, b4+1:22661, b4+1:21926];[M5+1:127686, M5+1:91036]}{15969@}{15970@}{15971@}{15972@}</t>
  </si>
  <si>
    <t>{15966@7}{15969@0}{15970@0}{15971@0}{15972@0}</t>
  </si>
  <si>
    <t>LENLMWKQIT[DSSO:DSSO_hydro_T on T]PELNHILSENEVK(7)</t>
  </si>
  <si>
    <t>{30263@[b4+1, b5+1, b6+1, b7+1, b8+1, b9+1, b9+1];[y6+1, y7+1, y8+1]}{30265@[b2+1];[y13+1]}{30266@[y13+1]}{30267@}{30268@}</t>
  </si>
  <si>
    <t>{30263@[b4+1:470.26112, b5+1:601.30190, b6+1:787.38125, b7+1:969.48581, b8+1:1097.54923, b9+1:1210.62656, b9+1:1242.59685];[y6+1:705.34158, y7+1:818.42574, y8+1:931.50785]}{30265@[b2+1:243.13316];[y13+1:1521.79752]}{30266@[y13+1:1521.79752]}{30267@}{30268@}</t>
  </si>
  <si>
    <t>{30263@[b4+1:0.00020, b5+1:0.00049, b6+1:0.00053, b7+1:-0.00044, b8+1:0.00441, b9+1:-0.00232, b9+1:-0.00412];[y6+1:0.00022, y7+1:0.00032, y8+1:-0.00164]}{30265@[b2+1:-0.00077];[y13+1:0.00677]}{30266@[y13+1:0.00678]}{30267@}{30268@}</t>
  </si>
  <si>
    <t>{30263@[b4+1:0.42, b5+1:0.81, b6+1:0.67, b7+1:-0.45, b8+1:4.02, b9+1:-1.92, b9+1:-3.31];[y6+1:0.31, y7+1:0.39, y8+1:-1.76]}{30265@[b2+1:-3.19];[y13+1:4.45]}{30266@[y13+1:4.46]}{30267@}{30268@}</t>
  </si>
  <si>
    <t>{30263@[b4+1:7009, b5+1:15389, b6+1:8642, b7+1:10970, b8+1:10058, b9+1:10130, b9+1:9545];[y6+1:6076, y7+1:12700, y8+1:7431]}{30265@[b2+1:78];[y13+1:187]}{30266@[y13+1:95]}{30267@}{30268@}</t>
  </si>
  <si>
    <t>{30263@10}{30265@2}{30266@1}{30267@0}{30268@0}</t>
  </si>
  <si>
    <t>MTIM[Common Variable:Oxidation on M]TGDIKGIMQAGKR(16)</t>
  </si>
  <si>
    <t>{30263@[y4+1, y4+1, y5+1, y5+1, y6+1, y6+1, y8+1];[b7+1, b8+1]}{30265@}{30266@[y11+1]}{30267@}{30268@[y8+1]}</t>
  </si>
  <si>
    <t>{30263@[y4+1:485.28391, y4+1:517.25340, y5+1:613.34244, y5+1:645.31379, y6+1:744.38159, y6+1:776.35227, y8+1:914.48558];[b7+1:766.31138, b8+1:879.39937]}{30265@}{30266@[y11+1:1302.66577]}{30267@}{30268@[y8+1:946.46459]}</t>
  </si>
  <si>
    <t>{30263@[y4+1:0.00086, y4+1:-0.00173, y5+1:0.00081, y5+1:0.00008, y6+1:-0.00053, y6+1:-0.00193, y8+1:-0.00206];[b7+1:0.00039, b8+1:0.00432]}{30265@}{30266@[y11+1:0.00008]}{30267@}{30268@[y8+1:0.00487]}</t>
  </si>
  <si>
    <t>{30263@[y4+1:1.77, y4+1:-3.36, y5+1:1.32, y5+1:0.12, y6+1:-0.71, y6+1:-2.49, y8+1:-2.26];[b7+1:0.51, b8+1:4.91]}{30265@}{30266@[y11+1:0.06]}{30267@}{30268@[y8+1:5.15]}</t>
  </si>
  <si>
    <t>{30263@[y4+1:9888, y4+1:7322, y5+1:10816, y5+1:7265, y6+1:35068, y6+1:22942, y8+1:31775];[b7+1:7973, b8+1:7512]}{30265@}{30266@[y11+1:65]}{30267@}{30268@[y8+1:346]}</t>
  </si>
  <si>
    <t>{30263@9}{30265@0}{30266@1}{30267@0}{30268@1}</t>
  </si>
  <si>
    <t>{14266@[y1+1, y2+1, y4+1, y5+1, y7+1];[b2+1, b2+1, b7+1];[M9+1, M9+2]}{14267@}{14268@}{14269@}{14270@}</t>
  </si>
  <si>
    <t>{14266@[y1+1:175.11864, y2+1:288.20264, y4+1:532.27163, y5+1:645.35653, y7+1:841.47720];[b2+1:254.14954, b2+1:286.12192, b7+1:807.42102];[M9+1:1094.61928, M9+2:563.79929]}{14267@}{14268@}{14269@}{14270@}</t>
  </si>
  <si>
    <t>{14266@[y1+1:-0.00032, y2+1:-0.00038, y4+1:-0.00093, y5+1:-0.00009, y7+1:-0.00059];[b2+1:-0.00038, b2+1:-0.00008, b7+1:-0.00367];[M9+1:-0.00115, M9+2:-0.00120]}{14267@}{14268@}{14269@}{14270@}</t>
  </si>
  <si>
    <t>{14266@[y1+1:-1.82, y2+1:-1.33, y4+1:-1.74, y5+1:-0.14, y7+1:-0.70];[b2+1:-1.48, b2+1:-0.27, b7+1:-4.56];[M9+1:-1.05, M9+2:-1.07]}{14267@}{14268@}{14269@}{14270@}</t>
  </si>
  <si>
    <t>{14266@[y1+1:2918, y2+1:27863, y4+1:5176, y5+1:16356, y7+1:172846];[b2+1:25293, b2+1:23567, b7+1:6393];[M9+1:29830, M9+2:59601]}{14267@}{14268@}{14269@}{14270@}</t>
  </si>
  <si>
    <t>{14266@10}{14267@0}{14268@0}{14269@0}{14270@0}</t>
  </si>
  <si>
    <t>{14266@[y2+1, y3+1];[b3+1, b3+1, b4+1, b4+1];[M5+1, M5+1]}{14267@}{14268@}{14269@}{14270@}</t>
  </si>
  <si>
    <t>{14266@[y2+1:218.11289, y3+1:332.15604];[b3+1:410.23918, b3+1:442.21186, b4+1:481.27676, b4+1:513.24857];[M5+1:627.34638, M5+1:659.31784]}{14267@}{14268@}{14269@}{14270@}</t>
  </si>
  <si>
    <t>{14266@[y2+1:-0.00064, y3+1:-0.00042];[b3+1:-0.00061, b3+1:-0.00001, b4+1:-0.00015, b4+1:-0.00042];[M5+1:0.00034, M5+1:-0.00029]}{14267@}{14268@}{14269@}{14270@}</t>
  </si>
  <si>
    <t>{14266@[y2+1:-2.96, y3+1:-1.26];[b3+1:-1.50, b3+1:-0.02, b4+1:-0.31, b4+1:-0.82];[M5+1:0.54, M5+1:-0.44]}{14267@}{14268@}{14269@}{14270@}</t>
  </si>
  <si>
    <t>{14266@[y2+1:11525, y3+1:3939];[b3+1:12232, b3+1:7844, b4+1:19944, b4+1:22658];[M5+1:63791, M5+1:93261]}{14267@}{14268@}{14269@}{14270@}</t>
  </si>
  <si>
    <t>{14266@8}{14267@0}{14268@0}{14269@0}{14270@0}</t>
  </si>
  <si>
    <t>{14631@[b2+1, b6+1, b7+1];[y2+1, y4+1, y5+1, y7+2, y12+2, y12+2];[M14+3, M14+3]}{14633@}{14634@}{14635@}{14636@}</t>
  </si>
  <si>
    <t>{14631@[b2+1:185.12865, b6+1:624.33581, b7+1:752.42983];[y2+1:288.20284, y4+1:532.27128, y5+1:645.35419, y7+2:421.24302, y12+2:704.89344, y12+2:720.87953];[M14+3:531.63854, M14+3:542.29614]}{14633@}{14634@}{14635@}{14636@}</t>
  </si>
  <si>
    <t>{14631@[b2+1:0.00020, b6+1:0.00066, b7+1:-0.00028];[y2+1:-0.00017, y4+1:-0.00127, y5+1:-0.00243, y7+2:0.00097, y12+2:0.00016, y12+2:0.00025];[M14+3:0.00043, M14+3:0.00116]}{14633@}{14634@}{14635@}{14636@}</t>
  </si>
  <si>
    <t>{14631@[b2+1:1.07, b6+1:1.06, b7+1:-0.37];[y2+1:-0.60, y4+1:-2.40, y5+1:-3.77, y7+2:1.15, y12+2:0.11, y12+2:0.18];[M14+3:0.27, M14+3:0.72]}{14633@}{14634@}{14635@}{14636@}</t>
  </si>
  <si>
    <t>{14631@[b2+1:2527, b6+1:4383, b7+1:7453];[y2+1:18820, y4+1:3417, y5+1:4231, y7+2:23805, y12+2:24054, y12+2:10170];[M14+3:114728, M14+3:56305]}{14633@}{14634@}{14635@}{14636@}</t>
  </si>
  <si>
    <t>{14631@11}{14633@0}{14634@0}{14635@0}{14636@0}</t>
  </si>
  <si>
    <t>{14631@[y2+1];[b3+1, b3+1, b4+1, b4+1];[M5+1, M5+1]}{14633@}{14634@}{14635@}{14636@}</t>
  </si>
  <si>
    <t>{14631@[y2+1:218.11297];[b3+1:410.24046, b3+1:442.21123, b4+1:481.27689, b4+1:513.24923];[M5+1:627.34598, M5+1:659.31917]}{14633@}{14634@}{14635@}{14636@}</t>
  </si>
  <si>
    <t>{14631@[y2+1:-0.00056];[b3+1:0.00067, b3+1:-0.00064, b4+1:-0.00002, b4+1:0.00025];[M5+1:-0.00006, M5+1:0.00104]}{14633@}{14634@}{14635@}{14636@}</t>
  </si>
  <si>
    <t>{14631@[y2+1:-2.58];[b3+1:1.65, b3+1:-1.44, b4+1:-0.04, b4+1:0.48];[M5+1:-0.10, M5+1:1.59]}{14633@}{14634@}{14635@}{14636@}</t>
  </si>
  <si>
    <t>{14631@[y2+1:8981];[b3+1:7897, b3+1:4058, b4+1:12785, b4+1:10296];[M5+1:29738, M5+1:54528]}{14633@}{14634@}{14635@}{14636@}</t>
  </si>
  <si>
    <t>{14631@7}{14633@0}{14634@0}{14635@0}{14636@0}</t>
  </si>
  <si>
    <t>{16703@[y1+1, y2+1, y3+1, y4+1, y5+2, y6+1, y7+2];[b4+1, b4+1, b5+2, b5+1, b6+1, b7+2, b7+1];[M11+3, M11+2]}{16705@}{16706@}{16707@}{16708@}</t>
  </si>
  <si>
    <t>{16703@[y1+1:175.11872, y2+1:322.18735, y3+1:451.23021, y4+1:580.27273, y5+2:319.15085, y6+1:750.37762, y7+2:424.21960];[b4+1:481.27754, b4+1:513.25014, b5+2:289.66850, b5+1:610.30332, b6+1:691.41440, b7+2:374.72197, b7+1:780.40589];[M11+3:443.23867, M11+2:680.34104]}{16705@}{16706@}{16707@}{16708@}</t>
  </si>
  <si>
    <t>{16703@[y1+1:-0.00023, y2+1:-0.00002, y3+1:0.00025, y4+1:0.00018, y5+2:0.00041, y6+1:-0.00046, y7+2:0.00107];[b4+1:0.00064, b4+1:0.00116, b5+2:0.00006, b5+1:0.00157, b6+1:0.00066, b7+2:0.00148, b7+1:-0.00139];[M11+3:0.00098, M11+2:0.00226]}{16705@}{16706@}{16707@}{16708@}</t>
  </si>
  <si>
    <t>{16703@[y1+1:-1.31, y2+1:-0.05, y3+1:0.56, y4+1:0.31, y5+2:0.64, y6+1:-0.61, y7+2:1.27];[b4+1:1.32, b4+1:2.26, b5+2:0.10, b5+1:2.57, b6+1:0.96, b7+2:1.97, b7+1:-1.78];[M11+3:0.74, M11+2:1.66]}{16705@}{16706@}{16707@}{16708@}</t>
  </si>
  <si>
    <t>{16703@[y1+1:9960, y2+1:70366, y3+1:202823, y4+1:79626, y5+2:75854, y6+1:12726, y7+2:20329];[b4+1:25393, b4+1:7303, b5+2:24624, b5+1:13689, b6+1:29318, b7+2:14141, b7+1:18246];[M11+3:32995, M11+2:21995]}{16705@}{16706@}{16707@}{16708@}</t>
  </si>
  <si>
    <t>{16703@16}{16705@0}{16706@0}{16707@0}{16708@0}</t>
  </si>
  <si>
    <t>{16703@[M10+3, M10+3]}{16705@[y3+1, y7+1]}{16706@[y3+1, y7+1, y9+1];[b5+1, b6+1]}{16707@[y3+1, y7+1];[b6+1]}{16708@[y7+1]}</t>
  </si>
  <si>
    <t>{16703@[M10+3:481.57451, M10+3:492.23144]}{16705@[y3+1:451.26677, y7+1:937.46544]}{16706@[y3+1:451.26681, y7+1:937.46555, y9+1:1260.60042];[b5+1:764.33216, b6+1:863.40029]}{16707@[y3+1:451.26679, y7+1:937.46547];[b6+1:863.40022]}{16708@[y7+1:937.46701]}</t>
  </si>
  <si>
    <t>{16703@[M10+3:0.00268, M10+3:0.00139]}{16705@[y3+1:0.00043, y7+1:0.00290]}{16706@[y3+1:0.00047, y7+1:0.00301, y9+1:-0.00034];[b5+1:-0.00405, b6+1:-0.00434]}{16707@[y3+1:0.00044, y7+1:0.00294];[b6+1:-0.00440]}{16708@[y7+1:0.00447]}</t>
  </si>
  <si>
    <t>{16703@[M10+3:1.86, M10+3:0.94]}{16705@[y3+1:0.94, y7+1:3.10]}{16706@[y3+1:1.04, y7+1:3.21, y9+1:-0.27];[b5+1:-5.31, b6+1:-5.03]}{16707@[y3+1:0.98, y7+1:3.13];[b6+1:-5.11]}{16708@[y7+1:4.78]}</t>
  </si>
  <si>
    <t>{16703@[M10+3:120106, M10+3:22456]}{16705@[y3+1:137, y7+1:471]}{16706@[y3+1:83, y7+1:467, y9+1:87];[b5+1:50, b6+1:80]}{16707@[y3+1:138, y7+1:76];[b6+1:42]}{16708@[y7+1:64]}</t>
  </si>
  <si>
    <t>{16703@2}{16705@2}{16706@5}{16707@3}{16708@1}</t>
  </si>
  <si>
    <t>tsmutNS1tsmutNS17294</t>
  </si>
  <si>
    <t>{24614@[y4+1, y5+1, y6+1, y7+1, y8+1, y9+1, y11+1, y12+1, y12+1];[b9+1, b11+1, b14+1]}{24615@[y2+1, y9+1]}{24616@[y2+1, y5+1]}{24617@}{24618@}</t>
  </si>
  <si>
    <t>{24614@[y4+1:403.23027, y5+1:550.26580, y6+1:663.35032, y7+1:720.37088, y8+1:902.47751, y9+1:1047.53039, y11+1:1187.61338, y12+1:1288.65280, y12+1:1320.63312];[b9+1:1077.48546, b11+1:1247.58652, b14+1:1593.72234]}{24615@[y2+1:204.13331, y9+1:1047.53322]}{24616@[y2+1:204.13329, y5+1:550.26654]}{24617@}{24618@}</t>
  </si>
  <si>
    <t>{24614@[y4+1:0.00031, y5+1:0.00044, y6+1:0.00090, y7+1:-0.00000, y8+1:0.00110, y9+1:-0.00216, y11+1:0.00450, y12+1:-0.00376, y12+1:0.00448];[b9+1:0.00772, b11+1:0.00325, b14+1:0.00798]}{24615@[y2+1:-0.00096, y9+1:0.00066]}{24616@[y2+1:-0.00098, y5+1:0.00118]}{24617@}{24618@}</t>
  </si>
  <si>
    <t>{24614@[y4+1:0.76, y5+1:0.80, y6+1:1.36, y7+1:-0.00, y8+1:1.22, y9+1:-2.07, y11+1:3.79, y12+1:-2.92, y12+1:3.39];[b9+1:7.17, b11+1:2.61, b14+1:5.01]}{24615@[y2+1:-4.74, y9+1:0.63]}{24616@[y2+1:-4.82, y5+1:2.14]}{24617@}{24618@}</t>
  </si>
  <si>
    <t>{24614@[y4+1:5349, y5+1:24099, y6+1:5798, y7+1:44255, y8+1:12003, y9+1:8414, y11+1:5653, y12+1:6124, y12+1:7790];[b9+1:4402, b11+1:4640, b14+1:4537]}{24615@[y2+1:41, y9+1:23]}{24616@[y2+1:37, y5+1:41]}{24617@}{24618@}</t>
  </si>
  <si>
    <t>{24614@12}{24615@2}{24616@2}{24617@0}{24618@0}</t>
  </si>
  <si>
    <t>LENLMWK[DSSO:DSSO_alkene_K on K]Q[Common Artifact:Deamidation on Q]ITPELNHILSENEVK(10)</t>
  </si>
  <si>
    <t>{24614@[b3+1];[y6+1, y7+1, y8+1, y10+1, y13+2]}{24615@}{24616@}{24617@[y4+1, y13+1]}{24618@[b2+1];[y13+1]}</t>
  </si>
  <si>
    <t>{24614@[b3+1:357.17629];[y6+1:705.34098, y7+1:818.42466, y8+1:931.50526, y10+1:1182.61289, y13+2:761.39972]}{24615@}{24616@}{24617@[y4+1:489.26657, y13+1:1521.79830]}{24618@[b2+1:243.13328];[y13+1:1521.79824]}</t>
  </si>
  <si>
    <t>{24614@[b3+1:-0.00057];[y6+1:-0.00038, y7+1:-0.00076, y8+1:-0.00423, y10+1:0.00157, y13+2:0.00142]}{24615@}{24616@}{24617@[y4+1:-0.00016, y13+1:0.00755]}{24618@[b2+1:-0.00066];[y13+1:0.00749]}</t>
  </si>
  <si>
    <t>{24614@[b3+1:-1.61];[y6+1:-0.54, y7+1:-0.93, y8+1:-4.55, y10+1:1.32, y13+2:0.93]}{24615@}{24616@}{24617@[y4+1:-0.34, y13+1:4.96]}{24618@[b2+1:-2.72];[y13+1:4.93]}</t>
  </si>
  <si>
    <t>{24614@[b3+1:6377];[y6+1:9980, y7+1:21916, y8+1:8311, y10+1:5718, y13+2:61585]}{24615@}{24616@}{24617@[y4+1:26, y13+1:30]}{24618@[b2+1:28];[y13+1:39]}</t>
  </si>
  <si>
    <t>{24614@6}{24615@0}{24616@0}{24617@2}{24618@2}</t>
  </si>
  <si>
    <t>{16730@[y2+1, y5+1, y6+1, y7+2, y8+1, y9+1];[b3+1, b4+1];[M11+2, M11+2]}{16732@}{16733@}{16734@[y8+1, y9+1]}{16735@[y8+1, y9+1]}</t>
  </si>
  <si>
    <t>{16730@[y2+1:322.18717, y5+1:637.29501, y6+1:750.37896, y7+2:424.21954, y8+1:918.46847, y9+1:1017.53647];[b3+1:410.24018, b4+1:481.27777];[M11+2:664.35501, M11+2:680.34067]}{16732@}{16733@}{16734@[y8+1:918.46697, y9+1:1017.53223]}{16735@[y8+1:918.46543, y9+1:1017.53356]}</t>
  </si>
  <si>
    <t>{16730@[y2+1:-0.00019, y5+1:0.00100, y6+1:0.00088, y7+2:0.00096, y8+1:0.00052, y9+1:0.00010];[b3+1:0.00039, b4+1:0.00086];[M11+2:0.00228, M11+2:0.00150]}{16732@}{16733@}{16734@[y8+1:-0.00099, y9+1:-0.00415]}{16735@[y8+1:-0.00253, y9+1:-0.00281]}</t>
  </si>
  <si>
    <t>{16730@[y2+1:-0.60, y5+1:1.57, y6+1:1.17, y7+2:1.14, y8+1:0.56, y9+1:0.10];[b3+1:0.95, b4+1:1.80];[M11+2:1.72, M11+2:1.11]}{16732@}{16733@}{16734@[y8+1:-1.08, y9+1:-4.08]}{16735@[y8+1:-2.76, y9+1:-2.77]}</t>
  </si>
  <si>
    <t>{16730@[y2+1:15240, y5+1:73209, y6+1:16595, y7+2:37458, y8+1:119739, y9+1:91953];[b3+1:17732, b4+1:13631];[M11+2:657693, M11+2:138488]}{16732@}{16733@}{16734@[y8+1:1184, y9+1:1775]}{16735@[y8+1:298, y9+1:153]}</t>
  </si>
  <si>
    <t>{16730@10}{16732@0}{16733@0}{16734@2}{16735@2}</t>
  </si>
  <si>
    <t>{16730@[y3+1, y5+1, y6+1, y7+1, y8+2];[M10+2, M10+2]}{16732@[y3+1, y9+1]}{16733@}{16734@[y3+1]}{16735@[y3+1]}</t>
  </si>
  <si>
    <t>{16730@[y3+1:451.26683, y5+1:679.37808, y6+1:808.42078, y7+1:937.46245, y8+2:537.76466];[M10+2:721.85763, M10+2:737.84386]}{16732@[y3+1:451.26678, y9+1:1260.59887]}{16733@}{16734@[y3+1:451.26681]}{16735@[y3+1:451.26677]}</t>
  </si>
  <si>
    <t>{16730@[y3+1:0.00049, y5+1:0.00073, y6+1:0.00084, y7+1:-0.00009, y8+2:0.00060];[M10+2:0.00170, M10+2:0.00208]}{16732@[y3+1:0.00044, y9+1:-0.00189]}{16733@}{16734@[y3+1:0.00047]}{16735@[y3+1:0.00043]}</t>
  </si>
  <si>
    <t>{16730@[y3+1:1.09, y5+1:1.07, y6+1:1.04, y7+1:-0.09, y8+2:0.56];[M10+2:1.18, M10+2:1.41]}{16732@[y3+1:0.97, y9+1:-1.50]}{16733@}{16734@[y3+1:1.03]}{16735@[y3+1:0.94]}</t>
  </si>
  <si>
    <t>{16730@[y3+1:14965, y5+1:12806, y6+1:26374, y7+1:38797, y8+2:63344];[M10+2:482900, M10+2:1278935]}{16732@[y3+1:376, y9+1:371]}{16733@}{16734@[y3+1:129]}{16735@[y3+1:88]}</t>
  </si>
  <si>
    <t>{16730@7}{16732@2}{16733@0}{16734@1}{16735@1}</t>
  </si>
  <si>
    <t>ApoA1ApoA168261</t>
  </si>
  <si>
    <t>{32103@[y4+1, y5+1, y6+1, y7+1, y8+1, y9+1, y11+1, y12+1, y13+1, y14+1];[M19+2, M19+2]}{32105@}{32106@[y13+1, y15+1]}{32107@}{32108@}</t>
  </si>
  <si>
    <t>{32103@[y4+1:448.27778, y5+1:535.30862, y6+1:606.34609, y7+1:719.42833, y8+1:820.47786, y9+1:935.50417, y11+1:1235.62426, y12+1:1350.65056, y13+1:1463.74030, y14+1:1576.82552];[M19+2:1114.10105, M19+2:1130.08688]}{32105@}{32106@[y13+1:1463.73068, y15+1:1758.93186]}{32107@}{32108@}</t>
  </si>
  <si>
    <t>{32103@[y4+1:0.00120, y5+1:0.00002, y6+1:0.00038, y7+1:-0.00145, y8+1:0.00040, y9+1:-0.00024, y11+1:-0.00238, y12+1:-0.00302, y13+1:0.00265, y14+1:0.00380];[M19+2:-0.00204, M19+2:-0.00247]}{32105@}{32106@[y13+1:-0.00697, y15+1:0.00462]}{32107@}{32108@}</t>
  </si>
  <si>
    <t>{32103@[y4+1:2.69, y5+1:0.03, y6+1:0.62, y7+1:-2.02, y8+1:0.48, y9+1:-0.25, y11+1:-1.93, y12+1:-2.24, y13+1:1.81, y14+1:2.41];[M19+2:-0.92, M19+2:-1.09]}{32105@}{32106@[y13+1:-4.76, y15+1:2.63]}{32107@}{32108@}</t>
  </si>
  <si>
    <t>{32103@[y4+1:3714, y5+1:13132, y6+1:10481, y7+1:5663, y8+1:9112, y9+1:17996, y11+1:10551, y12+1:16373, y13+1:9514, y14+1:9754];[M19+2:47728, M19+2:70258]}{32105@}{32106@[y13+1:41, y15+1:68]}{32107@}{32108@}</t>
  </si>
  <si>
    <t>{32103@12}{32105@0}{32106@2}{32107@0}{32108@0}</t>
  </si>
  <si>
    <t>{32103@[b3+1, b4+1, b4+1];[M5+1, M5+1]}{32105@}{32106@}{32107@}{32108@}</t>
  </si>
  <si>
    <t>{32103@[b3+1:410.24058, b4+1:481.27606, b4+1:513.24913];[M5+1:627.34593, M5+1:659.31832]}{32105@}{32106@}{32107@}{32108@}</t>
  </si>
  <si>
    <t>{32103@[b3+1:0.00079, b4+1:-0.00084, b4+1:0.00014];[M5+1:-0.00011, M5+1:0.00020]}{32105@}{32106@}{32107@}{32108@}</t>
  </si>
  <si>
    <t>{32103@[b3+1:1.93, b4+1:-1.75, b4+1:0.28];[M5+1:-0.18, M5+1:0.30]}{32105@}{32106@}{32107@}{32108@}</t>
  </si>
  <si>
    <t>{32103@[b3+1:5500, b4+1:21096, b4+1:10439];[M5+1:50182, M5+1:39481]}{32105@}{32106@}{32107@}{32108@}</t>
  </si>
  <si>
    <t>{32103@5}{32105@0}{32106@0}{32107@0}{32108@0}</t>
  </si>
  <si>
    <t>tsmutNS1tsmutNS140170</t>
  </si>
  <si>
    <t>AWNSLEVEDYGFGVFSTNIWLKLK</t>
  </si>
  <si>
    <t>AWN[Common Artifact:Deamidation on N]SLEVEDYGFGVFSTNIWLKLK(22)</t>
  </si>
  <si>
    <t>{34540@[y5+1, y10+1, y10+1, y14+1, y14+1];[b6+1, b10+1];[M24+2, M24+2]}{34542@[y5+1, y14+1]}{34543@}{34544@}{34545@}</t>
  </si>
  <si>
    <t>{34540@[y5+1:741.46158, y10+1:1303.73586, y10+1:1335.70493, y14+1:1663.91027, y14+1:1695.88278];[b6+1:702.31026, b10+1:1208.50993];[M24+2:1436.20961, M24+2:1452.19501]}{34542@[y5+1:741.46204, y14+1:1663.92619]}{34543@}{34544@}{34545@}</t>
  </si>
  <si>
    <t>{34540@[y5+1:-0.00419, y10+1:-0.00502, y10+1:-0.00803, y14+1:-0.01037, y14+1:-0.00993];[b6+1:0.00093, b10+1:-0.00068];[M24+2:-0.01202, M24+2:-0.01330]}{34542@[y5+1:-0.00372, y14+1:0.00556]}{34543@}{34544@}{34545@}</t>
  </si>
  <si>
    <t>{34540@[y5+1:-5.66, y10+1:-3.86, y10+1:-6.02, y14+1:-6.23, y14+1:-5.86];[b6+1:1.32, b10+1:-0.56];[M24+2:-4.19, M24+2:-4.58]}{34542@[y5+1:-5.03, y14+1:3.34]}{34543@}{34544@}{34545@}</t>
  </si>
  <si>
    <t>{34540@[y5+1:5341, y10+1:10126, y10+1:6212, y14+1:8802, y14+1:4804];[b6+1:5637, b10+1:5622];[M24+2:139585, M24+2:134518]}{34542@[y5+1:101, y14+1:46]}{34543@}{34544@}{34545@}</t>
  </si>
  <si>
    <t>{34540@9}{34542@2}{34543@0}{34544@0}{34545@0}</t>
  </si>
  <si>
    <t>{34540@[y6+1, y10+1, y10+1, y11+1, y13+1, y13+1];[M15+1, M15+1]}{34542@}{34543@}{34544@[y11+1]}{34545@}</t>
  </si>
  <si>
    <t>{34540@[y6+1:617.36148, y10+1:1096.63225, y10+1:1128.60416, y11+1:1183.66641, y13+1:1409.75646, y13+1:1441.72976];[M15+1:1684.88387, M15+1:1716.85333]}{34542@}{34543@}{34544@[y11+1:1183.66155]}{34545@}</t>
  </si>
  <si>
    <t>{34540@[y6+1:-0.00023, y10+1:-0.00383, y10+1:-0.00400, y11+1:-0.00170, y13+1:-0.00701, y13+1:-0.00579];[M15+1:-0.00659, M15+1:-0.00921]}{34542@}{34543@}{34544@[y11+1:-0.00656]}{34545@}</t>
  </si>
  <si>
    <t>{34540@[y6+1:-0.37, y10+1:-3.50, y10+1:-3.55, y11+1:-1.43, y13+1:-4.97, y13+1:-4.02];[M15+1:-3.91, M15+1:-5.37]}{34542@}{34543@}{34544@[y11+1:-5.55]}{34545@}</t>
  </si>
  <si>
    <t>{34540@[y6+1:6731, y10+1:9758, y10+1:12008, y11+1:6831, y13+1:59397, y13+1:41558];[M15+1:16267, M15+1:14125]}{34542@}{34543@}{34544@[y11+1:41]}{34545@}</t>
  </si>
  <si>
    <t>{34540@8}{34542@0}{34543@0}{34544@1}{34545@0}</t>
  </si>
  <si>
    <t>tsmutNS1tsmutNS140113</t>
  </si>
  <si>
    <t>{21088@[b2+1, b5+1];[y5+1, y6+1, y7+1, y10+1, y11+1, y13+2, y13+1];[M15+2, M15+2]}{21092@}{21093@[y11+1]}{21094@[y13+1]}{21095@}</t>
  </si>
  <si>
    <t>{21088@[b2+1:276.13401, b5+1:589.26133];[y5+1:546.32282, y6+1:617.36123, y7+1:730.44252, y10+1:1128.60070, y11+1:1215.64471, y13+2:705.38484, y13+1:1441.73409];[M15+2:842.94815, M15+2:858.93370]}{21092@}{21093@[y11+1:1183.66437]}{21094@[y13+1:1441.73244]}{21095@}</t>
  </si>
  <si>
    <t>{21088@[b2+1:-0.00026, b5+1:-0.00032];[y5+1:-0.00176, y6+1:-0.00047, y7+1:-0.00325, y10+1:-0.00746, y11+1:0.00452, y13+2:-0.00106, y13+1:-0.00146];[M15+2:-0.00143, M15+2:-0.00241]}{21092@}{21093@[y11+1:-0.00374]}{21094@[y13+1:-0.00311]}{21095@}</t>
  </si>
  <si>
    <t>{21088@[b2+1:-0.95, b5+1:-0.54];[y5+1:-3.23, y6+1:-0.77, y7+1:-4.45, y10+1:-6.61, y11+1:3.72, y13+2:-0.76, y13+1:-1.01];[M15+2:-0.85, M15+2:-1.40]}{21092@}{21093@[y11+1:-3.16]}{21094@[y13+1:-2.16]}{21095@}</t>
  </si>
  <si>
    <t>{21088@[b2+1:29382, b5+1:6080];[y5+1:8729, y6+1:8969, y7+1:4914, y10+1:5444, y11+1:4597, y13+2:96773, y13+1:15657];[M15+2:50264, M15+2:62754]}{21092@}{21093@[y11+1:41]}{21094@[y13+1:44]}{21095@}</t>
  </si>
  <si>
    <t>{21088@11}{21092@0}{21093@1}{21094@1}{21095@0}</t>
  </si>
  <si>
    <t>{21088@[b4+1, b5+1, b6+1];[y4+1];[M10+2, M10+2]}{21092@}{21093@}{21094@[y6+1]}{21095@}</t>
  </si>
  <si>
    <t>{21088@[b4+1:619.28493, b5+1:690.32658, b6+1:908.37953];[y4+1:579.27855];[M10+2:727.84259, M10+2:743.82728]}{21092@}{21093@}{21094@[y6+1:836.39948]}{21095@}</t>
  </si>
  <si>
    <t>{21088@[b4+1:-0.00253, b5+1:0.00199, b6+1:0.00356];[y4+1:-0.00209];[M10+2:0.00064, M10+2:-0.00206]}{21092@}{21093@}{21094@[y6+1:0.00241]}{21095@}</t>
  </si>
  <si>
    <t>{21088@[b4+1:-4.10, b5+1:2.89, b6+1:3.92];[y4+1:-3.62];[M10+2:0.44, M10+2:-1.39]}{21092@}{21093@}{21094@[y6+1:2.88]}{21095@}</t>
  </si>
  <si>
    <t>{21088@[b4+1:3597, b5+1:7057, b6+1:4085];[y4+1:6542];[M10+2:39681, M10+2:21788]}{21092@}{21093@}{21094@[y6+1:40]}{21095@}</t>
  </si>
  <si>
    <t>{21088@6}{21092@0}{21093@0}{21094@1}{21095@0}</t>
  </si>
  <si>
    <t>{28735@[y3+1, y3+1, y4+1, y5+1, y5+1, y6+1, y6+1, y8+1, y8+1];[b7+1, b8+1]}{28737@}{28738@}{28739@[y8+1]}{28740@}</t>
  </si>
  <si>
    <t>{28735@[y3+1:414.24624, y3+1:446.21856, y4+1:485.28529, y5+1:613.34198, y5+1:645.31723, y6+1:744.38417, y6+1:776.35534, y8+1:914.48759, y8+1:946.46243];[b7+1:766.31132, b8+1:879.39781]}{28737@}{28738@}{28739@[y8+1:946.46635]}{28740@}</t>
  </si>
  <si>
    <t>{28735@[y3+1:0.00030, y3+1:0.00055, y4+1:0.00223, y5+1:0.00035, y5+1:0.00352, y6+1:0.00206, y6+1:0.00115, y8+1:-0.00005, y8+1:0.00270];[b7+1:0.00033, b8+1:0.00275]}{28737@}{28738@}{28739@[y8+1:0.00662]}{28740@}</t>
  </si>
  <si>
    <t>{28735@[y3+1:0.73, y3+1:1.22, y4+1:4.61, y5+1:0.56, y5+1:5.46, y6+1:2.76, y6+1:1.48, y8+1:-0.06, y8+1:2.86];[b7+1:0.43, b8+1:3.14]}{28737@}{28738@}{28739@[y8+1:7.01]}{28740@}</t>
  </si>
  <si>
    <t>{28735@[y3+1:5626, y3+1:5749, y4+1:4869, y5+1:7989, y5+1:4661, y6+1:22185, y6+1:12334, y8+1:17692, y8+1:19440];[b7+1:5103, b8+1:11859]}{28737@}{28738@}{28739@[y8+1:30]}{28740@}</t>
  </si>
  <si>
    <t>{28735@11}{28737@0}{28738@0}{28739@1}{28740@0}</t>
  </si>
  <si>
    <t>LENLM[Common Variable:Oxidation on M]WKQIT[DSSO:DSSO_hydro_T on T]PELNHILSENEVK(7)</t>
  </si>
  <si>
    <t>{28735@[b5+1, b7+1, b9+1, b9+1];[y6+1, y7+1]}{28737@[b2+1]}{28738@}{28739@}{28740@}</t>
  </si>
  <si>
    <t>{28735@[b5+1:617.29913, b7+1:985.48276, b9+1:1226.62279, b9+1:1258.59820];[y6+1:705.34031, y7+1:818.42692]}{28737@[b2+1:243.13361]}{28738@}{28739@}{28740@}</t>
  </si>
  <si>
    <t>{28735@[b5+1:0.00281, b7+1:0.00160, b9+1:-0.00101, b9+1:0.00232];[y6+1:-0.00105, y7+1:0.00149]}{28737@[b2+1:-0.00032]}{28738@}{28739@}{28740@}</t>
  </si>
  <si>
    <t>{28735@[b5+1:4.56, b7+1:1.63, b9+1:-0.82, b9+1:1.84];[y6+1:-1.50, y7+1:1.82]}{28737@[b2+1:-1.34]}{28738@}{28739@}{28740@}</t>
  </si>
  <si>
    <t>{28735@[b5+1:6179, b7+1:8087, b9+1:9907, b9+1:5910];[y6+1:5761, y7+1:14083]}{28737@[b2+1:144]}{28738@}{28739@}{28740@}</t>
  </si>
  <si>
    <t>{28735@6}{28737@1}{28738@0}{28739@0}{28740@0}</t>
  </si>
  <si>
    <t>tsmutNS1tsmutNS16987</t>
  </si>
  <si>
    <t>{26610@[b5+1, b7+1, b9+1, b10+1, b18+2];[y7+1, y13+2, y14+2, y15+2, y18+2];[M23+3, M23+3]}{26614@}{26615@}{26616@}{26617@}</t>
  </si>
  <si>
    <t>{26610@[b5+1:617.29703, b7+1:1017.45390, b9+1:1226.62213, b10+1:1327.66916, b18+2:1132.06509];[y7+1:818.42759, y13+2:761.39870, y14+2:811.92232, y15+2:868.46577, y18+2:1116.58677];[M23+3:950.15581, M23+3:960.81427]}{26614@}{26615@}{26616@}{26617@}</t>
  </si>
  <si>
    <t>{26610@[b5+1:0.00070, b7+1:0.00066, b9+1:-0.00167, b10+1:-0.00232, b18+2:-0.00208];[y7+1:0.00217, y13+2:-0.00062, y14+2:-0.00106, y15+2:0.00177, y18+2:0.00036];[M23+3:-0.00206, M23+3:0.00122]}{26614@}{26615@}{26616@}{26617@}</t>
  </si>
  <si>
    <t>{26610@[b5+1:1.14, b7+1:0.65, b9+1:-1.37, b10+1:-1.75, b18+2:-0.92];[y7+1:2.65, y13+2:-0.41, y14+2:-0.66, y15+2:1.02, y18+2:0.16];[M23+3:-0.72, M23+3:0.42]}{26614@}{26615@}{26616@}{26617@}</t>
  </si>
  <si>
    <t>{26610@[b5+1:3535, b7+1:3800, b9+1:3754, b10+1:4392, b18+2:9788];[y7+1:8428, y13+2:13035, y14+2:31259, y15+2:11201, y18+2:6935];[M23+3:16109, M23+3:15163]}{26614@}{26615@}{26616@}{26617@}</t>
  </si>
  <si>
    <t>{26610@12}{26614@0}{26615@0}{26616@0}{26617@0}</t>
  </si>
  <si>
    <t>M[Common Variable:Oxidation on M]TIMTGDIKGIM[Common Variable:Oxidation on M]QAGK(2)</t>
  </si>
  <si>
    <t>{26610@[y5+1, y7+1];[M16+2, M16+2]}{26614@[y2+1, y5+1]}{26615@[y2+1, y5+1]}{26616@}{26617@[y2+1]}</t>
  </si>
  <si>
    <t>{26610@[y5+1:550.26606, y7+1:720.37134];[M16+2:890.93494, M16+2:906.92330]}{26614@[y2+1:204.13340, y5+1:550.26683]}{26615@[y2+1:204.13341, y5+1:550.26687]}{26616@}{26617@[y2+1:204.13341]}</t>
  </si>
  <si>
    <t>{26610@[y5+1:0.00070, y7+1:0.00046];[M16+2:-0.00157, M16+2:0.00307]}{26614@[y2+1:-0.00087, y5+1:0.00147]}{26615@[y2+1:-0.00086, y5+1:0.00152]}{26616@}{26617@[y2+1:-0.00086]}</t>
  </si>
  <si>
    <t>{26610@[y5+1:1.28, y7+1:0.63];[M16+2:-0.88, M16+2:1.69]}{26614@[y2+1:-4.29, y5+1:2.67]}{26615@[y2+1:-4.24, y5+1:2.76]}{26616@}{26617@[y2+1:-4.25]}</t>
  </si>
  <si>
    <t>{26610@[y5+1:7190, y7+1:17721];[M16+2:36022, M16+2:34469]}{26614@[y2+1:77, y5+1:22]}{26615@[y2+1:17, y5+1:25]}{26616@}{26617@[y2+1:23]}</t>
  </si>
  <si>
    <t>{26610@4}{26614@2}{26615@2}{26616@0}{26617@1}</t>
  </si>
  <si>
    <t>ApoA1ApoA1163228</t>
  </si>
  <si>
    <t>{23762@[y2+1, y4+1, y5+1, y7+1, y8+1];[b4+1, b5+1, b7+1, b8+2, b9+1];[M16+2, M16+2]}{23767@}{23768@}{23769@[b10+1]}{23770@}</t>
  </si>
  <si>
    <t>{23762@[y2+1:288.20314, y4+1:545.30291, y5+1:616.34045, y7+1:826.47696, y8+1:913.50418];[b4+1:470.25778, b5+1:598.32374, b7+1:895.44585, b8+2:504.77162, b9+1:1095.56659];[M16+2:961.02262, M16+2:977.00583]}{23767@}{23768@}{23769@[b10+1:1224.59890]}{23770@}</t>
  </si>
  <si>
    <t>{23762@[y2+1:0.00012, y4+1:-0.00127, y5+1:-0.00085, y7+1:-0.00117, y8+1:-0.00598];[b4+1:-0.00314, b5+1:0.00424, b7+1:-0.00612, b8+2:-0.00007, b9+1:-0.00147];[M16+2:-0.00096, M16+2:-0.00661]}{23767@}{23768@}{23769@[b10+1:0.00599]}{23770@}</t>
  </si>
  <si>
    <t>{23762@[y2+1:0.43, y4+1:-2.34, y5+1:-1.39, y7+1:-1.41, y8+1:-6.55];[b4+1:-6.69, b5+1:7.09, b7+1:-6.85, b8+2:-0.07, b9+1:-1.34];[M16+2:-0.50, M16+2:-3.39]}{23767@}{23768@}{23769@[b10+1:4.90]}{23770@}</t>
  </si>
  <si>
    <t>{23762@[y2+1:6719, y4+1:6773, y5+1:10456, y7+1:53885, y8+1:20547];[b4+1:3149, b5+1:3901, b7+1:3217, b8+2:5407, b9+1:6225];[M16+2:11244, M16+2:15388]}{23767@}{23768@}{23769@[b10+1:5]}{23770@}</t>
  </si>
  <si>
    <t>{23762@12}{23767@0}{23768@0}{23769@1}{23770@0}</t>
  </si>
  <si>
    <t>{23762@[y7+1, y12+2];[M14+2, M14+2]}{23767@}{23768@}{23769@}{23770@}</t>
  </si>
  <si>
    <t>{23762@[y7+1:841.47513, y12+2:704.89474];[M14+2:796.95363, M14+2:812.93902]}{23767@}{23768@}{23769@}{23770@}</t>
  </si>
  <si>
    <t>{23762@[y7+1:-0.00266, y12+2:0.00275];[M14+2:-0.00064, M14+2:-0.00194]}{23767@}{23768@}{23769@}{23770@}</t>
  </si>
  <si>
    <t>{23762@[y7+1:-3.17, y12+2:1.95];[M14+2:-0.40, M14+2:-1.19]}{23767@}{23768@}{23769@}{23770@}</t>
  </si>
  <si>
    <t>{23762@[y7+1:7958, y12+2:7417];[M14+2:9954, M14+2:103691]}{23767@}{23768@}{23769@}{23770@}</t>
  </si>
  <si>
    <t>{23762@4}{23767@0}{23768@0}{23769@0}{23770@0}</t>
  </si>
  <si>
    <t>tsmutNS1tsmutNS148120</t>
  </si>
  <si>
    <t>{13411@[b2+1, b5+1, b12+2];[y3+1, y4+1, y7+1, y8+1, y12+2];[M17+3, M17+3]}{13416@}{13417@}{13418@[b4+1]}{13419@}</t>
  </si>
  <si>
    <t>{13411@[b2+1:185.12801, b5+1:456.28062, b12+2:645.32769];[y3+1:345.22400, y4+1:505.25416, y7+1:804.40369, y8+1:933.45258, y12+2:726.35826];[M17+3:636.33013, M17+3:646.98781]}{13416@}{13417@}{13418@[b4+1:343.19964]}{13419@}</t>
  </si>
  <si>
    <t>{13411@[b2+1:-0.00045, b5+1:-0.00104, b12+2:-0.00033];[y3+1:-0.00048, y4+1:-0.00097, y7+1:0.00044, y8+1:0.00673, y12+2:0.00327];[M17+3:-0.00453, M17+3:-0.00355]}{13416@}{13417@}{13418@[b4+1:0.00204]}{13419@}</t>
  </si>
  <si>
    <t>{13411@[b2+1:-2.43, b5+1:-2.29, b12+2:-0.26];[y3+1:-1.40, y4+1:-1.93, y7+1:0.55, y8+1:7.22, y12+2:2.26];[M17+3:-2.38, M17+3:-1.83]}{13416@}{13417@}{13418@[b4+1:5.97]}{13419@}</t>
  </si>
  <si>
    <t>{13411@[b2+1:7459, b5+1:4149, b12+2:11696];[y3+1:40222, y4+1:50232, y7+1:4386, y8+1:3897, y12+2:5197];[M17+3:33098, M17+3:107614]}{13416@}{13417@}{13418@[b4+1:98]}{13419@}</t>
  </si>
  <si>
    <t>{13411@10}{13416@0}{13417@0}{13418@1}{13419@0}</t>
  </si>
  <si>
    <t>{13411@[b2+1];[y4+1, y4+1, y5+1];[M6+1, M6+1]}{13416@}{13417@}{13418@}{13419@}</t>
  </si>
  <si>
    <t>{13411@[b2+1:258.12336];[y4+1:457.27624, y4+1:489.24744, y5+1:643.35459];[M6+1:714.39189, M6+1:746.36450]}{13416@}{13417@}{13418@}{13419@}</t>
  </si>
  <si>
    <t>{13411@[b2+1:-0.00034];[y4+1:-0.00066, y4+1:-0.00154, y5+1:-0.00162];[M6+1:-0.00144, M6+1:-0.00092]}{13416@}{13417@}{13418@}{13419@}</t>
  </si>
  <si>
    <t>{13411@[b2+1:-1.34];[y4+1:-1.46, y4+1:-3.15, y5+1:-2.53];[M6+1:-2.02, M6+1:-1.23]}{13416@}{13417@}{13418@}{13419@}</t>
  </si>
  <si>
    <t>{13411@[b2+1:30981];[y4+1:44478, y4+1:12750, y5+1:3558];[M6+1:8233, M6+1:29336]}{13416@}{13417@}{13418@}{13419@}</t>
  </si>
  <si>
    <t>{13411@6}{13416@0}{13417@0}{13418@0}{13419@0}</t>
  </si>
  <si>
    <t>{14695@[b3+1, b3+1, b4+1, b4+1];[y3+1, y5+1, y6+1, y7+2, y8+1, y9+1];[M11+1, M11+2]}{14697@}{14698@}{14699@}{14700@}</t>
  </si>
  <si>
    <t>{14695@[b3+1:410.24036, b3+1:442.21225, b4+1:481.27793, b4+1:513.24937];[y3+1:451.23052, y5+1:637.29251, y6+1:750.37354, y7+2:424.21935, y8+1:918.46894, y9+1:1017.53521];[M11+1:1327.69912, M11+2:680.34011]}{14697@}{14698@}{14699@}{14700@}</t>
  </si>
  <si>
    <t>{14695@[b3+1:0.00057, b3+1:0.00038, b4+1:0.00103, b4+1:0.00039];[y3+1:0.00056, y5+1:-0.00151, y6+1:-0.00454, y7+2:0.00057, y8+1:0.00098, y9+1:-0.00116];[M11+1:-0.00135, M11+2:0.00039]}{14697@}{14698@}{14699@}{14700@}</t>
  </si>
  <si>
    <t>{14695@[b3+1:1.38, b3+1:0.85, b4+1:2.14, b4+1:0.76];[y3+1:1.25, y5+1:-2.37, y6+1:-6.05, y7+2:0.68, y8+1:1.07, y9+1:-1.14];[M11+1:-1.02, M11+2:0.29]}{14697@}{14698@}{14699@}{14700@}</t>
  </si>
  <si>
    <t>{14695@[b3+1:13661, b3+1:21194, b4+1:33889, b4+1:42029];[y3+1:5499, y5+1:29299, y6+1:7803, y7+2:18301, y8+1:47898, y9+1:27826];[M11+1:22663, M11+2:114268]}{14697@}{14698@}{14699@}{14700@}</t>
  </si>
  <si>
    <t>{14695@12}{14697@0}{14698@0}{14699@0}{14700@0}</t>
  </si>
  <si>
    <t>{14695@[y2+1, y3+1];[M5+1, M5+1]}{14697@}{14698@}{14699@}{14700@}</t>
  </si>
  <si>
    <t>{14695@[y2+1:218.11361, y3+1:332.15690];[M5+1:627.34632, M5+1:659.31713]}{14697@}{14698@}{14699@}{14700@}</t>
  </si>
  <si>
    <t>{14695@[y2+1:0.00008, y3+1:0.00044];[M5+1:0.00027, M5+1:-0.00099]}{14697@}{14698@}{14699@}{14700@}</t>
  </si>
  <si>
    <t>{14695@[y2+1:0.38, y3+1:1.34];[M5+1:0.44, M5+1:-1.51]}{14697@}{14698@}{14699@}{14700@}</t>
  </si>
  <si>
    <t>{14695@[y2+1:11048, y3+1:16131];[M5+1:109726, M5+1:101628]}{14697@}{14698@}{14699@}{14700@}</t>
  </si>
  <si>
    <t>{14695@4}{14697@0}{14698@0}{14699@0}{14700@0}</t>
  </si>
  <si>
    <t>{12819@[b2+1, b3+1];[y5+1, y6+1, y11+2, y15+2, y15+2];[M17+3, M17+2]}{12821@[b2+1]}{12822@[b5+1];[y11+1]}{12823@[y11+1]}{12824@[y11+1]}</t>
  </si>
  <si>
    <t>{12819@[b2+1:243.13308, b3+1:314.17159];[y5+1:647.31921, y6+1:718.34990, y11+2:545.26757, y15+2:792.90408, y15+2:808.89092];[M17+3:609.64772, M17+2:929.95389]}{12821@[b2+1:243.13350]}{12822@[b5+1:641.33378];[y11+1:1089.53267]}{12823@[y11+1:1089.53410]}{12824@[y11+1:1089.53267]}</t>
  </si>
  <si>
    <t>{12819@[b2+1:-0.00085, b3+1:0.00055];[y5+1:0.00446, y6+1:-0.00197, y11+2:-0.00449, y15+2:-0.00075, y15+2:0.00083];[M17+3:0.00030, M17+2:0.00012]}{12821@[b2+1:-0.00043]}{12822@[b5+1:0.00107];[y11+1:0.00032]}{12823@[y11+1:0.00176]}{12824@[y11+1:0.00032]}</t>
  </si>
  <si>
    <t>{12819@[b2+1:-3.53, b3+1:1.74];[y5+1:6.90, y6+1:-2.74, y11+2:-4.13, y15+2:-0.47, y15+2:0.52];[M17+3:0.16, M17+2:0.06]}{12821@[b2+1:-1.79]}{12822@[b5+1:1.67];[y11+1:0.30]}{12823@[y11+1:1.61]}{12824@[y11+1:0.30]}</t>
  </si>
  <si>
    <t>{12819@[b2+1:8689, b3+1:5526];[y5+1:3801, y6+1:8875, y11+2:9672, y15+2:12593, y15+2:24032];[M17+3:112878, M17+2:28383]}{12821@[b2+1:141]}{12822@[b5+1:26];[y11+1:40]}{12823@[y11+1:40]}{12824@[y11+1:23]}</t>
  </si>
  <si>
    <t>{12819@9}{12821@1}{12822@2}{12823@1}{12824@1}</t>
  </si>
  <si>
    <t>{12819@[y2+1, y3+1];[b3+1, b4+1, b4+1];[M5+1]}{12821@}{12822@}{12823@}{12824@}</t>
  </si>
  <si>
    <t>{12819@[y2+1:218.11378, y3+1:332.15610];[b3+1:410.23979, b4+1:481.27649, b4+1:513.24887];[M5+1:659.31725]}{12821@}{12822@}{12823@}{12824@}</t>
  </si>
  <si>
    <t>{12819@[y2+1:0.00024, y3+1:-0.00036];[b3+1:-0.00000, b4+1:-0.00041, b4+1:-0.00011];[M5+1:-0.00088]}{12821@}{12822@}{12823@}{12824@}</t>
  </si>
  <si>
    <t>{12819@[y2+1:1.12, y3+1:-1.08];[b3+1:-0.01, b4+1:-0.86, b4+1:-0.22];[M5+1:-1.33]}{12821@}{12822@}{12823@}{12824@}</t>
  </si>
  <si>
    <t>{12819@[y2+1:3257, y3+1:4049];[b3+1:9702, b4+1:21598, b4+1:7803];[M5+1:37723]}{12821@}{12822@}{12823@}{12824@}</t>
  </si>
  <si>
    <t>{12819@6}{12821@0}{12822@0}{12823@0}{12824@0}</t>
  </si>
  <si>
    <t>tsmutNS1tsmutNS169348</t>
  </si>
  <si>
    <t>{31265@[b6+1, b7+1, b9+1, b10+1];[y6+1, y10+1, y13+2, y14+2, y15+2, y16+2, y18+2];[M23+3, M23+3]}{31267@[y13+1]}{31268@[y13+1]}{31269@[y15+1]}{31270@}</t>
  </si>
  <si>
    <t>{31265@[b6+1:787.37944, b7+1:969.48335, b9+1:1210.62542, b10+1:1343.65606];[y6+1:705.34344, y10+1:1182.60737, y13+2:761.39881, y14+2:811.92299, y15+2:868.46353, y16+2:932.49387, y18+2:1116.58387];[M23+3:944.82395, M23+3:955.48112]}{31267@[y13+1:1521.79883]}{31268@[y13+1:1521.79886]}{31269@[y15+1:1735.93208]}{31270@}</t>
  </si>
  <si>
    <t>{31265@[b6+1:-0.00128, b7+1:-0.00289, b9+1:-0.00347, b10+1:0.00742];[y6+1:0.00208, y10+1:-0.00395, y13+2:-0.00040, y14+2:0.00028, y15+2:-0.00271, y16+2:-0.00061, y18+2:-0.00544];[M23+3:-0.00274, M23+3:-0.00330]}{31267@[y13+1:0.00808]}{31268@[y13+1:0.00811]}{31269@[y15+1:0.00959]}{31270@}</t>
  </si>
  <si>
    <t>{31265@[b6+1:-1.63, b7+1:-2.99, b9+1:-2.87, b10+1:5.52];[y6+1:2.96, y10+1:-3.35, y13+2:-0.26, y14+2:0.17, y15+2:-1.56, y16+2:-0.33, y18+2:-2.44];[M23+3:-0.97, M23+3:-1.15]}{31267@[y13+1:5.31]}{31268@[y13+1:5.34]}{31269@[y15+1:5.53]}{31270@}</t>
  </si>
  <si>
    <t>{31265@[b6+1:5530, b7+1:5949, b9+1:9163, b10+1:5843];[y6+1:4322, y10+1:19560, y13+2:33491, y14+2:49660, y15+2:11861, y16+2:9344, y18+2:16473];[M23+3:59666, M23+3:48716]}{31267@[y13+1:67]}{31268@[y13+1:127]}{31269@[y15+1:26]}{31270@}</t>
  </si>
  <si>
    <t>{31265@13}{31267@1}{31268@1}{31269@1}{31270@0}</t>
  </si>
  <si>
    <t>PLKEKEENLVNSLVTA</t>
  </si>
  <si>
    <t>PLK[DSSO:DSSO_alkene_K on K]EK[DSSO:DSSO_loop_K on K]EENLVNSLVTA(12)</t>
  </si>
  <si>
    <t>{31265@[M16+2, M16+2]}{31267@}{31268@}{31269@}{31270@}</t>
  </si>
  <si>
    <t>{31265@[M16+2:1025.50122, M16+2:1041.48642]}{31267@}{31268@}{31269@}{31270@}</t>
  </si>
  <si>
    <t>{31265@[M16+2:-0.00979, M16+2:-0.01148]}{31267@}{31268@}{31269@}{31270@}</t>
  </si>
  <si>
    <t>{31265@[M16+2:-4.78, M16+2:-5.52]}{31267@}{31268@}{31269@}{31270@}</t>
  </si>
  <si>
    <t>{31265@[M16+2:30958, M16+2:44112]}{31267@}{31268@}{31269@}{31270@}</t>
  </si>
  <si>
    <t>{31265@2}{31267@0}{31268@0}{31269@0}{31270@0}</t>
  </si>
  <si>
    <t>{29435@[b3+1, b6+1];[y6+1, y7+1, y13+2, y14+2, y15+2, y17+2, y18+2, y19+2];[M23+2]}{29438@}{29439@}{29440@[y13+1]}{29441@[y13+1]}</t>
  </si>
  <si>
    <t>{29435@[b3+1:357.17713, b6+1:787.38040];[y6+1:705.34064, y7+1:818.42991, y13+2:761.40025, y14+2:811.92370, y15+2:868.46555, y17+2:1039.52982, y18+2:1116.58651, y19+2:1182.10311];[M23+2:1432.72047]}{29438@}{29439@}{29440@[y13+1:1521.80068]}{29441@[y13+1:1521.80072]}</t>
  </si>
  <si>
    <t>{29435@[b3+1:0.00027, b6+1:-0.00032];[y6+1:-0.00072, y7+1:0.00448, y13+2:0.00248, y14+2:0.00170, y15+2:0.00134, y17+2:-0.00631, y18+2:-0.00016, y19+2:-0.00745];[M23+2:0.00156]}{29438@}{29439@}{29440@[y13+1:0.00993]}{29441@[y13+1:0.00997]}</t>
  </si>
  <si>
    <t>{29435@[b3+1:0.75, b6+1:-0.41];[y6+1:-1.02, y7+1:5.48, y13+2:1.63, y14+2:1.05, y15+2:0.77, y17+2:-3.04, y18+2:-0.07, y19+2:-3.15];[M23+2:0.54]}{29438@}{29439@}{29440@[y13+1:6.53]}{29441@[y13+1:6.56]}</t>
  </si>
  <si>
    <t>{29435@[b3+1:4477, b6+1:4518];[y6+1:4464, y7+1:9373, y13+2:19687, y14+2:64266, y15+2:19844, y17+2:5943, y18+2:13846, y19+2:9964];[M23+2:5658]}{29438@}{29439@}{29440@[y13+1:5]}{29441@[y13+1:18]}</t>
  </si>
  <si>
    <t>{29435@11}{29438@0}{29439@0}{29440@1}{29441@1}</t>
  </si>
  <si>
    <t>{29435@[y5+1, y7+1, y11+1];[M16+2]}{29438@}{29439@[y5+1]}{29440@[y2+1]}{29441@}</t>
  </si>
  <si>
    <t>{29435@[y5+1:534.27083, y7+1:704.37726, y11+1:1203.59163];[M16+2:906.92158]}{29438@}{29439@[y5+1:534.26689]}{29440@[y2+1:204.13342]}{29441@}</t>
  </si>
  <si>
    <t>{29435@[y5+1:0.00039, y7+1:0.00129, y11+1:0.00559];[M16+2:-0.00038]}{29438@}{29439@[y5+1:-0.00356]}{29440@[y2+1:-0.00085]}{29441@}</t>
  </si>
  <si>
    <t>{29435@[y5+1:0.73, y7+1:1.84, y11+1:4.64];[M16+2:-0.21]}{29438@}{29439@[y5+1:-6.67]}{29440@[y2+1:-4.18]}{29441@}</t>
  </si>
  <si>
    <t>{29435@[y5+1:5318, y7+1:5041, y11+1:8209];[M16+2:36976]}{29438@}{29439@[y5+1:26]}{29440@[y2+1:15]}{29441@}</t>
  </si>
  <si>
    <t>{29435@4}{29438@0}{29439@1}{29440@1}{29441@0}</t>
  </si>
  <si>
    <t>{22600@[b2+1, b5+1];[y5+1, y6+1, y7+1, y13+2, y13+2];[M15+2, M15+2]}{22602@[y13+1]}{22603@[b2+1];[y11+1]}{22604@[y10+1]}{22605@}</t>
  </si>
  <si>
    <t>{22600@[b2+1:276.13500, b5+1:589.26366];[y5+1:546.32557, y6+1:617.36304, y7+1:730.44744, y13+2:705.38642, y13+2:721.37211];[M15+2:842.95036, M15+2:858.93613]}{22602@[y13+1:1441.73086]}{22603@[b2+1:276.13340];[y11+1:1183.66697]}{22604@[y10+1:1128.60029]}{22605@}</t>
  </si>
  <si>
    <t>{22600@[b2+1:0.00074, b5+1:0.00201];[y5+1:0.00099, y6+1:0.00134, y7+1:0.00167, y13+2:0.00209, y13+2:0.00139];[M15+2:0.00299, M15+2:0.00245]}{22602@[y13+1:-0.00469]}{22603@[b2+1:-0.00087];[y11+1:-0.00114]}{22604@[y10+1:-0.00787]}{22605@}</t>
  </si>
  <si>
    <t>{22600@[b2+1:2.67, b5+1:3.42];[y5+1:1.81, y6+1:2.18, y7+1:2.29, y13+2:1.49, y13+2:0.97];[M15+2:1.78, M15+2:1.43]}{22602@[y13+1:-3.25]}{22603@[b2+1:-3.16];[y11+1:-0.97]}{22604@[y10+1:-6.98]}{22605@}</t>
  </si>
  <si>
    <t>{22600@[b2+1:26394, b5+1:10422];[y5+1:35426, y6+1:38815, y7+1:20220, y13+2:56636, y13+2:92771];[M15+2:33145, M15+2:163219]}{22602@[y13+1:597]}{22603@[b2+1:292];[y11+1:27]}{22604@[y10+1:551]}{22605@}</t>
  </si>
  <si>
    <t>{22600@9}{22602@1}{22603@2}{22604@1}{22605@0}</t>
  </si>
  <si>
    <t>SLRPQPTELKYSWK[DSSO:DSSO_hydro_K on K]AWGK(1)</t>
  </si>
  <si>
    <t>{22600@[y3+1, y4+1, y7+1];[b10+2, b11+2, b12+2]}{22602@}{22603@}{22604@}{22605@}</t>
  </si>
  <si>
    <t>{22600@[y3+1:390.21467, y4+1:461.25104, y7+1:1038.47239];[b10+2:602.83962, b11+2:684.37078, b12+2:727.88802]}{22602@}{22603@}{22604@}{22605@}</t>
  </si>
  <si>
    <t>{22600@[y3+1:0.00109, y4+1:0.00034, y7+1:0.00110];[b10+2:0.00352, b11+2:0.00251, b12+2:0.00496]}{22602@}{22603@}{22604@}{22605@}</t>
  </si>
  <si>
    <t>{22600@[y3+1:2.80, y4+1:0.74, y7+1:1.06];[b10+2:2.93, b11+2:1.83, b12+2:3.41]}{22602@}{22603@}{22604@}{22605@}</t>
  </si>
  <si>
    <t>{22600@[y3+1:30389, y4+1:27235, y7+1:8229];[b10+2:20317, b11+2:19325, b12+2:13122]}{22602@}{22603@}{22604@}{22605@}</t>
  </si>
  <si>
    <t>{22600@6}{22602@0}{22603@0}{22604@0}{22605@0}</t>
  </si>
  <si>
    <t>{16193@[y2+1, y3+1, y4+1, y7+1, y12+2, y12+2];[b3+1, b6+1, b7+1, b7+1, b12+2];[M14+3, M14+2]}{16195@}{16196@}{16197@}{16198@}</t>
  </si>
  <si>
    <t>{16193@[y2+1:288.20241, y3+1:403.23234, y4+1:532.27087, y7+1:841.47670, y12+2:704.89285, y12+2:720.87714];[b3+1:242.14941, b6+1:624.33887, b7+1:752.42974, b7+1:784.40043, b12+2:653.35456];[M14+3:531.63819, M14+2:812.93956]}{16195@}{16196@}{16197@}{16198@}</t>
  </si>
  <si>
    <t>{16193@[y2+1:-0.00061, y3+1:0.00238, y4+1:-0.00168, y7+1:-0.00109, y12+2:-0.00103, y12+2:-0.00453];[b3+1:-0.00051, b6+1:0.00373, b7+1:-0.00037, b7+1:-0.00176, b12+2:-0.00305];[M14+3:-0.00062, M14+2:-0.00087]}{16195@}{16196@}{16197@}{16198@}</t>
  </si>
  <si>
    <t>{16193@[y2+1:-2.11, y3+1:5.92, y4+1:-3.16, y7+1:-1.30, y12+2:-0.73, y12+2:-3.14];[b3+1:-2.10, b6+1:5.98, b7+1:-0.49, b7+1:-2.25, b12+2:-2.34];[M14+3:-0.39, M14+2:-0.54]}{16195@}{16196@}{16197@}{16198@}</t>
  </si>
  <si>
    <t>{16193@[y2+1:15554, y3+1:2920, y4+1:5100, y7+1:22023, y12+2:82122, y12+2:7938];[b3+1:10302, b6+1:4837, b7+1:9815, b7+1:5515, b12+2:10809];[M14+3:74068, M14+2:57189]}{16195@}{16196@}{16197@}{16198@}</t>
  </si>
  <si>
    <t>{16193@13}{16195@0}{16196@0}{16197@0}{16198@0}</t>
  </si>
  <si>
    <t>{16193@[y10+2];[M18+3]}{16195@[y5+1, y10+1]}{16196@}{16197@}{16198@}</t>
  </si>
  <si>
    <t>{16193@[y10+2:614.82345];[M18+3:643.65014]}{16195@[y5+1:604.33296, y10+1:1260.59777]}{16196@}{16197@}{16198@}</t>
  </si>
  <si>
    <t>{16193@[y10+2:0.00757];[M18+3:0.00103]}{16195@[y5+1:0.00289, y10+1:-0.00637]}{16196@}{16197@}{16198@}</t>
  </si>
  <si>
    <t>{16193@[y10+2:6.16];[M18+3:0.53]}{16195@[y5+1:4.79, y10+1:-5.06]}{16196@}{16197@}{16198@}</t>
  </si>
  <si>
    <t>{16193@[y10+2:4052];[M18+3:9503]}{16195@[y5+1:67, y10+1:120]}{16196@}{16197@}{16198@}</t>
  </si>
  <si>
    <t>{16193@2}{16195@2}{16196@0}{16197@0}{16198@0}</t>
  </si>
  <si>
    <t>{8836@[y2+1, y3+1, y4+1, y5+1, y6+1, y7+1];[M9+2]}{8837@}{8838@}{8839@}{8840@}</t>
  </si>
  <si>
    <t>{8836@[y2+1:262.13953, y3+1:390.19883, y4+1:503.28242, y5+1:632.32548, y6+1:760.38481, y7+1:859.45175];[M9+2:585.31126]}{8837@}{8838@}{8839@}{8840@}</t>
  </si>
  <si>
    <t>{8836@[y2+1:-0.00022, y3+1:0.00051, y4+1:0.00003, y5+1:0.00049, y6+1:0.00125, y7+1:-0.00023];[M9+2:-0.00084]}{8837@}{8838@}{8839@}{8840@}</t>
  </si>
  <si>
    <t>{8836@[y2+1:-0.85, y3+1:1.30, y4+1:0.05, y5+1:0.78, y6+1:1.64, y7+1:-0.26];[M9+2:-0.72]}{8837@}{8838@}{8839@}{8840@}</t>
  </si>
  <si>
    <t>{8836@[y2+1:11390, y3+1:7994, y4+1:15476, y5+1:23034, y6+1:32792, y7+1:19597];[M9+2:116119]}{8837@}{8838@}{8839@}{8840@}</t>
  </si>
  <si>
    <t>{8836@7}{8837@0}{8838@0}{8839@0}{8840@0}</t>
  </si>
  <si>
    <t>ApoA1ApoA1250250</t>
  </si>
  <si>
    <t>VSILAAIDEASK</t>
  </si>
  <si>
    <t>VSILAAIDEASK(2)</t>
  </si>
  <si>
    <t>{38661@[y4+1, y5+1, y6+1, y7+1, y8+1, y9+1, y10+1]}{38663@}{38664@}{38665@}{38666@}</t>
  </si>
  <si>
    <t>{38661@[y4+1:434.22431, y5+1:549.25255, y6+1:662.33562, y7+1:733.37336, y8+1:804.40963, y9+1:917.49340, y10+1:1030.57954]}{38663@}{38664@}{38665@}{38666@}</t>
  </si>
  <si>
    <t>{38661@[y4+1:-0.00023, y5+1:0.00107, y6+1:0.00008, y7+1:0.00070, y8+1:-0.00015, y9+1:-0.00043, y10+1:0.00164]}{38663@}{38664@}{38665@}{38666@}</t>
  </si>
  <si>
    <t>{38661@[y4+1:-0.53, y5+1:1.95, y6+1:0.12, y7+1:0.95, y8+1:-0.18, y9+1:-0.47, y10+1:1.59]}{38663@}{38664@}{38665@}{38666@}</t>
  </si>
  <si>
    <t>{38661@[y4+1:17310, y5+1:47049, y6+1:69962, y7+1:90755, y8+1:86809, y9+1:95724, y10+1:15536]}{38663@}{38664@}{38665@}{38666@}</t>
  </si>
  <si>
    <t>{38661@7}{38663@0}{38664@0}{38665@0}{38666@0}</t>
  </si>
  <si>
    <t>ApoA1ApoA1214223</t>
  </si>
  <si>
    <t>{12858@[y3+1, y4+1, y5+1, y6+1];[b5+1, b6+1];[M11+2, M11+2]}{12860@[y6+1]}{12861@}{12862@}{12863@}</t>
  </si>
  <si>
    <t>{12858@[y3+1:333.17677, y4+1:446.26119, y5+1:517.29761, y6+1:699.40172];[b5+1:529.26130, b6+1:711.36401];[M11+2:614.33310, M11+2:630.31929]}{12860@[y6+1:699.40044]}{12861@}{12862@}{12863@}</t>
  </si>
  <si>
    <t>{12858@[y3+1:-0.00009, y4+1:0.00027, y5+1:-0.00043, y6+1:-0.00184];[b5+1:-0.00035, b6+1:-0.00317];[M11+2:0.00099, M11+2:0.00128]}{12860@[y6+1:-0.00312]}{12861@}{12862@}{12863@}</t>
  </si>
  <si>
    <t>{12858@[y3+1:-0.26, y4+1:0.60, y5+1:-0.83, y6+1:-2.63];[b5+1:-0.67, b6+1:-4.46];[M11+2:0.80, M11+2:1.02]}{12860@[y6+1:-4.47]}{12861@}{12862@}{12863@}</t>
  </si>
  <si>
    <t>{12858@[y3+1:8903, y4+1:3021, y5+1:5520, y6+1:4643];[b5+1:4039, b6+1:3405];[M11+2:32591, M11+2:16526]}{12860@[y6+1:29]}{12861@}{12862@}{12863@}</t>
  </si>
  <si>
    <t>{12858@8}{12860@1}{12861@0}{12862@0}{12863@0}</t>
  </si>
  <si>
    <t>EGGGSLAEYHAK</t>
  </si>
  <si>
    <t>EGGGSLAEYHAK(9)</t>
  </si>
  <si>
    <t>{12858@[y4+1, y5+1, y6+1, y6+1];[M12+1, M12+2]}{12860@}{12861@}{12862@}{12863@[y6+1, y9+1]}</t>
  </si>
  <si>
    <t>{12858@[y4+1:572.28196, y5+1:701.32366, y6+1:772.36405, y6+1:804.33312];[M12+1:1272.58804, M12+2:652.78372]}{12860@}{12861@}{12862@}{12863@[y6+1:804.33383, y9+1:1061.46732]}</t>
  </si>
  <si>
    <t>{12858@[y4+1:-0.00076, y5+1:-0.00165, y6+1:0.00162, y6+1:-0.00138];[M12+1:0.00254, M12+2:0.00258]}{12860@}{12861@}{12862@}{12863@[y6+1:-0.00068, y9+1:-0.00474]}</t>
  </si>
  <si>
    <t>{12858@[y4+1:-1.33, y5+1:-2.36, y6+1:2.10, y6+1:-1.72];[M12+1:2.00, M12+2:1.98]}{12860@}{12861@}{12862@}{12863@[y6+1:-0.85, y9+1:-4.47]}</t>
  </si>
  <si>
    <t>{12858@[y4+1:3128, y5+1:4534, y6+1:4746, y6+1:4088];[M12+1:8207, M12+2:10614]}{12860@}{12861@}{12862@}{12863@[y6+1:5, y9+1:4]}</t>
  </si>
  <si>
    <t>{12858@6}{12860@0}{12861@0}{12862@0}{12863@2}</t>
  </si>
  <si>
    <t>{19073@[b4+1, b4+1];[y5+1, y7+2, y8+1, y9+1];[M11+2]}{19075@}{19076@}{19077@[y8+1, y9+1]}{19078@}</t>
  </si>
  <si>
    <t>{19073@[b4+1:481.27750, b4+1:513.25055];[y5+1:637.29613, y7+2:424.21997, y8+1:918.46837, y9+1:1017.53900];[M11+2:664.35499]}{19075@}{19076@}{19077@[y8+1:918.46761, y9+1:1017.53294]}{19078@}</t>
  </si>
  <si>
    <t>{19073@[b4+1:0.00059, b4+1:0.00157];[y5+1:0.00211, y7+2:0.00183, y8+1:0.00041, y9+1:0.00262];[M11+2:0.00224]}{19075@}{19076@}{19077@[y8+1:-0.00035, y9+1:-0.00343]}{19078@}</t>
  </si>
  <si>
    <t>{19073@[b4+1:1.24, b4+1:3.06];[y5+1:3.32, y7+2:2.16, y8+1:0.45, y9+1:2.58];[M11+2:1.69]}{19075@}{19076@}{19077@[y8+1:-0.38, y9+1:-3.37]}{19078@}</t>
  </si>
  <si>
    <t>{19073@[b4+1:3544, b4+1:2879];[y5+1:9675, y7+2:15060, y8+1:14273, y9+1:4007];[M11+2:28518]}{19075@}{19076@}{19077@[y8+1:25, y9+1:58]}{19078@}</t>
  </si>
  <si>
    <t>{19073@7}{19075@0}{19076@0}{19077@2}{19078@0}</t>
  </si>
  <si>
    <t>{18871@[b2+1];[y5+1, y6+1, y7+1, y10+1, y10+1, y11+1, y11+1, y13+2, y13+2];[M15+2, M15+2]}{18873@[y14+1]}{18874@}{18875@[y11+1]}{18876@[y13+1]}</t>
  </si>
  <si>
    <t>{18871@[b2+1:276.13381];[y5+1:546.32451, y6+1:617.36147, y7+1:730.44656, y10+1:1096.63948, y10+1:1128.60839, y11+1:1183.66681, y11+1:1215.64387, y13+2:705.38606, y13+2:721.37175];[M15+2:842.94932, M15+2:858.93551]}{18873@[y14+1:1569.79918]}{18874@}{18875@[y11+1:1183.66461]}{18876@[y13+1:1441.73258]}</t>
  </si>
  <si>
    <t>{18871@[b2+1:-0.00045];[y5+1:-0.00007, y6+1:-0.00023, y7+1:0.00079, y10+1:0.00340, y10+1:0.00023, y11+1:-0.00130, y11+1:0.00368, y13+2:0.00138, y13+2:0.00067];[M15+2:0.00090, M15+2:0.00120]}{18873@[y14+1:0.00506]}{18874@}{18875@[y11+1:-0.00350]}{18876@[y13+1:-0.00297]}</t>
  </si>
  <si>
    <t>{18871@[b2+1:-1.65];[y5+1:-0.13, y6+1:-0.38, y7+1:1.09, y10+1:3.10, y10+1:0.21, y11+1:-1.10, y11+1:3.03, y13+2:0.98, y13+2:0.47];[M15+2:0.53, M15+2:0.70]}{18873@[y14+1:3.22]}{18874@}{18875@[y11+1:-2.96]}{18876@[y13+1:-2.06]}</t>
  </si>
  <si>
    <t>{18871@[b2+1:219601];[y5+1:60657, y6+1:68297, y7+1:53231, y10+1:64381, y10+1:70570, y11+1:67368, y11+1:60303, y13+2:1012132, y13+2:762750];[M15+2:705903, M15+2:520387]}{18873@[y14+1:766]}{18874@}{18875@[y11+1:1217]}{18876@[y13+1:726]}</t>
  </si>
  <si>
    <t>{18871@12}{18873@1}{18874@0}{18875@1}{18876@1}</t>
  </si>
  <si>
    <t>{18871@[M14+2, M14+2]}{18873@[b10+1, b11+1]}{18874@[b12+1]}{18875@}{18876@}</t>
  </si>
  <si>
    <t>{18871@[M14+2:893.97858, M14+2:909.96457]}{18873@[b10+1:1204.66460, b11+1:1367.73120]}{18874@[b12+1:1486.72987]}{18875@}{18876@}</t>
  </si>
  <si>
    <t>{18871@[M14+2:0.00124, M14+2:0.00115]}{18873@[b10+1:-0.00384, b11+1:-0.00058]}{18874@[b12+1:-0.00601]}{18875@}{18876@}</t>
  </si>
  <si>
    <t>{18871@[M14+2:0.69, M14+2:0.63]}{18873@[b10+1:-3.19, b11+1:-0.42]}{18874@[b12+1:-4.04]}{18875@}{18876@}</t>
  </si>
  <si>
    <t>{18871@[M14+2:3145211, M14+2:2537084]}{18873@[b10+1:2673, b11+1:2349]}{18874@[b12+1:2709]}{18875@}{18876@}</t>
  </si>
  <si>
    <t>{18871@2}{18873@2}{18874@1}{18875@0}{18876@0}</t>
  </si>
  <si>
    <t>tsmutNS1tsmutNS138170</t>
  </si>
  <si>
    <t>AWNSLEVEDYGFGVFSTNIWLKLK(22)</t>
  </si>
  <si>
    <t>{33757@[y5+1, y8+1, y10+1];[b6+1, b7+1, b9+1, b10+1, b13+2, b14+2];[M24+3]}{33759@}{33760@[b4+1]}{33761@}{33762@}</t>
  </si>
  <si>
    <t>{33757@[y5+1:741.46473, y8+1:1069.64770, y10+1:1303.73713];[b6+1:701.32329, b7+1:800.39162, b9+1:1044.47020, b10+1:1207.52677, b13+2:734.82402, b14+2:784.35645];[M24+3:957.48587]}{33759@}{33760@[b4+1:459.20014]}{33761@}{33762@}</t>
  </si>
  <si>
    <t>{33757@[y5+1:-0.00104, y8+1:0.00726, y10+1:-0.00375];[b6+1:-0.00202, b7+1:-0.00211, b9+1:0.00693, b10+1:0.00018, b13+2:0.00283, b14+2:-0.00072];[M24+3:0.00309]}{33759@}{33760@[b4+1:0.00148]}{33761@}{33762@}</t>
  </si>
  <si>
    <t>{33757@[y5+1:-1.41, y8+1:6.79, y10+1:-2.88];[b6+1:-2.89, b7+1:-2.65, b9+1:6.64, b10+1:0.15, b13+2:1.92, b14+2:-0.46];[M24+3:1.08]}{33759@}{33760@[b4+1:3.23]}{33761@}{33762@}</t>
  </si>
  <si>
    <t>{33757@[y5+1:4682, y8+1:3644, y10+1:8809];[b6+1:6505, b7+1:8073, b9+1:6681, b10+1:3750, b13+2:3403, b14+2:13455];[M24+3:10245]}{33759@}{33760@[b4+1:10]}{33761@}{33762@}</t>
  </si>
  <si>
    <t>{33757@10}{33759@0}{33760@1}{33761@0}{33762@0}</t>
  </si>
  <si>
    <t>{33757@[y13+2, y13+2];[M15+2, M15+2]}{33759@}{33760@[y11+1]}{33761@}{33762@}</t>
  </si>
  <si>
    <t>{33757@[y13+2:705.38719, y13+2:721.37201];[M15+2:842.95009, M15+2:858.93484]}{33759@}{33760@[y11+1:1183.66702]}{33761@}{33762@}</t>
  </si>
  <si>
    <t>{33757@[y13+2:0.00364, y13+2:0.00119];[M15+2:0.00244, M15+2:-0.00014]}{33759@}{33760@[y11+1:-0.00109]}{33761@}{33762@}</t>
  </si>
  <si>
    <t>{33757@[y13+2:2.58, y13+2:0.83];[M15+2:1.45, M15+2:-0.08]}{33759@}{33760@[y11+1:-0.92]}{33761@}{33762@}</t>
  </si>
  <si>
    <t>{33757@[y13+2:14207, y13+2:18359];[M15+2:27035, M15+2:53340]}{33759@}{33760@[y11+1:18]}{33761@}{33762@}</t>
  </si>
  <si>
    <t>{33757@4}{33759@0}{33760@1}{33761@0}{33762@0}</t>
  </si>
  <si>
    <t>W:\Collaboration_Services\Raw_files_FPL\Fusion Lumos\2021\Zheng\20211204_ZS_WP_SV_ns1_xlms\2022-01-21-16-12-41\Task1-Calibrate\20220119_ZS_WP_SV_Ns1Tsmut_R3-calib.mzML</t>
  </si>
  <si>
    <t>{19475@[y2+1, y3+1, y4+1, y5+1, y6+1, y7+1, y8+1, y9+1];[b3+1, b3+1, b4+1, b4+1, b6+1, b6+1];[M11+2, M11+2]}{19478@}{19479@}{19480@[y8+1, y9+1]}{19481@[y8+1]}</t>
  </si>
  <si>
    <t>{19475@[y2+1:322.18712, y3+1:451.22832, y4+1:580.27154, y5+1:637.29357, y6+1:750.37914, y7+1:847.43031, y8+1:918.46725, y9+1:1017.53376];[b3+1:410.23978, b3+1:442.21249, b4+1:481.27568, b4+1:513.24915, b6+1:691.40939, b6+1:723.38442];[M11+2:664.35210, M11+2:680.33993]}{19478@}{19479@}{19480@[y8+1:918.46501, y9+1:1017.53165]}{19481@[y8+1:918.46510]}</t>
  </si>
  <si>
    <t>{19475@[y2+1:-0.00024, y3+1:-0.00164, y4+1:-0.00102, y5+1:-0.00044, y6+1:0.00106, y7+1:-0.00054, y8+1:-0.00071, y9+1:-0.00261];[b3+1:-0.00002, b3+1:0.00061, b4+1:-0.00123, b4+1:0.00017, b6+1:-0.00434, b6+1:-0.00139];[M11+2:-0.00354, M11+2:0.00004]}{19478@}{19479@}{19480@[y8+1:-0.00295, y9+1:-0.00472]}{19481@[y8+1:-0.00285]}</t>
  </si>
  <si>
    <t>{19475@[y2+1:-0.76, y3+1:-3.63, y4+1:-1.75, y5+1:-0.70, y6+1:1.41, y7+1:-0.63, y8+1:-0.77, y9+1:-2.57];[b3+1:-0.04, b3+1:1.39, b4+1:-2.55, b4+1:0.33, b6+1:-6.29, b6+1:-1.93];[M11+2:-2.67, M11+2:0.03]}{19478@}{19479@}{19480@[y8+1:-3.21, y9+1:-4.64]}{19481@[y8+1:-3.11]}</t>
  </si>
  <si>
    <t>{19475@[y2+1:13065, y3+1:24296, y4+1:16410, y5+1:95697, y6+1:10829, y7+1:198610, y8+1:29589, y9+1:10329];[b3+1:3856, b3+1:10206, b4+1:10468, b4+1:24885, b6+1:4998, b6+1:8218];[M11+2:25168, M11+2:124906]}{19478@}{19479@}{19480@[y8+1:294, y9+1:284]}{19481@[y8+1:162]}</t>
  </si>
  <si>
    <t>{19475@16}{19478@0}{19479@0}{19480@2}{19481@1}</t>
  </si>
  <si>
    <t>{19475@[b2+1, b4+1, b6+1];[y2+1, y3+1, y4+1, y5+1, y6+2, y6+1, y7+1];[M8+1, M8+2]}{19478@[y2+1, y7+1]}{19479@[y2+1]}{19480@}{19481@}</t>
  </si>
  <si>
    <t>{19475@[b2+1:251.10244, b4+1:619.28520, b6+1:876.40562];[y2+1:204.13429, y3+1:390.21326, y4+1:461.24993, y5+1:643.35636, y6+2:415.22146, y6+1:861.40673, y7+1:916.46207];[M8+1:1079.52969, M8+2:556.25531]}{19478@[y2+1:204.13329, y7+1:916.46499]}{19479@[y2+1:204.13330]}{19480@}{19481@}</t>
  </si>
  <si>
    <t>{19475@[b2+1:-0.00020, b4+1:-0.00227, b6+1:0.00173];[y2+1:0.00002, y3+1:-0.00032, y4+1:-0.00077, y5+1:0.00014, y6+2:0.00011, y6+1:-0.00088, y7+1:-0.00549];[M8+1:-0.00120, M8+2:0.00037]}{19478@[y2+1:-0.00098, y7+1:-0.00256]}{19479@[y2+1:-0.00097]}{19480@}{19481@}</t>
  </si>
  <si>
    <t>{19475@[b2+1:-0.79, b4+1:-3.67, b6+1:1.97];[y2+1:0.12, y3+1:-0.82, y4+1:-1.67, y5+1:0.22, y6+2:0.13, y6+1:-1.03, y7+1:-5.99];[M8+1:-1.11, M8+2:0.33]}{19478@[y2+1:-4.83, y7+1:-2.80]}{19479@[y2+1:-4.77]}{19480@}{19481@}</t>
  </si>
  <si>
    <t>{19475@[b2+1:4986, b4+1:3981, b6+1:3935];[y2+1:5787, y3+1:10217, y4+1:16902, y5+1:7349, y6+2:7283, y6+1:6013, y7+1:5627];[M8+1:21842, M8+2:42119]}{19478@[y2+1:229, y7+1:237]}{19479@[y2+1:32]}{19480@}{19481@}</t>
  </si>
  <si>
    <t>{19475@12}{19478@2}{19479@1}{19480@0}{19481@0}</t>
  </si>
  <si>
    <t>{13697@[y1+1, y2+1, y3+1, y4+1, y5+1, y6+1, y7+1, y8+1];[b4+1, b4+1, b5+1, b5+1, b6+1, b6+1, b7+1, b7+1];[M11+3, M11+2]}{13699@[b1+1]}{13700@}{13701@[y8+1, y9+1]}{13702@[y8+1]}</t>
  </si>
  <si>
    <t>{13697@[y1+1:175.11863, y2+1:322.18703, y3+1:451.22953, y4+1:580.27143, y5+1:637.29354, y6+1:750.37666, y7+1:847.42980, y8+1:918.46380];[b4+1:481.27666, b4+1:513.24878, b5+1:578.32907, b5+1:610.30135, b6+1:691.41256, b6+1:723.38229, b7+1:748.43586, b7+1:780.41034];[M11+3:443.23802, M11+2:680.33966]}{13699@[b1+1:129.06661]}{13700@}{13701@[y8+1:918.46620, y9+1:1017.53138]}{13702@[y8+1:918.46485]}</t>
  </si>
  <si>
    <t>{13697@[y1+1:-0.00032, y2+1:-0.00034, y3+1:-0.00043, y4+1:-0.00112, y5+1:-0.00047, y6+1:-0.00142, y7+1:-0.00104, y8+1:-0.00416];[b4+1:-0.00025, b4+1:-0.00020, b5+1:-0.00060, b5+1:-0.00040, b6+1:-0.00117, b6+1:-0.00353, b7+1:0.00067, b7+1:0.00306];[M11+3:-0.00098, M11+2:-0.00050]}{13699@[b1+1:0.00075]}{13700@}{13701@[y8+1:-0.00176, y9+1:-0.00500]}{13702@[y8+1:-0.00311]}</t>
  </si>
  <si>
    <t>{13697@[y1+1:-1.85, y2+1:-1.05, y3+1:-0.96, y4+1:-1.93, y5+1:-0.74, y6+1:-1.90, y7+1:-1.23, y8+1:-4.53];[b4+1:-0.51, b4+1:-0.40, b5+1:-1.03, b5+1:-0.66, b6+1:-1.70, b6+1:-4.88, b7+1:0.89, b7+1:3.93];[M11+3:-0.74, M11+2:-0.37]}{13699@[b1+1:5.88]}{13700@}{13701@[y8+1:-1.92, y9+1:-4.91]}{13702@[y8+1:-3.39]}</t>
  </si>
  <si>
    <t>{13697@[y1+1:7848, y2+1:47757, y3+1:139485, y4+1:60253, y5+1:300451, y6+1:13286, y7+1:36535, y8+1:6686];[b4+1:18924, b4+1:5762, b5+1:12599, b5+1:9159, b6+1:25742, b6+1:10787, b7+1:8670, b7+1:4849];[M11+3:31137, M11+2:36538]}{13699@[b1+1:30]}{13700@}{13701@[y8+1:85, y9+1:97]}{13702@[y8+1:59]}</t>
  </si>
  <si>
    <t>{13697@18}{13699@1}{13700@0}{13701@2}{13702@1}</t>
  </si>
  <si>
    <t>{13697@[b2+1];[y4+1];[M6+1, M6+2]}{13699@}{13700@}{13701@}{13702@}</t>
  </si>
  <si>
    <t>{13697@[b2+1:258.12344];[y4+1:457.27667];[M6+1:714.39326, M6+2:373.68638]}{13699@}{13700@}{13701@}{13702@}</t>
  </si>
  <si>
    <t>{13697@[b2+1:-0.00026];[y4+1:-0.00024];[M6+1:-0.00007, M6+2:0.00006]}{13699@}{13700@}{13701@}{13702@}</t>
  </si>
  <si>
    <t>{13697@[b2+1:-1.01];[y4+1:-0.52];[M6+1:-0.09, M6+2:0.08]}{13699@}{13700@}{13701@}{13702@}</t>
  </si>
  <si>
    <t>{13697@[b2+1:17983];[y4+1:23785];[M6+1:54376, M6+2:22539]}{13699@}{13700@}{13701@}{13702@}</t>
  </si>
  <si>
    <t>{13697@4}{13699@0}{13700@0}{13701@0}{13702@0}</t>
  </si>
  <si>
    <t>{19451@[b2+1, b4+1, b5+1];[y5+1, y6+1, y10+1, y10+1, y11+1, y13+1, y13+1];[M15+2, M15+2]}{19453@}{19454@}{19455@}{19456@}</t>
  </si>
  <si>
    <t>{19451@[b2+1:276.13366, b4+1:502.22846, b5+1:589.26107];[y5+1:546.32334, y6+1:617.36103, y10+1:1096.63802, y10+1:1128.60907, y11+1:1215.63552, y13+1:1409.76320, y13+1:1441.73479];[M15+2:842.94782, M15+2:858.93369]}{19453@}{19454@}{19455@}{19456@}</t>
  </si>
  <si>
    <t>{19451@[b2+1:-0.00061, b4+1:-0.00117, b5+1:-0.00059];[y5+1:-0.00124, y6+1:-0.00067, y10+1:0.00194, y10+1:0.00091, y11+1:-0.00467, y13+1:-0.00027, y13+1:-0.00076];[M15+2:-0.00209, M15+2:-0.00243]}{19453@}{19454@}{19455@}{19456@}</t>
  </si>
  <si>
    <t>{19451@[b2+1:-2.23, b4+1:-2.33, b5+1:-1.00];[y5+1:-2.28, y6+1:-1.09, y10+1:1.77, y10+1:0.81, y11+1:-3.84, y13+1:-0.19, y13+1:-0.52];[M15+2:-1.24, M15+2:-1.42]}{19453@}{19454@}{19455@}{19456@}</t>
  </si>
  <si>
    <t>{19451@[b2+1:37233, b4+1:3352, b5+1:3908];[y5+1:7036, y6+1:8466, y10+1:4081, y10+1:6167, y11+1:5819, y13+1:30305, y13+1:31709];[M15+2:30465, M15+2:66076]}{19453@}{19454@}{19455@}{19456@}</t>
  </si>
  <si>
    <t>{19451@12}{19453@0}{19454@0}{19455@0}{19456@0}</t>
  </si>
  <si>
    <t>{19451@[y2+1, y5+1, y6+1, y7+1, y8+1, y9+1];[b4+1];[M11+1, M11+2]}{19453@[y8+1, y9+1]}{19454@[y8+1, y9+1]}{19455@}{19456@}</t>
  </si>
  <si>
    <t>{19451@[y2+1:322.18652, y5+1:637.29255, y6+1:750.38147, y7+1:847.43066, y8+1:918.46766, y9+1:1017.53829];[b4+1:481.27458];[M11+1:1327.69870, M11+2:680.33966]}{19453@[y8+1:918.46484, y9+1:1017.53147]}{19454@[y8+1:918.46476, y9+1:1017.53138]}{19455@}{19456@}</t>
  </si>
  <si>
    <t>{19451@[y2+1:-0.00085, y5+1:-0.00146, y6+1:0.00339, y7+1:-0.00018, y8+1:-0.00030, y9+1:0.00192];[b4+1:-0.00233];[M11+1:-0.00177, M11+2:-0.00052]}{19453@[y8+1:-0.00312, y9+1:-0.00490]}{19454@[y8+1:-0.00320, y9+1:-0.00499]}{19455@}{19456@}</t>
  </si>
  <si>
    <t>{19451@[y2+1:-2.63, y5+1:-2.30, y6+1:4.53, y7+1:-0.22, y8+1:-0.33, y9+1:1.89];[b4+1:-4.84];[M11+1:-1.33, M11+2:-0.38]}{19453@[y8+1:-3.40, y9+1:-4.82]}{19454@[y8+1:-3.48, y9+1:-4.91]}{19455@}{19456@}</t>
  </si>
  <si>
    <t>{19451@[y2+1:3460, y5+1:9107, y6+1:6131, y7+1:73409, y8+1:23477, y9+1:13077];[b4+1:4388];[M11+1:15081, M11+2:55177]}{19453@[y8+1:494, y9+1:256]}{19454@[y8+1:203, y9+1:71]}{19455@}{19456@}</t>
  </si>
  <si>
    <t>{19451@9}{19453@2}{19454@2}{19455@0}{19456@0}</t>
  </si>
  <si>
    <t>{26421@[b2+1, b3+1, b4+1, b5+1, b6+1, b7+1, b8+1, b9+1, b10+1, b11+1, b12+1, b13+1, b13+1, b15+1, b15+1];[y3+1, y4+1, y5+1, y6+1, y6+1, y7+1, y7+1, y8+1, y8+1, y9+1, y9+1, y10+1, y11+1, y11+1, y12+1, y12+1, y13+1, y13+1, y14+1, y14+1, y15+1, y15+1, y16+1];[M18+2, M18+2]}{26426@[y11+1]}{26427@[b6+1];[y8+1]}{26428@}{26429@}</t>
  </si>
  <si>
    <t>{26421@[b2+1:279.09761, b3+1:378.16668, b4+1:449.20337, b5+1:577.26207, b6+1:724.33087, b7+1:853.37193, b8+1:924.41117, b9+1:1011.44105, b10+1:1082.47705, b11+1:1195.56128, b12+1:1252.58460, b13+1:1434.68809, b13+1:1466.65933, b15+1:1675.83645, b15+1:1707.80422];[y3+1:374.23971, y4+1:487.32394, y5+1:615.38272, y6+1:797.48881, y6+1:829.45895, y7+1:854.51027, y7+1:886.48362, y8+1:967.59453, y8+1:999.56415, y9+1:1038.63074, y9+1:1070.60214, y10+1:1125.66319, y11+1:1196.70269, y11+1:1228.66919, y12+1:1325.74274, y12+1:1357.70770, y13+1:1472.81076, y13+1:1504.78016, y14+1:1600.86138, y14+1:1632.83198, y15+1:1671.90435, y15+1:1703.88351, y16+1:1770.97041];[M18+2:1025.03625, M18+2:1041.02203]}{26426@[y11+1:1228.66638]}{26427@[b6+1:724.33316];[y8+1:967.59833]}{26428@}{26429@}</t>
  </si>
  <si>
    <t>{26421@[b2+1:0.00007, b3+1:0.00071, b4+1:0.00030, b5+1:0.00041, b6+1:0.00080, b7+1:-0.00073, b8+1:0.00140, b9+1:-0.00076, b10+1:-0.00187, b11+1:-0.00170, b12+1:0.00016, b13+1:-0.00188, b13+1:-0.00271, b15+1:0.00385, b15+1:-0.00047];[y3+1:-0.00009, y4+1:0.00008, y5+1:0.00029, y6+1:0.00085, y6+1:-0.00109, y7+1:0.00085, y7+1:0.00212, y8+1:0.00104, y8+1:-0.00141, y9+1:0.00014, y9+1:-0.00054, y10+1:0.00056, y11+1:0.00295, y11+1:-0.00264, y12+1:0.00040, y12+1:-0.00672, y13+1:0.00001, y13+1:-0.00267, y14+1:-0.00795, y14+1:-0.00943, y15+1:-0.00209, y15+1:0.00498, y16+1:-0.00445];[M18+2:0.00010, M18+2:-0.00043]}{26426@[y11+1:-0.00544]}{26427@[b6+1:0.00309];[y8+1:0.00484]}{26428@}{26429@}</t>
  </si>
  <si>
    <t>{26421@[b2+1:0.24, b3+1:1.89, b4+1:0.67, b5+1:0.72, b6+1:1.11, b7+1:-0.86, b8+1:1.51, b9+1:-0.75, b10+1:-1.73, b11+1:-1.42, b12+1:0.13, b13+1:-1.31, b13+1:-1.85, b15+1:2.30, b15+1:-0.27];[y3+1:-0.23, y4+1:0.17, y5+1:0.47, y6+1:1.06, y6+1:-1.31, y7+1:0.99, y7+1:2.39, y8+1:1.08, y8+1:-1.42, y9+1:0.13, y9+1:-0.51, y10+1:0.50, y11+1:2.47, y11+1:-2.15, y12+1:0.30, y12+1:-4.95, y13+1:0.01, y13+1:-1.77, y14+1:-4.97, y14+1:-5.78, y15+1:-1.25, y15+1:2.93, y16+1:-2.51];[M18+2:0.05, M18+2:-0.21]}{26426@[y11+1:-4.43]}{26427@[b6+1:4.28];[y8+1:5.01]}{26428@}{26429@}</t>
  </si>
  <si>
    <t>{26421@[b2+1:24487, b3+1:42026, b4+1:14378, b5+1:15304, b6+1:26025, b7+1:17034, b8+1:21715, b9+1:16548, b10+1:18569, b11+1:53316, b12+1:12006, b13+1:10783, b13+1:7553, b15+1:9338, b15+1:9988];[y3+1:12729, y4+1:14996, y5+1:32559, y6+1:7831, y6+1:5125, y7+1:31620, y7+1:53523, y8+1:18895, y8+1:15845, y9+1:13512, y9+1:9534, y10+1:16362, y11+1:9933, y11+1:14672, y12+1:14858, y12+1:7604, y13+1:24246, y13+1:15913, y14+1:11851, y14+1:8365, y15+1:32467, y15+1:13552, y16+1:8732];[M18+2:121400, M18+2:125559]}{26426@[y11+1:300]}{26427@[b6+1:85];[y8+1:208]}{26428@}{26429@}</t>
  </si>
  <si>
    <t>{26421@40}{26426@1}{26427@2}{26428@0}{26429@0}</t>
  </si>
  <si>
    <t>{26421@[b2+1, b3+1, b3+1, b4+1, b4+1];[y3+1];[M5+1, M5+1]}{26426@}{26427@}{26428@}{26429@}</t>
  </si>
  <si>
    <t>{26421@[b2+1:296.19606, b3+1:410.24019, b3+1:442.21165, b4+1:481.27813, b4+1:513.25010];[y3+1:332.15699];[M5+1:627.34666, M5+1:659.31842]}{26426@}{26427@}{26428@}{26429@}</t>
  </si>
  <si>
    <t>{26421@[b2+1:-0.00080, b3+1:0.00040, b3+1:-0.00022, b4+1:0.00122, b4+1:0.00112];[y3+1:0.00053];[M5+1:0.00061, M5+1:0.00029]}{26426@}{26427@}{26428@}{26429@}</t>
  </si>
  <si>
    <t>{26421@[b2+1:-2.72, b3+1:0.97, b3+1:-0.51, b4+1:2.54, b4+1:2.18];[y3+1:1.59];[M5+1:0.98, M5+1:0.44]}{26426@}{26427@}{26428@}{26429@}</t>
  </si>
  <si>
    <t>{26421@[b2+1:5180, b3+1:16265, b3+1:10111, b4+1:48249, b4+1:37489];[y3+1:8609];[M5+1:252884, M5+1:216888]}{26426@}{26427@}{26428@}{26429@}</t>
  </si>
  <si>
    <t>{26421@8}{26426@0}{26427@0}{26428@0}{26429@0}</t>
  </si>
  <si>
    <t>{29409@[b3+1, b4+1, b5+1, b6+1, b7+1, b8+1, b9+1, b9+1, b10+1, b10+1];[y7+1, y9+1, y13+1, y14+2, y15+2, y16+2, y17+2, y17+2, y18+2, y18+2, y19+2, y19+2, y21+2];[M23+3, M23+3]}{29411@}{29412@}{29413@}{29414@}</t>
  </si>
  <si>
    <t>{29409@[b3+1:357.17729, b4+1:470.25970, b5+1:601.30080, b6+1:787.38121, b7+1:1001.45930, b8+1:1097.54677, b9+1:1210.62964, b9+1:1242.60044, b10+1:1311.67361, b10+1:1343.65396];[y7+1:818.42778, y9+1:1068.56877, y13+1:1521.78999, y14+2:811.92337, y15+2:868.46581, y16+2:932.49430, y17+2:1023.54594, y17+2:1039.53219, y18+2:1116.58666, y18+2:1132.57316, y19+2:1182.10815, y19+2:1198.09430, y21+2:1295.67192];[M23+3:944.82450, M23+3:955.48248]}{29411@}{29412@}{29413@}{29414@}</t>
  </si>
  <si>
    <t>{29409@[b3+1:0.00043, b4+1:-0.00122, b5+1:-0.00061, b6+1:0.00048, b7+1:0.00097, b8+1:0.00195, b9+1:0.00075, b9+1:-0.00053, b10+1:-0.00296, b10+1:0.00531];[y7+1:0.00235, y9+1:0.00037, y13+1:-0.00076, y14+2:0.00104, y15+2:0.00185, y16+2:0.00025, y17+2:-0.00198, y17+2:-0.00156, y18+2:0.00013, y18+2:0.00107, y19+2:0.00263, y19+2:0.00286, y21+2:0.00318];[M23+3:-0.00110, M23+3:0.00077]}{29411@}{29412@}{29413@}{29414@}</t>
  </si>
  <si>
    <t>{29409@[b3+1:1.21, b4+1:-2.60, b5+1:-1.02, b6+1:0.61, b7+1:0.97, b8+1:1.78, b9+1:0.62, b9+1:-0.43, b10+1:-2.26, b10+1:3.96];[y7+1:2.88, y9+1:0.34, y13+1:-0.50, y14+2:0.64, y15+2:1.07, y16+2:0.13, y17+2:-0.97, y17+2:-0.75, y18+2:0.06, y18+2:0.47, y19+2:1.11, y19+2:1.20, y21+2:1.23];[M23+3:-0.39, M23+3:0.27]}{29411@}{29412@}{29413@}{29414@}</t>
  </si>
  <si>
    <t>{29409@[b3+1:9076, b4+1:9062, b5+1:10471, b6+1:22742, b7+1:15868, b8+1:9448, b9+1:22400, b9+1:14182, b10+1:17131, b10+1:11015];[y7+1:26117, y9+1:8546, y13+1:17863, y14+2:202433, y15+2:47336, y16+2:16774, y17+2:47373, y17+2:25119, y18+2:80454, y18+2:47641, y19+2:62450, y19+2:27292, y21+2:13853];[M23+3:78753, M23+3:98345]}{29411@}{29412@}{29413@}{29414@}</t>
  </si>
  <si>
    <t>{29409@25}{29411@0}{29412@0}{29413@0}{29414@0}</t>
  </si>
  <si>
    <t>{29409@[b3+1, b9+1, b11+1];[y4+1, y5+1, y6+1, y7+1, y8+1, y8+1, y9+1, y11+1, y11+1, y12+1, y12+1, y13+1, y13+1];[M16+2, M16+2]}{29411@[y5+1, y9+1, y13+1]}{29412@[y12+1]}{29413@[y5+1]}{29414@}</t>
  </si>
  <si>
    <t>{29409@[b3+1:362.17445, b9+1:1061.49684, b11+1:1263.57731];[y4+1:403.23015, y5+1:534.27064, y6+1:647.35488, y7+1:704.37756, y8+1:886.47723, y8+1:918.45910, y9+1:1031.53761, y11+1:1171.62076, y11+1:1203.58551, y12+1:1272.66191, y12+1:1304.63209, y13+1:1403.69256, y13+1:1435.67633];[M16+2:882.93926, M16+2:898.92394]}{29411@[y5+1:534.26672, y9+1:1031.53344, y13+1:1435.66681]}{29412@[y12+1:1272.66550]}{29413@[y5+1:534.26678]}{29414@}</t>
  </si>
  <si>
    <t>{29409@[b3+1:0.00004, b9+1:-0.00373, b11+1:-0.00087];[y4+1:0.00020, y5+1:0.00019, y6+1:0.00037, y7+1:0.00159, y8+1:-0.00427, y8+1:0.00553, y9+1:-0.00003, y11+1:0.00679, y11+1:-0.00054, y12+1:0.00026, y12+1:-0.00163, y13+1:-0.00957, y13+1:0.00212];[M16+2:0.00198, M16+2:-0.00074]}{29411@[y5+1:-0.00372, y9+1:-0.00420, y13+1:-0.00740]}{29412@[y12+1:0.00386]}{29413@[y5+1:-0.00366]}{29414@}</t>
  </si>
  <si>
    <t>{29409@[b3+1:0.10, b9+1:-3.52, b11+1:-0.69];[y4+1:0.49, y5+1:0.36, y6+1:0.58, y7+1:2.26, y8+1:-4.82, y8+1:6.03, y9+1:-0.03, y11+1:5.80, y11+1:-0.45, y12+1:0.21, y12+1:-1.25, y13+1:-6.82, y13+1:1.48];[M16+2:1.12, M16+2:-0.41]}{29411@[y5+1:-6.98, y9+1:-4.08, y13+1:-5.16]}{29412@[y12+1:3.03]}{29413@[y5+1:-6.86]}{29414@}</t>
  </si>
  <si>
    <t>{29409@[b3+1:13408, b9+1:7733, b11+1:9101];[y4+1:12573, y5+1:40205, y6+1:9374, y7+1:66180, y8+1:16035, y8+1:19866, y9+1:7908, y11+1:10213, y11+1:18165, y12+1:13528, y12+1:17072, y13+1:14090, y13+1:25310];[M16+2:92347, M16+2:191989]}{29411@[y5+1:125, y9+1:60, y13+1:66]}{29412@[y12+1:72]}{29413@[y5+1:53]}{29414@}</t>
  </si>
  <si>
    <t>{29409@18}{29411@3}{29412@1}{29413@1}{29414@0}</t>
  </si>
  <si>
    <t>{23852@[y2+1, y3+1, y4+1, y5+1, y6+1, y7+1, y8+1, y9+1, y11+1, y12+1, y12+1, y14+2];[b3+1, b4+1, b5+1, b6+1, b7+1, b7+1, b8+1, b8+1, b9+1, b9+1, b11+1, b12+1];[M16+2, M16+2]}{23854@}{23855@}{23856@[b2+1];[y9+1]}{23857@[b2+1];[y9+1, y11+1, y13+1]}</t>
  </si>
  <si>
    <t>{23852@[y2+1:288.20259, y3+1:417.24518, y4+1:545.30302, y5+1:616.34077, y6+1:729.42432, y7+1:826.47731, y8+1:913.50942, y9+1:1026.59303, y11+1:1355.69757, y12+1:1451.77881, y12+1:1483.75878, y14+2:863.44507];[b3+1:357.17627, b4+1:470.26019, b5+1:598.31996, b6+1:713.34925, b7+1:895.45779, b7+1:927.42350, b8+1:1008.53517, b8+1:1040.50733, b9+1:1095.56641, b9+1:1127.53981, b11+1:1337.67695, b12+1:1408.71577];[M16+2:961.02216, M16+2:977.00781]}{23854@}{23855@}{23856@[b2+1:228.13321];[y9+1:1026.59946]}{23857@[b2+1:228.13320];[y9+1:1026.59936, y11+1:1323.73108, y13+1:1564.86569]}</t>
  </si>
  <si>
    <t>{23852@[y2+1:-0.00043, y3+1:-0.00043, y4+1:-0.00116, y5+1:-0.00053, y6+1:-0.00105, y7+1:-0.00082, y8+1:-0.00074, y9+1:-0.00119, y11+1:-0.00120, y12+1:-0.00645, y12+1:0.00143, y14+2:-0.00114];[b3+1:-0.00059, b4+1:-0.00073, b5+1:0.00046, b6+1:0.00281, b7+1:0.00582, b7+1:-0.00055, b8+1:-0.00086, b8+1:-0.00079, b9+1:-0.00165, b9+1:-0.00033, b11+1:-0.00002, b12+1:0.00169];[M16+2:-0.00186, M16+2:-0.00265]}{23854@}{23855@}{23856@[b2+1:-0.00106];[y9+1:0.00524]}{23857@[b2+1:-0.00107];[y9+1:0.00514, y11+1:0.00439, y13+1:-0.00364]}</t>
  </si>
  <si>
    <t>{23852@[y2+1:-1.48, y3+1:-1.03, y4+1:-2.14, y5+1:-0.86, y6+1:-1.44, y7+1:-0.99, y8+1:-0.81, y9+1:-1.16, y11+1:-0.88, y12+1:-4.45, y12+1:0.97, y14+2:-0.66];[b3+1:-1.65, b4+1:-1.56, b5+1:0.77, b6+1:3.94, b7+1:6.51, b7+1:-0.59, b8+1:-0.86, b8+1:-0.76, b9+1:-1.51, b9+1:-0.29, b11+1:-0.01, b12+1:1.20];[M16+2:-0.97, M16+2:-1.36]}{23854@}{23855@}{23856@[b2+1:-4.67];[y9+1:5.11]}{23857@[b2+1:-4.72];[y9+1:5.01, y11+1:3.32, y13+1:-2.33]}</t>
  </si>
  <si>
    <t>{23852@[y2+1:20044, y3+1:14254, y4+1:31012, y5+1:61656, y6+1:19016, y7+1:156457, y8+1:328885, y9+1:85026, y11+1:7695, y12+1:7310, y12+1:8966, y14+2:8718];[b3+1:11808, b4+1:12139, b5+1:11754, b6+1:10435, b7+1:20277, b7+1:18836, b8+1:44085, b8+1:57219, b9+1:44672, b9+1:56247, b11+1:8841, b12+1:7040];[M16+2:124977, M16+2:254295]}{23854@}{23855@}{23856@[b2+1:331];[y9+1:243]}{23857@[b2+1:267];[y9+1:87, y11+1:271, y13+1:60]}</t>
  </si>
  <si>
    <t>{23852@26}{23854@0}{23855@0}{23856@2}{23857@4}</t>
  </si>
  <si>
    <t>{23852@[b2+1, b3+1, b4+1];[y2+1, y3+1, y4+1, y5+1, y6+1, y7+1, y8+1, y9+1];[M11+1, M11+2]}{23854@[y8+1]}{23855@[y8+1, y9+1]}{23856@}{23857@[b1+1]}</t>
  </si>
  <si>
    <t>{23852@[b2+1:311.17124, b3+1:410.23932, b4+1:481.27752];[y2+1:322.18704, y3+1:451.22853, y4+1:580.27145, y5+1:637.29313, y6+1:750.37572, y7+1:847.43035, y8+1:918.46637, y9+1:1017.53406];[M11+1:1327.69934, M11+2:680.33937]}{23854@[y8+1:918.46474]}{23855@[y8+1:918.46465, y9+1:1017.53269]}{23856@}{23857@[b1+1:129.06659]}</t>
  </si>
  <si>
    <t>{23852@[b2+1:-0.00014, b3+1:-0.00047, b4+1:0.00062];[y2+1:-0.00033, y3+1:-0.00143, y4+1:-0.00110, y5+1:-0.00088, y6+1:-0.00236, y7+1:-0.00049, y8+1:-0.00159, y9+1:-0.00231];[M11+1:-0.00113, M11+2:-0.00108]}{23854@[y8+1:-0.00322]}{23855@[y8+1:-0.00331, y9+1:-0.00368]}{23856@}{23857@[b1+1:0.00074]}</t>
  </si>
  <si>
    <t>{23852@[b2+1:-0.46, b3+1:-1.14, b4+1:1.28];[y2+1:-1.02, y3+1:-3.18, y4+1:-1.90, y5+1:-1.39, y6+1:-3.15, y7+1:-0.58, y8+1:-1.73, y9+1:-2.27];[M11+1:-0.85, M11+2:-0.80]}{23854@[y8+1:-3.51]}{23855@[y8+1:-3.61, y9+1:-3.62]}{23856@}{23857@[b1+1:5.77]}</t>
  </si>
  <si>
    <t>{23852@[b2+1:6070, b3+1:17517, b4+1:7511];[y2+1:8324, y3+1:12077, y4+1:6387, y5+1:50280, y6+1:9904, y7+1:284446, y8+1:115765, y9+1:73897];[M11+1:24409, M11+2:191867]}{23854@[y8+1:1185]}{23855@[y8+1:733, y9+1:919]}{23856@}{23857@[b1+1:91]}</t>
  </si>
  <si>
    <t>{23852@13}{23854@1}{23855@2}{23856@0}{23857@1}</t>
  </si>
  <si>
    <t>{29482@[b3+1, b4+1, b5+1, b6+1, b7+1, b7+1, b8+1, b9+1, b9+1, b10+1, b10+1];[y7+1, y8+1, y13+1, y14+2, y15+2, y16+2, y17+2, y17+2, y18+2, y18+2, y19+2, y19+2, y21+3];[M23+3, M23+2]}{29484@[b2+1];[y13+1]}{29485@[b2+1];[y13+1]}{29486@[y13+1]}{29487@}</t>
  </si>
  <si>
    <t>{29482@[b3+1:357.17759, b4+1:470.26140, b5+1:601.30260, b6+1:787.38153, b7+1:969.48733, b7+1:1001.46212, b8+1:1097.55240, b9+1:1210.62977, b9+1:1242.60734, b10+1:1311.66851, b10+1:1343.65161];[y7+1:818.42604, y8+1:931.50742, y13+1:1521.79024, y14+2:811.92403, y15+2:868.46567, y16+2:932.49474, y17+2:1023.54554, y17+2:1039.53127, y18+2:1116.58648, y18+2:1132.57324, y19+2:1182.10654, y19+2:1198.09319, y21+3:864.11739];[M23+3:944.82530, M23+2:1432.71904]}{29484@[b2+1:243.13351];[y13+1:1521.79830]}{29485@[b2+1:243.13352];[y13+1:1521.80118]}{29486@[y13+1:1521.80120]}{29487@}</t>
  </si>
  <si>
    <t>{29482@[b3+1:0.00072, b4+1:0.00048, b5+1:0.00119, b6+1:0.00080, b7+1:0.00108, b7+1:0.00379, b8+1:0.00757, b9+1:0.00088, b9+1:0.00637, b10+1:-0.00805, b10+1:0.00296];[y7+1:0.00062, y8+1:-0.00207, y13+1:-0.00051, y14+2:0.00236, y15+2:0.00156, y16+2:0.00113, y17+2:-0.00278, y17+2:-0.00340, y18+2:-0.00022, y18+2:0.00122, y19+2:-0.00059, y19+2:0.00063, y21+3:0.00423];[M23+3:0.00131, M23+2:-0.00131]}{29484@[b2+1:-0.00042];[y13+1:0.00756]}{29485@[b2+1:-0.00042];[y13+1:0.01043]}{29486@[y13+1:0.01045]}{29487@}</t>
  </si>
  <si>
    <t>{29482@[b3+1:2.03, b4+1:1.02, b5+1:1.98, b6+1:1.02, b7+1:1.12, b7+1:3.79, b8+1:6.91, b9+1:0.73, b9+1:5.13, b10+1:-6.15, b10+1:2.20];[y7+1:0.76, y8+1:-2.22, y13+1:-0.34, y14+2:1.45, y15+2:0.90, y16+2:0.60, y17+2:-1.36, y17+2:-1.64, y18+2:-0.10, y18+2:0.54, y19+2:-0.25, y19+2:0.26, y21+3:1.63];[M23+3:0.46, M23+2:-0.46]}{29484@[b2+1:-1.73];[y13+1:4.97]}{29485@[b2+1:-1.72];[y13+1:6.86]}{29486@[y13+1:6.87]}{29487@}</t>
  </si>
  <si>
    <t>{29482@[b3+1:18524, b4+1:25122, b5+1:44579, b6+1:33871, b7+1:33994, b7+1:18738, b8+1:18902, b9+1:52006, b9+1:38130, b10+1:53467, b10+1:16945];[y7+1:54495, y8+1:17259, y13+1:21991, y14+2:354945, y15+2:137193, y16+2:184647, y17+2:93242, y17+2:51454, y18+2:169152, y18+2:85277, y19+2:110919, y19+2:63430, y21+3:43903];[M23+3:786614, M23+2:70557]}{29484@[b2+1:560];[y13+1:1598]}{29485@[b2+1:302];[y13+1:312]}{29486@[y13+1:119]}{29487@}</t>
  </si>
  <si>
    <t>{29482@26}{29484@2}{29485@2}{29486@1}{29487@0}</t>
  </si>
  <si>
    <t>{29482@[y3+1, y3+1, y4+1, y4+1, y5+1, y5+1, y6+1, y6+1, y8+1];[b7+1, b8+1];[M17+2, M17+2]}{29484@}{29485@}{29486@}{29487@[y8+1]}</t>
  </si>
  <si>
    <t>{29482@[y3+1:414.24632, y3+1:446.21814, y4+1:485.28354, y4+1:517.25530, y5+1:613.34179, y5+1:645.31411, y6+1:744.38382, y6+1:776.35464, y8+1:914.48805];[b7+1:766.31004, b8+1:879.39624];[M17+2:1048.99751, M17+2:1064.98267]}{29484@}{29485@}{29486@}{29487@[y8+1:946.46599]}</t>
  </si>
  <si>
    <t>{29482@[y3+1:0.00038, y3+1:0.00012, y4+1:0.00049, y4+1:0.00017, y5+1:0.00016, y5+1:0.00040, y6+1:0.00170, y6+1:0.00044, y8+1:0.00041];[b7+1:-0.00095, b8+1:0.00119];[M17+2:0.00306, M17+2:0.00130]}{29484@}{29485@}{29486@}{29487@[y8+1:0.00626]}</t>
  </si>
  <si>
    <t>{29482@[y3+1:0.92, y3+1:0.28, y4+1:1.00, y4+1:0.33, y5+1:0.27, y5+1:0.62, y6+1:2.29, y6+1:0.57, y8+1:0.45];[b7+1:-1.24, b8+1:1.35];[M17+2:1.46, M17+2:0.61]}{29484@}{29485@}{29486@}{29487@[y8+1:6.63]}</t>
  </si>
  <si>
    <t>{29482@[y3+1:19101, y3+1:18162, y4+1:24118, y4+1:19014, y5+1:27934, y5+1:20187, y6+1:105337, y6+1:74844, y8+1:90366];[b7+1:22137, b8+1:29421];[M17+2:120262, M17+2:183885]}{29484@}{29485@}{29486@}{29487@[y8+1:278]}</t>
  </si>
  <si>
    <t>{29482@13}{29484@0}{29485@0}{29486@0}{29487@1}</t>
  </si>
  <si>
    <t>{30447@[b4+1, b5+1, b6+1, b7+1, b7+1, b9+1, b9+1, b10+1, b10+1];[y6+1, y7+1, y13+2, y14+2, y15+2, y16+2, y17+2, y17+2, y18+2, y18+2, y19+2, y19+2, y21+3];[M23+2, M23+2]}{30449@[b2+1];[y4+1, y13+1]}{30450@[y13+1]}{30451@}{30452@[b9+1]}</t>
  </si>
  <si>
    <t>{30447@[b4+1:470.26188, b5+1:601.30217, b6+1:787.38111, b7+1:969.48904, b7+1:1001.46014, b9+1:1210.62757, b9+1:1242.60767, b10+1:1311.67008, b10+1:1343.64840];[y6+1:705.34290, y7+1:818.42556, y13+2:761.39986, y14+2:811.92360, y15+2:868.46588, y16+2:932.49447, y17+2:1023.54479, y17+2:1039.53308, y18+2:1116.58561, y18+2:1132.57121, y19+2:1182.10429, y19+2:1198.09247, y21+3:864.11622];[M23+2:1416.73272, M23+2:1432.71796]}{30449@[b2+1:243.13353];[y4+1:489.26707, y13+1:1521.79839]}{30450@[y13+1:1521.79981]}{30451@}{30452@[b9+1:1242.59956]}</t>
  </si>
  <si>
    <t>{30447@[b4+1:0.00095, b5+1:0.00076, b6+1:0.00039, b7+1:0.00280, b7+1:0.00181, b9+1:-0.00132, b9+1:0.00670, b10+1:-0.00649, b10+1:-0.00025];[y6+1:0.00154, y7+1:0.00014, y13+2:0.00170, y14+2:0.00149, y15+2:0.00200, y16+2:0.00060, y17+2:-0.00429, y17+2:0.00021, y18+2:-0.00196, y18+2:-0.00283, y19+2:-0.00509, y19+2:-0.00081, y21+3:0.00071];[M23+2:-0.00188, M23+2:-0.00348]}{30449@[b2+1:-0.00041];[y4+1:0.00033, y13+1:0.00765]}{30450@[y13+1:0.00907]}{30451@}{30452@[b9+1:-0.00140]}</t>
  </si>
  <si>
    <t>{30447@[b4+1:2.03, b5+1:1.27, b6+1:0.50, b7+1:2.89, b7+1:1.81, b9+1:-1.09, b9+1:5.40, b10+1:-4.95, b10+1:-0.19];[y6+1:2.19, y7+1:0.17, y13+2:1.12, y14+2:0.92, y15+2:1.15, y16+2:0.32, y17+2:-2.10, y17+2:0.10, y18+2:-0.88, y18+2:-1.25, y19+2:-2.16, y19+2:-0.34, y21+3:0.28];[M23+2:-0.66, M23+2:-1.22]}{30449@[b2+1:-1.67];[y4+1:0.67, y13+1:5.03]}{30450@[y13+1:5.96]}{30451@}{30452@[b9+1:-1.13]}</t>
  </si>
  <si>
    <t>{30447@[b4+1:16829, b5+1:44180, b6+1:33037, b7+1:107532, b7+1:25975, b9+1:44126, b9+1:29748, b10+1:49921, b10+1:23963];[y6+1:13747, y7+1:36042, y13+2:172479, y14+2:287500, y15+2:105497, y16+2:122672, y17+2:69734, y17+2:41511, y18+2:132836, y18+2:63516, y19+2:101982, y19+2:60414, y21+3:30558];[M23+2:66496, M23+2:61850]}{30449@[b2+1:441];[y4+1:339, y13+1:881]}{30450@[y13+1:541]}{30451@}{30452@[b9+1:197]}</t>
  </si>
  <si>
    <t>{30447@24}{30449@3}{30450@1}{30451@0}{30452@1}</t>
  </si>
  <si>
    <t>{30447@[y5+1, y6+1, y8+1];[b8+1, b9+1, b9+1, b11+1, b11+1, b12+1, b12+1, b14+1];[M17+2, M17+2]}{30449@}{30450@}{30451@}{30452@}</t>
  </si>
  <si>
    <t>{30447@[y5+1:735.34445, y6+1:866.38562, y8+1:1036.49163];[b8+1:863.40052, b9+1:1045.50836, b9+1:1077.47729, b11+1:1215.60749, b11+1:1247.58113, b12+1:1346.64608, b12+1:1378.62401, b14+1:1577.71731];[M17+2:1040.99819, M17+2:1056.98488]}{30449@}{30450@}{30451@}{30452@}</t>
  </si>
  <si>
    <t>{30447@[y5+1:-0.00092, y6+1:-0.00023, y8+1:0.00024];[b8+1:0.00038, b9+1:0.00269, b9+1:-0.00045, b11+1:-0.00370, b11+1:-0.00214, b12+1:-0.00559, b12+1:0.00026, b14+1:-0.00214];[M17+2:-0.00066, M17+2:0.00063]}{30449@}{30450@}{30451@}{30452@}</t>
  </si>
  <si>
    <t>{30447@[y5+1:-1.25, y6+1:-0.27, y8+1:0.23];[b8+1:0.44, b9+1:2.58, b9+1:-0.42, b11+1:-3.05, b11+1:-1.71, b12+1:-4.16, b12+1:0.19, b14+1:-1.36];[M17+2:-0.32, M17+2:0.30]}{30449@}{30450@}{30451@}{30452@}</t>
  </si>
  <si>
    <t>{30447@[y5+1:15096, y6+1:64352, y8+1:39287];[b8+1:28227, b9+1:27198, b9+1:35696, b11+1:31114, b11+1:44154, b12+1:14963, b12+1:15738, b14+1:13442];[M17+2:77899, M17+2:140508]}{30449@}{30450@}{30451@}{30452@}</t>
  </si>
  <si>
    <t>{30447@13}{30449@0}{30450@0}{30451@0}{30452@0}</t>
  </si>
  <si>
    <t>{28528@[b5+1, b6+1, b7+1, b7+1, b8+1, b9+1, b9+1];[y6+1, y7+1, y13+1, y14+2, y15+2, y17+2, y17+2, y18+2, y18+2, y19+2];[M23+2, M23+2]}{28530@}{28531@}{28532@[b2+1]}{28533@[y13+1]}</t>
  </si>
  <si>
    <t>{28528@[b5+1:601.30063, b6+1:787.37846, b7+1:969.48764, b7+1:1001.46042, b8+1:1129.51531, b9+1:1210.62311, b9+1:1242.59954];[y6+1:705.34088, y7+1:818.42493, y13+1:1521.78847, y14+2:811.92126, y15+2:868.46229, y17+2:1023.54242, y17+2:1039.53392, y18+2:1116.58324, y18+2:1132.56921, y19+2:1182.10281];[M23+2:1416.72930, M23+2:1432.71557]}{28530@}{28531@}{28532@[b2+1:243.13254]}{28533@[y13+1:1521.79504]}</t>
  </si>
  <si>
    <t>{28528@[b5+1:-0.00078, b6+1:-0.00226, b7+1:0.00140, b7+1:0.00210, b8+1:-0.00159, b9+1:-0.00578, b9+1:-0.00142];[y6+1:-0.00048, y7+1:-0.00049, y13+1:-0.00228, y14+2:-0.00319, y15+2:-0.00520, y17+2:-0.00904, y17+2:0.00190, y18+2:-0.00669, y18+2:-0.00684, y19+2:-0.00805];[M23+2:-0.00872, M23+2:-0.00826]}{28530@}{28531@}{28532@[b2+1:-0.00139]}{28533@[y13+1:0.00430]}</t>
  </si>
  <si>
    <t>{28528@[b5+1:-1.30, b6+1:-2.87, b7+1:1.44, b7+1:2.09, b8+1:-1.41, b9+1:-4.78, b9+1:-1.15];[y6+1:-0.68, y7+1:-0.60, y13+1:-1.50, y14+2:-1.97, y15+2:-3.00, y17+2:-4.42, y17+2:0.92, y18+2:-3.00, y18+2:-3.02, y19+2:-3.41];[M23+2:-3.08, M23+2:-2.88]}{28530@}{28531@}{28532@[b2+1:-5.75]}{28533@[y13+1:2.83]}</t>
  </si>
  <si>
    <t>{28528@[b5+1:8967, b6+1:11002, b7+1:5228, b7+1:9841, b8+1:6658, b9+1:11961, b9+1:12630];[y6+1:9488, y7+1:27693, y13+1:6782, y14+2:151166, y15+2:40114, y17+2:34263, y17+2:8579, y18+2:38156, y18+2:21158, y19+2:28884];[M23+2:11810, M23+2:16814]}{28530@}{28531@}{28532@[b2+1:82]}{28533@[y13+1:76]}</t>
  </si>
  <si>
    <t>{28528@19}{28530@0}{28531@0}{28532@1}{28533@1}</t>
  </si>
  <si>
    <t>{28528@[b3+1, b4+1, b7+1, b8+1, b9+1, b9+1, b11+1];[y5+1, y7+1, y8+1, y8+1, y11+1, y11+1, y12+1, y12+1];[M16+2, M16+2]}{28530@}{28531@[y12+1]}{28532@}{28533@}</t>
  </si>
  <si>
    <t>{28528@[b3+1:346.17913, b4+1:477.21957, b7+1:750.31694, b8+1:863.40166, b9+1:1045.50850, b9+1:1077.47504, b11+1:1215.60866];[y5+1:550.26340, y7+1:720.36915, y8+1:902.47404, y8+1:934.44702, y11+1:1187.60682, y11+1:1219.57557, y12+1:1288.65216, y12+1:1320.62603];[M16+2:882.93590, M16+2:898.92127]}{28530@}{28531@[y12+1:1288.66096]}{28532@}{28533@}</t>
  </si>
  <si>
    <t>{28528@[b3+1:-0.00037, b4+1:-0.00042, b7+1:0.00086, b8+1:0.00152, b9+1:0.00284, b9+1:-0.00270, b11+1:-0.00253];[y5+1:-0.00195, y7+1:-0.00174, y8+1:-0.00237, y8+1:-0.00147, y11+1:-0.00206, y11+1:-0.00539, y12+1:-0.00440, y12+1:-0.00261];[M16+2:-0.00475, M16+2:-0.00610]}{28530@}{28531@[y12+1:0.00440]}{28532@}{28533@}</t>
  </si>
  <si>
    <t>{28528@[b3+1:-1.08, b4+1:-0.87, b7+1:1.15, b8+1:1.76, b9+1:2.72, b9+1:-2.51, b11+1:-2.08];[y5+1:-3.56, y7+1:-2.41, y8+1:-2.63, y8+1:-1.57, y11+1:-1.73, y11+1:-4.42, y12+1:-3.42, y12+1:-1.98];[M16+2:-2.69, M16+2:-3.40]}{28530@}{28531@[y12+1:3.42]}{28532@}{28533@}</t>
  </si>
  <si>
    <t>{28528@[b3+1:5088, b4+1:5237, b7+1:7177, b8+1:8980, b9+1:12639, b9+1:12606, b11+1:5877];[y5+1:29102, y7+1:53163, y8+1:14501, y8+1:12926, y11+1:12097, y11+1:9631, y12+1:12876, y12+1:8372];[M16+2:77948, M16+2:80595]}{28530@}{28531@[y12+1:113]}{28532@}{28533@}</t>
  </si>
  <si>
    <t>{28528@17}{28530@0}{28531@1}{28532@0}{28533@0}</t>
  </si>
  <si>
    <t>{18336@[b2+1, b4+1, b5+1, b8+1, b9+2, b10+2];[y3+1, y4+1, y5+1, y6+1, y7+1, y10+2, y10+1, y11+2, y11+1, y13+2, y13+1];[M15+3, M15+2]}{18339@}{18340@}{18341@[b2+1];[y13+1]}{18342@[b2+1]}</t>
  </si>
  <si>
    <t>{18336@[b2+1:276.13447, b4+1:502.22980, b5+1:589.26235, b8+1:955.45165, b9+2:534.77188, b10+2:570.29047];[y3+1:388.25555, y4+1:459.29276, y5+1:546.32485, y6+1:617.36198, y7+1:730.44640, y10+2:548.82171, y10+1:1128.60770, y11+2:592.33784, y11+1:1215.63988, y13+2:705.38560, y13+1:1441.73552];[M15+3:562.30207, M15+2:858.93554]}{18339@}{18340@}{18341@[b2+1:276.13290];[y13+1:1441.72970]}{18342@[b2+1:276.13290]}</t>
  </si>
  <si>
    <t>{18336@[b2+1:0.00020, b4+1:0.00018, b5+1:0.00070, b8+1:-0.00032, b9+2:0.00045, b10+2:0.00051];[y3+1:0.00010, y4+1:0.00020, y5+1:0.00027, y6+1:0.00028, y7+1:0.00064, y10+2:0.00007, y10+1:-0.00046, y11+2:0.00029, y11+1:-0.00030, y13+2:0.00045, y13+1:-0.00003];[M15+3:0.00120, M15+2:0.00126]}{18339@}{18340@}{18341@[b2+1:-0.00136];[y13+1:-0.00585]}{18342@[b2+1:-0.00137]}</t>
  </si>
  <si>
    <t>{18336@[b2+1:0.73, b4+1:0.35, b5+1:1.19, b8+1:-0.33, b9+2:0.42, b10+2:0.45];[y3+1:0.26, y4+1:0.44, y5+1:0.49, y6+1:0.46, y7+1:0.87, y10+2:0.07, y10+1:-0.41, y11+2:0.24, y11+1:-0.25, y13+2:0.32, y13+1:-0.02];[M15+3:0.71, M15+2:0.74]}{18339@}{18340@}{18341@[b2+1:-4.96];[y13+1:-4.06]}{18342@[b2+1:-4.97]}</t>
  </si>
  <si>
    <t>{18336@[b2+1:292515, b4+1:53674, b5+1:71965, b8+1:157793, b9+2:84433, b10+2:76395];[y3+1:44483, y4+1:75347, y5+1:402184, y6+1:542204, y7+1:305730, y10+2:46317, y10+1:33422, y11+2:54010, y11+1:36235, y13+2:436007, y13+1:72272];[M15+3:114312, M15+2:932725]}{18339@}{18340@}{18341@[b2+1:2013];[y13+1:1895]}{18342@[b2+1:153]}</t>
  </si>
  <si>
    <t>{18336@19}{18339@0}{18340@0}{18341@2}{18342@1}</t>
  </si>
  <si>
    <t>{18336@[y2+1, y3+1, y4+1, y5+1, y6+1, y7+1];[b3+1, b5+1, b7+2, b8+2, b9+2, b10+2, b11+2, b12+2, b13+2];[M14+3, M14+3]}{18339@[y9+1];[b12+1]}{18340@[b5+1]}{18341@}{18342@}</t>
  </si>
  <si>
    <t>{18336@[y2+1:333.19206, y3+1:420.22443, y4+1:583.28751, y5+1:765.39380, y6+1:878.47715, y7+1:1007.51961];[b3+1:357.22444, b5+1:582.33528, b7+2:390.72181, b8+2:455.24304, b9+2:511.78514, b10+2:602.83785, b11+2:684.36956, b12+2:727.88531, b13+2:820.92526];[M14+3:596.32142, M14+3:606.97862]}{18339@[y9+1:1237.59669];[b12+1:1486.72967]}{18340@[b5+1:582.33239]}{18341@}{18342@}</t>
  </si>
  <si>
    <t>{18336@[y2+1:-0.00006, y3+1:0.00029, y4+1:0.00003, y5+1:0.00081, y6+1:0.00009, y7+1:-0.00004];[b3+1:-0.00004, b5+1:-0.00054, b7+2:0.00007, b8+2:-0.00006, b9+2:0.00009, b10+2:-0.00003, b11+2:0.00007, b12+2:-0.00047, b13+2:0.00013];[M14+3:0.00105, M14+3:0.00058]}{18339@[y9+1:0.00452];[b12+1:-0.00621]}{18340@[b5+1:-0.00343]}{18341@}{18342@}</t>
  </si>
  <si>
    <t>{18336@[y2+1:-0.17, y3+1:0.68, y4+1:0.06, y5+1:1.05, y6+1:0.10, y7+1:-0.04];[b3+1:-0.13, b5+1:-0.93, b7+2:0.10, b8+2:-0.07, b9+2:0.09, b10+2:-0.02, b11+2:0.05, b12+2:-0.32, b13+2:0.08];[M14+3:0.59, M14+3:0.32]}{18339@[y9+1:3.65];[b12+1:-4.18]}{18340@[b5+1:-5.90]}{18341@}{18342@}</t>
  </si>
  <si>
    <t>{18336@[y2+1:37695, y3+1:46801, y4+1:141697, y5+1:86751, y6+1:62622, y7+1:62594];[b3+1:33149, b5+1:190644, b7+2:90500, b8+2:60452, b9+2:86246, b10+2:114719, b11+2:46552, b12+2:60462, b13+2:34877];[M14+3:259323, M14+3:28112]}{18339@[y9+1:1736];[b12+1:906]}{18340@[b5+1:347]}{18341@}{18342@}</t>
  </si>
  <si>
    <t>{18336@17}{18339@2}{18340@1}{18341@0}{18342@0}</t>
  </si>
  <si>
    <t>{17275@[b2+1, b3+1, b4+1, b5+1];[y3+1, y4+1, y9+2, y10+2, y11+2, y12+2, y12+2, y13+3, y13+2, y14+2, y15+3, y15+3, y16+2];[M17+3, M17+3]}{17280@}{17281@}{17282@[y7+1]}{17283@}</t>
  </si>
  <si>
    <t>{17275@[b2+1:185.12831, b3+1:272.16008, b4+1:343.19662, b5+1:456.28100];[y3+1:345.22408, y4+1:505.25522, y9+2:535.75627, y10+2:571.27483, y11+2:678.31388, y12+2:726.35609, y12+2:742.34301, y13+3:522.26909, y13+2:798.88450, y14+2:834.40319, y15+3:574.95693, y15+3:585.61529, y16+2:913.43624];[M17+3:636.33134, M17+3:646.98872]}{17280@}{17281@}{17282@[y7+1:804.39908]}{17283@}</t>
  </si>
  <si>
    <t>{17275@[b2+1:-0.00014, b3+1:-0.00041, b4+1:-0.00098, b5+1:-0.00066];[y3+1:-0.00040, y4+1:0.00009, y9+2:0.00051, y10+2:0.00052, y11+2:0.00101, y12+2:-0.00107, y12+2:0.00069, y13+3:0.00269, y13+2:-0.00039, y14+2:-0.00013, y15+3:-0.00295, y15+3:0.00005, y16+2:-0.00317];[M17+3:-0.00087, M17+3:-0.00083]}{17280@}{17281@}{17282@[y7+1:-0.00417]}{17283@}</t>
  </si>
  <si>
    <t>{17275@[b2+1:-0.79, b3+1:-1.50, b4+1:-2.85, b5+1:-1.45];[y3+1:-1.15, y4+1:0.19, y9+2:0.47, y10+2:0.46, y11+2:0.75, y12+2:-0.74, y12+2:0.47, y13+3:1.72, y13+2:-0.25, y14+2:-0.08, y15+3:-1.71, y15+3:0.03, y16+2:-1.74];[M17+3:-0.46, M17+3:-0.43]}{17280@}{17281@}{17282@[y7+1:-5.19]}{17283@}</t>
  </si>
  <si>
    <t>{17275@[b2+1:6154, b3+1:7225, b4+1:6082, b5+1:9981];[y3+1:22848, y4+1:54854, y9+2:15573, y10+2:22350, y11+2:13484, y12+2:20598, y12+2:36478, y13+3:5625, y13+2:29751, y14+2:18099, y15+3:28805, y15+3:28639, y16+2:10327];[M17+3:80454, M17+3:243380]}{17280@}{17281@}{17282@[y7+1:122]}{17283@}</t>
  </si>
  <si>
    <t>{17275@19}{17280@0}{17281@0}{17282@1}{17283@0}</t>
  </si>
  <si>
    <t>{17275@[b2+1, b4+1, b5+1, b6+1];[y2+1, y3+1, y4+1, y5+1, y5+1, y6+1, y6+1, y7+1];[M8+2, M8+1]}{17280@[y2+1, y7+1]}{17281@[y2+1, y5+1]}{17282@}{17283@}</t>
  </si>
  <si>
    <t>{17275@[b2+1:251.10213, b4+1:619.28766, b5+1:690.32530, b6+1:876.40488];[y2+1:204.13441, y3+1:390.21293, y4+1:461.25109, y5+1:643.35679, y5+1:675.32440, y6+1:829.43510, y6+1:861.40965, y7+1:916.46623];[M8+2:540.26892, M8+1:1111.50264]}{17280@[y2+1:204.13311, y7+1:916.46418]}{17281@[y2+1:204.13312, y5+1:675.33263]}{17282@}{17283@}</t>
  </si>
  <si>
    <t>{17275@[b2+1:-0.00050, b4+1:0.00019, b5+1:0.00072, b6+1:0.00098];[y2+1:0.00014, y3+1:-0.00065, y4+1:0.00039, y5+1:0.00057, y5+1:-0.00389, y6+1:-0.00043, y6+1:0.00204, y7+1:-0.00133];[M8+2:-0.00033, M8+1:-0.00033]}{17280@[y2+1:-0.00116, y7+1:-0.00338]}{17281@[y2+1:-0.00115, y5+1:0.00433]}{17282@}{17283@}</t>
  </si>
  <si>
    <t>{17275@[b2+1:-2.01, b4+1:0.31, b5+1:1.05, b6+1:1.12];[y2+1:0.69, y3+1:-1.68, y4+1:0.86, y5+1:0.89, y5+1:-5.77, y6+1:-0.52, y6+1:2.37, y7+1:-1.46];[M8+2:-0.30, M8+1:-0.30]}{17280@[y2+1:-5.72, y7+1:-3.69]}{17281@[y2+1:-5.67, y5+1:6.42]}{17282@}{17283@}</t>
  </si>
  <si>
    <t>{17275@[b2+1:15211, b4+1:7649, b5+1:5664, b6+1:9150];[y2+1:5355, y3+1:13306, y4+1:24377, y5+1:8482, y5+1:7900, y6+1:23937, y6+1:14593, y7+1:7537];[M8+2:516732, M8+1:13637]}{17280@[y2+1:472, y7+1:582]}{17281@[y2+1:139, y5+1:190]}{17282@}{17283@}</t>
  </si>
  <si>
    <t>{17275@14}{17280@2}{17281@2}{17282@0}{17283@0}</t>
  </si>
  <si>
    <t>{16956@[b2+1, b4+1, b5+1, b8+1, b8+1, b10+1];[y3+1, y4+1, y5+1, y6+1, y7+1, y10+1, y11+1, y13+2, y13+2];[M15+3, M15+2]}{16958@[b2+1];[y13+1]}{16959@[b2+1];[y11+1]}{16960@}{16961@}</t>
  </si>
  <si>
    <t>{16956@[b2+1:276.13404, b4+1:502.22919, b5+1:589.26269, b8+1:955.45116, b8+1:987.42287, b10+1:1171.55260];[y3+1:388.25587, y4+1:459.29136, y5+1:546.32461, y6+1:617.36192, y7+1:730.44586, y10+1:1128.60772, y11+1:1215.64400, y13+2:705.38525, y13+2:721.37124];[M15+3:562.30231, M15+2:858.93541]}{16958@[b2+1:276.13312];[y13+1:1441.72941]}{16959@[b2+1:276.13312];[y11+1:1183.66579]}{16960@}{16961@}</t>
  </si>
  <si>
    <t>{16956@[b2+1:-0.00022, b4+1:-0.00043, b5+1:0.00103, b8+1:-0.00081, b8+1:-0.00117, b10+1:0.00738];[y3+1:0.00042, y4+1:-0.00120, y5+1:0.00002, y6+1:0.00021, y7+1:0.00009, y10+1:-0.00044, y11+1:0.00381, y13+2:-0.00024, y13+2:-0.00033];[M15+3:0.00191, M15+2:0.00100]}{16958@[b2+1:-0.00115];[y13+1:-0.00614]}{16959@[b2+1:-0.00114];[y11+1:-0.00232]}{16960@}{16961@}</t>
  </si>
  <si>
    <t>{16956@[b2+1:-0.81, b4+1:-0.86, b5+1:1.76, b8+1:-0.85, b8+1:-1.19, b10+1:6.30];[y3+1:1.09, y4+1:-2.61, y5+1:0.04, y6+1:0.35, y7+1:0.13, y10+1:-0.39, y11+1:3.13, y13+2:-0.17, y13+2:-0.23];[M15+3:1.13, M15+2:0.59]}{16958@[b2+1:-4.17];[y13+1:-4.26]}{16959@[b2+1:-4.16];[y11+1:-1.96]}{16960@}{16961@}</t>
  </si>
  <si>
    <t>{16956@[b2+1:33421, b4+1:7698, b5+1:15773, b8+1:8399, b8+1:9544, b10+1:4732];[y3+1:7193, y4+1:6803, y5+1:38080, y6+1:57271, y7+1:27867, y10+1:5797, y11+1:6255, y13+2:71956, y13+2:111159];[M15+3:5538, M15+2:246863]}{16958@[b2+1:458];[y13+1:549]}{16959@[b2+1:133];[y11+1:36]}{16960@}{16961@}</t>
  </si>
  <si>
    <t>{16956@17}{16958@2}{16959@2}{16960@0}{16961@0}</t>
  </si>
  <si>
    <t>{16956@[y2+1, y2+1, y5+1, y5+1, y7+1, y7+1, y8+2];[b3+1, b5+1, b7+1, b8+1, b9+2];[M10+2, M10+1]}{16958@[y8+1]}{16959@}{16960@[b5+1]}{16961@[y8+1]}</t>
  </si>
  <si>
    <t>{16956@[y2+1:314.20738, y2+1:346.17891, y5+1:641.35024, y5+1:673.32206, y7+1:866.46112, y7+1:898.43027, y8+2:511.78519];[b3+1:357.22397, b5+1:582.33567, b7+1:780.43599, b8+1:909.47836, b9+2:511.78519];[M10+2:611.84342, M10+1:1254.65007]}{16958@[y8+1:1054.53253]}{16959@}{16960@[b5+1:582.33286]}{16961@[y8+1:1054.53259]}</t>
  </si>
  <si>
    <t>{16956@[y2+1:-0.00005, y2+1:-0.00060, y5+1:-0.00022, y5+1:-0.00048, y7+1:-0.00069, y7+1:-0.00361, y8+2:0.00019];[b3+1:-0.00051, b5+1:-0.00015, b7+1:-0.00028, b8+1:-0.00050, b9+2:0.00018];[M10+2:0.00056, M10+1:-0.00102]}{16958@[y8+1:-0.00246]}{16959@}{16960@[b5+1:-0.00296]}{16961@[y8+1:-0.00240]}</t>
  </si>
  <si>
    <t>{16956@[y2+1:-0.16, y2+1:-1.74, y5+1:-0.34, y5+1:-0.71, y7+1:-0.80, y7+1:-4.02, y8+2:0.18];[b3+1:-1.44, b5+1:-0.26, b7+1:-0.35, b8+1:-0.55, b9+2:0.18];[M10+2:0.45, M10+1:-0.82]}{16958@[y8+1:-2.34]}{16959@}{16960@[b5+1:-5.10]}{16961@[y8+1:-2.28]}</t>
  </si>
  <si>
    <t>{16956@[y2+1:12012, y2+1:7349, y5+1:28017, y5+1:8881, y7+1:24085, y7+1:7233, y8+2:47991];[b3+1:20123, b5+1:51736, b7+1:10839, b8+1:52638, b9+2:47991];[M10+2:208737, M10+1:8370]}{16958@[y8+1:128]}{16959@}{16960@[b5+1:185]}{16961@[y8+1:16]}</t>
  </si>
  <si>
    <t>{16956@14}{16958@1}{16959@0}{16960@1}{16961@1}</t>
  </si>
  <si>
    <t>{11063@[y2+1, y3+1, y4+1, y5+1, y6+1, y6+1, y7+1, y8+1, y8+1, y9+2];[b4+1, b5+1, b6+1, b6+1, b7+1, b8+1, b8+1, b9+1, b10+1, b10+1];[M11+2, M11+1]}{11065@}{11066@[y6+1]}{11067@}{11068@}</t>
  </si>
  <si>
    <t>{11063@[y2+1:276.15515, y3+1:333.17698, y4+1:446.26099, y5+1:517.29808, y6+1:699.40396, y6+1:731.37576, y7+1:812.48891, y8+1:940.54718, y8+1:972.52186, y9+2:535.29883];[b4+1:416.17823, b5+1:529.26226, b6+1:711.36715, b6+1:743.33871, b7+1:814.37726, b8+1:895.48871, b8+1:927.45996, b9+1:984.48168, b10+1:1081.55708, b10+1:1113.52243];[M11+2:614.33250, M11+1:1259.62569]}{11065@}{11066@[y6+1:699.39987]}{11067@}{11068@}</t>
  </si>
  <si>
    <t>{11063@[y2+1:-0.00025, y3+1:0.00011, y4+1:0.00006, y5+1:0.00004, y6+1:0.00040, y6+1:0.00012, y7+1:0.00128, y8+1:0.00098, y8+1:0.00358, y9+2:0.00159];[b4+1:0.00064, b5+1:0.00060, b6+1:-0.00002, b6+1:-0.00055, b7+1:0.00089, b8+1:0.00036, b8+1:-0.00047, b9+1:-0.00022, b10+1:0.00467, b10+1:-0.00206];[M11+2:-0.00022, M11+1:-0.00433]}{11065@}{11066@[y6+1:-0.00369]}{11067@}{11068@}</t>
  </si>
  <si>
    <t>{11063@[y2+1:-0.92, y3+1:0.34, y4+1:0.15, y5+1:0.08, y6+1:0.57, y6+1:0.16, y7+1:1.58, y8+1:1.04, y8+1:3.69, y9+2:1.49];[b4+1:1.54, b5+1:1.14, b6+1:-0.03, b6+1:-0.74, b7+1:1.10, b8+1:0.40, b8+1:-0.51, b9+1:-0.22, b10+1:4.32, b10+1:-1.85];[M11+2:-0.18, M11+1:-3.44]}{11065@}{11066@[y6+1:-5.28]}{11067@}{11068@}</t>
  </si>
  <si>
    <t>{11063@[y2+1:3529, y3+1:49416, y4+1:16394, y5+1:38079, y6+1:7581, y6+1:20877, y7+1:4237, y8+1:5654, y8+1:6200, y9+2:9480];[b4+1:3538, b5+1:22197, b6+1:11410, b6+1:14294, b7+1:6812, b8+1:15427, b8+1:31383, b9+1:9888, b10+1:6382, b10+1:11871];[M11+2:346360, M11+1:5670]}{11065@}{11066@[y6+1:9]}{11067@}{11068@}</t>
  </si>
  <si>
    <t>{11063@22}{11065@0}{11066@1}{11067@0}{11068@0}</t>
  </si>
  <si>
    <t>{11063@[y2+1, y3+1];[b3+1, b3+1, b4+1, b4+1];[M5+1, M5+1]}{11065@}{11066@}{11067@}{11068@}</t>
  </si>
  <si>
    <t>{11063@[y2+1:218.11354, y3+1:332.15602];[b3+1:410.23972, b3+1:442.21146, b4+1:481.27794, b4+1:513.24870];[M5+1:627.34648, M5+1:659.31807]}{11065@}{11066@}{11067@}{11068@}</t>
  </si>
  <si>
    <t>{11063@[y2+1:0.00001, y3+1:-0.00044];[b3+1:-0.00007, b3+1:-0.00041, b4+1:0.00104, b4+1:-0.00028];[M5+1:0.00044, M5+1:-0.00005]}{11065@}{11066@}{11067@}{11068@}</t>
  </si>
  <si>
    <t>{11063@[y2+1:0.04, y3+1:-1.32];[b3+1:-0.17, b3+1:-0.93, b4+1:2.16, b4+1:-0.55];[M5+1:0.70, M5+1:-0.08]}{11065@}{11066@}{11067@}{11068@}</t>
  </si>
  <si>
    <t>{11063@[y2+1:5889, y3+1:9221];[b3+1:12385, b3+1:7689, b4+1:25621, b4+1:36795];[M5+1:108238, M5+1:172948]}{11065@}{11066@}{11067@}{11068@}</t>
  </si>
  <si>
    <t>{11063@8}{11065@0}{11066@0}{11067@0}{11068@0}</t>
  </si>
  <si>
    <t>{25994@[b5+1, b7+1, b9+1, b9+1, b10+1, b11+1, b18+2];[y6+1, y7+1, y12+1, y13+2, y14+2, y15+2, y17+2, y18+2, y19+2, y19+2];[M23+3, M23+2]}{25996@}{25997@}{25998@}{25999@}</t>
  </si>
  <si>
    <t>{25994@[b5+1:617.29531, b7+1:1017.45055, b9+1:1226.62298, b9+1:1258.59427, b10+1:1327.66577, b11+1:1424.73127, b18+2:1132.07129];[y6+1:705.34031, y7+1:818.42394, y12+1:1424.73127, y13+2:761.39903, y14+2:811.92297, y15+2:868.46469, y17+2:1023.54440, y18+2:1116.58560, y19+2:1190.10103, y19+2:1206.09055];[M23+3:950.15503, M23+2:1440.71698]}{25996@}{25997@}{25998@}{25999@}</t>
  </si>
  <si>
    <t>{25994@[b5+1:-0.00101, b7+1:-0.00269, b9+1:-0.00082, b9+1:-0.00161, b10+1:-0.00571, b11+1:0.00702, b18+2:0.01033];[y6+1:-0.00105, y7+1:-0.00148, y12+1:-0.00672, y13+2:0.00003, y14+2:0.00024, y15+2:-0.00039, y17+2:-0.00506, y18+2:-0.00199, y19+2:-0.00653, y19+2:0.00044];[M23+3:-0.00442, M23+2:-0.00036]}{25996@}{25997@}{25998@}{25999@}</t>
  </si>
  <si>
    <t>{25994@[b5+1:-1.64, b7+1:-2.65, b9+1:-0.67, b9+1:-1.28, b10+1:-4.31, b11+1:4.93, b18+2:4.57];[y6+1:-1.49, y7+1:-1.81, y12+1:-4.72, y13+2:0.02, y14+2:0.15, y15+2:-0.23, y17+2:-2.47, y18+2:-0.89, y19+2:-2.75, y19+2:0.18];[M23+3:-1.55, M23+2:-0.12]}{25996@}{25997@}{25998@}{25999@}</t>
  </si>
  <si>
    <t>{25994@[b5+1:7040, b7+1:4452, b9+1:5306, b9+1:4110, b10+1:4605, b11+1:5065, b18+2:10505];[y6+1:5629, y7+1:9091, y12+1:5065, y13+2:34021, y14+2:39957, y15+2:12831, y17+2:11462, y18+2:11596, y19+2:11395, y19+2:9355];[M23+3:25521, M23+2:7480]}{25996@}{25997@}{25998@}{25999@}</t>
  </si>
  <si>
    <t>{25994@19}{25996@0}{25997@0}{25998@0}{25999@0}</t>
  </si>
  <si>
    <t>MTIM[Common Variable:Oxidation on M]TGDIKGIM[Common Variable:Oxidation on M]QAGK(9)</t>
  </si>
  <si>
    <t>{25994@[y5+1, y7+1, y8+1, y11+1, y12+1, y14+2];[M16+2, M16+2];[b11+1]}{25996@[y5+1, y13+1]}{25997@[y2+1, y5+1, y12+1]}{25998@[y2+1, y5+1]}{25999@[y2+1, y5+1]}</t>
  </si>
  <si>
    <t>{25994@[y5+1:550.26544, y7+1:720.37109, y8+1:902.47979, y11+1:1187.60518, y12+1:1320.63794, y14+2:774.89116];[M16+2:890.93459, M16+2:906.92113];[b11+1:1263.57767]}{25996@[y5+1:550.26637, y13+1:1467.66589]}{25997@[y2+1:204.13321, y5+1:550.26632, y12+1:1288.66440]}{25998@[y2+1:204.13322, y5+1:550.26636]}{25999@[y2+1:204.13320, y5+1:550.26631]}</t>
  </si>
  <si>
    <t>{25994@[y5+1:0.00008, y7+1:0.00020, y8+1:0.00338, y11+1:-0.00370, y12+1:0.00930, y14+2:-0.00097];[M16+2:-0.00228, M16+2:-0.00128];[b11+1:-0.00051]}{25996@[y5+1:0.00101, y13+1:0.00185]}{25997@[y2+1:-0.00106, y5+1:0.00096, y12+1:0.00784]}{25998@[y2+1:-0.00105, y5+1:0.00100]}{25999@[y2+1:-0.00106, y5+1:0.00095]}</t>
  </si>
  <si>
    <t>{25994@[y5+1:0.15, y7+1:0.28, y8+1:3.75, y11+1:-3.12, y12+1:7.05, y14+2:-0.63];[M16+2:-1.28, M16+2:-0.71];[b11+1:-0.41]}{25996@[y5+1:1.84, y13+1:1.26]}{25997@[y2+1:-5.22, y5+1:1.75, y12+1:6.09]}{25998@[y2+1:-5.18, y5+1:1.82]}{25999@[y2+1:-5.24, y5+1:1.72]}</t>
  </si>
  <si>
    <t>{25994@[y5+1:13872, y7+1:22653, y8+1:5983, y11+1:3625, y12+1:5111, y14+2:3617];[M16+2:47464, M16+2:58156];[b11+1:3823]}{25996@[y5+1:28, y13+1:34]}{25997@[y2+1:34, y5+1:20, y12+1:43]}{25998@[y2+1:25, y5+1:22]}{25999@[y2+1:54, y5+1:30]}</t>
  </si>
  <si>
    <t>{25994@9}{25996@2}{25997@3}{25998@2}{25999@2}</t>
  </si>
  <si>
    <t>{26440@[b2+1, b3+1, b4+1, b5+1, b6+1, b7+1, b8+1, b9+1, b10+1, b11+1, b12+1];[y3+1, y4+1, y5+1, y7+1, y7+1, y8+1, y9+1, y11+1, y12+1, y12+1, y13+1, y15+1]}{26445@}{26446@}{26447@}{26448@}</t>
  </si>
  <si>
    <t>{26440@[b2+1:279.09715, b3+1:378.16527, b4+1:449.20279, b5+1:577.26098, b6+1:724.32946, b7+1:853.37262, b8+1:924.40920, b9+1:1011.44163, b10+1:1082.47314, b11+1:1195.56062, b12+1:1252.58416];[y3+1:374.23946, y4+1:487.32448, y5+1:615.38212, y7+1:854.50843, y7+1:886.48247, y8+1:967.59093, y9+1:1038.62723, y11+1:1196.69871, y12+1:1325.73904, y12+1:1357.71962, y13+1:1472.81272, y15+1:1671.90714]}{26445@}{26446@}{26447@}{26448@}</t>
  </si>
  <si>
    <t>{26440@[b2+1:-0.00040, b3+1:-0.00069, b4+1:-0.00029, b5+1:-0.00067, b6+1:-0.00061, b7+1:-0.00004, b8+1:-0.00058, b9+1:-0.00017, b10+1:-0.00578, b11+1:-0.00236, b12+1:-0.00028];[y3+1:-0.00033, y4+1:0.00062, y5+1:-0.00032, y7+1:-0.00099, y7+1:0.00097, y8+1:-0.00255, y9+1:-0.00337, y11+1:-0.00104, y12+1:-0.00329, y12+1:0.00521, y13+1:0.00197, y15+1:0.00069]}{26445@}{26446@}{26447@}{26448@}</t>
  </si>
  <si>
    <t>{26440@[b2+1:-1.44, b3+1:-1.84, b4+1:-0.64, b5+1:-1.17, b6+1:-0.84, b7+1:-0.05, b8+1:-0.62, b9+1:-0.17, b10+1:-5.35, b11+1:-1.98, b12+1:-0.23];[y3+1:-0.89, y4+1:1.27, y5+1:-0.52, y7+1:-1.16, y7+1:1.10, y8+1:-2.64, y9+1:-3.25, y11+1:-0.87, y12+1:-2.49, y12+1:3.84, y13+1:1.34, y15+1:0.42]}{26445@}{26446@}{26447@}{26448@}</t>
  </si>
  <si>
    <t>{26440@[b2+1:19749, b3+1:28772, b4+1:12058, b5+1:12820, b6+1:15486, b7+1:11256, b8+1:12090, b9+1:11179, b10+1:7066, b11+1:26162, b12+1:7134];[y3+1:10430, y4+1:10078, y5+1:18848, y7+1:14643, y7+1:28746, y8+1:10460, y9+1:5284, y11+1:6137, y12+1:5326, y12+1:5163, y13+1:7430, y15+1:9170]}{26445@}{26446@}{26447@}{26448@}</t>
  </si>
  <si>
    <t>{26440@23}{26445@0}{26446@0}{26447@0}{26448@0}</t>
  </si>
  <si>
    <t>{26440@[b3+1, b4+1, b4+1];[M5+1, M5+1]}{26445@}{26446@}{26447@}{26448@}</t>
  </si>
  <si>
    <t>{26440@[b3+1:410.23985, b4+1:481.27656, b4+1:513.24826];[M5+1:627.34532, M5+1:659.31745]}{26445@}{26446@}{26447@}{26448@}</t>
  </si>
  <si>
    <t>{26440@[b3+1:0.00006, b4+1:-0.00035, b4+1:-0.00073];[M5+1:-0.00073, M5+1:-0.00068]}{26445@}{26446@}{26447@}{26448@}</t>
  </si>
  <si>
    <t>{26440@[b3+1:0.14, b4+1:-0.72, b4+1:-1.42];[M5+1:-1.16, M5+1:-1.04]}{26445@}{26446@}{26447@}{26448@}</t>
  </si>
  <si>
    <t>{26440@[b3+1:6318, b4+1:27577, b4+1:20421];[M5+1:183581, M5+1:141108]}{26445@}{26446@}{26447@}{26448@}</t>
  </si>
  <si>
    <t>{26440@5}{26445@0}{26446@0}{26447@0}{26448@0}</t>
  </si>
  <si>
    <t>{13869@[y2+1, y3+1, y4+1, y5+1, y5+1, y6+1, y7+1, y9+2];[b5+1, b7+2, b8+2, b9+2, b12+2];[M14+2, M14+2]}{13871@}{13872@}{13873@[b5+1]}{13874@}</t>
  </si>
  <si>
    <t>{13869@[y2+1:333.19198, y3+1:420.22329, y4+1:583.28544, y5+1:765.39639, y5+1:797.36131, y6+1:878.47374, y7+1:1007.52611, y9+2:619.30215];[b5+1:582.33423, b7+2:390.72150, b8+2:455.24354, b9+2:511.78477, b12+2:727.88334];[M14+2:893.97793, M14+2:909.96188]}{13871@}{13872@}{13873@[b5+1:582.33251]}{13874@}</t>
  </si>
  <si>
    <t>{13869@[y2+1:-0.00014, y3+1:-0.00086, y4+1:-0.00204, y5+1:0.00339, y5+1:-0.00377, y6+1:-0.00332, y7+1:0.00646, y9+2:0.00485];[b5+1:-0.00159, b7+2:-0.00054, b8+2:0.00095, b9+2:-0.00066, b12+2:-0.00440];[M14+2:-0.00005, M14+2:-0.00425]}{13871@}{13872@}{13873@[b5+1:-0.00331]}{13874@}</t>
  </si>
  <si>
    <t>{13869@[y2+1:-0.43, y3+1:-2.05, y4+1:-3.50, y5+1:4.43, y5+1:-4.73, y6+1:-3.78, y7+1:6.42, y9+2:3.92];[b5+1:-2.74, b7+2:-0.70, b8+2:1.05, b9+2:-0.64, b12+2:-3.03];[M14+2:-0.03, M14+2:-2.34]}{13871@}{13872@}{13873@[b5+1:-5.70]}{13874@}</t>
  </si>
  <si>
    <t>{13869@[y2+1:9567, y3+1:10857, y4+1:15249, y5+1:6353, y5+1:7443, y6+1:3630, y7+1:3575, y9+2:5680];[b5+1:20974, b7+2:34343, b8+2:12456, b9+2:18741, b12+2:8489];[M14+2:25478, M14+2:25853]}{13871@}{13872@}{13873@[b5+1:183]}{13874@}</t>
  </si>
  <si>
    <t>{13869@15}{13871@0}{13872@0}{13873@1}{13874@0}</t>
  </si>
  <si>
    <t>{13869@[y1+1, y3+1, y3+1, y4+1, y5+1, y6+1, y6+2];[b2+1, b3+1, b4+1, b5+1];[M8+2, M8+2]}{13871@}{13872@}{13873@}{13874@}</t>
  </si>
  <si>
    <t>{13869@[y1+1:175.11893, y3+1:414.24560, y3+1:446.21809, y4+1:485.28246, y5+1:645.31318, y6+1:744.38139, y6+2:388.68061];[b2+1:171.11238, b3+1:302.15296, b4+1:430.21158, b5+1:501.24853];[M8+2:457.74699, M8+2:473.73282]}{13871@}{13872@}{13873@}{13874@}</t>
  </si>
  <si>
    <t>{13869@[y1+1:-0.00003, y3+1:-0.00034, y3+1:0.00007, y4+1:-0.00059, y5+1:-0.00053, y6+1:-0.00073, y6+2:-0.00026];[b2+1:-0.00042, b3+1:-0.00033, b4+1:-0.00028, b5+1:-0.00045];[M8+2:-0.00094, M8+2:-0.00135]}{13871@}{13872@}{13873@}{13874@}</t>
  </si>
  <si>
    <t>{13869@[y1+1:-0.16, y3+1:-0.81, y3+1:0.17, y4+1:-1.22, y5+1:-0.82, y6+1:-0.98, y6+2:-0.33];[b2+1:-2.47, b3+1:-1.10, b4+1:-0.66, b5+1:-0.89];[M8+2:-1.03, M8+2:-1.43]}{13871@}{13872@}{13873@}{13874@}</t>
  </si>
  <si>
    <t>{13869@[y1+1:4993, y3+1:8749, y3+1:10007, y4+1:11183, y5+1:9308, y6+1:12983, y6+2:35897];[b2+1:7835, b3+1:11017, b4+1:5846, b5+1:19113];[M8+2:97468, M8+2:114704]}{13871@}{13872@}{13873@}{13874@}</t>
  </si>
  <si>
    <t>{13869@13}{13871@0}{13872@0}{13873@0}{13874@0}</t>
  </si>
  <si>
    <t>{36376@[y3+1, y4+1, y5+1, y6+1, y6+1, y7+1, y7+1, y8+1, y8+1, y10+1];[b6+1, b8+1];[M11+2, M11+2]}{36378@}{36379@}{36380@}{36381@}</t>
  </si>
  <si>
    <t>{36376@[y3+1:333.17662, y4+1:446.26073, y5+1:517.29793, y6+1:699.40466, y6+1:731.37626, y7+1:812.48813, y7+1:844.45954, y8+1:940.54699, y8+1:972.51798, y10+1:1156.62458];[b6+1:743.34097, b8+1:895.48721];[M11+2:614.33294, M11+2:630.31885]}{36378@}{36379@}{36380@}{36381@}</t>
  </si>
  <si>
    <t>{36376@[y3+1:-0.00024, y4+1:-0.00020, y5+1:-0.00011, y6+1:0.00110, y6+1:0.00062, y7+1:0.00051, y7+1:-0.00016, y8+1:0.00079, y8+1:-0.00031, y10+1:0.00376];[b6+1:0.00172, b8+1:-0.00115];[M11+2:0.00066, M11+2:0.00040]}{36378@}{36379@}{36380@}{36381@}</t>
  </si>
  <si>
    <t>{36376@[y3+1:-0.73, y4+1:-0.44, y5+1:-0.22, y6+1:1.58, y6+1:0.84, y7+1:0.63, y7+1:-0.19, y8+1:0.84, y8+1:-0.31, y10+1:3.25];[b6+1:2.31, b8+1:-1.28];[M11+2:0.54, M11+2:0.31]}{36378@}{36379@}{36380@}{36381@}</t>
  </si>
  <si>
    <t>{36376@[y3+1:29807, y4+1:17785, y5+1:43643, y6+1:27284, y6+1:17929, y7+1:15363, y7+1:15337, y8+1:9413, y8+1:12757, y10+1:10832];[b6+1:7995, b8+1:7531];[M11+2:51780, M11+2:42508]}{36378@}{36379@}{36380@}{36381@}</t>
  </si>
  <si>
    <t>{36376@14}{36378@0}{36379@0}{36380@0}{36381@0}</t>
  </si>
  <si>
    <t>{36376@[y4+1, y5+1, y6+1, y7+1, y8+1, y9+1, y10+1, y11+1];[b8+1, b10+1, b12+1];[M23+2, M23+2]}{36378@}{36379@}{36380@}{36381@}</t>
  </si>
  <si>
    <t>{36376@[y4+1:434.22458, y5+1:549.25104, y6+1:662.33614, y7+1:733.37296, y8+1:804.41030, y9+1:917.49378, y10+1:1030.57976, y11+1:1117.60939];[b8+1:850.50611, b10+1:1050.62491, b12+1:1331.78619];[M23+2:1224.70301, M23+2:1240.68937]}{36378@}{36379@}{36380@}{36381@}</t>
  </si>
  <si>
    <t>{36376@[y4+1:0.00004, y5+1:-0.00045, y6+1:0.00059, y7+1:0.00030, y8+1:0.00052, y9+1:-0.00006, y10+1:0.00186, y11+1:-0.00054];[b8+1:0.00283, b10+1:0.00554, b12+1:-0.00712];[M23+2:0.00278, M23+2:0.00342]}{36378@}{36379@}{36380@}{36381@}</t>
  </si>
  <si>
    <t>{36376@[y4+1:0.08, y5+1:-0.82, y6+1:0.89, y7+1:0.41, y8+1:0.65, y9+1:-0.06, y10+1:1.81, y11+1:-0.49];[b8+1:3.33, b10+1:5.28, b12+1:-5.35];[M23+2:1.14, M23+2:1.38]}{36378@}{36379@}{36380@}{36381@}</t>
  </si>
  <si>
    <t>{36376@[y4+1:7066, y5+1:29624, y6+1:58382, y7+1:95800, y8+1:127985, y9+1:117551, y10+1:33117, y11+1:57418];[b8+1:9935, b10+1:9788, b12+1:9030];[M23+2:95010, M23+2:110573]}{36378@}{36379@}{36380@}{36381@}</t>
  </si>
  <si>
    <t>{36376@13}{36378@0}{36379@0}{36380@0}{36381@0}</t>
  </si>
  <si>
    <t>ApoA1ApoA16381</t>
  </si>
  <si>
    <t>{32619@[b3+1, b5+1, b7+1, b8+1, b10+1, b11+1];[y3+1, y4+1, y5+1, y7+1, y7+1, y8+1, y9+1, y10+1, y13+1, y15+1];[M18+2, M18+2]}{32621@}{32622@}{32623@}{32624@}</t>
  </si>
  <si>
    <t>{32619@[b3+1:378.16654, b5+1:577.25923, b7+1:853.37440, b8+1:924.41168, b10+1:1082.47739, b11+1:1195.56215];[y3+1:374.24179, y4+1:487.32457, y5+1:615.38212, y7+1:854.51035, y7+1:886.47714, y8+1:967.59066, y9+1:1070.60825, y10+1:1125.66688, y13+1:1472.81298, y15+1:1671.90586];[M18+2:1025.03510, M18+2:1041.02171]}{32621@}{32622@}{32623@}{32624@}</t>
  </si>
  <si>
    <t>{32619@[b3+1:0.00058, b5+1:-0.00242, b7+1:0.00174, b8+1:0.00190, b10+1:-0.00152, b11+1:-0.00083];[y3+1:0.00200, y4+1:0.00071, y5+1:-0.00032, y7+1:0.00093, y7+1:-0.00437, y8+1:-0.00283, y9+1:0.00556, y10+1:0.00425, y13+1:0.00223, y15+1:-0.00059];[M18+2:-0.00221, M18+2:-0.00105]}{32621@}{32622@}{32623@}{32624@}</t>
  </si>
  <si>
    <t>{32619@[b3+1:1.53, b5+1:-4.21, b7+1:2.04, b8+1:2.06, b10+1:-1.41, b11+1:-0.69];[y3+1:5.35, y4+1:1.46, y5+1:-0.52, y7+1:1.09, y7+1:-4.93, y8+1:-2.92, y9+1:5.20, y10+1:3.78, y13+1:1.51, y15+1:-0.35];[M18+2:-1.08, M18+2:-0.51]}{32621@}{32622@}{32623@}{32624@}</t>
  </si>
  <si>
    <t>{32619@[b3+1:7406, b5+1:2816, b7+1:5637, b8+1:5056, b10+1:7233, b11+1:12753];[y3+1:5494, y4+1:6215, y5+1:8579, y7+1:10353, y7+1:10571, y8+1:6442, y9+1:3842, y10+1:5171, y13+1:4380, y15+1:5334];[M18+2:23003, M18+2:11321]}{32621@}{32622@}{32623@}{32624@}</t>
  </si>
  <si>
    <t>{32619@18}{32621@0}{32622@0}{32623@0}{32624@0}</t>
  </si>
  <si>
    <t>LLDNWDTLASTLSKVR(13)</t>
  </si>
  <si>
    <t>{32619@[y4+1, y4+1, y7+1, y11+1];[b5+1, b9+1];[M16+2, M16+2]}{32621@[b3+1];[y14+1]}{32622@[b3+1]}{32623@}{32624@[y12+1]}</t>
  </si>
  <si>
    <t>{32619@[y4+1:543.32641, y4+1:575.29853, y7+1:844.48731, y11+1:1244.68261];[b5+1:642.32372, b9+1:1042.52351];[M16+2:943.50375, M16+2:959.48977]}{32621@[b3+1:342.20022];[y14+1:1691.79961]}{32622@[b3+1:342.20022]}{32623@}{32624@[y12+1:1462.73299]}</t>
  </si>
  <si>
    <t>{32619@[y4+1:0.00149, y4+1:0.00154, y7+1:-0.00138, y11+1:-0.00188];[b5+1:-0.00086, b9+1:0.00312];[M16+2:-0.00157, M16+2:-0.00161]}{32621@[b3+1:-0.00213];[y14+1:-0.00614]}{32622@[b3+1:-0.00213]}{32623@}{32624@[y12+1:-0.00289]}</t>
  </si>
  <si>
    <t>{32619@[y4+1:2.75, y4+1:2.68, y7+1:-1.63, y11+1:-1.51];[b5+1:-1.35, b9+1:3.00];[M16+2:-0.83, M16+2:-0.84]}{32621@[b3+1:-6.25];[y14+1:-3.63]}{32622@[b3+1:-6.24]}{32623@}{32624@[y12+1:-1.98]}</t>
  </si>
  <si>
    <t>{32619@[y4+1:3567, y4+1:3529, y7+1:6712, y11+1:4110];[b5+1:3847, b9+1:11070];[M16+2:50104, M16+2:84644]}{32621@[b3+1:34];[y14+1:28]}{32622@[b3+1:18]}{32623@}{32624@[y12+1:55]}</t>
  </si>
  <si>
    <t>{32619@8}{32621@2}{32622@1}{32623@0}{32624@1}</t>
  </si>
  <si>
    <t>{23085@[b3+1, b4+1, b5+1, b6+1, b7+1, b10+1];[y6+1, y6+1, y7+1, y8+1, y8+1, y9+1, y9+1, y10+1, y10+1, y11+1, y11+1, y12+1];[M13+2]}{23087@}{23088@}{23089@}{23090@}</t>
  </si>
  <si>
    <t>{23085@[b3+1:300.19177, b4+1:413.27815, b5+1:484.31310, b6+1:555.35007, b7+1:668.43230, b10+1:983.53888];[y6+1:731.35848, y6+1:763.33092, y7+1:876.41003, y8+1:915.48012, y8+1:947.44923, y9+1:986.51583, y9+1:1018.49089, y10+1:1099.60285, y10+1:1131.57187, y11+1:1212.68471, y11+1:1244.65552, y12+1:1299.71321];[M13+2:715.88241]}{23087@}{23088@}{23089@}{23090@}</t>
  </si>
  <si>
    <t>{23085@[b3+1:-0.00001, b4+1:0.00230, b5+1:0.00014, b6+1:0.00000, b7+1:-0.00184, b10+1:-0.00191];[y6+1:0.00148, y6+1:0.00183, y7+1:-0.00312, y8+1:0.00194, y8+1:-0.00104, y9+1:0.00053, y9+1:0.00351, y10+1:0.00349, y10+1:0.00043, y11+1:0.00128, y11+1:0.00002, y12+1:-0.00225];[M13+2:0.00159]}{23087@}{23088@}{23089@}{23090@}</t>
  </si>
  <si>
    <t>{23085@[b3+1:-0.03, b4+1:5.58, b5+1:0.30, b6+1:0.00, b7+1:-2.76, b10+1:-1.94];[y6+1:2.02, y6+1:2.40, y7+1:-3.57, y8+1:2.12, y8+1:-1.09, y9+1:0.54, y9+1:3.45, y10+1:3.18, y10+1:0.38, y11+1:1.06, y11+1:0.01, y12+1:-1.73];[M13+2:1.11]}{23087@}{23088@}{23089@}{23090@}</t>
  </si>
  <si>
    <t>{23085@[b3+1:3485, b4+1:7938, b5+1:5693, b6+1:4761, b7+1:4337, b10+1:3439];[y6+1:5187, y6+1:8795, y7+1:7883, y8+1:6861, y8+1:17339, y9+1:11197, y9+1:17934, y10+1:7677, y10+1:12981, y11+1:5508, y11+1:6833, y12+1:4048];[M13+2:7482]}{23087@}{23088@}{23089@}{23090@}</t>
  </si>
  <si>
    <t>{23085@19}{23087@0}{23088@0}{23089@0}{23090@0}</t>
  </si>
  <si>
    <t>{23085@[y3+1, y5+1, y7+1, y8+1, y9+1];[M11+2, M11+2]}{23087@[y8+1, y9+1]}{23088@[y9+1]}{23089@[y8+1, y9+1]}{23090@[y9+1]}</t>
  </si>
  <si>
    <t>{23085@[y3+1:451.23148, y5+1:637.29208, y7+1:847.43279, y8+1:918.47007, y9+1:1017.53945];[M11+2:664.35476, M11+2:680.34106]}{23087@[y8+1:918.46583, y9+1:1017.53256]}{23088@[y9+1:1017.53390]}{23089@[y8+1:918.46573, y9+1:1017.53245]}{23090@[y9+1:1017.53399]}</t>
  </si>
  <si>
    <t>{23085@[y3+1:0.00152, y5+1:-0.00193, y7+1:0.00195, y8+1:0.00212, y9+1:0.00308];[M11+2:0.00177, M11+2:0.00229]}{23087@[y8+1:-0.00213, y9+1:-0.00381]}{23088@[y9+1:-0.00247]}{23089@[y8+1:-0.00222, y9+1:-0.00392]}{23090@[y9+1:-0.00238]}</t>
  </si>
  <si>
    <t>{23085@[y3+1:3.38, y5+1:-3.04, y7+1:2.30, y8+1:2.31, y9+1:3.03];[M11+2:1.33, M11+2:1.68]}{23087@[y8+1:-2.32, y9+1:-3.75]}{23088@[y9+1:-2.43]}{23089@[y8+1:-2.43, y9+1:-3.85]}{23090@[y9+1:-2.34]}</t>
  </si>
  <si>
    <t>{23085@[y3+1:2875, y5+1:3595, y7+1:31177, y8+1:7682, y9+1:7925];[M11+2:115733, M11+2:42713]}{23087@[y8+1:389, y9+1:214]}{23088@[y9+1:101]}{23089@[y8+1:92, y9+1:58]}{23090@[y9+1:17]}</t>
  </si>
  <si>
    <t>{23085@7}{23087@2}{23088@1}{23089@2}{23090@1}</t>
  </si>
  <si>
    <t>tsmutNS1tsmutNS148112</t>
  </si>
  <si>
    <t>{16231@[y2+1, y4+1, y5+1, y5+1, y7+1, y9+2, y12+2];[b3+1, b5+1, b7+2, b8+1, b9+2, b13+2];[M14+3, M14+3]}{16233@[b5+1]}{16234@}{16235@}{16236@}</t>
  </si>
  <si>
    <t>{16231@[y2+1:333.19148, y4+1:583.28765, y5+1:765.39527, y5+1:797.36591, y7+1:1039.49622, y9+2:603.31650, y12+2:809.90587];[b3+1:357.22477, b5+1:582.33630, b7+2:390.72107, b8+1:909.47721, b9+2:511.78604, b13+2:836.90892];[M14+3:596.32180, M14+3:606.97948]}{16233@[b5+1:582.33321]}{16234@}{16235@}{16236@}</t>
  </si>
  <si>
    <t>{16231@[y2+1:-0.00063, y4+1:0.00017, y5+1:0.00228, y5+1:0.00083, y7+1:0.00449, y9+2:0.00562, y12+2:-0.00016];[b3+1:0.00029, b5+1:0.00048, b7+2:-0.00140, b8+1:-0.00165, b9+2:0.00189, b13+2:-0.00464];[M14+3:0.00222, M14+3:0.00317]}{16233@[b5+1:-0.00261]}{16234@}{16235@}{16236@}</t>
  </si>
  <si>
    <t>{16231@[y2+1:-1.91, y4+1:0.30, y5+1:2.98, y5+1:1.04, y7+1:4.32, y9+2:4.66, y12+2:-0.10];[b3+1:0.82, b5+1:0.83, b7+2:-1.79, b8+1:-1.81, b9+2:1.85, b13+2:-2.77];[M14+3:1.24, M14+3:1.74]}{16233@[b5+1:-4.49]}{16234@}{16235@}{16236@}</t>
  </si>
  <si>
    <t>{16231@[y2+1:6237, y4+1:17193, y5+1:14758, y5+1:16543, y7+1:11038, y9+2:12514, y12+2:9424];[b3+1:6134, b5+1:38778, b7+2:27390, b8+1:8453, b9+2:23632, b13+2:7601];[M14+3:53952, M14+3:40303]}{16233@[b5+1:417]}{16234@}{16235@}{16236@}</t>
  </si>
  <si>
    <t>{16231@15}{16233@1}{16234@0}{16235@0}{16236@0}</t>
  </si>
  <si>
    <t>{16231@[y3+1, y4+1, y6+1, y12+2, y12+2, y13+2, y15+3, y15+3];[b5+1];[M17+3, M17+3]}{16233@}{16234@}{16235@[b4+1]}{16236@[b4+1]}</t>
  </si>
  <si>
    <t>{16231@[y3+1:345.22478, y4+1:505.25593, y6+1:675.35818, y12+2:726.35615, y12+2:742.34589, y13+2:782.89783, y15+3:574.95882, y15+3:585.61574];[b5+1:456.28344];[M17+3:636.33247, M17+3:646.99006]}{16233@}{16234@}{16235@[b4+1:343.19989]}{16236@[b4+1:343.19989]}</t>
  </si>
  <si>
    <t>{16231@[y3+1:0.00030, y4+1:0.00080, y6+1:-0.00247, y12+2:-0.00094, y12+2:0.00646, y13+2:-0.00165, y15+3:0.00273, y15+3:0.00142];[b5+1:0.00177];[M17+3:0.00250, M17+3:0.00320]}{16233@}{16234@}{16235@[b4+1:0.00229]}{16236@[b4+1:0.00229]}</t>
  </si>
  <si>
    <t>{16231@[y3+1:0.86, y4+1:1.60, y6+1:-3.67, y12+2:-0.65, y12+2:4.36, y13+2:-1.05, y15+3:1.59, y15+3:0.81];[b5+1:3.90];[M17+3:1.31, M17+3:1.65]}{16233@}{16234@}{16235@[b4+1:6.70]}{16236@[b4+1:6.69]}</t>
  </si>
  <si>
    <t>{16231@[y3+1:19870, y4+1:38415, y6+1:7400, y12+2:30742, y12+2:10681, y13+2:17131, y15+3:36479, y15+3:11994];[b5+1:8805];[M17+3:101534, M17+3:103080]}{16233@}{16234@}{16235@[b4+1:74]}{16236@[b4+1:73]}</t>
  </si>
  <si>
    <t>{16231@11}{16233@0}{16234@0}{16235@1}{16236@1}</t>
  </si>
  <si>
    <t>{21962@[b2+1, b5+1, b10+1];[y4+1, y5+1, y6+1, y7+1, y10+1, y11+1, y13+2, y13+2];[M15+2, M15+2]}{21967@[b2+1];[y10+1, y13+1]}{21968@[b2+1];[y11+1]}{21969@}{21970@[y11+1]}</t>
  </si>
  <si>
    <t>{21962@[b2+1:276.13444, b5+1:589.26303, b10+1:1171.54667];[y4+1:459.29303, y5+1:546.32550, y6+1:617.36253, y7+1:730.44854, y10+1:1128.61030, y11+1:1215.64284, y13+2:705.38679, y13+2:721.37351];[M15+2:842.95112, M15+2:858.93737]}{21967@[b2+1:276.13391];[y10+1:1128.60095, y13+1:1441.73637]}{21968@[b2+1:276.13389];[y11+1:1183.66903]}{21969@}{21970@[y11+1:1183.66900]}</t>
  </si>
  <si>
    <t>{21962@[b2+1:0.00017, b5+1:0.00138, b10+1:0.00145];[y4+1:0.00047, y5+1:0.00091, y6+1:0.00082, y7+1:0.00277, y10+1:0.00214, y11+1:0.00265, y13+2:0.00284, y13+2:0.00420];[M15+2:0.00450, M15+2:0.00492]}{21967@[b2+1:-0.00036];[y10+1:-0.00721, y13+1:0.00083]}{21968@[b2+1:-0.00038];[y11+1:0.00092]}{21969@}{21970@[y11+1:0.00089]}</t>
  </si>
  <si>
    <t>{21962@[b2+1:0.61, b5+1:2.34, b10+1:1.24];[y4+1:1.02, y5+1:1.67, y6+1:1.34, y7+1:3.80, y10+1:1.90, y11+1:2.18, y13+2:2.02, y13+2:2.92];[M15+2:2.67, M15+2:2.87]}{21967@[b2+1:-1.30];[y10+1:-6.40, y13+1:0.57]}{21968@[b2+1:-1.37];[y11+1:0.78]}{21969@}{21970@[y11+1:0.75]}</t>
  </si>
  <si>
    <t>{21962@[b2+1:35823, b5+1:13324, b10+1:11607];[y4+1:12269, y5+1:54511, y6+1:67110, y7+1:32516, y10+1:15897, y11+1:14747, y13+2:103497, y13+2:185614];[M15+2:87849, M15+2:396197]}{21967@[b2+1:474];[y10+1:636, y13+1:829]}{21968@[b2+1:102];[y11+1:252]}{21969@}{21970@[y11+1:35]}</t>
  </si>
  <si>
    <t>{21962@13}{21967@3}{21968@2}{21969@0}{21970@1}</t>
  </si>
  <si>
    <t>{21962@[y3+1, y4+1, y5+1, y6+1, y7+1, y8+1];[b8+1, b10+2, b11+2, b12+2];[M18+3, M18+2]}{21967@}{21968@}{21969@}{21970@}</t>
  </si>
  <si>
    <t>{21962@[y3+1:390.21408, y4+1:461.25130, y5+1:765.36118, y6+1:951.44550, y7+1:1038.47559, y8+1:1201.54115];[b8+1:963.48501, b10+2:602.83941, b11+2:684.37084, b12+2:727.88774];[M18+3:802.40546, M18+2:1219.09278]}{21967@}{21968@}{21969@}{21970@}</t>
  </si>
  <si>
    <t>{21962@[y3+1:0.00050, y4+1:0.00061, y5+1:0.00122, y6+1:0.00623, y7+1:0.00429, y8+1:0.00652];[b8+1:-0.00440, b10+2:0.00311, b11+2:0.00262, b12+2:0.00440];[M18+3:0.00604, M18+2:0.01042]}{21967@}{21968@}{21969@}{21970@}</t>
  </si>
  <si>
    <t>{21962@[y3+1:1.29, y4+1:1.32, y5+1:1.60, y6+1:6.56, y7+1:4.14, y8+1:5.43];[b8+1:-4.57, b10+2:2.58, b11+2:1.92, b12+2:3.02];[M18+3:2.51, M18+2:4.28]}{21967@}{21968@}{21969@}{21970@}</t>
  </si>
  <si>
    <t>{21962@[y3+1:47467, y4+1:51308, y5+1:12570, y6+1:15630, y7+1:22056, y8+1:16731];[b8+1:22249, b10+2:40527, b11+2:40505, b12+2:23007];[M18+3:54967, M18+2:34294]}{21967@}{21968@}{21969@}{21970@}</t>
  </si>
  <si>
    <t>{21962@12}{21967@0}{21968@0}{21969@0}{21970@0}</t>
  </si>
  <si>
    <t>ApoA1ApoA1117130</t>
  </si>
  <si>
    <t>{16184@[b2+1, b3+1, b4+1, b5+1, b6+1, b7+1];[y3+1, y4+1, y5+1, y5+1, y6+2, y6+1];[M8+2, M8+1]}{16186@}{16187@}{16188@[b4+1]}{16189@}</t>
  </si>
  <si>
    <t>{16184@[b2+1:229.11849, b3+1:358.16113, b4+1:487.20445, b5+1:586.27254, b6+1:768.37660, b7+1:896.43698];[y3+1:457.27736, y4+1:556.34717, y5+1:685.38916, y5+1:717.35584, y6+2:407.71897, y6+1:846.40432];[M8+2:521.77395, M8+1:1074.51447]}{16186@}{16187@}{16188@[b4+1:487.20006]}{16189@}</t>
  </si>
  <si>
    <t>{16184@[b2+1:0.00021, b3+1:0.00026, b4+1:0.00098, b5+1:0.00066, b6+1:-0.00081, b7+1:0.00100];[y3+1:0.00046, y4+1:0.00185, y5+1:0.00124, y5+1:-0.00416, y6+2:0.00016, y6+1:0.00174];[M8+2:-0.00088, M8+1:0.00088]}{16186@}{16187@}{16188@[b4+1:-0.00341]}{16189@}</t>
  </si>
  <si>
    <t>{16184@[b2+1:0.92, b3+1:0.72, b4+1:2.02, b5+1:1.12, b6+1:-1.06, b7+1:1.12];[y3+1:1.00, y4+1:3.33, y5+1:1.82, y5+1:-5.80, y6+2:0.20, y6+1:2.05];[M8+2:-0.84, M8+1:0.82]}{16186@}{16187@}{16188@[b4+1:-7.02]}{16189@}</t>
  </si>
  <si>
    <t>{16184@[b2+1:12545, b3+1:14726, b4+1:7873, b5+1:20786, b6+1:7416, b7+1:5646];[y3+1:16939, y4+1:12715, y5+1:23689, y5+1:13153, y6+2:4712, y6+1:8743];[M8+2:196883, M8+1:8473]}{16186@}{16187@}{16188@[b4+1:41]}{16189@}</t>
  </si>
  <si>
    <t>{16184@14}{16186@0}{16187@0}{16188@1}{16189@0}</t>
  </si>
  <si>
    <t>VQPYLDEFQKK(11)</t>
  </si>
  <si>
    <t>{16184@[y1+1, y6+1, y7+1, y9+1, y9+2];[b2+1, b3+1, b5+1, b6+1];[M11+2, M11+2]}{16186@[b2+1];[y7+1, y8+1]}{16187@[b2+1]}{16188@[y7+1]}{16189@}</t>
  </si>
  <si>
    <t>{16184@[y1+1:201.12354, y6+1:880.38962, y7+1:993.47545, y9+1:1221.61482, y9+2:627.29723];[b2+1:228.13462, b3+1:325.18740, b5+1:601.33506, b6+1:716.36078];[M11+2:724.87445, M11+2:740.86091]}{16186@[b2+1:228.13338];[y7+1:993.46544, y8+1:1156.53358]}{16187@[b2+1:228.13338]}{16188@[y7+1:993.46533]}{16189@}</t>
  </si>
  <si>
    <t>{16184@[y1+1:0.00018, y6+1:0.00268, y7+1:0.00445, y9+1:-0.00019, y9+2:0.00009];[b2+1:0.00035, b3+1:0.00037, b5+1:0.00064, b6+1:-0.00059];[M11+2:-0.00039, M11+2:0.00046]}{16186@[b2+1:-0.00089];[y7+1:-0.00556, y8+1:-0.00075]}{16187@[b2+1:-0.00089]}{16188@[y7+1:-0.00567]}{16189@}</t>
  </si>
  <si>
    <t>{16184@[y1+1:0.87, y6+1:3.05, y7+1:4.49, y9+1:-0.16, y9+2:0.07];[b2+1:1.55, b3+1:1.15, b5+1:1.07, b6+1:-0.82];[M11+2:-0.27, M11+2:0.31]}{16186@[b2+1:-3.92];[y7+1:-5.61, y8+1:-0.65]}{16187@[b2+1:-3.92]}{16188@[y7+1:-5.71]}{16189@}</t>
  </si>
  <si>
    <t>{16184@[y1+1:16729, y6+1:5355, y7+1:4393, y9+1:8169, y9+2:110483];[b2+1:38987, b3+1:6921, b5+1:4939, b6+1:5289];[M11+2:22027, M11+2:195889]}{16186@[b2+1:540];[y7+1:234, y8+1:78]}{16187@[b2+1:116]}{16188@[y7+1:167]}{16189@}</t>
  </si>
  <si>
    <t>{16184@11}{16186@3}{16187@1}{16188@1}{16189@0}</t>
  </si>
  <si>
    <t>ApoA1ApoA1163261</t>
  </si>
  <si>
    <t>{21992@[y2+1, y4+1, y5+1, y7+1, y8+1, y9+1, y11+1];[b5+1, b6+1, b7+1, b7+1, b8+1, b8+1, b9+1, b9+1];[M16+2, M16+2]}{21994@[b2+1, b8+1];[y9+1, y11+1, y13+1]}{21995@[b2+1];[y9+1]}{21996@[b2+1];[y9+1, y10+1]}{21997@[b2+1];[y9+1, y11+1]}</t>
  </si>
  <si>
    <t>{21992@[y2+1:288.20336, y4+1:545.30455, y5+1:616.34087, y7+1:826.47879, y8+1:913.51120, y9+1:1026.59662, y11+1:1323.73475];[b5+1:598.32118, b6+1:713.35019, b7+1:895.45458, b7+1:927.42564, b8+1:1008.53602, b8+1:1040.51455, b9+1:1095.57493, b9+1:1127.53718];[M16+2:961.02452, M16+2:977.01093]}{21994@[b2+1:228.13372, b8+1:1008.53503];[y9+1:1026.60029, y11+1:1323.73413, y13+1:1564.86930]}{21995@[b2+1:228.13373];[y9+1:1026.60038]}{21996@[b2+1:228.13372];[y9+1:1026.60026, y10+1:1240.66872]}{21997@[b2+1:228.13371];[y9+1:1026.60025, y11+1:1323.73266]}</t>
  </si>
  <si>
    <t>{21992@[y2+1:0.00034, y4+1:0.00036, y5+1:-0.00043, y7+1:0.00066, y8+1:0.00105, y9+1:0.00240, y11+1:0.00807];[b5+1:0.00168, b6+1:0.00375, b7+1:0.00261, b7+1:0.00160, b8+1:-0.00002, b8+1:0.00644, b9+1:0.00687, b9+1:-0.00297];[M16+2:0.00285, M16+2:0.00358]}{21994@[b2+1:-0.00055, b8+1:-0.00100];[y9+1:0.00607, y11+1:0.00745, y13+1:-0.00003]}{21995@[b2+1:-0.00054];[y9+1:0.00616]}{21996@[b2+1:-0.00055];[y9+1:0.00604, y10+1:-0.00310]}{21997@[b2+1:-0.00055];[y9+1:0.00603, y11+1:0.00597]}</t>
  </si>
  <si>
    <t>{21992@[y2+1:1.19, y4+1:0.67, y5+1:-0.70, y7+1:0.80, y8+1:1.15, y9+1:2.34, y11+1:6.10];[b5+1:2.81, b6+1:5.26, b7+1:2.92, b7+1:1.72, b8+1:-0.02, b8+1:6.20, b9+1:6.27, b9+1:-2.63];[M16+2:1.48, M16+2:1.84]}{21994@[b2+1:-2.40, b8+1:-0.99];[y9+1:5.92, y11+1:5.63, y13+1:-0.02]}{21995@[b2+1:-2.36];[y9+1:6.00]}{21996@[b2+1:-2.43];[y9+1:5.89, y10+1:-2.50]}{21997@[b2+1:-2.44];[y9+1:5.88, y11+1:4.51]}</t>
  </si>
  <si>
    <t>{21992@[y2+1:4003, y4+1:5021, y5+1:8043, y7+1:60265, y8+1:53462, y9+1:16387, y11+1:3298];[b5+1:4084, b6+1:5251, b7+1:5395, b7+1:4376, b8+1:8444, b8+1:11854, b9+1:8061, b9+1:10508];[M16+2:69312, M16+2:64193]}{21994@[b2+1:97, b8+1:47];[y9+1:108, y11+1:72, y13+1:24]}{21995@[b2+1:103];[y9+1:64]}{21996@[b2+1:47];[y9+1:90, y10+1:49]}{21997@[b2+1:93];[y9+1:137, y11+1:128]}</t>
  </si>
  <si>
    <t>{21992@17}{21994@5}{21995@2}{21996@3}{21997@3}</t>
  </si>
  <si>
    <t>{21992@[b3+1, b3+1, b4+1, b4+1];[y4+1];[M5+1, M5+1]}{21994@}{21995@}{21996@}{21997@}</t>
  </si>
  <si>
    <t>{21992@[b3+1:410.24132, b3+1:442.21214, b4+1:481.27844, b4+1:513.25004];[y4+1:445.23971];[M5+1:627.34721, M5+1:659.31948]}{21994@}{21995@}{21996@}{21997@}</t>
  </si>
  <si>
    <t>{21992@[b3+1:0.00153, b3+1:0.00027, b4+1:0.00153, b4+1:0.00106];[y4+1:-0.00082];[M5+1:0.00117, M5+1:0.00135]}{21994@}{21995@}{21996@}{21997@}</t>
  </si>
  <si>
    <t>{21992@[b3+1:3.74, b3+1:0.62, b4+1:3.19, b4+1:2.06];[y4+1:-1.84];[M5+1:1.86, M5+1:2.05]}{21994@}{21995@}{21996@}{21997@}</t>
  </si>
  <si>
    <t>{21992@[b3+1:4176, b3+1:7545, b4+1:17390, b4+1:10373];[y4+1:2983];[M5+1:68853, M5+1:55359]}{21994@}{21995@}{21996@}{21997@}</t>
  </si>
  <si>
    <t>{21992@7}{21994@0}{21995@0}{21996@0}{21997@0}</t>
  </si>
  <si>
    <t>{13341@[b2+1, b2+1, b3+1, b3+1, b4+1, b4+1, b5+1, b6+1];[y2+1, y3+1, y4+1, y6+1, y7+1, y8+1, y9+1];[M11+2, M11+2]}{13342@[b1+1]}{13343@}{13344@[y8+1, y9+1]}{13345@[y8+1, y9+1]}</t>
  </si>
  <si>
    <t>{13341@[b2+1:311.17094, b2+1:343.14412, b3+1:410.24008, b3+1:442.21202, b4+1:481.27702, b4+1:513.24867, b5+1:610.30007, b6+1:723.38624];[y2+1:322.18753, y3+1:451.23005, y4+1:580.27336, y6+1:750.37853, y7+1:847.43035, y8+1:918.46747, y9+1:1017.53258];[M11+2:664.35369, M11+2:680.34004]}{13342@[b1+1:129.06658]}{13343@}{13344@[y8+1:918.46457, y9+1:1017.53117]}{13345@[y8+1:918.46467, y9+1:1017.53127]}</t>
  </si>
  <si>
    <t>{13341@[b2+1:-0.00044, b2+1:0.00066, b3+1:0.00029, b3+1:0.00015, b4+1:0.00012, b4+1:-0.00031, b5+1:-0.00168, b6+1:0.00043];[y2+1:0.00016, y3+1:0.00009, y4+1:0.00081, y6+1:0.00045, y7+1:-0.00050, y8+1:-0.00049, y9+1:-0.00379];[M11+2:-0.00038, M11+2:0.00026]}{13342@[b1+1:0.00073]}{13343@}{13344@[y8+1:-0.00338, y9+1:-0.00520]}{13345@[y8+1:-0.00329, y9+1:-0.00510]}</t>
  </si>
  <si>
    <t>{13341@[b2+1:-1.42, b2+1:1.94, b3+1:0.72, b3+1:0.33, b4+1:0.25, b4+1:-0.61, b5+1:-2.75, b6+1:0.59];[y2+1:0.51, y3+1:0.20, y4+1:1.39, y6+1:0.60, y7+1:-0.59, y8+1:-0.53, y9+1:-3.73];[M11+2:-0.28, M11+2:0.19]}{13342@[b1+1:5.68]}{13343@}{13344@[y8+1:-3.69, y9+1:-5.12]}{13345@[y8+1:-3.59, y9+1:-5.02]}</t>
  </si>
  <si>
    <t>{13341@[b2+1:7231, b2+1:6961, b3+1:12020, b3+1:18358, b4+1:13329, b4+1:26354, b5+1:5189, b6+1:7621];[y2+1:37929, y3+1:32355, y4+1:13195, y6+1:21614, y7+1:406744, y8+1:68734, y9+1:28315];[M11+2:148122, M11+2:149930]}{13342@[b1+1:119]}{13343@}{13344@[y8+1:255, y9+1:367]}{13345@[y8+1:378, y9+1:388]}</t>
  </si>
  <si>
    <t>{13341@17}{13342@1}{13343@0}{13344@2}{13345@2}</t>
  </si>
  <si>
    <t>{13341@[y2+1, y3+1, y4+1, y6+1, y7+1];[M9+2, M9+2]}{13342@[b1+1];[y3+1]}{13343@[y3+1]}{13344@}{13345@}</t>
  </si>
  <si>
    <t>{13341@[y2+1:262.13981, y3+1:390.19841, y4+1:503.28266, y6+1:760.38341, y7+1:859.45105];[M9+2:585.31164, M9+2:601.29741]}{13342@[b1+1:129.06658];[y3+1:390.19976]}{13343@[y3+1:390.19976]}{13344@}{13345@}</t>
  </si>
  <si>
    <t>{13341@[y2+1:0.00006, y3+1:0.00009, y4+1:0.00027, y6+1:-0.00015, y7+1:-0.00092];[M9+2:-0.00007, M9+2:-0.00061]}{13342@[b1+1:0.00073];[y3+1:0.00143]}{13343@[y3+1:0.00143]}{13344@}{13345@}</t>
  </si>
  <si>
    <t>{13341@[y2+1:0.24, y3+1:0.22, y4+1:0.53, y6+1:-0.20, y7+1:-1.07];[M9+2:-0.06, M9+2:-0.51]}{13342@[b1+1:5.68];[y3+1:3.68]}{13343@[y3+1:3.68]}{13344@}{13345@}</t>
  </si>
  <si>
    <t>{13341@[y2+1:10817, y3+1:15681, y4+1:19961, y6+1:48885, y7+1:39219];[M9+2:309965, M9+2:190656]}{13342@[b1+1:119];[y3+1:215]}{13343@[y3+1:79]}{13344@}{13345@}</t>
  </si>
  <si>
    <t>{13341@7}{13342@2}{13343@1}{13344@0}{13345@0}</t>
  </si>
  <si>
    <t>{13365@[y2+1, y3+1, y4+1, y6+1, y7+1, y8+1, y9+1];[b2+1, b3+1, b3+1, b4+1, b4+1, b5+1, b6+1];[M11+2, M11+2]}{13366@}{13367@}{13368@[y8+1, y9+1]}{13369@[y9+1]}</t>
  </si>
  <si>
    <t>{13365@[y2+1:322.18790, y3+1:451.22977, y4+1:580.27276, y6+1:750.37763, y7+1:847.43011, y8+1:918.46675, y9+1:1017.53434];[b2+1:343.14388, b3+1:410.24009, b3+1:442.21216, b4+1:481.27687, b4+1:513.24819, b5+1:610.30210, b6+1:723.38466];[M11+2:664.35361, M11+2:680.33953]}{13366@}{13367@}{13368@[y8+1:918.46468, y9+1:1017.53129]}{13369@[y9+1:1017.53120]}</t>
  </si>
  <si>
    <t>{13365@[y2+1:0.00054, y3+1:-0.00019, y4+1:0.00020, y6+1:-0.00045, y7+1:-0.00074, y8+1:-0.00121, y9+1:-0.00203];[b2+1:0.00042, b3+1:0.00030, b3+1:0.00029, b4+1:-0.00003, b4+1:-0.00079, b5+1:0.00035, b6+1:-0.00115];[M11+2:-0.00052, M11+2:-0.00078]}{13366@}{13367@}{13368@[y8+1:-0.00328, y9+1:-0.00508]}{13369@[y9+1:-0.00518]}</t>
  </si>
  <si>
    <t>{13365@[y2+1:1.67, y3+1:-0.43, y4+1:0.35, y6+1:-0.60, y7+1:-0.87, y8+1:-1.31, y9+1:-2.00];[b2+1:1.24, b3+1:0.73, b3+1:0.66, b4+1:-0.07, b4+1:-1.55, b5+1:0.57, b6+1:-1.59];[M11+2:-0.39, M11+2:-0.57]}{13366@}{13367@}{13368@[y8+1:-3.57, y9+1:-5.00]}{13369@[y9+1:-5.09]}</t>
  </si>
  <si>
    <t>{13365@[y2+1:54531, y3+1:32327, y4+1:15787, y6+1:20121, y7+1:506660, y8+1:87940, y9+1:32542];[b2+1:8669, b3+1:12465, b3+1:16787, b4+1:18777, b4+1:29136, b5+1:6289, b6+1:9646];[M11+2:203113, M11+2:159640]}{13366@}{13367@}{13368@[y8+1:373, y9+1:378]}{13369@[y9+1:549]}</t>
  </si>
  <si>
    <t>{13365@16}{13366@0}{13367@0}{13368@2}{13369@1}</t>
  </si>
  <si>
    <t>{13365@[y2+1, y3+1, y4+1, y5+1, y6+1, y7+1];[M9+2, M9+2]}{13366@[y3+1]}{13367@[y3+1]}{13368@}{13369@}</t>
  </si>
  <si>
    <t>{13365@[y2+1:262.13975, y3+1:390.19857, y4+1:503.28288, y5+1:632.32497, y6+1:760.38284, y7+1:859.45101];[M9+2:585.31131, M9+2:601.29749]}{13366@[y3+1:390.19976]}{13367@[y3+1:390.19976]}{13368@}{13369@}</t>
  </si>
  <si>
    <t>{13365@[y2+1:0.00001, y3+1:0.00024, y4+1:0.00049, y5+1:-0.00001, y6+1:-0.00072, y7+1:-0.00097];[M9+2:-0.00074, M9+2:-0.00045]}{13366@[y3+1:0.00144]}{13367@[y3+1:0.00144]}{13368@}{13369@}</t>
  </si>
  <si>
    <t>{13365@[y2+1:0.02, y3+1:0.63, y4+1:0.98, y5+1:-0.02, y6+1:-0.94, y7+1:-1.13];[M9+2:-0.63, M9+2:-0.38]}{13366@[y3+1:3.69]}{13367@[y3+1:3.70]}{13368@}{13369@}</t>
  </si>
  <si>
    <t>{13365@[y2+1:13091, y3+1:21644, y4+1:24389, y5+1:7326, y6+1:66035, y7+1:41053];[M9+2:354899, M9+2:256123]}{13366@[y3+1:142]}{13367@[y3+1:285]}{13368@}{13369@}</t>
  </si>
  <si>
    <t>{13365@8}{13366@1}{13367@1}{13368@0}{13369@0}</t>
  </si>
  <si>
    <t>{13876@[y2+1, y3+1, y3+1, y4+1, y4+1, y5+1, y5+1, y6+1, y6+2];[b3+1, b4+1, b5+1, b7+1];[M8+1, M8+2]}{13881@}{13882@}{13883@}{13884@}</t>
  </si>
  <si>
    <t>{13876@[y2+1:357.22261, y3+1:414.24551, y3+1:446.21552, y4+1:485.28257, y4+1:517.25484, y5+1:613.33988, y5+1:645.31227, y6+1:744.38087, y6+2:388.68054];[b3+1:302.15323, b4+1:430.21325, b5+1:501.24812, b7+1:740.37804];[M8+1:914.48622, M8+2:473.73283]}{13881@}{13882@}{13883@}{13884@}</t>
  </si>
  <si>
    <t>{13876@[y2+1:-0.00187, y3+1:-0.00043, y3+1:-0.00250, y4+1:-0.00048, y4+1:-0.00029, y5+1:-0.00175, y5+1:-0.00144, y6+1:-0.00125, y6+2:-0.00039];[b3+1:-0.00005, b4+1:0.00139, b5+1:-0.00086, b7+1:0.00208];[M8+1:-0.00142, M8+2:-0.00134]}{13881@}{13882@}{13883@}{13884@}</t>
  </si>
  <si>
    <t>{13876@[y2+1:-5.24, y3+1:-1.05, y3+1:-5.62, y4+1:-1.00, y4+1:-0.56, y5+1:-2.86, y5+1:-2.24, y6+1:-1.68, y6+2:-0.50];[b3+1:-0.18, b4+1:3.23, b5+1:-1.72, b7+1:2.81];[M8+1:-1.56, M8+2:-1.42]}{13881@}{13882@}{13883@}{13884@}</t>
  </si>
  <si>
    <t>{13876@[y2+1:6623, y3+1:29975, y3+1:4452, y4+1:43907, y4+1:5611, y5+1:37635, y5+1:6458, y6+1:35208, y6+2:7429];[b3+1:4989, b4+1:7189, b5+1:19524, b7+1:3820];[M8+1:14564, M8+2:26518]}{13881@}{13882@}{13883@}{13884@}</t>
  </si>
  <si>
    <t>{13876@15}{13881@0}{13882@0}{13883@0}{13884@0}</t>
  </si>
  <si>
    <t>{13876@[y3+1, y4+1, y5+1];[b5+1, b7+2, b9+2, b10+2];[M14+2, M14+2]}{13881@[b5+1, b12+1]}{13882@[b10+1, b11+1];[y11+1]}{13883@[b10+1]}{13884@[b5+1, b12+1]}</t>
  </si>
  <si>
    <t>{13876@[y3+1:420.22377, y4+1:583.28740, y5+1:765.38850];[b5+1:582.33452, b7+2:390.72129, b9+2:511.78396, b10+2:602.83807];[M14+2:893.97681, M14+2:909.96272]}{13881@[b5+1:582.33240, b12+1:1486.72952]}{13882@[b10+1:1204.66340, b11+1:1367.72983];[y11+1:1430.72974]}{13883@[b10+1:1204.66470]}{13884@[b5+1:582.33243, b12+1:1486.72963]}</t>
  </si>
  <si>
    <t>{13876@[y3+1:-0.00038, y4+1:-0.00008, y5+1:-0.00449];[b5+1:-0.00130, b7+2:-0.00095, b9+2:-0.00228, b10+2:0.00042];[M14+2:-0.00229, M14+2:-0.00255]}{13881@[b5+1:-0.00342, b12+1:-0.00636]}{13882@[b10+1:-0.00505, b11+1:-0.00194];[y11+1:-0.00170]}{13883@[b10+1:-0.00374]}{13884@[b5+1:-0.00339, b12+1:-0.00626]}</t>
  </si>
  <si>
    <t>{13876@[y3+1:-0.90, y4+1:-0.13, y5+1:-5.88];[b5+1:-2.24, b7+2:-1.22, b9+2:-2.23, b10+2:0.35];[M14+2:-1.28, M14+2:-1.40]}{13881@[b5+1:-5.88, b12+1:-4.28]}{13882@[b10+1:-4.19, b11+1:-1.42];[y11+1:-1.19]}{13883@[b10+1:-3.11]}{13884@[b5+1:-5.83, b12+1:-4.21]}</t>
  </si>
  <si>
    <t>{13876@[y3+1:5452, y4+1:12737, y5+1:5062];[b5+1:11635, b7+2:7284, b9+2:7643, b10+2:6666];[M14+2:117924, M14+2:303566]}{13881@[b5+1:114, b12+1:202]}{13882@[b10+1:192, b11+1:55];[y11+1:40]}{13883@[b10+1:79]}{13884@[b5+1:97, b12+1:126]}</t>
  </si>
  <si>
    <t>{13876@9}{13881@2}{13882@3}{13883@1}{13884@2}</t>
  </si>
  <si>
    <t>{23853@[y2+1, y3+1, y4+1, y5+1, y6+1, y7+1, y8+1, y9+1];[b4+1, b5+1, b6+1, b7+1, b8+1, b8+1, b9+1, b9+1];[M16+2]}{23858@}{23859@}{23860@[b2+1];[y9+1, y10+1]}{23861@}</t>
  </si>
  <si>
    <t>{23853@[y2+1:288.20241, y3+1:417.24442, y4+1:545.30230, y5+1:616.33989, y6+1:729.42426, y7+1:826.47767, y8+1:913.50969, y9+1:1026.59467];[b4+1:470.26059, b5+1:598.32100, b6+1:713.34730, b7+1:927.42311, b8+1:1008.53572, b8+1:1040.50723, b9+1:1095.56943, b9+1:1127.54036];[M16+2:961.02262]}{23858@}{23859@}{23860@[b2+1:228.13321];[y9+1:1026.59947, y10+1:1240.66459]}{23861@}</t>
  </si>
  <si>
    <t>{23853@[y2+1:-0.00061, y3+1:-0.00119, y4+1:-0.00189, y5+1:-0.00141, y6+1:-0.00111, y7+1:-0.00046, y8+1:-0.00047, y9+1:0.00045];[b4+1:-0.00033, b5+1:0.00150, b6+1:0.00086, b7+1:-0.00094, b8+1:-0.00031, b8+1:-0.00088, b9+1:0.00137, b9+1:0.00022];[M16+2:-0.00096]}{23858@}{23859@}{23860@[b2+1:-0.00106];[y9+1:0.00525, y10+1:-0.00723]}{23861@}</t>
  </si>
  <si>
    <t>{23853@[y2+1:-2.12, y3+1:-2.87, y4+1:-3.48, y5+1:-2.29, y6+1:-1.52, y7+1:-0.56, y8+1:-0.52, y9+1:0.44];[b4+1:-0.71, b5+1:2.51, b6+1:1.20, b7+1:-1.02, b8+1:-0.31, b8+1:-0.85, b9+1:1.25, b9+1:0.19];[M16+2:-0.50]}{23858@}{23859@}{23860@[b2+1:-4.65];[y9+1:5.12, y10+1:-5.83]}{23861@}</t>
  </si>
  <si>
    <t>{23853@[y2+1:13681, y3+1:9584, y4+1:15394, y5+1:18790, y6+1:4686, y7+1:24754, y8+1:116548, y9+1:22895];[b4+1:5096, b5+1:4971, b6+1:6868, b7+1:10670, b8+1:15796, b8+1:16066, b9+1:17101, b9+1:20161];[M16+2:55114]}{23858@}{23859@}{23860@[b2+1:261];[y9+1:144, y10+1:245]}{23861@}</t>
  </si>
  <si>
    <t>{23853@17}{23858@0}{23859@0}{23860@3}{23861@0}</t>
  </si>
  <si>
    <t>{23853@[b3+1, b4+1];[y5+1, y7+1, y8+1, y9+1];[M11+1]}{23858@[y8+1, y9+1]}{23859@[y8+1, y9+1]}{23860@}{23861@}</t>
  </si>
  <si>
    <t>{23853@[b3+1:410.23969, b4+1:481.27831];[y5+1:637.29319, y7+1:847.43017, y8+1:918.46822, y9+1:1017.53609];[M11+1:1327.70479]}{23858@[y8+1:918.46466, y9+1:1017.53126]}{23859@[y8+1:918.46475, y9+1:1017.53137]}{23860@}{23861@}</t>
  </si>
  <si>
    <t>{23853@[b3+1:-0.00010, b4+1:0.00141];[y5+1:-0.00082, y7+1:-0.00067, y8+1:0.00026, y9+1:-0.00028];[M11+1:0.00432]}{23858@[y8+1:-0.00330, y9+1:-0.00511]}{23859@[y8+1:-0.00321, y9+1:-0.00501]}{23860@}{23861@}</t>
  </si>
  <si>
    <t>{23853@[b3+1:-0.25, b4+1:2.94];[y5+1:-1.29, y7+1:-0.79, y8+1:0.29, y9+1:-0.28];[M11+1:3.26]}{23858@[y8+1:-3.60, y9+1:-5.03]}{23859@[y8+1:-3.50, y9+1:-4.92]}{23860@}{23861@}</t>
  </si>
  <si>
    <t>{23853@[b3+1:8972, b4+1:4351];[y5+1:15902, y7+1:103430, y8+1:43835, y9+1:20978];[M11+1:7640]}{23858@[y8+1:1340, y9+1:1355]}{23859@[y8+1:454, y9+1:511]}{23860@}{23861@}</t>
  </si>
  <si>
    <t>{23853@7}{23858@2}{23859@2}{23860@0}{23861@0}</t>
  </si>
  <si>
    <t>{15588@[y2+1, y3+1, y4+1, y5+1, y6+1, y6+1, y8+1];[b3+1, b4+1, b5+1, b6+1, b8+1, b8+1];[M11+1]}{15590@[y6+1]}{15591@}{15592@}{15593@}</t>
  </si>
  <si>
    <t>{15588@[y2+1:276.15543, y3+1:333.17692, y4+1:446.26101, y5+1:517.29837, y6+1:699.40131, y6+1:731.37432, y8+1:940.54055];[b3+1:288.11833, b4+1:416.17741, b5+1:529.26214, b6+1:711.36584, b8+1:895.48829, b8+1:927.46024];[M11+1:1227.65574]}{15590@[y6+1:699.39916]}{15591@}{15592@}{15593@}</t>
  </si>
  <si>
    <t>{15588@[y2+1:0.00003, y3+1:0.00006, y4+1:0.00009, y5+1:0.00033, y6+1:-0.00225, y6+1:-0.00132, y8+1:-0.00566];[b3+1:-0.00068, b4+1:-0.00018, b5+1:0.00049, b6+1:-0.00134, b8+1:-0.00006, b8+1:-0.00019];[M11+1:-0.00220]}{15590@[y6+1:-0.00440]}{15591@}{15592@}{15593@}</t>
  </si>
  <si>
    <t>{15588@[y2+1:0.11, y3+1:0.18, y4+1:0.19, y5+1:0.65, y6+1:-3.22, y6+1:-1.80, y8+1:-6.02];[b3+1:-2.36, b4+1:-0.43, b5+1:0.93, b6+1:-1.89, b8+1:-0.07, b8+1:-0.21];[M11+1:-1.80]}{15590@[y6+1:-6.30]}{15591@}{15592@}{15593@}</t>
  </si>
  <si>
    <t>{15588@[y2+1:12551, y3+1:161837, y4+1:69662, y5+1:113282, y6+1:16685, y6+1:26388, y8+1:11559];[b3+1:28545, b4+1:10518, b5+1:37912, b6+1:16901, b8+1:17757, b8+1:20723];[M11+1:34421]}{15590@[y6+1:995]}{15591@}{15592@}{15593@}</t>
  </si>
  <si>
    <t>{15588@14}{15590@1}{15591@0}{15592@0}{15593@0}</t>
  </si>
  <si>
    <t>{15588@[b2+1, b2+1, b4+1];[y2+1, y3+1, y4+1, y5+2, y6+1, y7+1]}{15590@}{15591@}{15592@}{15593@}</t>
  </si>
  <si>
    <t>{15588@[b2+1:254.15019, b2+1:286.12223, b4+1:482.24407];[y2+1:288.20308, y3+1:403.23099, y4+1:532.27233, y5+2:323.18206, y6+1:744.42683, y7+1:841.47786]}{15590@}{15591@}{15592@}{15593@}</t>
  </si>
  <si>
    <t>{15588@[b2+1:0.00028, b2+1:0.00023, b4+1:0.00090];[y2+1:0.00006, y3+1:0.00103, y4+1:-0.00022, y5+2:0.00023, y6+1:0.00180, y7+1:0.00007]}{15590@}{15591@}{15592@}{15593@}</t>
  </si>
  <si>
    <t>{15588@[b2+1:1.09, b2+1:0.82, b4+1:1.88];[y2+1:0.22, y3+1:2.55, y4+1:-0.42, y5+2:0.36, y6+1:2.42, y7+1:0.08]}{15590@}{15591@}{15592@}{15593@}</t>
  </si>
  <si>
    <t>{15588@[b2+1:99288, b2+1:118844, b4+1:12599];[y2+1:173672, y3+1:15329, y4+1:102661, y5+2:11328, y6+1:33597, y7+1:496447]}{15590@}{15591@}{15592@}{15593@}</t>
  </si>
  <si>
    <t>{15588@9}{15590@0}{15591@0}{15592@0}{15593@0}</t>
  </si>
  <si>
    <t>tsmutNS1tsmutNS199</t>
  </si>
  <si>
    <t>{19575@[y3+1, y4+1, y4+1, y5+1, y5+1, y6+1, y6+1, y7+1, y7+1];[b4+1, b5+1, b6+1, b7+1, b9+1, b9+1, b10+1];[M11+2, M11+2]}{19577@[b2+1]}{19578@[b2+1]}{19579@}{19580@}</t>
  </si>
  <si>
    <t>{19575@[y3+1:443.26137, y4+1:629.34398, y4+1:661.31456, y5+1:716.37376, y5+1:748.34597, y6+1:815.43977, y6+1:847.41253, y7+1:914.51145, y7+1:946.47900];[b4+1:420.11948, b5+1:519.18749, b6+1:618.25590, b7+1:705.28889, b9+1:1073.46788, b9+1:1105.44202, b10+1:1219.48491];[M11+2:667.31485, M11+2:683.29954]}{19577@[b2+1:203.06676]}{19578@[b2+1:203.06675]}{19579@}{19580@}</t>
  </si>
  <si>
    <t>{19575@[y3+1:0.00011, y4+1:0.00342, y4+1:0.00191, y5+1:0.00116, y5+1:0.00130, y6+1:-0.00124, y6+1:-0.00056, y7+1:0.00203, y7+1:-0.00251];[b4+1:0.00112, b5+1:0.00071, b6+1:0.00071, b7+1:0.00167, b9+1:-0.00417, b9+1:-0.00212, b10+1:-0.00215];[M11+2:0.00192, M11+2:-0.00079]}{19577@[b2+1:0.00051]}{19578@[b2+1:0.00051]}{19579@}{19580@}</t>
  </si>
  <si>
    <t>{19575@[y3+1:0.25, y4+1:5.44, y4+1:2.90, y5+1:1.63, y5+1:1.73, y6+1:-1.52, y6+1:-0.66, y7+1:2.22, y7+1:-2.65];[b4+1:2.67, b5+1:1.37, b6+1:1.15, b7+1:2.37, b9+1:-3.89, b9+1:-1.92, b10+1:-1.76];[M11+2:1.44, M11+2:-0.58]}{19577@[b2+1:2.55]}{19578@[b2+1:2.51]}{19579@}{19580@}</t>
  </si>
  <si>
    <t>{19575@[y3+1:7354, y4+1:9659, y4+1:8700, y5+1:35326, y5+1:16836, y6+1:22248, y6+1:12614, y7+1:7287, y7+1:4613];[b4+1:6172, b5+1:17677, b6+1:33539, b7+1:5630, b9+1:4678, b9+1:4691, b10+1:4026];[M11+2:92113, M11+2:27292]}{19577@[b2+1:75]}{19578@[b2+1:28]}{19579@}{19580@}</t>
  </si>
  <si>
    <t>{19575@18}{19577@1}{19578@1}{19579@0}{19580@0}</t>
  </si>
  <si>
    <t>DSGC[Common Fixed:Carbamidomethyl on C]VVSWK(9)</t>
  </si>
  <si>
    <t>{19575@[M9+1, M9+1]}{19577@[b2+1]}{19578@[b2+1]}{19579@}{19580@}</t>
  </si>
  <si>
    <t>{19575@[M9+1:1091.48224, M9+1:1123.45329]}{19577@[b2+1:203.06676]}{19578@[b2+1:203.06675]}{19579@}{19580@}</t>
  </si>
  <si>
    <t>{19575@[M9+1:-0.00038, M9+1:-0.00141]}{19577@[b2+1:0.00051]}{19578@[b2+1:0.00051]}{19579@}{19580@}</t>
  </si>
  <si>
    <t>{19575@[M9+1:-0.35, M9+1:-1.26]}{19577@[b2+1:2.55]}{19578@[b2+1:2.51]}{19579@}{19580@}</t>
  </si>
  <si>
    <t>{19575@[M9+1:83663, M9+1:18657]}{19577@[b2+1:75]}{19578@[b2+1:28]}{19579@}{19580@}</t>
  </si>
  <si>
    <t>{19575@2}{19577@1}{19578@1}{19579@0}{19580@0}</t>
  </si>
  <si>
    <t>{15534@[b2+1, b3+1, b3+1, b4+1, b4+1, b7+1];[y4+1, y5+1, y6+1, y7+1, y8+1, y9+1, y10+1];[M12+2, M12+2]}{15536@[b1+1]}{15537@}{15538@}{15539@[b8+1]}</t>
  </si>
  <si>
    <t>{15534@[b2+1:311.17182, b3+1:410.23873, b3+1:442.21151, b4+1:538.29794, b4+1:570.27033, b7+1:943.46862];[y4+1:551.28121, y5+1:666.31158, y6+1:779.39448, y7+1:942.45989, y8+1:1039.50869, y9+1:1167.56763, y10+1:1266.63363];[M12+2:788.90377, M12+2:804.88951]}{15536@[b1+1:129.06656]}{15537@}{15538@}{15539@[b8+1:1026.53245]}</t>
  </si>
  <si>
    <t>{15534@[b2+1:0.00045, b3+1:-0.00106, b3+1:-0.00036, b4+1:-0.00042, b4+1:-0.00012, b7+1:-0.00198];[y4+1:-0.00118, y5+1:0.00225, y6+1:0.00109, y7+1:0.00317, y8+1:-0.00080, y9+1:-0.00043, y10+1:-0.00285];[M12+2:-0.00031, M12+2:-0.00092]}{15536@[b1+1:0.00071]}{15537@}{15538@}{15539@[b8+1:0.00698]}</t>
  </si>
  <si>
    <t>{15534@[b2+1:1.44, b3+1:-2.60, b3+1:-0.82, b4+1:-0.79, b4+1:-0.21, b7+1:-2.10];[y4+1:-2.14, y5+1:3.39, y6+1:1.39, y7+1:3.37, y8+1:-0.77, y9+1:-0.37, y10+1:-2.25];[M12+2:-0.20, M12+2:-0.58]}{15536@[b1+1:5.51]}{15537@}{15538@}{15539@[b8+1:6.81]}</t>
  </si>
  <si>
    <t>{15534@[b2+1:3094, b3+1:20704, b3+1:17646, b4+1:5268, b4+1:10680, b7+1:5862];[y4+1:8504, y5+1:19060, y6+1:11841, y7+1:6020, y8+1:128912, y9+1:26923, y10+1:12489];[M12+2:157945, M12+2:178024]}{15536@[b1+1:45]}{15537@}{15538@}{15539@[b8+1:21]}</t>
  </si>
  <si>
    <t>{15534@15}{15536@1}{15537@0}{15538@0}{15539@1}</t>
  </si>
  <si>
    <t>{15534@[y3+1];[b4+1, b4+1];[M5+1, M5+1]}{15536@}{15537@}{15538@}{15539@}</t>
  </si>
  <si>
    <t>{15534@[y3+1:332.15612];[b4+1:481.27613, b4+1:513.24791];[M5+1:627.34549, M5+1:659.31760]}{15536@}{15537@}{15538@}{15539@}</t>
  </si>
  <si>
    <t>{15534@[y3+1:-0.00034];[b4+1:-0.00077, b4+1:-0.00108];[M5+1:-0.00055, M5+1:-0.00052]}{15536@}{15537@}{15538@}{15539@}</t>
  </si>
  <si>
    <t>{15534@[y3+1:-1.02];[b4+1:-1.61, b4+1:-2.10];[M5+1:-0.88, M5+1:-0.80]}{15536@}{15537@}{15538@}{15539@}</t>
  </si>
  <si>
    <t>{15534@[y3+1:10642];[b4+1:43031, b4+1:29205];[M5+1:156972, M5+1:111929]}{15536@}{15537@}{15538@}{15539@}</t>
  </si>
  <si>
    <t>{15534@5}{15536@0}{15537@0}{15538@0}{15539@0}</t>
  </si>
  <si>
    <t>{30448@[b4+1, b5+1, b6+1, b7+1, b10+1];[y7+1, y13+2, y14+2, y15+2, y16+2, y18+2, y21+3]}{30453@[b2+1];[y13+1]}{30454@[y13+1]}{30455@}{30456@}</t>
  </si>
  <si>
    <t>{30448@[b4+1:470.26099, b5+1:601.30302, b6+1:787.38276, b7+1:969.49156, b10+1:1311.66924];[y7+1:818.42617, y13+2:761.40007, y14+2:811.92448, y15+2:868.46677, y16+2:932.49554, y18+2:1116.58621, y21+3:864.11774]}{30453@[b2+1:243.13352];[y13+1:1521.79836]}{30454@[y13+1:1521.79978]}{30455@}{30456@}</t>
  </si>
  <si>
    <t>{30448@[b4+1:0.00006, b5+1:0.00161, b6+1:0.00204, b7+1:0.00532, b10+1:-0.00733];[y7+1:0.00074, y13+2:0.00211, y14+2:0.00325, y15+2:0.00377, y16+2:0.00274, y18+2:-0.00076, y21+3:0.00527]}{30453@[b2+1:-0.00041];[y13+1:0.00761]}{30454@[y13+1:0.00903]}{30455@}{30456@}</t>
  </si>
  <si>
    <t>{30448@[b4+1:0.13, b5+1:2.68, b6+1:2.59, b7+1:5.49, b10+1:-5.59];[y7+1:0.91, y13+2:1.39, y14+2:2.00, y15+2:2.17, y16+2:1.47, y18+2:-0.34, y21+3:2.04]}{30453@[b2+1:-1.70];[y13+1:5.00]}{30454@[y13+1:5.94]}{30455@}{30456@}</t>
  </si>
  <si>
    <t>{30448@[b4+1:15865, b5+1:24227, b6+1:15569, b7+1:89936, b10+1:24729];[y7+1:20815, y13+2:93413, y14+2:151063, y15+2:46630, y16+2:112875, y18+2:81762, y21+3:19044]}{30453@[b2+1:636];[y13+1:429]}{30454@[y13+1:494]}{30455@}{30456@}</t>
  </si>
  <si>
    <t>{30448@12}{30453@2}{30454@1}{30455@0}{30456@0}</t>
  </si>
  <si>
    <t>{30448@[y3+1, y4+1, y5+1, y5+1, y6+1, y6+1, y8+1];[b8+1]}{30453@}{30454@}{30455@}{30456@}</t>
  </si>
  <si>
    <t>{30448@[y3+1:414.24718, y4+1:485.28355, y5+1:613.34142, y5+1:645.31331, y6+1:744.38333, y6+1:776.35446, y8+1:914.48734];[b8+1:863.40113]}{30453@}{30454@}{30455@}{30456@}</t>
  </si>
  <si>
    <t>{30448@[y3+1:0.00124, y4+1:0.00050, y5+1:-0.00021, y5+1:-0.00040, y6+1:0.00122, y6+1:0.00027, y8+1:-0.00030];[b8+1:0.00099]}{30453@}{30454@}{30455@}{30456@}</t>
  </si>
  <si>
    <t>{30448@[y3+1:3.00, y4+1:1.03, y5+1:-0.34, y5+1:-0.62, y6+1:1.64, y6+1:0.34, y8+1:-0.33];[b8+1:1.15]}{30453@}{30454@}{30455@}{30456@}</t>
  </si>
  <si>
    <t>{30448@[y3+1:14439, y4+1:16928, y5+1:15138, y5+1:12433, y6+1:50211, y6+1:40763, y8+1:44805];[b8+1:15081]}{30453@}{30454@}{30455@}{30456@}</t>
  </si>
  <si>
    <t>{30448@8}{30453@0}{30454@0}{30455@0}{30456@0}</t>
  </si>
  <si>
    <t>{23900@[y4+1, y7+1, y8+1, y9+1, y10+1, y11+1, y12+1];[b8+1, b8+1, b9+1, b12+1];[M16+1, M16+1]}{23902@}{23903@}{23904@}{23905@}</t>
  </si>
  <si>
    <t>{23900@[y4+1:545.30458, y7+1:826.47840, y8+1:913.50910, y9+1:1026.59539, y10+1:1208.70115, y11+1:1323.72771, y12+1:1451.78369];[b8+1:1008.53668, b8+1:1040.50801, b9+1:1127.53663, b12+1:1376.74100];[M16+1:1921.03578, M16+1:1953.01016]}{23902@}{23903@}{23904@}{23905@}</t>
  </si>
  <si>
    <t>{23900@[y4+1:0.00039, y7+1:0.00027, y8+1:-0.00106, y9+1:0.00117, y10+1:0.00141, y11+1:0.00103, y12+1:-0.00157];[b8+1:0.00064, b8+1:-0.00010, b9+1:-0.00351, b12+1:-0.00101];[M16+1:-0.00313, M16+1:-0.00083]}{23902@}{23903@}{23904@}{23905@}</t>
  </si>
  <si>
    <t>{23900@[y4+1:0.72, y7+1:0.33, y8+1:-1.16, y9+1:1.14, y10+1:1.17, y11+1:0.78, y12+1:-1.08];[b8+1:0.64, b8+1:-0.10, b9+1:-3.11, b12+1:-0.73];[M16+1:-1.63, M16+1:-0.42]}{23902@}{23903@}{23904@}{23905@}</t>
  </si>
  <si>
    <t>{23900@[y4+1:4388, y7+1:36724, y8+1:45126, y9+1:11036, y10+1:4074, y11+1:4558, y12+1:3349];[b8+1:8970, b8+1:6820, b9+1:6794, b12+1:4064];[M16+1:45456, M16+1:9870]}{23902@}{23903@}{23904@}{23905@}</t>
  </si>
  <si>
    <t>{23900@13}{23902@0}{23903@0}{23904@0}{23905@0}</t>
  </si>
  <si>
    <t>{23900@[y5+1, y7+1, y8+1, y9+1];[M11+2, M11+2]}{23902@[y8+1, y9+1]}{23903@[y8+1, y9+1]}{23904@[y8+1, y9+1]}{23905@[M11+1]}</t>
  </si>
  <si>
    <t>{23900@[y5+1:637.29159, y7+1:847.43109, y8+1:918.46878, y9+1:1017.53520];[M11+2:664.35417, M11+2:680.34010]}{23902@[y8+1:918.46480, y9+1:1017.53142]}{23903@[y8+1:918.46489, y9+1:1017.53153]}{23904@[y8+1:918.46634, y9+1:1017.53153]}{23905@[M11+1:1359.66619]}</t>
  </si>
  <si>
    <t>{23900@[y5+1:-0.00243, y7+1:0.00025, y8+1:0.00083, y9+1:-0.00117];[M11+2:0.00059, M11+2:0.00036]}{23902@[y8+1:-0.00316, y9+1:-0.00495]}{23903@[y8+1:-0.00306, y9+1:-0.00485]}{23904@[y8+1:-0.00162, y9+1:-0.00484]}{23905@[M11+1:-0.00636]}</t>
  </si>
  <si>
    <t>{23900@[y5+1:-3.82, y7+1:0.29, y8+1:0.90, y9+1:-1.15];[M11+2:0.45, M11+2:0.27]}{23902@[y8+1:-3.44, y9+1:-4.87]}{23903@[y8+1:-3.34, y9+1:-4.77]}{23904@[y8+1:-1.77, y9+1:-4.76]}{23905@[M11+1:-4.68]}</t>
  </si>
  <si>
    <t>{23900@[y5+1:9857, y7+1:62369, y8+1:33205, y9+1:25732];[M11+2:38913, M11+2:18363]}{23902@[y8+1:57, y9+1:93]}{23903@[y8+1:76, y9+1:66]}{23904@[y8+1:117, y9+1:73]}{23905@[M11+1:125]}</t>
  </si>
  <si>
    <t>{23900@6}{23902@2}{23903@2}{23904@2}{23905@1}</t>
  </si>
  <si>
    <t>{14243@[y2+1, y3+1, y5+1, y6+1, y7+2, y8+2, y9+1];[b2+1, b3+1, b3+1, b4+1, b4+1];[M11+1, M11+1]}{14245@[b5+1]}{14246@}{14247@[y9+1]}{14248@[y8+1, y9+1]}</t>
  </si>
  <si>
    <t>{14243@[y2+1:322.18779, y3+1:451.23064, y5+1:637.29452, y6+1:750.37885, y7+2:424.21944, y8+2:459.73799, y9+1:1017.53732];[b2+1:343.14330, b3+1:410.24019, b3+1:442.21142, b4+1:481.27743, b4+1:513.24940];[M11+1:1327.70062, M11+1:1359.67233]}{14245@[b5+1:578.33297]}{14246@}{14247@[y9+1:1017.53122]}{14248@[y8+1:918.46614, y9+1:1017.53276]}</t>
  </si>
  <si>
    <t>{14243@[y2+1:0.00043, y3+1:0.00068, y5+1:0.00050, y6+1:0.00077, y7+2:0.00077, y8+2:0.00076, y9+1:0.00095];[b2+1:-0.00016, b3+1:0.00039, b3+1:-0.00045, b4+1:0.00052, b4+1:0.00041];[M11+1:0.00015, M11+1:-0.00022]}{14245@[b5+1:0.00330]}{14246@}{14247@[y9+1:-0.00515]}{14248@[y8+1:-0.00181, y9+1:-0.00362]}</t>
  </si>
  <si>
    <t>{14243@[y2+1:1.33, y3+1:1.51, y5+1:0.79, y6+1:1.03, y7+2:0.91, y8+2:0.82, y9+1:0.94];[b2+1:-0.46, b3+1:0.96, b3+1:-1.02, b4+1:1.09, b4+1:0.80];[M11+1:0.11, M11+1:-0.17]}{14245@[b5+1:5.71]}{14246@}{14247@[y9+1:-5.06]}{14248@[y8+1:-1.98, y9+1:-3.56]}</t>
  </si>
  <si>
    <t>{14243@[y2+1:8839, y3+1:7060, y5+1:36506, y6+1:7483, y7+2:24926, y8+2:13813, y9+1:38054];[b2+1:5330, b3+1:29214, b3+1:24871, b4+1:42649, b4+1:41266];[M11+1:33297, M11+1:5534]}{14245@[b5+1:100]}{14246@}{14247@[y9+1:358]}{14248@[y8+1:9, y9+1:123]}</t>
  </si>
  <si>
    <t>{14243@14}{14245@1}{14246@0}{14247@1}{14248@2}</t>
  </si>
  <si>
    <t>{14243@[y2+1, y3+1];[M5+1, M5+1];[b2+1]}{14245@}{14246@}{14247@}{14248@}</t>
  </si>
  <si>
    <t>{14243@[y2+1:218.11346, y3+1:332.15658];[M5+1:627.34659, M5+1:659.31771];[b2+1:328.16894]}{14245@}{14246@}{14247@}{14248@}</t>
  </si>
  <si>
    <t>{14243@[y2+1:-0.00007, y3+1:0.00012];[M5+1:0.00054, M5+1:-0.00041];[b2+1:-0.00000]}{14245@}{14246@}{14247@}{14248@}</t>
  </si>
  <si>
    <t>{14243@[y2+1:-0.32, y3+1:0.37];[M5+1:0.86, M5+1:-0.63];[b2+1:-0.00]}{14245@}{14246@}{14247@}{14248@}</t>
  </si>
  <si>
    <t>{14243@[y2+1:17258, y3+1:15936];[M5+1:114025, M5+1:100781];[b2+1:6650]}{14245@}{14246@}{14247@}{14248@}</t>
  </si>
  <si>
    <t>{14243@5}{14245@0}{14246@0}{14247@0}{14248@0}</t>
  </si>
  <si>
    <t>tsmutNS1tsmutNS140120</t>
  </si>
  <si>
    <t>{20543@[b2+1, b5+1, b9+1];[y5+1, y6+1, y7+1, y10+1, y11+1, y11+1, y13+1, y13+1];[M15+2, M15+2]}{20545@}{20546@[y13+1]}{20547@[y11+1]}{20548@}</t>
  </si>
  <si>
    <t>{20543@[b2+1:276.13463, b5+1:589.26145, b9+1:1100.51343];[y5+1:546.32367, y6+1:617.36166, y7+1:730.44708, y10+1:1128.60887, y11+1:1183.67597, y11+1:1215.63457, y13+1:1409.76310, y13+1:1441.73449];[M15+2:842.94772, M15+2:858.93344]}{20545@}{20546@[y13+1:1441.73244]}{20547@[y11+1:1183.66581]}{20548@}</t>
  </si>
  <si>
    <t>{20543@[b2+1:0.00036, b5+1:-0.00020, b9+1:0.00532];[y5+1:-0.00092, y6+1:-0.00004, y7+1:0.00132, y10+1:0.00071, y11+1:0.00786, y11+1:-0.00562, y13+1:-0.00037, y13+1:-0.00106];[M15+2:-0.00229, M15+2:-0.00293]}{20545@}{20546@[y13+1:-0.00311]}{20547@[y11+1:-0.00230]}{20548@}</t>
  </si>
  <si>
    <t>{20543@[b2+1:1.31, b5+1:-0.35, b9+1:4.83];[y5+1:-1.68, y6+1:-0.07, y7+1:1.81, y10+1:0.63, y11+1:6.65, y11+1:-4.63, y13+1:-0.26, y13+1:-0.74];[M15+2:-1.36, M15+2:-1.71]}{20545@}{20546@[y13+1:-2.16]}{20547@[y11+1:-1.95]}{20548@}</t>
  </si>
  <si>
    <t>{20543@[b2+1:27069, b5+1:7200, b9+1:8479];[y5+1:10242, y6+1:8249, y7+1:5734, y10+1:3656, y11+1:4297, y11+1:7483, y13+1:4840, y13+1:11981];[M15+2:46489, M15+2:67198]}{20545@}{20546@[y13+1:21]}{20547@[y11+1:35]}{20548@}</t>
  </si>
  <si>
    <t>{20543@13}{20545@0}{20546@1}{20547@1}{20548@0}</t>
  </si>
  <si>
    <t>Y[DSSO:DSSO_hydro_Y on Y]SWKAWGKAK(8)</t>
  </si>
  <si>
    <t>{20543@[y4+1, y4+1, y5+1, y5+1, y6+1];[M10+1]}{20545@}{20546@}{20547@}{20548@}</t>
  </si>
  <si>
    <t>{20543@[y4+1:457.27518, y4+1:489.24806, y5+1:643.35657, y5+1:675.32749, y6+1:746.36840];[M10+1:1454.67572]}{20545@}{20546@}{20547@}{20548@}</t>
  </si>
  <si>
    <t>{20543@[y4+1:-0.00173, y4+1:-0.00093, y5+1:0.00035, y5+1:-0.00080, y6+1:0.00299];[M10+1:-0.00154]}{20545@}{20546@}{20547@}{20548@}</t>
  </si>
  <si>
    <t>{20543@[y4+1:-3.78, y4+1:-1.90, y5+1:0.54, y5+1:-1.19, y6+1:4.01];[M10+1:-1.06]}{20545@}{20546@}{20547@}{20548@}</t>
  </si>
  <si>
    <t>{20543@[y4+1:3703, y4+1:5277, y5+1:3407, y5+1:6135, y6+1:4606];[M10+1:12175]}{20545@}{20546@}{20547@}{20548@}</t>
  </si>
  <si>
    <t>{20543@6}{20545@0}{20546@0}{20547@0}{20548@0}</t>
  </si>
  <si>
    <t>{18552@[b3+1, b4+1, b4+1];[y5+1, y6+1, y7+1, y8+1, y9+1];[M11+2]}{18556@[y8+1, y9+1]}{18557@[y9+1]}{18558@[b1+1]}{18559@[b1+1]}</t>
  </si>
  <si>
    <t>{18552@[b3+1:442.21264, b4+1:481.27361, b4+1:513.25072];[y5+1:637.29377, y6+1:750.37784, y7+1:847.43036, y8+1:918.46766, y9+1:1017.53517];[M11+2:664.35406]}{18556@[y8+1:918.46445, y9+1:1017.53103]}{18557@[y9+1:1017.53115]}{18558@[b1+1:129.06657]}{18559@[b1+1:129.06657]}</t>
  </si>
  <si>
    <t>{18552@[b3+1:0.00077, b4+1:-0.00330, b4+1:0.00174];[y5+1:-0.00025, y6+1:-0.00024, y7+1:-0.00049, y8+1:-0.00029, y9+1:-0.00120];[M11+2:0.00037]}{18556@[y8+1:-0.00351, y9+1:-0.00534]}{18557@[y9+1:-0.00522]}{18558@[b1+1:0.00071]}{18559@[b1+1:0.00072]}</t>
  </si>
  <si>
    <t>{18552@[b3+1:1.73, b4+1:-6.87, b4+1:3.39];[y5+1:-0.39, y6+1:-0.32, y7+1:-0.57, y8+1:-0.32, y9+1:-1.18];[M11+2:0.28]}{18556@[y8+1:-3.82, y9+1:-5.25]}{18557@[y9+1:-5.14]}{18558@[b1+1:5.58]}{18559@[b1+1:5.59]}</t>
  </si>
  <si>
    <t>{18552@[b3+1:4383, b4+1:3232, b4+1:4656];[y5+1:23702, y6+1:4455, y7+1:106228, y8+1:30026, y9+1:9323];[M11+2:65926]}{18556@[y8+1:124, y9+1:92]}{18557@[y9+1:15]}{18558@[b1+1:22]}{18559@[b1+1:17]}</t>
  </si>
  <si>
    <t>{18552@9}{18556@2}{18557@1}{18558@1}{18559@1}</t>
  </si>
  <si>
    <t>{18372@[b2+1, b4+1, b5+1, b8+1, b9+2];[y3+1, y4+1, y5+1, y6+1, y7+1, y10+2, y11+1]}{18374@[b2+1]}{18375@}{18376@[b2+1];[y11+1]}{18377@[b2+1];[y13+1]}</t>
  </si>
  <si>
    <t>{18372@[b2+1:276.13432, b4+1:502.22949, b5+1:589.26157, b8+1:955.45170, b9+2:534.77152];[y3+1:388.25548, y4+1:459.29235, y5+1:546.32449, y6+1:617.36150, y7+1:730.44592, y10+2:548.82216, y11+1:1183.66828]}{18374@[b2+1:276.13278]}{18375@}{18376@[b2+1:276.13278];[y11+1:1183.66285]}{18377@[b2+1:276.13277];[y13+1:1441.72759]}</t>
  </si>
  <si>
    <t>{18372@[b2+1:0.00005, b4+1:-0.00013, b5+1:-0.00008, b8+1:-0.00027, b9+2:-0.00026];[y3+1:0.00003, y4+1:-0.00021, y5+1:-0.00009, y6+1:-0.00020, y7+1:0.00015, y10+2:0.00096, y11+1:0.00017]}{18374@[b2+1:-0.00149]}{18375@}{18376@[b2+1:-0.00149];[y11+1:-0.00525]}{18377@[b2+1:-0.00150];[y13+1:-0.00795]}</t>
  </si>
  <si>
    <t>{18372@[b2+1:0.18, b4+1:-0.27, b5+1:-0.13, b8+1:-0.28, b9+2:-0.25];[y3+1:0.08, y4+1:-0.45, y5+1:-0.17, y6+1:-0.32, y7+1:0.21, y10+2:0.87, y11+1:0.14]}{18374@[b2+1:-5.40]}{18375@}{18376@[b2+1:-5.43];[y11+1:-4.44]}{18377@[b2+1:-5.44];[y13+1:-5.52]}</t>
  </si>
  <si>
    <t>{18372@[b2+1:180364, b4+1:25934, b5+1:29447, b8+1:51551, b9+2:37786];[y3+1:25004, y4+1:34292, y5+1:203135, y6+1:223443, y7+1:107316, y10+2:22163, y11+1:21234]}{18374@[b2+1:415]}{18375@}{18376@[b2+1:1856];[y11+1:488]}{18377@[b2+1:7219];[y13+1:6629]}</t>
  </si>
  <si>
    <t>{18372@12}{18374@1}{18375@0}{18376@2}{18377@2}</t>
  </si>
  <si>
    <t>{18372@[y4+1, y5+1];[b5+1, b7+2, b8+2, b10+2]}{18374@}{18375@}{18376@}{18377@}</t>
  </si>
  <si>
    <t>{18372@[y4+1:583.28732, y5+1:765.39477];[b5+1:582.33496, b7+2:390.72152, b8+2:455.24303, b10+2:602.83719]}{18374@}{18375@}{18376@}{18377@}</t>
  </si>
  <si>
    <t>{18372@[y4+1:-0.00015, y5+1:0.00177];[b5+1:-0.00086, b7+2:-0.00049, b8+2:-0.00008, b10+2:-0.00133]}{18374@}{18375@}{18376@}{18377@}</t>
  </si>
  <si>
    <t>{18372@[y4+1:-0.26, y5+1:2.32];[b5+1:-1.48, b7+2:-0.63, b8+2:-0.09, b10+2:-1.11]}{18374@}{18375@}{18376@}{18377@}</t>
  </si>
  <si>
    <t>{18372@[y4+1:50473, y5+1:27776];[b5+1:80188, b7+2:33940, b8+2:26240, b10+2:51222]}{18374@}{18375@}{18376@}{18377@}</t>
  </si>
  <si>
    <t>{18372@6}{18374@0}{18375@0}{18376@0}{18377@0}</t>
  </si>
  <si>
    <t>{16974@[y2+1, y5+1, y7+1, y8+1];[b3+1, b5+1, b8+1, b9+1];[M10+1]}{16976@}{16977@}{16978@[y7+1]}{16979@}</t>
  </si>
  <si>
    <t>{16974@[y2+1:314.20723, y5+1:641.35188, y7+1:866.46206, y8+1:1022.56373];[b3+1:357.22495, b5+1:582.33723, b8+1:909.47901, b9+1:1022.56373];[M10+1:1222.67404]}{16976@}{16977@}{16978@[y7+1:866.46630]}{16979@}</t>
  </si>
  <si>
    <t>{16974@[y2+1:-0.00020, y5+1:0.00142, y7+1:0.00025, y8+1:0.00081];[b3+1:0.00047, b5+1:0.00140, b8+1:0.00015, b9+1:0.00081];[M10+1:-0.00497]}{16976@}{16977@}{16978@[y7+1:0.00449]}{16979@}</t>
  </si>
  <si>
    <t>{16974@[y2+1:-0.63, y5+1:2.21, y7+1:0.29, y8+1:0.80];[b3+1:1.32, b5+1:2.42, b8+1:0.17, b9+1:0.79];[M10+1:-4.07]}{16976@}{16977@}{16978@[y7+1:5.19]}{16979@}</t>
  </si>
  <si>
    <t>{16974@[y2+1:4997, y5+1:8162, y7+1:8694, y8+1:14979];[b3+1:12502, b5+1:15439, b8+1:15190, b9+1:14979];[M10+1:10598]}{16976@}{16977@}{16978@[y7+1:85]}{16979@}</t>
  </si>
  <si>
    <t>{16974@9}{16976@0}{16977@0}{16978@1}{16979@0}</t>
  </si>
  <si>
    <t>{16974@[b2+1, b4+1, b5+1, b8+1];[y4+1, y5+1, y6+1, y7+1]}{16976@[b2+1];[y13+1]}{16977@[b2+1];[y11+1]}{16978@}{16979@}</t>
  </si>
  <si>
    <t>{16974@[b2+1:276.13425, b4+1:502.22849, b5+1:589.26312, b8+1:955.44835];[y4+1:459.29273, y5+1:546.32509, y6+1:617.36214, y7+1:730.44621]}{16976@[b2+1:276.13319];[y13+1:1441.73254]}{16977@[b2+1:276.13321];[y11+1:1183.66615]}{16978@}{16979@}</t>
  </si>
  <si>
    <t>{16974@[b2+1:-0.00001, b4+1:-0.00113, b5+1:0.00146, b8+1:-0.00362];[y4+1:0.00017, y5+1:0.00050, y6+1:0.00044, y7+1:0.00044]}{16976@[b2+1:-0.00108];[y13+1:-0.00301]}{16977@[b2+1:-0.00106];[y11+1:-0.00196]}{16978@}{16979@}</t>
  </si>
  <si>
    <t>{16974@[b2+1:-0.05, b4+1:-2.26, b5+1:2.49, b8+1:-3.79];[y4+1:0.36, y5+1:0.92, y6+1:0.71, y7+1:0.60]}{16976@[b2+1:-3.93];[y13+1:-2.09]}{16977@[b2+1:-3.85];[y11+1:-1.66]}{16978@}{16979@}</t>
  </si>
  <si>
    <t>{16974@[b2+1:18517, b4+1:5120, b5+1:3802, b8+1:4645];[y4+1:5336, y5+1:17602, y6+1:23841, y7+1:9597]}{16976@[b2+1:276];[y13+1:136]}{16977@[b2+1:22];[y11+1:26]}{16978@}{16979@}</t>
  </si>
  <si>
    <t>{16974@8}{16976@2}{16977@2}{16978@0}{16979@0}</t>
  </si>
  <si>
    <t>{27928@[y3+1, y4+1, y4+1, y5+1, y5+1, y6+1, y6+1, y8+1];[b7+1, b8+1]}{27930@}{27931@}{27932@}{27933@}</t>
  </si>
  <si>
    <t>{27928@[y3+1:446.21644, y4+1:485.28392, y4+1:517.25546, y5+1:613.34194, y5+1:645.31391, y6+1:744.38074, y6+1:776.35414, y8+1:914.48661];[b7+1:766.31267, b8+1:879.39548]}{27930@}{27931@}{27932@}{27933@}</t>
  </si>
  <si>
    <t>{27928@[y3+1:-0.00158, y4+1:0.00087, y4+1:0.00033, y5+1:0.00031, y5+1:0.00020, y6+1:-0.00138, y6+1:-0.00006, y8+1:-0.00104];[b7+1:0.00168, b8+1:0.00043]}{27930@}{27931@}{27932@}{27933@}</t>
  </si>
  <si>
    <t>{27928@[y3+1:-3.54, y4+1:1.79, y4+1:0.63, y5+1:0.51, y5+1:0.31, y6+1:-1.85, y6+1:-0.07, y8+1:-1.14];[b7+1:2.19, b8+1:0.49]}{27930@}{27931@}{27932@}{27933@}</t>
  </si>
  <si>
    <t>{27928@[y3+1:3715, y4+1:5018, y4+1:3598, y5+1:5126, y5+1:4704, y6+1:15958, y6+1:15137, y8+1:14772];[b7+1:5484, b8+1:5697]}{27930@}{27931@}{27932@}{27933@}</t>
  </si>
  <si>
    <t>{27928@10}{27930@0}{27931@0}{27932@0}{27933@0}</t>
  </si>
  <si>
    <t>{27928@[b3+1, b4+1, b5+1, b9+1, b9+1];[y6+1, y7+1]}{27930@[b2+1];[y13+1]}{27931@[b2+1];[y13+1]}{27932@[b2+1];[y12+1]}{27933@[b2+1];[y13+1]}</t>
  </si>
  <si>
    <t>{27928@[b3+1:357.17527, b4+1:470.26037, b5+1:617.29641, b9+1:1226.62371, b9+1:1258.59292];[y6+1:705.34188, y7+1:818.42659]}{27930@[b2+1:243.13318];[y13+1:1521.79620]}{27931@[b2+1:243.13318];[y13+1:1521.79762]}{27932@[b2+1:243.13318];[y12+1:1424.73244]}{27933@[b2+1:243.13317];[y13+1:1521.79904]}</t>
  </si>
  <si>
    <t>{27928@[b3+1:-0.00159, b4+1:-0.00055, b5+1:0.00008, b9+1:-0.00010, b9+1:-0.00296];[y6+1:0.00052, y7+1:0.00116]}{27930@[b2+1:-0.00076];[y13+1:0.00545]}{27931@[b2+1:-0.00076];[y13+1:0.00687]}{27932@[b2+1:-0.00076];[y12+1:-0.00555]}{27933@[b2+1:-0.00076];[y13+1:0.00829]}</t>
  </si>
  <si>
    <t>{27928@[b3+1:-4.46, b4+1:-1.18, b5+1:0.14, b9+1:-0.08, b9+1:-2.35];[y6+1:0.74, y7+1:1.42]}{27930@[b2+1:-3.12];[y13+1:3.58]}{27931@[b2+1:-3.13];[y13+1:4.52]}{27932@[b2+1:-3.13];[y12+1:-3.90]}{27933@[b2+1:-3.14];[y13+1:5.45]}</t>
  </si>
  <si>
    <t>{27928@[b3+1:4232, b4+1:3932, b5+1:5065, b9+1:8194, b9+1:7358];[y6+1:3579, y7+1:8943]}{27930@[b2+1:48];[y13+1:76]}{27931@[b2+1:59];[y13+1:70]}{27932@[b2+1:26];[y12+1:32]}{27933@[b2+1:52];[y13+1:61]}</t>
  </si>
  <si>
    <t>{27928@7}{27930@2}{27931@2}{27932@2}{27933@2}</t>
  </si>
  <si>
    <t>{16121@[b2+1, b4+1];[y2+1, y5+1, y6+1, y7+2, y8+1, y9+1];[M11+2, M11+2]}{16126@}{16127@}{16128@[y8+1, y9+1]}{16129@[y8+1, y9+1]}</t>
  </si>
  <si>
    <t>{16121@[b2+1:311.17124, b4+1:481.27686];[y2+1:322.18717, y5+1:637.29418, y6+1:750.37763, y7+2:424.21935, y8+1:918.46858, y9+1:1017.53692];[M11+2:664.35459, M11+2:680.34050]}{16126@}{16127@}{16128@[y8+1:918.46529, y9+1:1017.53341]}{16129@[y8+1:918.46521, y9+1:1017.53187]}</t>
  </si>
  <si>
    <t>{16121@[b2+1:-0.00014, b4+1:-0.00005];[y2+1:-0.00020, y5+1:0.00016, y6+1:-0.00045, y7+2:0.00058, y8+1:0.00062, y9+1:0.00055];[M11+2:0.00142, M11+2:0.00117]}{16126@}{16127@}{16128@[y8+1:-0.00266, y9+1:-0.00296]}{16129@[y8+1:-0.00275, y9+1:-0.00450]}</t>
  </si>
  <si>
    <t>{16121@[b2+1:-0.46, b4+1:-0.10];[y2+1:-0.62, y5+1:0.25, y6+1:-0.60, y7+2:0.69, y8+1:0.68, y9+1:0.54];[M11+2:1.07, M11+2:0.86]}{16126@}{16127@}{16128@[y8+1:-2.90, y9+1:-2.91]}{16129@[y8+1:-3.00, y9+1:-4.43]}</t>
  </si>
  <si>
    <t>{16121@[b2+1:10329, b4+1:8831];[y2+1:9673, y5+1:42395, y6+1:10945, y7+2:31940, y8+1:91500, y9+1:44966];[M11+2:352192, M11+2:78760]}{16126@}{16127@}{16128@[y8+1:934, y9+1:840]}{16129@[y8+1:254, y9+1:111]}</t>
  </si>
  <si>
    <t>{16121@10}{16126@0}{16127@0}{16128@2}{16129@2}</t>
  </si>
  <si>
    <t>{16121@[y4+1, y6+1, y7+1, y8+2];[M10+2, M10+2]}{16126@[b4+1];[y7+1, y9+1]}{16127@[y7+1]}{16128@}{16129@}</t>
  </si>
  <si>
    <t>{16121@[y4+1:580.30982, y6+1:808.41950, y7+1:937.46155, y8+2:537.76441];[M10+2:721.85751, M10+2:737.84342]}{16126@[b4+1:667.26665];[y7+1:937.46521, y9+1:1260.59852]}{16127@[y7+1:937.46530]}{16128@}{16129@}</t>
  </si>
  <si>
    <t>{16121@[y4+1:0.00088, y6+1:-0.00045, y7+1:-0.00098, y8+2:0.00009];[M10+2:0.00146, M10+2:0.00119]}{16126@[b4+1:0.00095];[y7+1:0.00267, y9+1:-0.00224]}{16127@[y7+1:0.00276]}{16128@}{16129@}</t>
  </si>
  <si>
    <t>{16121@[y4+1:1.52, y6+1:-0.55, y7+1:-1.05, y8+2:0.08];[M10+2:1.01, M10+2:0.81]}{16126@[b4+1:1.43];[y7+1:2.85, y9+1:-1.78]}{16127@[y7+1:2.95]}{16128@}{16129@}</t>
  </si>
  <si>
    <t>{16121@[y4+1:9003, y6+1:14507, y7+1:27794, y8+2:41651];[M10+2:310593, M10+2:843594]}{16126@[b4+1:142];[y7+1:1978, y9+1:383]}{16127@[y7+1:341]}{16128@}{16129@}</t>
  </si>
  <si>
    <t>{16121@6}{16126@3}{16127@1}{16128@0}{16129@0}</t>
  </si>
  <si>
    <t>{24984@[y2+1, y3+1, y4+1, y4+1, y5+1, y7+1];[b5+1, b7+1, b8+1, b9+2, b13+2];[M16+3, M16+2]}{24986@[y3+1];[b11+1]}{24987@}{24988@}{24989@}</t>
  </si>
  <si>
    <t>{24984@[y2+1:274.18751, y3+1:456.29454, y4+1:543.32561, y4+1:575.29716, y5+1:656.40965, y7+1:844.48284];[b5+1:642.32590, b7+1:858.39911, b8+1:971.48277, b9+2:521.76428, b13+2:715.86140];[M16+3:629.33967, M16+2:959.49208]}{24986@[y3+1:488.26699];[b11+1:1230.60080]}{24987@}{24988@}{24989@}</t>
  </si>
  <si>
    <t>{24984@[y2+1:0.00015, y3+1:0.00166, y4+1:0.00069, y4+1:0.00016, y5+1:0.00067, y7+1:-0.00585];[b5+1:0.00131, b7+1:-0.00010, b8+1:-0.00050, b9+2:0.00089, b13+2:-0.00066];[M16+3:0.00265, M16+2:0.00301]}{24986@[y3+1:0.00202];[b11+1:0.00071]}{24987@}{24988@}{24989@}</t>
  </si>
  <si>
    <t>{24984@[y2+1:0.53, y3+1:3.64, y4+1:1.28, y4+1:0.29, y5+1:1.02, y7+1:-6.93];[b5+1:2.04, b7+1:-0.12, b8+1:-0.52, b9+2:0.85, b13+2:-0.46];[M16+3:1.40, M16+2:1.57]}{24986@[y3+1:4.15];[b11+1:0.58]}{24987@}{24988@}{24989@}</t>
  </si>
  <si>
    <t>{24984@[y2+1:9072, y3+1:6206, y4+1:32166, y4+1:6064, y5+1:6050, y7+1:3455];[b5+1:3386, b7+1:5694, b8+1:8405, b9+2:9816, b13+2:4715];[M16+3:12169, M16+2:25253]}{24986@[y3+1:11];[b11+1:36]}{24987@}{24988@}{24989@}</t>
  </si>
  <si>
    <t>{24984@13}{24986@2}{24987@0}{24988@0}{24989@0}</t>
  </si>
  <si>
    <t>{24984@[y5+1];[M7+2, M7+1]}{24986@}{24987@}{24988@}{24989@}</t>
  </si>
  <si>
    <t>{24984@[y5+1:586.32024];[M7+2:385.72509, M7+1:802.41419]}{24986@}{24987@}{24988@}{24989@}</t>
  </si>
  <si>
    <t>{24984@[y5+1:0.00074];[M7+2:0.00222, M7+1:0.00143]}{24986@}{24987@}{24988@}{24989@}</t>
  </si>
  <si>
    <t>{24984@[y5+1:1.27];[M7+2:2.89, M7+1:1.78]}{24986@}{24987@}{24988@}{24989@}</t>
  </si>
  <si>
    <t>{24984@[y5+1:12426];[M7+2:10031, M7+1:61945]}{24986@}{24987@}{24988@}{24989@}</t>
  </si>
  <si>
    <t>{24984@3}{24986@0}{24987@0}{24988@0}{24989@0}</t>
  </si>
  <si>
    <t>tsmutNS1tsmutNS138103</t>
  </si>
  <si>
    <t>{21972@[b2+1];[y5+1, y6+1, y7+1, y13+2, y13+2];[M15+3, M15+2]}{21977@[b2+1];[y13+1]}{21978@[b2+1];[y11+1]}{21979@}{21980@}</t>
  </si>
  <si>
    <t>{21972@[b2+1:276.13425];[y5+1:546.32559, y6+1:617.36270, y7+1:730.44790, y13+2:705.38618, y13+2:721.37254];[M15+3:562.30251, M15+2:858.93642]}{21977@[b2+1:276.13388];[y13+1:1441.73336]}{21978@[b2+1:276.13387];[y11+1:1183.66900]}{21979@}{21980@}</t>
  </si>
  <si>
    <t>{21972@[b2+1:-0.00002];[y5+1:0.00100, y6+1:0.00099, y7+1:0.00214, y13+2:0.00161, y13+2:0.00227];[M15+3:0.00251, M15+2:0.00302]}{21977@[b2+1:-0.00039];[y13+1:-0.00218]}{21978@[b2+1:-0.00039];[y11+1:0.00089]}{21979@}{21980@}</t>
  </si>
  <si>
    <t>{21972@[b2+1:-0.07];[y5+1:1.83, y6+1:1.61, y7+1:2.93, y13+2:1.14, y13+2:1.57];[M15+3:1.49, M15+2:1.76]}{21977@[b2+1:-1.42];[y13+1:-1.52]}{21978@[b2+1:-1.43];[y11+1:0.75]}{21979@}{21980@}</t>
  </si>
  <si>
    <t>{21972@[b2+1:25867];[y5+1:33198, y6+1:38654, y7+1:17889, y13+2:54659, y13+2:84465];[M15+3:8554, M15+2:189168]}{21977@[b2+1:871];[y13+1:693]}{21978@[b2+1:181];[y11+1:55]}{21979@}{21980@}</t>
  </si>
  <si>
    <t>{21972@8}{21977@2}{21978@2}{21979@0}{21980@0}</t>
  </si>
  <si>
    <t>{21972@[y3+1, y4+1, y5+1, y6+1, y7+1];[b10+2, b11+2, b12+2]}{21977@}{21978@}{21979@[y2+1]}{21980@}</t>
  </si>
  <si>
    <t>{21972@[y3+1:390.21398, y4+1:461.25057, y5+1:765.36268, y6+1:951.44575, y7+1:1038.47315];[b10+2:602.83821, b11+2:684.37002, b12+2:727.88545]}{21977@}{21978@}{21979@[y2+1:204.13373]}{21980@}</t>
  </si>
  <si>
    <t>{21972@[y3+1:0.00040, y4+1:-0.00012, y5+1:0.00272, y6+1:0.00648, y7+1:0.00185];[b10+2:0.00070, b11+2:0.00099, b12+2:-0.00017]}{21977@}{21978@}{21979@[y2+1:-0.00054]}{21980@}</t>
  </si>
  <si>
    <t>{21972@[y3+1:1.02, y4+1:-0.26, y5+1:3.56, y6+1:6.82, y7+1:1.78];[b10+2:0.58, b11+2:0.73, b12+2:-0.12]}{21977@}{21978@}{21979@[y2+1:-2.66]}{21980@}</t>
  </si>
  <si>
    <t>{21972@[y3+1:34246, y4+1:38085, y5+1:10885, y6+1:9020, y7+1:8900];[b10+2:19754, b11+2:19402, b12+2:10313]}{21977@}{21978@}{21979@[y2+1:216]}{21980@}</t>
  </si>
  <si>
    <t>{21972@8}{21977@0}{21978@0}{21979@1}{21980@0}</t>
  </si>
  <si>
    <t>{21855@[y4+1, y5+1, y7+2, y8+1];[b8+1, b9+1, b9+1];[M16+2, M16+2]}{21860@}{21861@}{21862@[b2+1];[y10+1]}{21863@[b2+1, b8+1]}</t>
  </si>
  <si>
    <t>{21855@[y4+1:545.30632, y5+1:616.34289, y7+2:413.74387, y8+1:913.51238];[b8+1:1040.50904, b9+1:1095.57091, b9+1:1127.54030];[M16+2:961.02490, M16+2:977.01044]}{21860@}{21861@}{21862@[b2+1:228.13377];[y10+1:1240.66905]}{21863@[b2+1:228.13376, b8+1:1008.53519]}</t>
  </si>
  <si>
    <t>{21855@[y4+1:0.00214, y5+1:0.00159, y7+2:0.00233, y8+1:0.00223];[b8+1:0.00093, b9+1:0.00285, b9+1:0.00016];[M16+2:0.00362, M16+2:0.00260]}{21860@}{21861@}{21862@[b2+1:-0.00050];[y10+1:-0.00277]}{21863@[b2+1:-0.00051, b8+1:-0.00084]}</t>
  </si>
  <si>
    <t>{21855@[y4+1:3.93, y5+1:2.58, y7+2:2.82, y8+1:2.44];[b8+1:0.89, b9+1:2.60, b9+1:0.14];[M16+2:1.88, M16+2:1.33]}{21860@}{21861@}{21862@[b2+1:-2.20];[y10+1:-2.23]}{21863@[b2+1:-2.24, b8+1:-0.84]}</t>
  </si>
  <si>
    <t>{21855@[y4+1:3734, y5+1:9350, y7+2:11918, y8+1:18223];[b8+1:5408, b9+1:5134, b9+1:6313];[M16+2:16239, M16+2:24475]}{21860@}{21861@}{21862@[b2+1:9];[y10+1:22]}{21863@[b2+1:9, b8+1:5]}</t>
  </si>
  <si>
    <t>{21855@9}{21860@0}{21861@0}{21862@2}{21863@2}</t>
  </si>
  <si>
    <t>{21855@[y3+1, y5+1, y6+1];[b6+1];[M11+2, M11+2]}{21860@[y6+1]}{21861@}{21862@}{21863@}</t>
  </si>
  <si>
    <t>{21855@[y3+1:333.17716, y5+1:517.30029, y6+1:699.40407];[b6+1:711.37083];[M11+2:614.33431, M11+2:630.31954]}{21860@[y6+1:699.40132]}{21861@}{21862@}{21863@}</t>
  </si>
  <si>
    <t>{21855@[y3+1:0.00030, y5+1:0.00225, y6+1:0.00051];[b6+1:0.00365];[M11+2:0.00341, M11+2:0.00178]}{21860@[y6+1:-0.00224]}{21861@}{21862@}{21863@}</t>
  </si>
  <si>
    <t>{21855@[y3+1:0.91, y5+1:4.37, y6+1:0.73];[b6+1:5.14];[M11+2:2.78, M11+2:1.41]}{21860@[y6+1:-3.21]}{21861@}{21862@}{21863@}</t>
  </si>
  <si>
    <t>{21855@[y3+1:5543, y5+1:8117, y6+1:3626];[b6+1:16976];[M11+2:28858, M11+2:18235]}{21860@[y6+1:41]}{21861@}{21862@}{21863@}</t>
  </si>
  <si>
    <t>{21855@6}{21860@1}{21861@0}{21862@0}{21863@0}</t>
  </si>
  <si>
    <t>{18394@[b2+1, b5+1];[y5+1, y6+1, y7+1, y10+1, y10+1, y11+1, y11+1, y13+1, y13+1];[M15+2, M15+2]}{18396@}{18397@}{18398@[y11+1]}{18399@}</t>
  </si>
  <si>
    <t>{18394@[b2+1:276.13339, b5+1:589.26200];[y5+1:546.32392, y6+1:617.36136, y7+1:730.44381, y10+1:1096.63481, y10+1:1128.60773, y11+1:1183.66852, y11+1:1215.63781, y13+1:1409.76197, y13+1:1441.73334];[M15+2:842.94824, M15+2:858.93376]}{18396@}{18397@}{18398@[y11+1:1183.66250]}{18399@}</t>
  </si>
  <si>
    <t>{18394@[b2+1:-0.00088, b5+1:0.00035];[y5+1:-0.00067, y6+1:-0.00034, y7+1:-0.00195, y10+1:-0.00127, y10+1:-0.00043, y11+1:0.00041, y11+1:-0.00238, y13+1:-0.00149, y13+1:-0.00220];[M15+2:-0.00125, M15+2:-0.00230]}{18396@}{18397@}{18398@[y11+1:-0.00561]}{18399@}</t>
  </si>
  <si>
    <t>{18394@[b2+1:-3.19, b5+1:0.59];[y5+1:-1.22, y6+1:-0.55, y7+1:-2.67, y10+1:-1.16, y10+1:-0.38, y11+1:0.35, y11+1:-1.96, y13+1:-1.06, y13+1:-1.53];[M15+2:-0.74, M15+2:-1.34]}{18396@}{18397@}{18398@[y11+1:-4.74]}{18399@}</t>
  </si>
  <si>
    <t>{18394@[b2+1:91437, b5+1:24368];[y5+1:22905, y6+1:39057, y7+1:22623, y10+1:39288, y10+1:41840, y11+1:38674, y11+1:36387, y13+1:451339, y13+1:354364];[M15+2:320726, M15+2:247583]}{18396@}{18397@}{18398@[y11+1:660]}{18399@}</t>
  </si>
  <si>
    <t>{18394@13}{18396@0}{18397@0}{18398@1}{18399@0}</t>
  </si>
  <si>
    <t>{18394@[M14+2, M14+2]}{18396@[b10+1, b11+1]}{18397@[b12+1]}{18398@}{18399@}</t>
  </si>
  <si>
    <t>{18394@[M14+2:893.97741, M14+2:909.96295]}{18396@[b10+1:1204.66259, b11+1:1367.73034]}{18397@[b12+1:1486.72850]}{18398@}{18399@}</t>
  </si>
  <si>
    <t>{18394@[M14+2:-0.00109, M14+2:-0.00210]}{18396@[b10+1:-0.00585, b11+1:-0.00143]}{18397@[b12+1:-0.00738]}{18398@}{18399@}</t>
  </si>
  <si>
    <t>{18394@[M14+2:-0.61, M14+2:-1.16]}{18396@[b10+1:-4.86, b11+1:-1.05]}{18397@[b12+1:-4.97]}{18398@}{18399@}</t>
  </si>
  <si>
    <t>{18394@[M14+2:1742592, M14+2:1527295]}{18396@[b10+1:1279, b11+1:1849]}{18397@[b12+1:785]}{18398@}{18399@}</t>
  </si>
  <si>
    <t>{18394@2}{18396@2}{18397@1}{18398@0}{18399@0}</t>
  </si>
  <si>
    <t>{18349@[b2+1, b5+1];[y5+1, y6+1, y7+1, y10+1, y10+1, y11+1, y11+1, y13+1, y13+1];[M15+2, M15+2]}{18352@}{18353@}{18354@[y11+1]}{18355@}</t>
  </si>
  <si>
    <t>{18349@[b2+1:276.13356, b5+1:589.26059];[y5+1:546.32365, y6+1:617.36150, y7+1:730.44529, y10+1:1096.63378, y10+1:1128.60413, y11+1:1183.66506, y11+1:1215.63882, y13+1:1409.76189, y13+1:1441.73329];[M15+2:842.94817, M15+2:858.93395]}{18352@}{18353@}{18354@[y11+1:1183.66306]}{18355@}</t>
  </si>
  <si>
    <t>{18349@[b2+1:-0.00071, b5+1:-0.00106];[y5+1:-0.00093, y6+1:-0.00020, y7+1:-0.00048, y10+1:-0.00230, y10+1:-0.00403, y11+1:-0.00305, y11+1:-0.00137, y13+1:-0.00158, y13+1:-0.00226];[M15+2:-0.00140, M15+2:-0.00191]}{18352@}{18353@}{18354@[y11+1:-0.00505]}{18355@}</t>
  </si>
  <si>
    <t>{18349@[b2+1:-2.56, b5+1:-1.80];[y5+1:-1.71, y6+1:-0.33, y7+1:-0.65, y10+1:-2.10, y10+1:-3.58, y11+1:-2.58, y11+1:-1.12, y13+1:-1.12, y13+1:-1.57];[M15+2:-0.83, M15+2:-1.11]}{18352@}{18353@}{18354@[y11+1:-4.27]}{18355@}</t>
  </si>
  <si>
    <t>{18349@[b2+1:63398, b5+1:13808];[y5+1:16254, y6+1:18997, y7+1:22330, y10+1:30396, y10+1:28100, y11+1:21237, y11+1:26955, y13+1:336606, y13+1:250135];[M15+2:216890, M15+2:194855]}{18352@}{18353@}{18354@[y11+1:202]}{18355@}</t>
  </si>
  <si>
    <t>{18349@13}{18352@0}{18353@0}{18354@1}{18355@0}</t>
  </si>
  <si>
    <t>{18349@[M14+2, M14+2]}{18352@[b10+1, b11+1]}{18353@[b12+1]}{18354@}{18355@}</t>
  </si>
  <si>
    <t>{18349@[M14+2:893.97741, M14+2:909.96293]}{18352@[b10+1:1204.66318, b11+1:1367.72958]}{18353@[b12+1:1486.72921]}{18354@}{18355@}</t>
  </si>
  <si>
    <t>{18349@[M14+2:-0.00110, M14+2:-0.00214]}{18352@[b10+1:-0.00526, b11+1:-0.00219]}{18353@[b12+1:-0.00667]}{18354@}{18355@}</t>
  </si>
  <si>
    <t>{18349@[M14+2:-0.62, M14+2:-1.18]}{18352@[b10+1:-4.37, b11+1:-1.60]}{18353@[b12+1:-4.49]}{18354@}{18355@}</t>
  </si>
  <si>
    <t>{18349@[M14+2:1301847, M14+2:1108570]}{18352@[b10+1:2063, b11+1:3216]}{18353@[b12+1:1298]}{18354@}{18355@}</t>
  </si>
  <si>
    <t>{18349@2}{18352@2}{18353@1}{18354@0}{18355@0}</t>
  </si>
  <si>
    <t>{15620@[b2+1, b2+1, b7+1];[y2+1, y5+1, y6+1, y7+1];[M9+1, M9+2]}{15622@}{15623@}{15624@}{15625@}</t>
  </si>
  <si>
    <t>{15620@[b2+1:254.14947, b2+1:286.12164, b7+1:807.42234];[y2+1:288.20260, y5+1:645.35310, y6+1:744.42340, y7+1:841.47726];[M9+1:1094.61908, M9+2:563.79928]}{15622@}{15623@}{15624@}{15625@}</t>
  </si>
  <si>
    <t>{15620@[b2+1:-0.00044, b2+1:-0.00035, b7+1:-0.00235];[y2+1:-0.00041, y5+1:-0.00351, y6+1:-0.00163, y7+1:-0.00054];[M9+1:-0.00135, M9+2:-0.00123]}{15622@}{15623@}{15624@}{15625@}</t>
  </si>
  <si>
    <t>{15620@[b2+1:-1.74, b2+1:-1.24, b7+1:-2.92];[y2+1:-1.44, y5+1:-5.45, y6+1:-2.19, y7+1:-0.64];[M9+1:-1.24, M9+2:-1.09]}{15622@}{15623@}{15624@}{15625@}</t>
  </si>
  <si>
    <t>{15620@[b2+1:22098, b2+1:16340, b7+1:5275];[y2+1:18915, y5+1:5011, y6+1:3539, y7+1:205701];[M9+1:19539, M9+2:13076]}{15622@}{15623@}{15624@}{15625@}</t>
  </si>
  <si>
    <t>{15620@9}{15622@0}{15623@0}{15624@0}{15625@0}</t>
  </si>
  <si>
    <t>{15620@[y3+1, y4+1, y5+1];[b5+1];[M11+1, M11+1]}{15622@}{15623@}{15624@[y6+1]}{15625@}</t>
  </si>
  <si>
    <t>{15620@[y3+1:333.17605, y4+1:446.25878, y5+1:517.29780];[b5+1:529.26092];[M11+1:1227.65600, M11+1:1259.62801]}{15622@}{15623@}{15624@[y6+1:699.39900]}{15625@}</t>
  </si>
  <si>
    <t>{15620@[y3+1:-0.00081, y4+1:-0.00215, y5+1:-0.00024];[b5+1:-0.00073];[M11+1:-0.00193, M11+1:-0.00201]}{15622@}{15623@}{15624@[y6+1:-0.00456]}{15625@}</t>
  </si>
  <si>
    <t>{15620@[y3+1:-2.44, y4+1:-4.82, y5+1:-0.46];[b5+1:-1.39];[M11+1:-1.58, M11+1:-1.60]}{15622@}{15623@}{15624@[y6+1:-6.53]}{15625@}</t>
  </si>
  <si>
    <t>{15620@[y3+1:8634, y4+1:3865, y5+1:5701];[b5+1:4254];[M11+1:61647, M11+1:39265]}{15622@}{15623@}{15624@[y6+1:17]}{15625@}</t>
  </si>
  <si>
    <t>{15620@6}{15622@0}{15623@0}{15624@1}{15625@0}</t>
  </si>
  <si>
    <t>ApoA1ApoA146260</t>
  </si>
  <si>
    <t>VSILAAIDEASKKLNAQ</t>
  </si>
  <si>
    <t>VSILAAIDEASKK[DSSO:DSSO_alkene_K on K]LN[Common Artifact:Deamidation on N]AQ(12)</t>
  </si>
  <si>
    <t>[b3+1, b4+1, b5+1, b6+1, b7+1, b8+1, b9+1, b10+1, b11+1, b12+1];[y7+1]</t>
  </si>
  <si>
    <t>[b3+1:300.19133, b4+1:413.27506, b5+1:484.31311, b6+1:555.34999, b7+1:668.43398, b8+1:783.46181, b9+1:912.50409, b10+1:983.54057, b11+1:1070.56968, b12+1:1284.65073];[y7+1:929.44165]</t>
  </si>
  <si>
    <t>[b3+1:-0.00045, b4+1:-0.00079, b5+1:0.00014, b6+1:-0.00009, b7+1:-0.00016, b8+1:0.00073, b9+1:0.00041, b10+1:-0.00022, b11+1:-0.00314, b12+1:0.00031];[y7+1:0.00191]</t>
  </si>
  <si>
    <t>[b3+1:-1.50, b4+1:-1.91, b5+1:0.30, b6+1:-0.15, b7+1:-0.24, b8+1:0.93, b9+1:0.45, b10+1:-0.23, b11+1:-2.93, b12+1:0.24];[y7+1:2.06]</t>
  </si>
  <si>
    <t>[b3+1:7215, b4+1:13775, b5+1:15134, b6+1:31481, b7+1:43261, b8+1:13683, b9+1:13246, b10+1:34613, b11+1:5839, b12+1:10114];[y7+1:6240]</t>
  </si>
  <si>
    <t>VKDFATVYVEAIK</t>
  </si>
  <si>
    <t>VK[DSSO:DSSO_alkene_K on K]DFAT[DSSO:DSSO_alkene_T on T]VYVEAIK(13)</t>
  </si>
  <si>
    <t>[b2+1, b9+1];[y2+1, y3+1]</t>
  </si>
  <si>
    <t>[b2+1:282.18052, b9+1:1131.57152];[y2+1:314.20842, y3+1:385.24375]</t>
  </si>
  <si>
    <t>[b2+1:-0.00073, b9+1:-0.00064];[y2+1:0.00099, y3+1:-0.00079]</t>
  </si>
  <si>
    <t>[b2+1:-2.61, b9+1:-0.57];[y2+1:3.18, y3+1:-2.06]</t>
  </si>
  <si>
    <t>[b2+1:16182, b9+1:32623];[y2+1:2582, y3+1:7407]</t>
  </si>
  <si>
    <t>{12540@[y3+1, y4+1, y5+1, y6+1];[b5+1, b8+1];[M11+1, M11+1]}{12542@[b7+1]}{12543@[y7+1]}{12544@}{12545@}</t>
  </si>
  <si>
    <t>{12540@[y3+1:333.17660, y4+1:446.25991, y5+1:517.29716, y6+1:699.40303];[b5+1:529.26064, b8+1:895.48595];[M11+1:1227.65782, M11+1:1259.62882]}{12542@[b7+1:782.39918]}{12543@[y7+1:844.46570]}{12544@}{12545@}</t>
  </si>
  <si>
    <t>{12540@[y3+1:-0.00026, y4+1:-0.00101, y5+1:-0.00088, y6+1:-0.00053];[b5+1:-0.00101, b8+1:-0.00241];[M11+1:-0.00012, M11+1:-0.00120]}{12542@[b7+1:-0.00511]}{12543@[y7+1:0.00600]}{12544@}{12545@}</t>
  </si>
  <si>
    <t>{12540@[y3+1:-0.78, y4+1:-2.27, y5+1:-1.71, y6+1:-0.76];[b5+1:-1.91, b8+1:-2.69];[M11+1:-0.10, M11+1:-0.95]}{12542@[b7+1:-6.54]}{12543@[y7+1:7.11]}{12544@}{12545@}</t>
  </si>
  <si>
    <t>{12540@[y3+1:4524, y4+1:3466, y5+1:6568, y6+1:3033];[b5+1:3308, b8+1:4510];[M11+1:22065, M11+1:10271]}{12542@[b7+1:12]}{12543@[y7+1:28]}{12544@}{12545@}</t>
  </si>
  <si>
    <t>{12540@8}{12542@1}{12543@1}{12544@0}{12545@0}</t>
  </si>
  <si>
    <t>{12540@[y4+1, y5+1, y5+1, y6+1];[M12+2, M12+1]}{12542@}{12543@}{12544@}{12545@[b7+1]}</t>
  </si>
  <si>
    <t>{12540@[y4+1:572.28245, y5+1:701.32051, y5+1:733.29405, y6+1:772.36566];[M12+2:636.79745, M12+1:1304.55559]}{12542@}{12543@}{12544@}{12545@[b7+1:572.26602]}</t>
  </si>
  <si>
    <t>{12540@[y4+1:-0.00027, y5+1:-0.00480, y5+1:-0.00334, y6+1:0.00324];[M12+2:0.00212, M12+1:-0.00199]}{12542@}{12543@}{12544@}{12545@[b7+1:-0.00144]}</t>
  </si>
  <si>
    <t>{12540@[y4+1:-0.47, y5+1:-6.85, y5+1:-4.56, y6+1:4.19];[M12+2:1.67, M12+1:-1.53]}{12542@}{12543@}{12544@}{12545@[b7+1:-2.53]}</t>
  </si>
  <si>
    <t>{12540@[y4+1:4696, y5+1:4173, y5+1:3415, y6+1:6976];[M12+2:14604, M12+1:15628]}{12542@}{12543@}{12544@}{12545@[b7+1:14]}</t>
  </si>
  <si>
    <t>{12540@6}{12542@0}{12543@0}{12544@0}{12545@1}</t>
  </si>
  <si>
    <t>ApoA1ApoA1111119</t>
  </si>
  <si>
    <t>{14532@[b2+1, b3+1, b3+1, b4+1];[y4+1, y5+1, y6+1, y8+2, y9+1, y10+1];[M12+2, M12+2]}{14534@[b1+1]}{14535@[b1+1]}{14536@[b1+1]}{14537@}</t>
  </si>
  <si>
    <t>{14532@[b2+1:343.14400, b3+1:410.23886, b3+1:442.21102, b4+1:570.26838];[y4+1:551.28511, y5+1:666.31065, y6+1:779.39601, y8+2:520.25882, y9+1:1167.57157, y10+1:1266.63634];[M12+2:788.90386, M12+2:804.89030]}{14534@[b1+1:129.06663]}{14535@[b1+1:129.06663]}{14536@[b1+1:129.06663]}{14537@}</t>
  </si>
  <si>
    <t>{14532@[b2+1:0.00054, b3+1:-0.00093, b3+1:-0.00085, b4+1:-0.00207];[y4+1:0.00272, y5+1:0.00132, y6+1:0.00261, y8+2:0.00087, y9+1:0.00350, y10+1:-0.00014];[M12+2:-0.00013, M12+2:0.00067]}{14534@[b1+1:0.00077]}{14535@[b1+1:0.00077]}{14536@[b1+1:0.00077]}{14537@}</t>
  </si>
  <si>
    <t>{14532@[b2+1:1.59, b3+1:-2.28, b3+1:-1.93, b4+1:-3.63];[y4+1:4.95, y5+1:1.98, y6+1:3.35, y8+2:0.84, y9+1:3.00, y10+1:-0.11];[M12+2:-0.08, M12+2:0.42]}{14534@[b1+1:6.05]}{14535@[b1+1:6.04]}{14536@[b1+1:6.04]}{14537@}</t>
  </si>
  <si>
    <t>{14532@[b2+1:3805, b3+1:3600, b3+1:6712, b4+1:5661];[y4+1:4597, y5+1:8610, y6+1:10862, y8+2:13554, y9+1:6528, y10+1:6821];[M12+2:36122, M12+2:62238]}{14534@[b1+1:25]}{14535@[b1+1:20]}{14536@[b1+1:38]}{14537@}</t>
  </si>
  <si>
    <t>{14532@12}{14534@1}{14535@1}{14536@1}{14537@0}</t>
  </si>
  <si>
    <t>QEMHKDLEEVK</t>
  </si>
  <si>
    <t>QEMHKDLEEVK(5)</t>
  </si>
  <si>
    <t>{14532@[M11+2, M11+2]}{14534@[b1+1]}{14535@[b1+1]}{14536@[b1+1, b8+1]}{14537@}</t>
  </si>
  <si>
    <t>{14532@[M11+2:720.34601, M11+2:736.33192]}{14534@[b1+1:129.06663]}{14535@[b1+1:129.06663]}{14536@[b1+1:129.06663, b8+1:1065.46629]}{14537@}</t>
  </si>
  <si>
    <t>{14532@[M11+2:0.00124, M11+2:0.00098]}{14534@[b1+1:0.00077]}{14535@[b1+1:0.00077]}{14536@[b1+1:0.00077, b8+1:-0.00068]}{14537@}</t>
  </si>
  <si>
    <t>{14532@[M11+2:0.86, M11+2:0.66]}{14534@[b1+1:6.05]}{14535@[b1+1:6.04]}{14536@[b1+1:6.04, b8+1:-0.64]}{14537@}</t>
  </si>
  <si>
    <t>{14532@[M11+2:110991, M11+2:60127]}{14534@[b1+1:25]}{14535@[b1+1:20]}{14536@[b1+1:38, b8+1:24]}{14537@}</t>
  </si>
  <si>
    <t>{14532@2}{14534@1}{14535@1}{14536@2}{14537@0}</t>
  </si>
  <si>
    <t>tsmutNS1tsmutNS144120</t>
  </si>
  <si>
    <t>{12962@[b2+1, b12+2];[y2+1, y3+1, y4+1, y15+3, y15+2];[M17+3, M17+3]}{12966@[y7+1]}{12967@}{12968@}{12969@}</t>
  </si>
  <si>
    <t>{12962@[b2+1:185.12810, b12+2:645.32959];[y2+1:288.20380, y3+1:345.22467, y4+1:505.25462, y15+3:574.95815, y15+2:877.92081];[M17+3:636.33164, M17+3:646.98959]}{12966@[y7+1:804.39944]}{12967@}{12968@}{12969@}</t>
  </si>
  <si>
    <t>{12962@[b2+1:-0.00035, b12+2:0.00346];[y2+1:0.00079, y3+1:0.00019, y4+1:-0.00051, y15+3:0.00072, y15+2:0.00309];[M17+3:0.00002, M17+3:0.00178]}{12966@[y7+1:-0.00381]}{12967@}{12968@}{12969@}</t>
  </si>
  <si>
    <t>{12962@[b2+1:-1.91, b12+2:2.68];[y2+1:2.74, y3+1:0.55, y4+1:-1.01, y15+3:0.42, y15+2:1.76];[M17+3:0.01, M17+3:0.92]}{12966@[y7+1:-4.74]}{12967@}{12968@}{12969@}</t>
  </si>
  <si>
    <t>{12962@[b2+1:4827, b12+2:10314];[y2+1:3669, y3+1:16774, y4+1:32597, y15+3:23030, y15+2:10733];[M17+3:20391, M17+3:58641]}{12966@[y7+1:33]}{12967@}{12968@}{12969@}</t>
  </si>
  <si>
    <t>{12962@9}{12966@1}{12967@0}{12968@0}{12969@0}</t>
  </si>
  <si>
    <t>{12962@[b2+1];[y4+1, y4+1];[M6+2, M6+2]}{12966@}{12967@}{12968@}{12969@[y5+1]}</t>
  </si>
  <si>
    <t>{12962@[b2+1:258.12390];[y4+1:457.27761, y4+1:489.24788];[M6+2:357.70067, M6+2:373.68727]}{12966@}{12967@}{12968@}{12969@[y5+1:675.33290]}</t>
  </si>
  <si>
    <t>{12962@[b2+1:0.00020];[y4+1:0.00071, y4+1:-0.00110];[M6+2:0.00073, M6+2:0.00185]}{12966@}{12967@}{12968@}{12969@[y5+1:0.00461]}</t>
  </si>
  <si>
    <t>{12962@[b2+1:0.77];[y4+1:1.55, y4+1:-2.26];[M6+2:1.03, M6+2:2.48]}{12966@}{12967@}{12968@}{12969@[y5+1:6.83]}</t>
  </si>
  <si>
    <t>{12962@[b2+1:21332];[y4+1:30111, y4+1:12709];[M6+2:50937, M6+2:5915]}{12966@}{12967@}{12968@}{12969@[y5+1:32]}</t>
  </si>
  <si>
    <t>{12962@5}{12966@0}{12967@0}{12968@0}{12969@1}</t>
  </si>
  <si>
    <t>{13838@[y3+1, y4+1, y5+1, y6+1, y7+1, y8+1];[b4+1, b6+1, b6+1, b7+2];[M12+3, M12+2]}{13840@}{13841@}{13842@[b1+1]}{13843@[b1+1, b7+1]}</t>
  </si>
  <si>
    <t>{13838@[y3+1:422.23866, y4+1:551.28443, y5+1:666.30942, y6+1:779.39259, y7+1:942.45323, y8+1:1039.50903];[b4+1:538.29720, b6+1:798.41578, b6+1:830.38639, b7+2:456.25454];[M12+3:526.27182, M12+2:804.88907]}{13840@}{13841@}{13842@[b1+1:129.06653]}{13843@[b1+1:129.06653, b7+1:943.46571]}</t>
  </si>
  <si>
    <t>{13838@[y3+1:-0.00114, y4+1:0.00204, y5+1:0.00009, y6+1:-0.00080, y7+1:-0.00349, y8+1:-0.00046];[b4+1:-0.00117, b6+1:0.00132, b6+1:-0.00015, b7+2:0.00327];[M12+3:0.00033, M12+2:-0.00179]}{13840@}{13841@}{13842@[b1+1:0.00068]}{13843@[b1+1:0.00068, b7+1:-0.00489]}</t>
  </si>
  <si>
    <t>{13838@[y3+1:-2.70, y4+1:3.71, y5+1:0.13, y6+1:-1.03, y7+1:-3.71, y8+1:-0.44];[b4+1:-2.18, b6+1:1.65, b6+1:-0.18, b7+2:3.59];[M12+3:0.21, M12+2:-1.11]}{13840@}{13841@}{13842@[b1+1:5.29]}{13843@[b1+1:5.28, b7+1:-5.19]}</t>
  </si>
  <si>
    <t>{13838@[y3+1:11886, y4+1:8583, y5+1:119114, y6+1:156510, y7+1:3618, y8+1:7436];[b4+1:12548, b6+1:7524, b6+1:8382, b7+2:4934];[M12+3:12751, M12+2:27922]}{13840@}{13841@}{13842@[b1+1:31]}{13843@[b1+1:13, b7+1:8]}</t>
  </si>
  <si>
    <t>{13838@12}{13840@0}{13841@0}{13842@1}{13843@2}</t>
  </si>
  <si>
    <t>QEM[Common Variable:Oxidation on M]HKDLEEVK(5)</t>
  </si>
  <si>
    <t>{13838@[M11+2, M11+2]}{13840@}{13841@[y4+1]}{13842@[b1+1];[y4+1]}{13843@[b1+1]}</t>
  </si>
  <si>
    <t>{13838@[M11+2:728.34279, M11+2:744.32828]}{13840@}{13841@[y4+1:504.26617]}{13842@[b1+1:129.06653];[y4+1:504.26612]}{13843@[b1+1:129.06653]}</t>
  </si>
  <si>
    <t>{13838@[M11+2:-0.00012, M11+2:-0.00121]}{13840@}{13841@[y4+1:-0.00024]}{13842@[b1+1:0.00068];[y4+1:-0.00029]}{13843@[b1+1:0.00068]}</t>
  </si>
  <si>
    <t>{13838@[M11+2:-0.08, M11+2:-0.82]}{13840@}{13841@[y4+1:-0.47]}{13842@[b1+1:5.29];[y4+1:-0.57]}{13843@[b1+1:5.28]}</t>
  </si>
  <si>
    <t>{13838@[M11+2:25034, M11+2:80095]}{13840@}{13841@[y4+1:8]}{13842@[b1+1:31];[y4+1:42]}{13843@[b1+1:13]}</t>
  </si>
  <si>
    <t>{13838@2}{13840@0}{13841@1}{13842@2}{13843@1}</t>
  </si>
  <si>
    <t>{30757@[b5+1, b6+1, b7+1];[y13+2, y14+2, y15+2, y16+2, y18+2];[M23+2, M23+3]}{30759@}{30760@[b9+1]}{30761@[y4+1]}{30762@}</t>
  </si>
  <si>
    <t>{30757@[b5+1:601.30266, b6+1:787.37608, b7+1:969.48594];[y13+2:761.89270, y14+2:812.41587, y15+2:868.95747, y16+2:932.98758, y18+2:1117.08153];[M23+2:1417.22040, M23+3:955.81069]}{30759@}{30760@[b9+1:1242.60005]}{30761@[y4+1:489.26669]}{30762@}</t>
  </si>
  <si>
    <t>{30757@[b5+1:0.00125, b6+1:-0.00464, b7+1:-0.00031];[y13+2:0.00336, y14+2:0.00201, y15+2:0.00117, y16+2:0.00279, y18+2:0.00587];[M23+2:-0.01052, M23+3:0.00138]}{30759@}{30760@[b9+1:-0.00091]}{30761@[y4+1:-0.00005]}{30762@}</t>
  </si>
  <si>
    <t>{30757@[b5+1:2.08, b6+1:-5.90, b7+1:-0.32];[y13+2:2.21, y14+2:1.24, y15+2:0.67, y16+2:1.50, y18+2:2.63];[M23+2:-3.71, M23+3:0.48]}{30759@}{30760@[b9+1:-0.74]}{30761@[y4+1:-0.11]}{30762@}</t>
  </si>
  <si>
    <t>{30757@[b5+1:5301, b6+1:6116, b7+1:24259];[y13+2:20770, y14+2:52045, y15+2:15039, y16+2:17150, y18+2:9261];[M23+2:6657, M23+3:34980]}{30759@}{30760@[b9+1:10]}{30761@[y4+1:11]}{30762@}</t>
  </si>
  <si>
    <t>{30757@10}{30759@0}{30760@1}{30761@1}{30762@0}</t>
  </si>
  <si>
    <t>MT[DSSO:DSSO_hydro_T on T]IMTGDIKGIMQAGKR(16)</t>
  </si>
  <si>
    <t>{30757@[y6+1, y6+1, y8+1];[M17+2]}{30759@}{30760@}{30761@}{30762@}</t>
  </si>
  <si>
    <t>{30757@[y6+1:744.38249, y6+1:776.35594, y8+1:914.48533];[M17+2:1056.98377]}{30759@}{30760@}{30761@}{30762@}</t>
  </si>
  <si>
    <t>{30757@[y6+1:0.00037, y6+1:0.00174, y8+1:-0.00231];[M17+2:-0.00158]}{30759@}{30760@}{30761@}{30762@}</t>
  </si>
  <si>
    <t>{30757@[y6+1:0.50, y6+1:2.25, y8+1:-2.53];[M17+2:-0.75]}{30759@}{30760@}{30761@}{30762@}</t>
  </si>
  <si>
    <t>{30757@[y6+1:7427, y6+1:7366, y8+1:13369];[M17+2:15879]}{30759@}{30760@}{30761@}{30762@}</t>
  </si>
  <si>
    <t>{30757@4}{30759@0}{30760@0}{30761@0}{30762@0}</t>
  </si>
  <si>
    <t>Total 162 rows</t>
  </si>
  <si>
    <t>isNS1ts:isNS1ts</t>
  </si>
  <si>
    <t>isNS1ts:ApoA1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</si>
</sst>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quotePrefix="1" applyFont="1"/>
    <xf numFmtId="11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BC92-1BE0-49EC-9841-5285BB6A31D1}">
  <dimension ref="A1:BB188"/>
  <sheetViews>
    <sheetView topLeftCell="A163" zoomScale="70" zoomScaleNormal="70" workbookViewId="0">
      <selection activeCell="E183" sqref="E183"/>
    </sheetView>
  </sheetViews>
  <sheetFormatPr defaultColWidth="8.85546875" defaultRowHeight="15"/>
  <cols>
    <col min="1" max="1" width="9.42578125" bestFit="1" customWidth="1"/>
    <col min="2" max="2" width="13.42578125" bestFit="1" customWidth="1"/>
    <col min="3" max="4" width="6.42578125" bestFit="1" customWidth="1"/>
    <col min="5" max="5" width="21.42578125" style="5" bestFit="1" customWidth="1"/>
    <col min="6" max="7" width="6.42578125" bestFit="1" customWidth="1"/>
    <col min="8" max="8" width="10.28515625" bestFit="1" customWidth="1"/>
    <col min="9" max="9" width="17.42578125" customWidth="1"/>
  </cols>
  <sheetData>
    <row r="1" spans="1:5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</row>
    <row r="2" spans="1:54">
      <c r="A2" s="1" t="s">
        <v>54</v>
      </c>
      <c r="B2" s="1" t="s">
        <v>54</v>
      </c>
      <c r="C2" s="1">
        <v>100</v>
      </c>
      <c r="D2" s="1">
        <v>228</v>
      </c>
      <c r="E2" s="1" t="s">
        <v>55</v>
      </c>
      <c r="F2" s="1" t="s">
        <v>56</v>
      </c>
      <c r="G2" s="1" t="s">
        <v>56</v>
      </c>
      <c r="H2" s="1">
        <v>2</v>
      </c>
      <c r="I2" s="1" t="s">
        <v>57</v>
      </c>
      <c r="J2" s="1">
        <v>30916</v>
      </c>
      <c r="K2" s="1">
        <v>30893</v>
      </c>
      <c r="L2" s="1">
        <v>858.03930000000003</v>
      </c>
      <c r="M2" s="1">
        <v>5</v>
      </c>
      <c r="N2" s="1">
        <v>4285.16</v>
      </c>
      <c r="O2" s="1" t="s">
        <v>58</v>
      </c>
      <c r="P2" s="1" t="s">
        <v>59</v>
      </c>
      <c r="Q2" s="1"/>
      <c r="R2" s="1" t="s">
        <v>54</v>
      </c>
      <c r="S2" s="1">
        <v>100</v>
      </c>
      <c r="T2" s="1" t="s">
        <v>60</v>
      </c>
      <c r="U2" s="1" t="s">
        <v>61</v>
      </c>
      <c r="V2" s="1">
        <v>2589.2710000000002</v>
      </c>
      <c r="W2" s="1">
        <v>10.050599999999999</v>
      </c>
      <c r="X2" s="1" t="s">
        <v>62</v>
      </c>
      <c r="Y2" s="1" t="s">
        <v>63</v>
      </c>
      <c r="Z2" s="1" t="s">
        <v>64</v>
      </c>
      <c r="AA2" s="1" t="s">
        <v>65</v>
      </c>
      <c r="AB2" s="1" t="s">
        <v>66</v>
      </c>
      <c r="AC2" s="1">
        <v>10</v>
      </c>
      <c r="AD2" s="1"/>
      <c r="AE2" s="1" t="s">
        <v>54</v>
      </c>
      <c r="AF2" s="1">
        <v>228</v>
      </c>
      <c r="AG2" s="1" t="s">
        <v>67</v>
      </c>
      <c r="AH2" s="1" t="s">
        <v>68</v>
      </c>
      <c r="AI2" s="1">
        <v>1537.883</v>
      </c>
      <c r="AJ2" s="1">
        <v>4.0620539999999998</v>
      </c>
      <c r="AK2" s="1" t="s">
        <v>69</v>
      </c>
      <c r="AL2" s="1" t="s">
        <v>70</v>
      </c>
      <c r="AM2" s="1" t="s">
        <v>71</v>
      </c>
      <c r="AN2" s="1" t="s">
        <v>72</v>
      </c>
      <c r="AO2" s="1" t="s">
        <v>73</v>
      </c>
      <c r="AP2" s="8" t="s">
        <v>74</v>
      </c>
      <c r="AQ2" s="8"/>
      <c r="AR2" s="1">
        <v>14.11265</v>
      </c>
      <c r="AS2" s="1">
        <v>158.00640000000001</v>
      </c>
      <c r="AT2" s="1">
        <v>3</v>
      </c>
      <c r="AU2" s="1" t="s">
        <v>75</v>
      </c>
      <c r="AV2" s="1">
        <v>3</v>
      </c>
      <c r="AW2" s="1">
        <v>10</v>
      </c>
      <c r="AX2" s="1">
        <v>1</v>
      </c>
      <c r="AY2" s="1" t="s">
        <v>76</v>
      </c>
      <c r="AZ2" s="1">
        <v>0</v>
      </c>
      <c r="BA2" s="1">
        <v>0</v>
      </c>
      <c r="BB2" s="1">
        <v>0</v>
      </c>
    </row>
    <row r="3" spans="1:54">
      <c r="A3" s="1" t="s">
        <v>54</v>
      </c>
      <c r="B3" s="1" t="s">
        <v>54</v>
      </c>
      <c r="C3" s="1">
        <v>100</v>
      </c>
      <c r="D3" s="1">
        <v>228</v>
      </c>
      <c r="E3" s="1" t="s">
        <v>55</v>
      </c>
      <c r="F3" s="1" t="s">
        <v>56</v>
      </c>
      <c r="G3" s="1" t="s">
        <v>56</v>
      </c>
      <c r="H3" s="1">
        <v>2</v>
      </c>
      <c r="I3" s="1" t="s">
        <v>57</v>
      </c>
      <c r="J3" s="1">
        <v>30941</v>
      </c>
      <c r="K3" s="1">
        <v>30912</v>
      </c>
      <c r="L3" s="1">
        <v>858.03830000000005</v>
      </c>
      <c r="M3" s="1">
        <v>5</v>
      </c>
      <c r="N3" s="1">
        <v>4285.1549999999997</v>
      </c>
      <c r="O3" s="1" t="s">
        <v>58</v>
      </c>
      <c r="P3" s="1" t="s">
        <v>59</v>
      </c>
      <c r="Q3" s="1"/>
      <c r="R3" s="1" t="s">
        <v>54</v>
      </c>
      <c r="S3" s="1">
        <v>100</v>
      </c>
      <c r="T3" s="1" t="s">
        <v>60</v>
      </c>
      <c r="U3" s="1" t="s">
        <v>61</v>
      </c>
      <c r="V3" s="1">
        <v>2589.2710000000002</v>
      </c>
      <c r="W3" s="1">
        <v>9.0391499999999994</v>
      </c>
      <c r="X3" s="1" t="s">
        <v>77</v>
      </c>
      <c r="Y3" s="1" t="s">
        <v>78</v>
      </c>
      <c r="Z3" s="1" t="s">
        <v>79</v>
      </c>
      <c r="AA3" s="1" t="s">
        <v>80</v>
      </c>
      <c r="AB3" s="1" t="s">
        <v>81</v>
      </c>
      <c r="AC3" s="1">
        <v>9</v>
      </c>
      <c r="AD3" s="1"/>
      <c r="AE3" s="1" t="s">
        <v>54</v>
      </c>
      <c r="AF3" s="1">
        <v>228</v>
      </c>
      <c r="AG3" s="1" t="s">
        <v>67</v>
      </c>
      <c r="AH3" s="1" t="s">
        <v>68</v>
      </c>
      <c r="AI3" s="1">
        <v>1537.883</v>
      </c>
      <c r="AJ3" s="1">
        <v>5.0649670000000002</v>
      </c>
      <c r="AK3" s="1" t="s">
        <v>82</v>
      </c>
      <c r="AL3" s="1" t="s">
        <v>83</v>
      </c>
      <c r="AM3" s="1" t="s">
        <v>84</v>
      </c>
      <c r="AN3" s="1" t="s">
        <v>85</v>
      </c>
      <c r="AO3" s="1" t="s">
        <v>86</v>
      </c>
      <c r="AP3" s="8" t="s">
        <v>87</v>
      </c>
      <c r="AQ3" s="8"/>
      <c r="AR3" s="1">
        <v>14.10412</v>
      </c>
      <c r="AS3" s="1">
        <v>158.00120000000001</v>
      </c>
      <c r="AT3" s="1">
        <v>3</v>
      </c>
      <c r="AU3" s="1" t="s">
        <v>88</v>
      </c>
      <c r="AV3" s="1">
        <v>4</v>
      </c>
      <c r="AW3" s="1">
        <v>21</v>
      </c>
      <c r="AX3" s="1">
        <v>10</v>
      </c>
      <c r="AY3" s="1" t="s">
        <v>76</v>
      </c>
      <c r="AZ3" s="1">
        <v>0</v>
      </c>
      <c r="BA3" s="1">
        <v>0</v>
      </c>
      <c r="BB3" s="1">
        <v>0</v>
      </c>
    </row>
    <row r="4" spans="1:54">
      <c r="A4" s="1" t="s">
        <v>54</v>
      </c>
      <c r="B4" s="1" t="s">
        <v>54</v>
      </c>
      <c r="C4" s="1">
        <v>119</v>
      </c>
      <c r="D4" s="1">
        <v>141</v>
      </c>
      <c r="E4" s="1" t="s">
        <v>89</v>
      </c>
      <c r="F4" s="1" t="s">
        <v>56</v>
      </c>
      <c r="G4" s="1" t="s">
        <v>56</v>
      </c>
      <c r="H4" s="1">
        <v>1</v>
      </c>
      <c r="I4" s="1" t="s">
        <v>90</v>
      </c>
      <c r="J4" s="1">
        <v>20140</v>
      </c>
      <c r="K4" s="1">
        <v>20093</v>
      </c>
      <c r="L4" s="1">
        <v>985.16560000000004</v>
      </c>
      <c r="M4" s="1">
        <v>3</v>
      </c>
      <c r="N4" s="1">
        <v>2952.4749999999999</v>
      </c>
      <c r="O4" s="1" t="s">
        <v>58</v>
      </c>
      <c r="P4" s="1" t="s">
        <v>59</v>
      </c>
      <c r="Q4" s="1"/>
      <c r="R4" s="1" t="s">
        <v>54</v>
      </c>
      <c r="S4" s="1">
        <v>141</v>
      </c>
      <c r="T4" s="1" t="s">
        <v>91</v>
      </c>
      <c r="U4" s="1" t="s">
        <v>92</v>
      </c>
      <c r="V4" s="1">
        <v>1272.683</v>
      </c>
      <c r="W4" s="1">
        <v>7.0880099999999997</v>
      </c>
      <c r="X4" s="1" t="s">
        <v>93</v>
      </c>
      <c r="Y4" s="1" t="s">
        <v>94</v>
      </c>
      <c r="Z4" s="1" t="s">
        <v>95</v>
      </c>
      <c r="AA4" s="1" t="s">
        <v>96</v>
      </c>
      <c r="AB4" s="1" t="s">
        <v>97</v>
      </c>
      <c r="AC4" s="8" t="s">
        <v>98</v>
      </c>
      <c r="AD4" s="8"/>
      <c r="AE4" s="1" t="s">
        <v>54</v>
      </c>
      <c r="AF4" s="1">
        <v>119</v>
      </c>
      <c r="AG4" s="1" t="s">
        <v>99</v>
      </c>
      <c r="AH4" s="1" t="s">
        <v>100</v>
      </c>
      <c r="AI4" s="1">
        <v>1521.7829999999999</v>
      </c>
      <c r="AJ4" s="1">
        <v>6.0682720000000003</v>
      </c>
      <c r="AK4" s="1" t="s">
        <v>101</v>
      </c>
      <c r="AL4" s="1" t="s">
        <v>102</v>
      </c>
      <c r="AM4" s="1" t="s">
        <v>103</v>
      </c>
      <c r="AN4" s="1" t="s">
        <v>104</v>
      </c>
      <c r="AO4" s="1" t="s">
        <v>105</v>
      </c>
      <c r="AP4" s="8" t="s">
        <v>106</v>
      </c>
      <c r="AQ4" s="8"/>
      <c r="AR4" s="1">
        <v>13.156280000000001</v>
      </c>
      <c r="AS4" s="1">
        <v>158.00970000000001</v>
      </c>
      <c r="AT4" s="1">
        <v>47</v>
      </c>
      <c r="AU4" s="1" t="s">
        <v>88</v>
      </c>
      <c r="AV4" s="1">
        <v>4</v>
      </c>
      <c r="AW4" s="1">
        <v>2</v>
      </c>
      <c r="AX4" s="1">
        <v>12</v>
      </c>
      <c r="AY4" s="1" t="s">
        <v>76</v>
      </c>
      <c r="AZ4" s="1">
        <v>0</v>
      </c>
      <c r="BA4" s="1">
        <v>0</v>
      </c>
      <c r="BB4" s="1">
        <v>0</v>
      </c>
    </row>
    <row r="5" spans="1:54">
      <c r="A5" s="1" t="s">
        <v>54</v>
      </c>
      <c r="B5" s="1" t="s">
        <v>54</v>
      </c>
      <c r="C5" s="1">
        <v>119</v>
      </c>
      <c r="D5" s="1">
        <v>141</v>
      </c>
      <c r="E5" s="1" t="s">
        <v>89</v>
      </c>
      <c r="F5" s="1" t="s">
        <v>56</v>
      </c>
      <c r="G5" s="1" t="s">
        <v>56</v>
      </c>
      <c r="H5" s="1">
        <v>2</v>
      </c>
      <c r="I5" s="1" t="s">
        <v>57</v>
      </c>
      <c r="J5" s="1">
        <v>19965</v>
      </c>
      <c r="K5" s="1">
        <v>19937</v>
      </c>
      <c r="L5" s="1">
        <v>739.12559999999996</v>
      </c>
      <c r="M5" s="1">
        <v>4</v>
      </c>
      <c r="N5" s="1">
        <v>2952.473</v>
      </c>
      <c r="O5" s="1" t="s">
        <v>58</v>
      </c>
      <c r="P5" s="1" t="s">
        <v>59</v>
      </c>
      <c r="Q5" s="1"/>
      <c r="R5" s="1" t="s">
        <v>54</v>
      </c>
      <c r="S5" s="1">
        <v>119</v>
      </c>
      <c r="T5" s="1" t="s">
        <v>99</v>
      </c>
      <c r="U5" s="1" t="s">
        <v>100</v>
      </c>
      <c r="V5" s="1">
        <v>1521.7829999999999</v>
      </c>
      <c r="W5" s="1">
        <v>16.161460000000002</v>
      </c>
      <c r="X5" s="1" t="s">
        <v>107</v>
      </c>
      <c r="Y5" s="1" t="s">
        <v>108</v>
      </c>
      <c r="Z5" s="1" t="s">
        <v>109</v>
      </c>
      <c r="AA5" s="1" t="s">
        <v>110</v>
      </c>
      <c r="AB5" s="1" t="s">
        <v>111</v>
      </c>
      <c r="AC5" s="8" t="s">
        <v>112</v>
      </c>
      <c r="AD5" s="8"/>
      <c r="AE5" s="1" t="s">
        <v>54</v>
      </c>
      <c r="AF5" s="1">
        <v>141</v>
      </c>
      <c r="AG5" s="1" t="s">
        <v>91</v>
      </c>
      <c r="AH5" s="1" t="s">
        <v>92</v>
      </c>
      <c r="AI5" s="1">
        <v>1272.683</v>
      </c>
      <c r="AJ5" s="1">
        <v>10.14991</v>
      </c>
      <c r="AK5" s="1" t="s">
        <v>113</v>
      </c>
      <c r="AL5" s="1" t="s">
        <v>114</v>
      </c>
      <c r="AM5" s="1" t="s">
        <v>115</v>
      </c>
      <c r="AN5" s="1" t="s">
        <v>116</v>
      </c>
      <c r="AO5" s="1" t="s">
        <v>117</v>
      </c>
      <c r="AP5" s="8" t="s">
        <v>118</v>
      </c>
      <c r="AQ5" s="8"/>
      <c r="AR5" s="1">
        <v>26.31137</v>
      </c>
      <c r="AS5" s="1">
        <v>158.0078</v>
      </c>
      <c r="AT5" s="1">
        <v>23</v>
      </c>
      <c r="AU5" s="1" t="s">
        <v>88</v>
      </c>
      <c r="AV5" s="1">
        <v>4</v>
      </c>
      <c r="AW5" s="1">
        <v>6</v>
      </c>
      <c r="AX5" s="1">
        <v>1</v>
      </c>
      <c r="AY5" s="1" t="s">
        <v>76</v>
      </c>
      <c r="AZ5" s="1">
        <v>0</v>
      </c>
      <c r="BA5" s="1">
        <v>0</v>
      </c>
      <c r="BB5" s="1">
        <v>0</v>
      </c>
    </row>
    <row r="6" spans="1:54">
      <c r="A6" s="1" t="s">
        <v>54</v>
      </c>
      <c r="B6" s="1" t="s">
        <v>54</v>
      </c>
      <c r="C6" s="1">
        <v>119</v>
      </c>
      <c r="D6" s="1">
        <v>141</v>
      </c>
      <c r="E6" s="1" t="s">
        <v>89</v>
      </c>
      <c r="F6" s="1" t="s">
        <v>56</v>
      </c>
      <c r="G6" s="1" t="s">
        <v>56</v>
      </c>
      <c r="H6" s="1">
        <v>2</v>
      </c>
      <c r="I6" s="1" t="s">
        <v>57</v>
      </c>
      <c r="J6" s="1">
        <v>19988</v>
      </c>
      <c r="K6" s="1">
        <v>19937</v>
      </c>
      <c r="L6" s="1">
        <v>985.16499999999996</v>
      </c>
      <c r="M6" s="1">
        <v>3</v>
      </c>
      <c r="N6" s="1">
        <v>2952.473</v>
      </c>
      <c r="O6" s="1" t="s">
        <v>58</v>
      </c>
      <c r="P6" s="1" t="s">
        <v>59</v>
      </c>
      <c r="Q6" s="1"/>
      <c r="R6" s="1" t="s">
        <v>54</v>
      </c>
      <c r="S6" s="1">
        <v>141</v>
      </c>
      <c r="T6" s="1" t="s">
        <v>91</v>
      </c>
      <c r="U6" s="1" t="s">
        <v>92</v>
      </c>
      <c r="V6" s="1">
        <v>1272.683</v>
      </c>
      <c r="W6" s="1">
        <v>5.0851189999999997</v>
      </c>
      <c r="X6" s="1" t="s">
        <v>119</v>
      </c>
      <c r="Y6" s="1" t="s">
        <v>120</v>
      </c>
      <c r="Z6" s="1" t="s">
        <v>121</v>
      </c>
      <c r="AA6" s="1" t="s">
        <v>122</v>
      </c>
      <c r="AB6" s="1" t="s">
        <v>123</v>
      </c>
      <c r="AC6" s="8" t="s">
        <v>124</v>
      </c>
      <c r="AD6" s="8"/>
      <c r="AE6" s="1" t="s">
        <v>54</v>
      </c>
      <c r="AF6" s="1">
        <v>119</v>
      </c>
      <c r="AG6" s="1" t="s">
        <v>99</v>
      </c>
      <c r="AH6" s="1" t="s">
        <v>100</v>
      </c>
      <c r="AI6" s="1">
        <v>1521.7829999999999</v>
      </c>
      <c r="AJ6" s="1">
        <v>4.0981959999999997</v>
      </c>
      <c r="AK6" s="1" t="s">
        <v>125</v>
      </c>
      <c r="AL6" s="1" t="s">
        <v>126</v>
      </c>
      <c r="AM6" s="1" t="s">
        <v>127</v>
      </c>
      <c r="AN6" s="1" t="s">
        <v>128</v>
      </c>
      <c r="AO6" s="1" t="s">
        <v>129</v>
      </c>
      <c r="AP6" s="8" t="s">
        <v>130</v>
      </c>
      <c r="AQ6" s="8"/>
      <c r="AR6" s="1">
        <v>9.1833150000000003</v>
      </c>
      <c r="AS6" s="1">
        <v>158.0078</v>
      </c>
      <c r="AT6" s="1">
        <v>29</v>
      </c>
      <c r="AU6" s="1" t="s">
        <v>88</v>
      </c>
      <c r="AV6" s="1">
        <v>4</v>
      </c>
      <c r="AW6" s="1">
        <v>4</v>
      </c>
      <c r="AX6" s="1">
        <v>14</v>
      </c>
      <c r="AY6" s="1" t="s">
        <v>76</v>
      </c>
      <c r="AZ6" s="1">
        <v>7.2459999999999998E-3</v>
      </c>
      <c r="BA6" s="1">
        <v>0</v>
      </c>
      <c r="BB6" s="1">
        <v>0</v>
      </c>
    </row>
    <row r="7" spans="1:54">
      <c r="A7" s="1" t="s">
        <v>54</v>
      </c>
      <c r="B7" s="1" t="s">
        <v>54</v>
      </c>
      <c r="C7" s="1">
        <v>119</v>
      </c>
      <c r="D7" s="1">
        <v>223</v>
      </c>
      <c r="E7" s="1" t="s">
        <v>131</v>
      </c>
      <c r="F7" s="1" t="s">
        <v>56</v>
      </c>
      <c r="G7" s="1" t="s">
        <v>56</v>
      </c>
      <c r="H7" s="1">
        <v>1</v>
      </c>
      <c r="I7" s="1" t="s">
        <v>90</v>
      </c>
      <c r="J7" s="1">
        <v>17452</v>
      </c>
      <c r="K7" s="1">
        <v>17422</v>
      </c>
      <c r="L7" s="1">
        <v>714.11500000000001</v>
      </c>
      <c r="M7" s="1">
        <v>4</v>
      </c>
      <c r="N7" s="1">
        <v>2852.431</v>
      </c>
      <c r="O7" s="1" t="s">
        <v>58</v>
      </c>
      <c r="P7" s="1" t="s">
        <v>59</v>
      </c>
      <c r="Q7" s="1"/>
      <c r="R7" s="1" t="s">
        <v>54</v>
      </c>
      <c r="S7" s="1">
        <v>223</v>
      </c>
      <c r="T7" s="1" t="s">
        <v>132</v>
      </c>
      <c r="U7" s="1" t="s">
        <v>133</v>
      </c>
      <c r="V7" s="1">
        <v>1172.6400000000001</v>
      </c>
      <c r="W7" s="1">
        <v>8.1829169999999998</v>
      </c>
      <c r="X7" s="1" t="s">
        <v>134</v>
      </c>
      <c r="Y7" s="1" t="s">
        <v>135</v>
      </c>
      <c r="Z7" s="1" t="s">
        <v>136</v>
      </c>
      <c r="AA7" s="1" t="s">
        <v>137</v>
      </c>
      <c r="AB7" s="1" t="s">
        <v>138</v>
      </c>
      <c r="AC7" s="8" t="s">
        <v>139</v>
      </c>
      <c r="AD7" s="8"/>
      <c r="AE7" s="1" t="s">
        <v>54</v>
      </c>
      <c r="AF7" s="1">
        <v>119</v>
      </c>
      <c r="AG7" s="1" t="s">
        <v>99</v>
      </c>
      <c r="AH7" s="1" t="s">
        <v>100</v>
      </c>
      <c r="AI7" s="1">
        <v>1521.7829999999999</v>
      </c>
      <c r="AJ7" s="1">
        <v>7.1829130000000001</v>
      </c>
      <c r="AK7" s="1" t="s">
        <v>140</v>
      </c>
      <c r="AL7" s="1" t="s">
        <v>141</v>
      </c>
      <c r="AM7" s="1" t="s">
        <v>142</v>
      </c>
      <c r="AN7" s="1" t="s">
        <v>143</v>
      </c>
      <c r="AO7" s="1" t="s">
        <v>144</v>
      </c>
      <c r="AP7" s="8" t="s">
        <v>145</v>
      </c>
      <c r="AQ7" s="8"/>
      <c r="AR7" s="1">
        <v>15.365830000000001</v>
      </c>
      <c r="AS7" s="1">
        <v>158.00819999999999</v>
      </c>
      <c r="AT7" s="1">
        <v>32</v>
      </c>
      <c r="AU7" s="1" t="s">
        <v>88</v>
      </c>
      <c r="AV7" s="1">
        <v>4</v>
      </c>
      <c r="AW7" s="1">
        <v>6</v>
      </c>
      <c r="AX7" s="1">
        <v>2</v>
      </c>
      <c r="AY7" s="1" t="s">
        <v>76</v>
      </c>
      <c r="AZ7" s="1">
        <v>0</v>
      </c>
      <c r="BA7" s="1">
        <v>0</v>
      </c>
      <c r="BB7" s="1">
        <v>0</v>
      </c>
    </row>
    <row r="8" spans="1:54">
      <c r="A8" s="1" t="s">
        <v>54</v>
      </c>
      <c r="B8" s="1" t="s">
        <v>54</v>
      </c>
      <c r="C8" s="1">
        <v>119</v>
      </c>
      <c r="D8" s="1">
        <v>223</v>
      </c>
      <c r="E8" s="1" t="s">
        <v>131</v>
      </c>
      <c r="F8" s="1" t="s">
        <v>56</v>
      </c>
      <c r="G8" s="1" t="s">
        <v>56</v>
      </c>
      <c r="H8" s="1">
        <v>2</v>
      </c>
      <c r="I8" s="1" t="s">
        <v>57</v>
      </c>
      <c r="J8" s="1">
        <v>17501</v>
      </c>
      <c r="K8" s="1">
        <v>17454</v>
      </c>
      <c r="L8" s="1">
        <v>714.11440000000005</v>
      </c>
      <c r="M8" s="1">
        <v>4</v>
      </c>
      <c r="N8" s="1">
        <v>2852.4279999999999</v>
      </c>
      <c r="O8" s="1" t="s">
        <v>58</v>
      </c>
      <c r="P8" s="1" t="s">
        <v>59</v>
      </c>
      <c r="Q8" s="1"/>
      <c r="R8" s="1" t="s">
        <v>54</v>
      </c>
      <c r="S8" s="1">
        <v>223</v>
      </c>
      <c r="T8" s="1" t="s">
        <v>132</v>
      </c>
      <c r="U8" s="1" t="s">
        <v>133</v>
      </c>
      <c r="V8" s="1">
        <v>1172.6400000000001</v>
      </c>
      <c r="W8" s="1">
        <v>11.16198</v>
      </c>
      <c r="X8" s="1" t="s">
        <v>146</v>
      </c>
      <c r="Y8" s="1" t="s">
        <v>147</v>
      </c>
      <c r="Z8" s="1" t="s">
        <v>148</v>
      </c>
      <c r="AA8" s="1" t="s">
        <v>149</v>
      </c>
      <c r="AB8" s="1" t="s">
        <v>150</v>
      </c>
      <c r="AC8" s="8" t="s">
        <v>151</v>
      </c>
      <c r="AD8" s="8"/>
      <c r="AE8" s="1" t="s">
        <v>54</v>
      </c>
      <c r="AF8" s="1">
        <v>119</v>
      </c>
      <c r="AG8" s="1" t="s">
        <v>99</v>
      </c>
      <c r="AH8" s="1" t="s">
        <v>100</v>
      </c>
      <c r="AI8" s="1">
        <v>1521.7829999999999</v>
      </c>
      <c r="AJ8" s="1">
        <v>10.13757</v>
      </c>
      <c r="AK8" s="1" t="s">
        <v>152</v>
      </c>
      <c r="AL8" s="1" t="s">
        <v>153</v>
      </c>
      <c r="AM8" s="1" t="s">
        <v>154</v>
      </c>
      <c r="AN8" s="1" t="s">
        <v>155</v>
      </c>
      <c r="AO8" s="1" t="s">
        <v>156</v>
      </c>
      <c r="AP8" s="8" t="s">
        <v>157</v>
      </c>
      <c r="AQ8" s="8"/>
      <c r="AR8" s="1">
        <v>21.29955</v>
      </c>
      <c r="AS8" s="1">
        <v>158.00550000000001</v>
      </c>
      <c r="AT8" s="1">
        <v>52</v>
      </c>
      <c r="AU8" s="1" t="s">
        <v>88</v>
      </c>
      <c r="AV8" s="1">
        <v>4</v>
      </c>
      <c r="AW8" s="1">
        <v>2</v>
      </c>
      <c r="AX8" s="1">
        <v>1</v>
      </c>
      <c r="AY8" s="1" t="s">
        <v>76</v>
      </c>
      <c r="AZ8" s="1">
        <v>0</v>
      </c>
      <c r="BA8" s="1">
        <v>0</v>
      </c>
      <c r="BB8" s="1">
        <v>0</v>
      </c>
    </row>
    <row r="9" spans="1:54">
      <c r="A9" s="1" t="s">
        <v>54</v>
      </c>
      <c r="B9" s="1" t="s">
        <v>54</v>
      </c>
      <c r="C9" s="1">
        <v>130</v>
      </c>
      <c r="D9" s="1">
        <v>141</v>
      </c>
      <c r="E9" s="1" t="s">
        <v>158</v>
      </c>
      <c r="F9" s="1" t="s">
        <v>56</v>
      </c>
      <c r="G9" s="1" t="s">
        <v>56</v>
      </c>
      <c r="H9" s="1">
        <v>1</v>
      </c>
      <c r="I9" s="1" t="s">
        <v>90</v>
      </c>
      <c r="J9" s="1">
        <v>16953</v>
      </c>
      <c r="K9" s="1">
        <v>16929</v>
      </c>
      <c r="L9" s="1">
        <v>705.60059999999999</v>
      </c>
      <c r="M9" s="1">
        <v>4</v>
      </c>
      <c r="N9" s="1">
        <v>2818.373</v>
      </c>
      <c r="O9" s="1" t="s">
        <v>58</v>
      </c>
      <c r="P9" s="1" t="s">
        <v>59</v>
      </c>
      <c r="Q9" s="1"/>
      <c r="R9" s="1" t="s">
        <v>54</v>
      </c>
      <c r="S9" s="1">
        <v>141</v>
      </c>
      <c r="T9" s="1" t="s">
        <v>91</v>
      </c>
      <c r="U9" s="1" t="s">
        <v>92</v>
      </c>
      <c r="V9" s="1">
        <v>1272.683</v>
      </c>
      <c r="W9" s="1">
        <v>8.1789559999999994</v>
      </c>
      <c r="X9" s="1" t="s">
        <v>159</v>
      </c>
      <c r="Y9" s="1" t="s">
        <v>160</v>
      </c>
      <c r="Z9" s="1" t="s">
        <v>161</v>
      </c>
      <c r="AA9" s="1" t="s">
        <v>162</v>
      </c>
      <c r="AB9" s="1" t="s">
        <v>163</v>
      </c>
      <c r="AC9" s="8" t="s">
        <v>164</v>
      </c>
      <c r="AD9" s="8"/>
      <c r="AE9" s="1" t="s">
        <v>54</v>
      </c>
      <c r="AF9" s="1">
        <v>130</v>
      </c>
      <c r="AG9" s="1" t="s">
        <v>165</v>
      </c>
      <c r="AH9" s="1" t="s">
        <v>166</v>
      </c>
      <c r="AI9" s="1">
        <v>1387.6880000000001</v>
      </c>
      <c r="AJ9" s="1">
        <v>5.23055</v>
      </c>
      <c r="AK9" s="1" t="s">
        <v>167</v>
      </c>
      <c r="AL9" s="1" t="s">
        <v>168</v>
      </c>
      <c r="AM9" s="1" t="s">
        <v>169</v>
      </c>
      <c r="AN9" s="1" t="s">
        <v>170</v>
      </c>
      <c r="AO9" s="1" t="s">
        <v>171</v>
      </c>
      <c r="AP9" s="8" t="s">
        <v>172</v>
      </c>
      <c r="AQ9" s="8"/>
      <c r="AR9" s="1">
        <v>13.409509999999999</v>
      </c>
      <c r="AS9" s="1">
        <v>158.00219999999999</v>
      </c>
      <c r="AT9" s="1">
        <v>21</v>
      </c>
      <c r="AU9" s="1" t="s">
        <v>88</v>
      </c>
      <c r="AV9" s="1">
        <v>4</v>
      </c>
      <c r="AW9" s="1">
        <v>2</v>
      </c>
      <c r="AX9" s="1">
        <v>1</v>
      </c>
      <c r="AY9" s="1" t="s">
        <v>76</v>
      </c>
      <c r="AZ9" s="1">
        <v>0</v>
      </c>
      <c r="BA9" s="1">
        <v>0</v>
      </c>
      <c r="BB9" s="1">
        <v>0</v>
      </c>
    </row>
    <row r="10" spans="1:54">
      <c r="A10" s="1" t="s">
        <v>54</v>
      </c>
      <c r="B10" s="1" t="s">
        <v>54</v>
      </c>
      <c r="C10" s="1">
        <v>130</v>
      </c>
      <c r="D10" s="1">
        <v>141</v>
      </c>
      <c r="E10" s="1" t="s">
        <v>158</v>
      </c>
      <c r="F10" s="1" t="s">
        <v>56</v>
      </c>
      <c r="G10" s="1" t="s">
        <v>56</v>
      </c>
      <c r="H10" s="1">
        <v>2</v>
      </c>
      <c r="I10" s="1" t="s">
        <v>57</v>
      </c>
      <c r="J10" s="1">
        <v>17036</v>
      </c>
      <c r="K10" s="1">
        <v>17010</v>
      </c>
      <c r="L10" s="1">
        <v>705.60059999999999</v>
      </c>
      <c r="M10" s="1">
        <v>4</v>
      </c>
      <c r="N10" s="1">
        <v>2818.373</v>
      </c>
      <c r="O10" s="1" t="s">
        <v>58</v>
      </c>
      <c r="P10" s="1" t="s">
        <v>59</v>
      </c>
      <c r="Q10" s="1"/>
      <c r="R10" s="1" t="s">
        <v>54</v>
      </c>
      <c r="S10" s="1">
        <v>141</v>
      </c>
      <c r="T10" s="1" t="s">
        <v>91</v>
      </c>
      <c r="U10" s="1" t="s">
        <v>92</v>
      </c>
      <c r="V10" s="1">
        <v>1272.683</v>
      </c>
      <c r="W10" s="1">
        <v>8.1736350000000009</v>
      </c>
      <c r="X10" s="1" t="s">
        <v>173</v>
      </c>
      <c r="Y10" s="1" t="s">
        <v>174</v>
      </c>
      <c r="Z10" s="1" t="s">
        <v>175</v>
      </c>
      <c r="AA10" s="1" t="s">
        <v>176</v>
      </c>
      <c r="AB10" s="1" t="s">
        <v>177</v>
      </c>
      <c r="AC10" s="8" t="s">
        <v>178</v>
      </c>
      <c r="AD10" s="8"/>
      <c r="AE10" s="1" t="s">
        <v>54</v>
      </c>
      <c r="AF10" s="1">
        <v>130</v>
      </c>
      <c r="AG10" s="1" t="s">
        <v>165</v>
      </c>
      <c r="AH10" s="1" t="s">
        <v>166</v>
      </c>
      <c r="AI10" s="1">
        <v>1387.6880000000001</v>
      </c>
      <c r="AJ10" s="1">
        <v>6.2464219999999999</v>
      </c>
      <c r="AK10" s="1" t="s">
        <v>179</v>
      </c>
      <c r="AL10" s="1" t="s">
        <v>180</v>
      </c>
      <c r="AM10" s="1" t="s">
        <v>181</v>
      </c>
      <c r="AN10" s="1" t="s">
        <v>182</v>
      </c>
      <c r="AO10" s="1" t="s">
        <v>183</v>
      </c>
      <c r="AP10" s="8" t="s">
        <v>184</v>
      </c>
      <c r="AQ10" s="8"/>
      <c r="AR10" s="1">
        <v>14.420059999999999</v>
      </c>
      <c r="AS10" s="1">
        <v>158.00229999999999</v>
      </c>
      <c r="AT10" s="1">
        <v>36</v>
      </c>
      <c r="AU10" s="1" t="s">
        <v>88</v>
      </c>
      <c r="AV10" s="1">
        <v>4</v>
      </c>
      <c r="AW10" s="1">
        <v>2</v>
      </c>
      <c r="AX10" s="1">
        <v>1</v>
      </c>
      <c r="AY10" s="1" t="s">
        <v>76</v>
      </c>
      <c r="AZ10" s="1">
        <v>0</v>
      </c>
      <c r="BA10" s="1">
        <v>0</v>
      </c>
      <c r="BB10" s="1">
        <v>0</v>
      </c>
    </row>
    <row r="11" spans="1:54">
      <c r="A11" s="1" t="s">
        <v>54</v>
      </c>
      <c r="B11" s="1" t="s">
        <v>54</v>
      </c>
      <c r="C11" s="1">
        <v>130</v>
      </c>
      <c r="D11" s="1">
        <v>141</v>
      </c>
      <c r="E11" s="1" t="s">
        <v>158</v>
      </c>
      <c r="F11" s="1" t="s">
        <v>56</v>
      </c>
      <c r="G11" s="1" t="s">
        <v>56</v>
      </c>
      <c r="H11" s="1">
        <v>3</v>
      </c>
      <c r="I11" s="1" t="s">
        <v>185</v>
      </c>
      <c r="J11" s="1">
        <v>16271</v>
      </c>
      <c r="K11" s="1">
        <v>16237</v>
      </c>
      <c r="L11" s="1">
        <v>705.60040000000004</v>
      </c>
      <c r="M11" s="1">
        <v>4</v>
      </c>
      <c r="N11" s="1">
        <v>2818.373</v>
      </c>
      <c r="O11" s="1" t="s">
        <v>58</v>
      </c>
      <c r="P11" s="1" t="s">
        <v>59</v>
      </c>
      <c r="Q11" s="1"/>
      <c r="R11" s="1" t="s">
        <v>54</v>
      </c>
      <c r="S11" s="1">
        <v>141</v>
      </c>
      <c r="T11" s="1" t="s">
        <v>91</v>
      </c>
      <c r="U11" s="1" t="s">
        <v>92</v>
      </c>
      <c r="V11" s="1">
        <v>1272.683</v>
      </c>
      <c r="W11" s="1">
        <v>6.151618</v>
      </c>
      <c r="X11" s="1" t="s">
        <v>186</v>
      </c>
      <c r="Y11" s="1" t="s">
        <v>187</v>
      </c>
      <c r="Z11" s="1" t="s">
        <v>188</v>
      </c>
      <c r="AA11" s="1" t="s">
        <v>189</v>
      </c>
      <c r="AB11" s="1" t="s">
        <v>190</v>
      </c>
      <c r="AC11" s="8" t="s">
        <v>191</v>
      </c>
      <c r="AD11" s="8"/>
      <c r="AE11" s="1" t="s">
        <v>54</v>
      </c>
      <c r="AF11" s="1">
        <v>130</v>
      </c>
      <c r="AG11" s="1" t="s">
        <v>165</v>
      </c>
      <c r="AH11" s="1" t="s">
        <v>166</v>
      </c>
      <c r="AI11" s="1">
        <v>1387.6880000000001</v>
      </c>
      <c r="AJ11" s="1">
        <v>4.2090969999999999</v>
      </c>
      <c r="AK11" s="1" t="s">
        <v>192</v>
      </c>
      <c r="AL11" s="1" t="s">
        <v>193</v>
      </c>
      <c r="AM11" s="1" t="s">
        <v>194</v>
      </c>
      <c r="AN11" s="1" t="s">
        <v>195</v>
      </c>
      <c r="AO11" s="1" t="s">
        <v>196</v>
      </c>
      <c r="AP11" s="8" t="s">
        <v>197</v>
      </c>
      <c r="AQ11" s="8"/>
      <c r="AR11" s="1">
        <v>10.360720000000001</v>
      </c>
      <c r="AS11" s="1">
        <v>158.00149999999999</v>
      </c>
      <c r="AT11" s="1">
        <v>24</v>
      </c>
      <c r="AU11" s="1" t="s">
        <v>88</v>
      </c>
      <c r="AV11" s="1">
        <v>4</v>
      </c>
      <c r="AW11" s="1">
        <v>7</v>
      </c>
      <c r="AX11" s="1">
        <v>1</v>
      </c>
      <c r="AY11" s="1" t="s">
        <v>76</v>
      </c>
      <c r="AZ11" s="1">
        <v>7.6340000000000002E-3</v>
      </c>
      <c r="BA11" s="1">
        <v>0</v>
      </c>
      <c r="BB11" s="1">
        <v>0</v>
      </c>
    </row>
    <row r="12" spans="1:54">
      <c r="A12" s="1" t="s">
        <v>54</v>
      </c>
      <c r="B12" s="1" t="s">
        <v>54</v>
      </c>
      <c r="C12" s="1">
        <v>130</v>
      </c>
      <c r="D12" s="1">
        <v>156</v>
      </c>
      <c r="E12" s="1" t="s">
        <v>198</v>
      </c>
      <c r="F12" s="1" t="s">
        <v>56</v>
      </c>
      <c r="G12" s="1" t="s">
        <v>56</v>
      </c>
      <c r="H12" s="1">
        <v>1</v>
      </c>
      <c r="I12" s="1" t="s">
        <v>90</v>
      </c>
      <c r="J12" s="1">
        <v>12241</v>
      </c>
      <c r="K12" s="1">
        <v>12222</v>
      </c>
      <c r="L12" s="1">
        <v>666.07950000000005</v>
      </c>
      <c r="M12" s="1">
        <v>4</v>
      </c>
      <c r="N12" s="1">
        <v>2660.2890000000002</v>
      </c>
      <c r="O12" s="1" t="s">
        <v>58</v>
      </c>
      <c r="P12" s="1" t="s">
        <v>59</v>
      </c>
      <c r="Q12" s="1"/>
      <c r="R12" s="1" t="s">
        <v>54</v>
      </c>
      <c r="S12" s="1">
        <v>156</v>
      </c>
      <c r="T12" s="1" t="s">
        <v>199</v>
      </c>
      <c r="U12" s="1" t="s">
        <v>200</v>
      </c>
      <c r="V12" s="1">
        <v>1114.598</v>
      </c>
      <c r="W12" s="1">
        <v>6.0914339999999996</v>
      </c>
      <c r="X12" s="1" t="s">
        <v>201</v>
      </c>
      <c r="Y12" s="1" t="s">
        <v>202</v>
      </c>
      <c r="Z12" s="1" t="s">
        <v>203</v>
      </c>
      <c r="AA12" s="1" t="s">
        <v>204</v>
      </c>
      <c r="AB12" s="1" t="s">
        <v>205</v>
      </c>
      <c r="AC12" s="8" t="s">
        <v>206</v>
      </c>
      <c r="AD12" s="8"/>
      <c r="AE12" s="1" t="s">
        <v>54</v>
      </c>
      <c r="AF12" s="1">
        <v>130</v>
      </c>
      <c r="AG12" s="1" t="s">
        <v>165</v>
      </c>
      <c r="AH12" s="1" t="s">
        <v>166</v>
      </c>
      <c r="AI12" s="1">
        <v>1387.6880000000001</v>
      </c>
      <c r="AJ12" s="1">
        <v>5.1533910000000001</v>
      </c>
      <c r="AK12" s="1" t="s">
        <v>207</v>
      </c>
      <c r="AL12" s="1" t="s">
        <v>208</v>
      </c>
      <c r="AM12" s="1" t="s">
        <v>209</v>
      </c>
      <c r="AN12" s="1" t="s">
        <v>210</v>
      </c>
      <c r="AO12" s="1" t="s">
        <v>211</v>
      </c>
      <c r="AP12" s="8" t="s">
        <v>212</v>
      </c>
      <c r="AQ12" s="8"/>
      <c r="AR12" s="1">
        <v>11.244820000000001</v>
      </c>
      <c r="AS12" s="1">
        <v>158.00239999999999</v>
      </c>
      <c r="AT12" s="1">
        <v>2</v>
      </c>
      <c r="AU12" s="1" t="s">
        <v>88</v>
      </c>
      <c r="AV12" s="1">
        <v>4</v>
      </c>
      <c r="AW12" s="1">
        <v>2</v>
      </c>
      <c r="AX12" s="1">
        <v>1</v>
      </c>
      <c r="AY12" s="1" t="s">
        <v>76</v>
      </c>
      <c r="AZ12" s="1">
        <v>0</v>
      </c>
      <c r="BA12" s="1">
        <v>0</v>
      </c>
      <c r="BB12" s="1">
        <v>0</v>
      </c>
    </row>
    <row r="13" spans="1:54">
      <c r="A13" s="1" t="s">
        <v>54</v>
      </c>
      <c r="B13" s="1" t="s">
        <v>54</v>
      </c>
      <c r="C13" s="1">
        <v>130</v>
      </c>
      <c r="D13" s="1">
        <v>156</v>
      </c>
      <c r="E13" s="1" t="s">
        <v>198</v>
      </c>
      <c r="F13" s="1" t="s">
        <v>56</v>
      </c>
      <c r="G13" s="1" t="s">
        <v>56</v>
      </c>
      <c r="H13" s="1">
        <v>3</v>
      </c>
      <c r="I13" s="1" t="s">
        <v>185</v>
      </c>
      <c r="J13" s="1">
        <v>11633</v>
      </c>
      <c r="K13" s="1">
        <v>11624</v>
      </c>
      <c r="L13" s="1">
        <v>666.08040000000005</v>
      </c>
      <c r="M13" s="1">
        <v>4</v>
      </c>
      <c r="N13" s="1">
        <v>2660.2919999999999</v>
      </c>
      <c r="O13" s="1" t="s">
        <v>58</v>
      </c>
      <c r="P13" s="1" t="s">
        <v>59</v>
      </c>
      <c r="Q13" s="1"/>
      <c r="R13" s="1" t="s">
        <v>54</v>
      </c>
      <c r="S13" s="1">
        <v>156</v>
      </c>
      <c r="T13" s="1" t="s">
        <v>199</v>
      </c>
      <c r="U13" s="1" t="s">
        <v>200</v>
      </c>
      <c r="V13" s="1">
        <v>1114.598</v>
      </c>
      <c r="W13" s="1">
        <v>8.1379929999999998</v>
      </c>
      <c r="X13" s="1" t="s">
        <v>213</v>
      </c>
      <c r="Y13" s="1" t="s">
        <v>214</v>
      </c>
      <c r="Z13" s="1" t="s">
        <v>215</v>
      </c>
      <c r="AA13" s="1" t="s">
        <v>216</v>
      </c>
      <c r="AB13" s="1" t="s">
        <v>217</v>
      </c>
      <c r="AC13" s="8" t="s">
        <v>218</v>
      </c>
      <c r="AD13" s="8"/>
      <c r="AE13" s="1" t="s">
        <v>54</v>
      </c>
      <c r="AF13" s="1">
        <v>130</v>
      </c>
      <c r="AG13" s="1" t="s">
        <v>165</v>
      </c>
      <c r="AH13" s="1" t="s">
        <v>166</v>
      </c>
      <c r="AI13" s="1">
        <v>1387.6880000000001</v>
      </c>
      <c r="AJ13" s="1">
        <v>5.224532</v>
      </c>
      <c r="AK13" s="1" t="s">
        <v>219</v>
      </c>
      <c r="AL13" s="1" t="s">
        <v>220</v>
      </c>
      <c r="AM13" s="1" t="s">
        <v>221</v>
      </c>
      <c r="AN13" s="1" t="s">
        <v>222</v>
      </c>
      <c r="AO13" s="1" t="s">
        <v>223</v>
      </c>
      <c r="AP13" s="8" t="s">
        <v>224</v>
      </c>
      <c r="AQ13" s="8"/>
      <c r="AR13" s="1">
        <v>13.36252</v>
      </c>
      <c r="AS13" s="1">
        <v>158.00569999999999</v>
      </c>
      <c r="AT13" s="1">
        <v>5</v>
      </c>
      <c r="AU13" s="1" t="s">
        <v>88</v>
      </c>
      <c r="AV13" s="1">
        <v>4</v>
      </c>
      <c r="AW13" s="1">
        <v>6</v>
      </c>
      <c r="AX13" s="1">
        <v>1</v>
      </c>
      <c r="AY13" s="1" t="s">
        <v>76</v>
      </c>
      <c r="AZ13" s="1">
        <v>0</v>
      </c>
      <c r="BA13" s="1">
        <v>0</v>
      </c>
      <c r="BB13" s="1">
        <v>0</v>
      </c>
    </row>
    <row r="14" spans="1:54">
      <c r="A14" s="1" t="s">
        <v>54</v>
      </c>
      <c r="B14" s="1" t="s">
        <v>54</v>
      </c>
      <c r="C14" s="1">
        <v>130</v>
      </c>
      <c r="D14" s="1">
        <v>156</v>
      </c>
      <c r="E14" s="1" t="s">
        <v>198</v>
      </c>
      <c r="F14" s="1" t="s">
        <v>56</v>
      </c>
      <c r="G14" s="1" t="s">
        <v>56</v>
      </c>
      <c r="H14" s="1">
        <v>3</v>
      </c>
      <c r="I14" s="1" t="s">
        <v>185</v>
      </c>
      <c r="J14" s="1">
        <v>11642</v>
      </c>
      <c r="K14" s="1">
        <v>11624</v>
      </c>
      <c r="L14" s="1">
        <v>533.06579999999997</v>
      </c>
      <c r="M14" s="1">
        <v>5</v>
      </c>
      <c r="N14" s="1">
        <v>2660.2919999999999</v>
      </c>
      <c r="O14" s="1" t="s">
        <v>58</v>
      </c>
      <c r="P14" s="1" t="s">
        <v>59</v>
      </c>
      <c r="Q14" s="1"/>
      <c r="R14" s="1" t="s">
        <v>54</v>
      </c>
      <c r="S14" s="1">
        <v>156</v>
      </c>
      <c r="T14" s="1" t="s">
        <v>199</v>
      </c>
      <c r="U14" s="1" t="s">
        <v>200</v>
      </c>
      <c r="V14" s="1">
        <v>1114.598</v>
      </c>
      <c r="W14" s="1">
        <v>8.1216679999999997</v>
      </c>
      <c r="X14" s="1" t="s">
        <v>225</v>
      </c>
      <c r="Y14" s="1" t="s">
        <v>226</v>
      </c>
      <c r="Z14" s="1" t="s">
        <v>227</v>
      </c>
      <c r="AA14" s="1" t="s">
        <v>228</v>
      </c>
      <c r="AB14" s="1" t="s">
        <v>229</v>
      </c>
      <c r="AC14" s="8" t="s">
        <v>230</v>
      </c>
      <c r="AD14" s="8"/>
      <c r="AE14" s="1" t="s">
        <v>54</v>
      </c>
      <c r="AF14" s="1">
        <v>130</v>
      </c>
      <c r="AG14" s="1" t="s">
        <v>165</v>
      </c>
      <c r="AH14" s="1" t="s">
        <v>166</v>
      </c>
      <c r="AI14" s="1">
        <v>1387.6880000000001</v>
      </c>
      <c r="AJ14" s="1">
        <v>5.2002079999999999</v>
      </c>
      <c r="AK14" s="1" t="s">
        <v>231</v>
      </c>
      <c r="AL14" s="1" t="s">
        <v>232</v>
      </c>
      <c r="AM14" s="1" t="s">
        <v>233</v>
      </c>
      <c r="AN14" s="1" t="s">
        <v>234</v>
      </c>
      <c r="AO14" s="1" t="s">
        <v>235</v>
      </c>
      <c r="AP14" s="1">
        <v>5</v>
      </c>
      <c r="AQ14" s="1"/>
      <c r="AR14" s="1">
        <v>13.32188</v>
      </c>
      <c r="AS14" s="1">
        <v>158.00569999999999</v>
      </c>
      <c r="AT14" s="1">
        <v>9</v>
      </c>
      <c r="AU14" s="1" t="s">
        <v>88</v>
      </c>
      <c r="AV14" s="1">
        <v>4</v>
      </c>
      <c r="AW14" s="1">
        <v>7</v>
      </c>
      <c r="AX14" s="1">
        <v>1</v>
      </c>
      <c r="AY14" s="1" t="s">
        <v>76</v>
      </c>
      <c r="AZ14" s="1">
        <v>0</v>
      </c>
      <c r="BA14" s="1">
        <v>0</v>
      </c>
      <c r="BB14" s="1">
        <v>0</v>
      </c>
    </row>
    <row r="15" spans="1:54">
      <c r="A15" s="1" t="s">
        <v>54</v>
      </c>
      <c r="B15" s="1" t="s">
        <v>54</v>
      </c>
      <c r="C15" s="1">
        <v>141</v>
      </c>
      <c r="D15" s="1">
        <v>156</v>
      </c>
      <c r="E15" s="1" t="s">
        <v>236</v>
      </c>
      <c r="F15" s="1" t="s">
        <v>56</v>
      </c>
      <c r="G15" s="1" t="s">
        <v>56</v>
      </c>
      <c r="H15" s="1">
        <v>1</v>
      </c>
      <c r="I15" s="1" t="s">
        <v>90</v>
      </c>
      <c r="J15" s="1">
        <v>13968</v>
      </c>
      <c r="K15" s="1">
        <v>13951</v>
      </c>
      <c r="L15" s="1">
        <v>637.32839999999999</v>
      </c>
      <c r="M15" s="1">
        <v>4</v>
      </c>
      <c r="N15" s="1">
        <v>2545.2849999999999</v>
      </c>
      <c r="O15" s="1" t="s">
        <v>58</v>
      </c>
      <c r="P15" s="1" t="s">
        <v>59</v>
      </c>
      <c r="Q15" s="1"/>
      <c r="R15" s="1" t="s">
        <v>54</v>
      </c>
      <c r="S15" s="1">
        <v>141</v>
      </c>
      <c r="T15" s="1" t="s">
        <v>91</v>
      </c>
      <c r="U15" s="1" t="s">
        <v>92</v>
      </c>
      <c r="V15" s="1">
        <v>1272.683</v>
      </c>
      <c r="W15" s="1">
        <v>17.114039999999999</v>
      </c>
      <c r="X15" s="1" t="s">
        <v>237</v>
      </c>
      <c r="Y15" s="1" t="s">
        <v>238</v>
      </c>
      <c r="Z15" s="1" t="s">
        <v>239</v>
      </c>
      <c r="AA15" s="1" t="s">
        <v>240</v>
      </c>
      <c r="AB15" s="1" t="s">
        <v>241</v>
      </c>
      <c r="AC15" s="1">
        <v>17</v>
      </c>
      <c r="AD15" s="1"/>
      <c r="AE15" s="1" t="s">
        <v>54</v>
      </c>
      <c r="AF15" s="1">
        <v>156</v>
      </c>
      <c r="AG15" s="1" t="s">
        <v>199</v>
      </c>
      <c r="AH15" s="1" t="s">
        <v>200</v>
      </c>
      <c r="AI15" s="1">
        <v>1114.598</v>
      </c>
      <c r="AJ15" s="1">
        <v>8.1048010000000001</v>
      </c>
      <c r="AK15" s="1" t="s">
        <v>242</v>
      </c>
      <c r="AL15" s="1" t="s">
        <v>243</v>
      </c>
      <c r="AM15" s="1" t="s">
        <v>244</v>
      </c>
      <c r="AN15" s="1" t="s">
        <v>245</v>
      </c>
      <c r="AO15" s="1" t="s">
        <v>246</v>
      </c>
      <c r="AP15" s="8" t="s">
        <v>247</v>
      </c>
      <c r="AQ15" s="8"/>
      <c r="AR15" s="1">
        <v>25.21884</v>
      </c>
      <c r="AS15" s="1">
        <v>158.00370000000001</v>
      </c>
      <c r="AT15" s="1">
        <v>8</v>
      </c>
      <c r="AU15" s="1" t="s">
        <v>88</v>
      </c>
      <c r="AV15" s="1">
        <v>4</v>
      </c>
      <c r="AW15" s="1">
        <v>4</v>
      </c>
      <c r="AX15" s="1">
        <v>2</v>
      </c>
      <c r="AY15" s="1" t="s">
        <v>76</v>
      </c>
      <c r="AZ15" s="1">
        <v>0</v>
      </c>
      <c r="BA15" s="1">
        <v>0</v>
      </c>
      <c r="BB15" s="1">
        <v>0</v>
      </c>
    </row>
    <row r="16" spans="1:54">
      <c r="A16" s="1" t="s">
        <v>54</v>
      </c>
      <c r="B16" s="1" t="s">
        <v>54</v>
      </c>
      <c r="C16" s="1">
        <v>141</v>
      </c>
      <c r="D16" s="1">
        <v>156</v>
      </c>
      <c r="E16" s="1" t="s">
        <v>236</v>
      </c>
      <c r="F16" s="1" t="s">
        <v>56</v>
      </c>
      <c r="G16" s="1" t="s">
        <v>56</v>
      </c>
      <c r="H16" s="1">
        <v>1</v>
      </c>
      <c r="I16" s="1" t="s">
        <v>90</v>
      </c>
      <c r="J16" s="1">
        <v>14052</v>
      </c>
      <c r="K16" s="1">
        <v>14040</v>
      </c>
      <c r="L16" s="1">
        <v>637.32830000000001</v>
      </c>
      <c r="M16" s="1">
        <v>4</v>
      </c>
      <c r="N16" s="1">
        <v>2545.2840000000001</v>
      </c>
      <c r="O16" s="1" t="s">
        <v>58</v>
      </c>
      <c r="P16" s="1" t="s">
        <v>59</v>
      </c>
      <c r="Q16" s="1"/>
      <c r="R16" s="1" t="s">
        <v>54</v>
      </c>
      <c r="S16" s="1">
        <v>141</v>
      </c>
      <c r="T16" s="1" t="s">
        <v>91</v>
      </c>
      <c r="U16" s="1" t="s">
        <v>92</v>
      </c>
      <c r="V16" s="1">
        <v>1272.683</v>
      </c>
      <c r="W16" s="1">
        <v>9.1371300000000009</v>
      </c>
      <c r="X16" s="1" t="s">
        <v>248</v>
      </c>
      <c r="Y16" s="1" t="s">
        <v>249</v>
      </c>
      <c r="Z16" s="1" t="s">
        <v>250</v>
      </c>
      <c r="AA16" s="1" t="s">
        <v>251</v>
      </c>
      <c r="AB16" s="1" t="s">
        <v>252</v>
      </c>
      <c r="AC16" s="1">
        <v>9</v>
      </c>
      <c r="AD16" s="1"/>
      <c r="AE16" s="1" t="s">
        <v>54</v>
      </c>
      <c r="AF16" s="1">
        <v>156</v>
      </c>
      <c r="AG16" s="1" t="s">
        <v>199</v>
      </c>
      <c r="AH16" s="1" t="s">
        <v>200</v>
      </c>
      <c r="AI16" s="1">
        <v>1114.598</v>
      </c>
      <c r="AJ16" s="1">
        <v>5.0976039999999996</v>
      </c>
      <c r="AK16" s="1" t="s">
        <v>253</v>
      </c>
      <c r="AL16" s="1" t="s">
        <v>254</v>
      </c>
      <c r="AM16" s="1" t="s">
        <v>255</v>
      </c>
      <c r="AN16" s="1" t="s">
        <v>256</v>
      </c>
      <c r="AO16" s="1" t="s">
        <v>257</v>
      </c>
      <c r="AP16" s="8" t="s">
        <v>258</v>
      </c>
      <c r="AQ16" s="8"/>
      <c r="AR16" s="1">
        <v>14.234730000000001</v>
      </c>
      <c r="AS16" s="1">
        <v>158.00299999999999</v>
      </c>
      <c r="AT16" s="1">
        <v>1</v>
      </c>
      <c r="AU16" s="1" t="s">
        <v>88</v>
      </c>
      <c r="AV16" s="1">
        <v>4</v>
      </c>
      <c r="AW16" s="1">
        <v>11</v>
      </c>
      <c r="AX16" s="1">
        <v>1</v>
      </c>
      <c r="AY16" s="1" t="s">
        <v>76</v>
      </c>
      <c r="AZ16" s="1">
        <v>0</v>
      </c>
      <c r="BA16" s="1">
        <v>0</v>
      </c>
      <c r="BB16" s="1">
        <v>0</v>
      </c>
    </row>
    <row r="17" spans="1:54">
      <c r="A17" s="1" t="s">
        <v>54</v>
      </c>
      <c r="B17" s="1" t="s">
        <v>54</v>
      </c>
      <c r="C17" s="1">
        <v>141</v>
      </c>
      <c r="D17" s="1">
        <v>156</v>
      </c>
      <c r="E17" s="1" t="s">
        <v>236</v>
      </c>
      <c r="F17" s="1" t="s">
        <v>56</v>
      </c>
      <c r="G17" s="1" t="s">
        <v>56</v>
      </c>
      <c r="H17" s="1">
        <v>2</v>
      </c>
      <c r="I17" s="1" t="s">
        <v>57</v>
      </c>
      <c r="J17" s="1">
        <v>14021</v>
      </c>
      <c r="K17" s="1">
        <v>13996</v>
      </c>
      <c r="L17" s="1">
        <v>637.3279</v>
      </c>
      <c r="M17" s="1">
        <v>4</v>
      </c>
      <c r="N17" s="1">
        <v>2545.2829999999999</v>
      </c>
      <c r="O17" s="1" t="s">
        <v>58</v>
      </c>
      <c r="P17" s="1" t="s">
        <v>59</v>
      </c>
      <c r="Q17" s="1"/>
      <c r="R17" s="1" t="s">
        <v>54</v>
      </c>
      <c r="S17" s="1">
        <v>141</v>
      </c>
      <c r="T17" s="1" t="s">
        <v>91</v>
      </c>
      <c r="U17" s="1" t="s">
        <v>92</v>
      </c>
      <c r="V17" s="1">
        <v>1272.683</v>
      </c>
      <c r="W17" s="1">
        <v>17.185590000000001</v>
      </c>
      <c r="X17" s="1" t="s">
        <v>259</v>
      </c>
      <c r="Y17" s="1" t="s">
        <v>260</v>
      </c>
      <c r="Z17" s="1" t="s">
        <v>261</v>
      </c>
      <c r="AA17" s="1" t="s">
        <v>262</v>
      </c>
      <c r="AB17" s="1" t="s">
        <v>263</v>
      </c>
      <c r="AC17" s="8" t="s">
        <v>264</v>
      </c>
      <c r="AD17" s="8"/>
      <c r="AE17" s="1" t="s">
        <v>54</v>
      </c>
      <c r="AF17" s="1">
        <v>156</v>
      </c>
      <c r="AG17" s="1" t="s">
        <v>199</v>
      </c>
      <c r="AH17" s="1" t="s">
        <v>200</v>
      </c>
      <c r="AI17" s="1">
        <v>1114.598</v>
      </c>
      <c r="AJ17" s="1">
        <v>7.0622470000000002</v>
      </c>
      <c r="AK17" s="1" t="s">
        <v>265</v>
      </c>
      <c r="AL17" s="1" t="s">
        <v>266</v>
      </c>
      <c r="AM17" s="1" t="s">
        <v>267</v>
      </c>
      <c r="AN17" s="1" t="s">
        <v>268</v>
      </c>
      <c r="AO17" s="1" t="s">
        <v>269</v>
      </c>
      <c r="AP17" s="8" t="s">
        <v>270</v>
      </c>
      <c r="AQ17" s="8"/>
      <c r="AR17" s="1">
        <v>24.24783</v>
      </c>
      <c r="AS17" s="1">
        <v>158.0018</v>
      </c>
      <c r="AT17" s="1">
        <v>3</v>
      </c>
      <c r="AU17" s="1" t="s">
        <v>88</v>
      </c>
      <c r="AV17" s="1">
        <v>4</v>
      </c>
      <c r="AW17" s="1">
        <v>3</v>
      </c>
      <c r="AX17" s="1">
        <v>17</v>
      </c>
      <c r="AY17" s="1" t="s">
        <v>76</v>
      </c>
      <c r="AZ17" s="1">
        <v>0</v>
      </c>
      <c r="BA17" s="1">
        <v>0</v>
      </c>
      <c r="BB17" s="1">
        <v>0</v>
      </c>
    </row>
    <row r="18" spans="1:54">
      <c r="A18" s="1" t="s">
        <v>54</v>
      </c>
      <c r="B18" s="1" t="s">
        <v>54</v>
      </c>
      <c r="C18" s="1">
        <v>141</v>
      </c>
      <c r="D18" s="1">
        <v>156</v>
      </c>
      <c r="E18" s="1" t="s">
        <v>236</v>
      </c>
      <c r="F18" s="1" t="s">
        <v>56</v>
      </c>
      <c r="G18" s="1" t="s">
        <v>56</v>
      </c>
      <c r="H18" s="1">
        <v>3</v>
      </c>
      <c r="I18" s="1" t="s">
        <v>185</v>
      </c>
      <c r="J18" s="1">
        <v>13557</v>
      </c>
      <c r="K18" s="1">
        <v>13553</v>
      </c>
      <c r="L18" s="1">
        <v>637.3288</v>
      </c>
      <c r="M18" s="1">
        <v>4</v>
      </c>
      <c r="N18" s="1">
        <v>2545.2860000000001</v>
      </c>
      <c r="O18" s="1" t="s">
        <v>58</v>
      </c>
      <c r="P18" s="1" t="s">
        <v>59</v>
      </c>
      <c r="Q18" s="1"/>
      <c r="R18" s="1" t="s">
        <v>54</v>
      </c>
      <c r="S18" s="1">
        <v>141</v>
      </c>
      <c r="T18" s="1" t="s">
        <v>91</v>
      </c>
      <c r="U18" s="1" t="s">
        <v>92</v>
      </c>
      <c r="V18" s="1">
        <v>1272.683</v>
      </c>
      <c r="W18" s="1">
        <v>14.08994</v>
      </c>
      <c r="X18" s="1" t="s">
        <v>271</v>
      </c>
      <c r="Y18" s="1" t="s">
        <v>272</v>
      </c>
      <c r="Z18" s="1" t="s">
        <v>273</v>
      </c>
      <c r="AA18" s="1" t="s">
        <v>274</v>
      </c>
      <c r="AB18" s="1" t="s">
        <v>275</v>
      </c>
      <c r="AC18" s="1">
        <v>14</v>
      </c>
      <c r="AD18" s="1"/>
      <c r="AE18" s="1" t="s">
        <v>54</v>
      </c>
      <c r="AF18" s="1">
        <v>156</v>
      </c>
      <c r="AG18" s="1" t="s">
        <v>199</v>
      </c>
      <c r="AH18" s="1" t="s">
        <v>200</v>
      </c>
      <c r="AI18" s="1">
        <v>1114.598</v>
      </c>
      <c r="AJ18" s="1">
        <v>7.0613440000000001</v>
      </c>
      <c r="AK18" s="1" t="s">
        <v>276</v>
      </c>
      <c r="AL18" s="1" t="s">
        <v>277</v>
      </c>
      <c r="AM18" s="1" t="s">
        <v>278</v>
      </c>
      <c r="AN18" s="1" t="s">
        <v>279</v>
      </c>
      <c r="AO18" s="1" t="s">
        <v>280</v>
      </c>
      <c r="AP18" s="8" t="s">
        <v>281</v>
      </c>
      <c r="AQ18" s="8"/>
      <c r="AR18" s="1">
        <v>21.15128</v>
      </c>
      <c r="AS18" s="1">
        <v>158.0051</v>
      </c>
      <c r="AT18" s="1">
        <v>2</v>
      </c>
      <c r="AU18" s="1" t="s">
        <v>88</v>
      </c>
      <c r="AV18" s="1">
        <v>4</v>
      </c>
      <c r="AW18" s="1">
        <v>9</v>
      </c>
      <c r="AX18" s="1">
        <v>4</v>
      </c>
      <c r="AY18" s="1" t="s">
        <v>76</v>
      </c>
      <c r="AZ18" s="1">
        <v>0</v>
      </c>
      <c r="BA18" s="1">
        <v>0</v>
      </c>
      <c r="BB18" s="1">
        <v>0</v>
      </c>
    </row>
    <row r="19" spans="1:54">
      <c r="A19" s="1" t="s">
        <v>54</v>
      </c>
      <c r="B19" s="1" t="s">
        <v>54</v>
      </c>
      <c r="C19" s="1">
        <v>141</v>
      </c>
      <c r="D19" s="1">
        <v>163</v>
      </c>
      <c r="E19" s="1" t="s">
        <v>282</v>
      </c>
      <c r="F19" s="1" t="s">
        <v>56</v>
      </c>
      <c r="G19" s="1" t="s">
        <v>56</v>
      </c>
      <c r="H19" s="1">
        <v>1</v>
      </c>
      <c r="I19" s="1" t="s">
        <v>90</v>
      </c>
      <c r="J19" s="1">
        <v>25205</v>
      </c>
      <c r="K19" s="1">
        <v>25163</v>
      </c>
      <c r="L19" s="1">
        <v>825.18579999999997</v>
      </c>
      <c r="M19" s="1">
        <v>4</v>
      </c>
      <c r="N19" s="1">
        <v>3296.7139999999999</v>
      </c>
      <c r="O19" s="1" t="s">
        <v>58</v>
      </c>
      <c r="P19" s="1" t="s">
        <v>59</v>
      </c>
      <c r="Q19" s="1"/>
      <c r="R19" s="1" t="s">
        <v>54</v>
      </c>
      <c r="S19" s="1">
        <v>163</v>
      </c>
      <c r="T19" s="1" t="s">
        <v>283</v>
      </c>
      <c r="U19" s="1" t="s">
        <v>284</v>
      </c>
      <c r="V19" s="1">
        <v>1866.021</v>
      </c>
      <c r="W19" s="1">
        <v>31.245609999999999</v>
      </c>
      <c r="X19" s="1" t="s">
        <v>285</v>
      </c>
      <c r="Y19" s="1" t="s">
        <v>286</v>
      </c>
      <c r="Z19" s="1" t="s">
        <v>287</v>
      </c>
      <c r="AA19" s="1" t="s">
        <v>288</v>
      </c>
      <c r="AB19" s="1" t="s">
        <v>289</v>
      </c>
      <c r="AC19" s="8" t="s">
        <v>290</v>
      </c>
      <c r="AD19" s="8"/>
      <c r="AE19" s="1" t="s">
        <v>54</v>
      </c>
      <c r="AF19" s="1">
        <v>141</v>
      </c>
      <c r="AG19" s="1" t="s">
        <v>91</v>
      </c>
      <c r="AH19" s="1" t="s">
        <v>92</v>
      </c>
      <c r="AI19" s="1">
        <v>1272.683</v>
      </c>
      <c r="AJ19" s="1">
        <v>14.133800000000001</v>
      </c>
      <c r="AK19" s="1" t="s">
        <v>291</v>
      </c>
      <c r="AL19" s="1" t="s">
        <v>292</v>
      </c>
      <c r="AM19" s="1" t="s">
        <v>293</v>
      </c>
      <c r="AN19" s="1" t="s">
        <v>294</v>
      </c>
      <c r="AO19" s="1" t="s">
        <v>295</v>
      </c>
      <c r="AP19" s="8" t="s">
        <v>296</v>
      </c>
      <c r="AQ19" s="8"/>
      <c r="AR19" s="1">
        <v>45.37941</v>
      </c>
      <c r="AS19" s="1">
        <v>158.0102</v>
      </c>
      <c r="AT19" s="1">
        <v>22</v>
      </c>
      <c r="AU19" s="1" t="s">
        <v>88</v>
      </c>
      <c r="AV19" s="1">
        <v>4</v>
      </c>
      <c r="AW19" s="1">
        <v>8</v>
      </c>
      <c r="AX19" s="1">
        <v>1</v>
      </c>
      <c r="AY19" s="1" t="s">
        <v>76</v>
      </c>
      <c r="AZ19" s="1">
        <v>0</v>
      </c>
      <c r="BA19" s="1">
        <v>0</v>
      </c>
      <c r="BB19" s="1">
        <v>0</v>
      </c>
    </row>
    <row r="20" spans="1:54">
      <c r="A20" s="1" t="s">
        <v>54</v>
      </c>
      <c r="B20" s="1" t="s">
        <v>54</v>
      </c>
      <c r="C20" s="1">
        <v>141</v>
      </c>
      <c r="D20" s="1">
        <v>163</v>
      </c>
      <c r="E20" s="1" t="s">
        <v>282</v>
      </c>
      <c r="F20" s="1" t="s">
        <v>56</v>
      </c>
      <c r="G20" s="1" t="s">
        <v>56</v>
      </c>
      <c r="H20" s="1">
        <v>1</v>
      </c>
      <c r="I20" s="1" t="s">
        <v>90</v>
      </c>
      <c r="J20" s="1">
        <v>25418</v>
      </c>
      <c r="K20" s="1">
        <v>25390</v>
      </c>
      <c r="L20" s="1">
        <v>825.18499999999995</v>
      </c>
      <c r="M20" s="1">
        <v>4</v>
      </c>
      <c r="N20" s="1">
        <v>3296.7109999999998</v>
      </c>
      <c r="O20" s="1" t="s">
        <v>58</v>
      </c>
      <c r="P20" s="1" t="s">
        <v>59</v>
      </c>
      <c r="Q20" s="1"/>
      <c r="R20" s="1" t="s">
        <v>54</v>
      </c>
      <c r="S20" s="1">
        <v>163</v>
      </c>
      <c r="T20" s="1" t="s">
        <v>283</v>
      </c>
      <c r="U20" s="1" t="s">
        <v>284</v>
      </c>
      <c r="V20" s="1">
        <v>1866.021</v>
      </c>
      <c r="W20" s="1">
        <v>10.170439999999999</v>
      </c>
      <c r="X20" s="1" t="s">
        <v>297</v>
      </c>
      <c r="Y20" s="1" t="s">
        <v>298</v>
      </c>
      <c r="Z20" s="1" t="s">
        <v>299</v>
      </c>
      <c r="AA20" s="1" t="s">
        <v>300</v>
      </c>
      <c r="AB20" s="1" t="s">
        <v>301</v>
      </c>
      <c r="AC20" s="8" t="s">
        <v>302</v>
      </c>
      <c r="AD20" s="8"/>
      <c r="AE20" s="1" t="s">
        <v>54</v>
      </c>
      <c r="AF20" s="1">
        <v>141</v>
      </c>
      <c r="AG20" s="1" t="s">
        <v>91</v>
      </c>
      <c r="AH20" s="1" t="s">
        <v>92</v>
      </c>
      <c r="AI20" s="1">
        <v>1272.683</v>
      </c>
      <c r="AJ20" s="1">
        <v>6.173546</v>
      </c>
      <c r="AK20" s="1" t="s">
        <v>303</v>
      </c>
      <c r="AL20" s="1" t="s">
        <v>304</v>
      </c>
      <c r="AM20" s="1" t="s">
        <v>305</v>
      </c>
      <c r="AN20" s="1" t="s">
        <v>306</v>
      </c>
      <c r="AO20" s="1" t="s">
        <v>307</v>
      </c>
      <c r="AP20" s="8" t="s">
        <v>308</v>
      </c>
      <c r="AQ20" s="8"/>
      <c r="AR20" s="1">
        <v>16.343979999999998</v>
      </c>
      <c r="AS20" s="1">
        <v>158.00710000000001</v>
      </c>
      <c r="AT20" s="1">
        <v>36</v>
      </c>
      <c r="AU20" s="1" t="s">
        <v>88</v>
      </c>
      <c r="AV20" s="1">
        <v>4</v>
      </c>
      <c r="AW20" s="1">
        <v>2</v>
      </c>
      <c r="AX20" s="1">
        <v>1</v>
      </c>
      <c r="AY20" s="1" t="s">
        <v>76</v>
      </c>
      <c r="AZ20" s="1">
        <v>0</v>
      </c>
      <c r="BA20" s="1">
        <v>0</v>
      </c>
      <c r="BB20" s="1">
        <v>0</v>
      </c>
    </row>
    <row r="21" spans="1:54">
      <c r="A21" s="1" t="s">
        <v>54</v>
      </c>
      <c r="B21" s="1" t="s">
        <v>54</v>
      </c>
      <c r="C21" s="1">
        <v>141</v>
      </c>
      <c r="D21" s="1">
        <v>163</v>
      </c>
      <c r="E21" s="1" t="s">
        <v>282</v>
      </c>
      <c r="F21" s="1" t="s">
        <v>56</v>
      </c>
      <c r="G21" s="1" t="s">
        <v>56</v>
      </c>
      <c r="H21" s="1">
        <v>2</v>
      </c>
      <c r="I21" s="1" t="s">
        <v>57</v>
      </c>
      <c r="J21" s="1">
        <v>25125</v>
      </c>
      <c r="K21" s="1">
        <v>25092</v>
      </c>
      <c r="L21" s="1">
        <v>825.18439999999998</v>
      </c>
      <c r="M21" s="1">
        <v>4</v>
      </c>
      <c r="N21" s="1">
        <v>3296.7080000000001</v>
      </c>
      <c r="O21" s="1" t="s">
        <v>58</v>
      </c>
      <c r="P21" s="1" t="s">
        <v>59</v>
      </c>
      <c r="Q21" s="1"/>
      <c r="R21" s="1" t="s">
        <v>54</v>
      </c>
      <c r="S21" s="1">
        <v>163</v>
      </c>
      <c r="T21" s="1" t="s">
        <v>283</v>
      </c>
      <c r="U21" s="1" t="s">
        <v>284</v>
      </c>
      <c r="V21" s="1">
        <v>1866.021</v>
      </c>
      <c r="W21" s="1">
        <v>30.181740000000001</v>
      </c>
      <c r="X21" s="1" t="s">
        <v>309</v>
      </c>
      <c r="Y21" s="1" t="s">
        <v>310</v>
      </c>
      <c r="Z21" s="1" t="s">
        <v>311</v>
      </c>
      <c r="AA21" s="1" t="s">
        <v>312</v>
      </c>
      <c r="AB21" s="1" t="s">
        <v>313</v>
      </c>
      <c r="AC21" s="8" t="s">
        <v>314</v>
      </c>
      <c r="AD21" s="8"/>
      <c r="AE21" s="1" t="s">
        <v>54</v>
      </c>
      <c r="AF21" s="1">
        <v>141</v>
      </c>
      <c r="AG21" s="1" t="s">
        <v>91</v>
      </c>
      <c r="AH21" s="1" t="s">
        <v>92</v>
      </c>
      <c r="AI21" s="1">
        <v>1272.683</v>
      </c>
      <c r="AJ21" s="1">
        <v>14.12201</v>
      </c>
      <c r="AK21" s="1" t="s">
        <v>315</v>
      </c>
      <c r="AL21" s="1" t="s">
        <v>316</v>
      </c>
      <c r="AM21" s="1" t="s">
        <v>317</v>
      </c>
      <c r="AN21" s="1" t="s">
        <v>318</v>
      </c>
      <c r="AO21" s="1" t="s">
        <v>319</v>
      </c>
      <c r="AP21" s="8" t="s">
        <v>320</v>
      </c>
      <c r="AQ21" s="8"/>
      <c r="AR21" s="1">
        <v>44.303750000000001</v>
      </c>
      <c r="AS21" s="1">
        <v>158.00460000000001</v>
      </c>
      <c r="AT21" s="1">
        <v>21</v>
      </c>
      <c r="AU21" s="1" t="s">
        <v>88</v>
      </c>
      <c r="AV21" s="1">
        <v>4</v>
      </c>
      <c r="AW21" s="1">
        <v>3</v>
      </c>
      <c r="AX21" s="1">
        <v>1</v>
      </c>
      <c r="AY21" s="1" t="s">
        <v>76</v>
      </c>
      <c r="AZ21" s="1">
        <v>0</v>
      </c>
      <c r="BA21" s="1">
        <v>0</v>
      </c>
      <c r="BB21" s="1">
        <v>0</v>
      </c>
    </row>
    <row r="22" spans="1:54">
      <c r="A22" s="1" t="s">
        <v>54</v>
      </c>
      <c r="B22" s="1" t="s">
        <v>54</v>
      </c>
      <c r="C22" s="1">
        <v>141</v>
      </c>
      <c r="D22" s="1">
        <v>163</v>
      </c>
      <c r="E22" s="1" t="s">
        <v>282</v>
      </c>
      <c r="F22" s="1" t="s">
        <v>56</v>
      </c>
      <c r="G22" s="1" t="s">
        <v>56</v>
      </c>
      <c r="H22" s="1">
        <v>2</v>
      </c>
      <c r="I22" s="1" t="s">
        <v>57</v>
      </c>
      <c r="J22" s="1">
        <v>25199</v>
      </c>
      <c r="K22" s="1">
        <v>25124</v>
      </c>
      <c r="L22" s="1">
        <v>1099.9100000000001</v>
      </c>
      <c r="M22" s="1">
        <v>3</v>
      </c>
      <c r="N22" s="1">
        <v>3296.7089999999998</v>
      </c>
      <c r="O22" s="1" t="s">
        <v>58</v>
      </c>
      <c r="P22" s="1" t="s">
        <v>59</v>
      </c>
      <c r="Q22" s="1"/>
      <c r="R22" s="1" t="s">
        <v>54</v>
      </c>
      <c r="S22" s="1">
        <v>163</v>
      </c>
      <c r="T22" s="1" t="s">
        <v>283</v>
      </c>
      <c r="U22" s="1" t="s">
        <v>284</v>
      </c>
      <c r="V22" s="1">
        <v>1866.021</v>
      </c>
      <c r="W22" s="1">
        <v>10.14479</v>
      </c>
      <c r="X22" s="1" t="s">
        <v>321</v>
      </c>
      <c r="Y22" s="1" t="s">
        <v>322</v>
      </c>
      <c r="Z22" s="1" t="s">
        <v>323</v>
      </c>
      <c r="AA22" s="1" t="s">
        <v>324</v>
      </c>
      <c r="AB22" s="1" t="s">
        <v>325</v>
      </c>
      <c r="AC22" s="8" t="s">
        <v>326</v>
      </c>
      <c r="AD22" s="8"/>
      <c r="AE22" s="1" t="s">
        <v>54</v>
      </c>
      <c r="AF22" s="1">
        <v>141</v>
      </c>
      <c r="AG22" s="1" t="s">
        <v>91</v>
      </c>
      <c r="AH22" s="1" t="s">
        <v>92</v>
      </c>
      <c r="AI22" s="1">
        <v>1272.683</v>
      </c>
      <c r="AJ22" s="1">
        <v>6.1368390000000002</v>
      </c>
      <c r="AK22" s="1" t="s">
        <v>327</v>
      </c>
      <c r="AL22" s="1" t="s">
        <v>328</v>
      </c>
      <c r="AM22" s="1" t="s">
        <v>329</v>
      </c>
      <c r="AN22" s="1" t="s">
        <v>330</v>
      </c>
      <c r="AO22" s="1" t="s">
        <v>331</v>
      </c>
      <c r="AP22" s="1">
        <v>6</v>
      </c>
      <c r="AQ22" s="1"/>
      <c r="AR22" s="1">
        <v>16.28163</v>
      </c>
      <c r="AS22" s="1">
        <v>158.00479999999999</v>
      </c>
      <c r="AT22" s="1">
        <v>42</v>
      </c>
      <c r="AU22" s="1" t="s">
        <v>88</v>
      </c>
      <c r="AV22" s="1">
        <v>4</v>
      </c>
      <c r="AW22" s="1">
        <v>18</v>
      </c>
      <c r="AX22" s="1">
        <v>13</v>
      </c>
      <c r="AY22" s="1" t="s">
        <v>76</v>
      </c>
      <c r="AZ22" s="1">
        <v>0</v>
      </c>
      <c r="BA22" s="1">
        <v>0</v>
      </c>
      <c r="BB22" s="1">
        <v>0</v>
      </c>
    </row>
    <row r="23" spans="1:54">
      <c r="A23" s="1" t="s">
        <v>54</v>
      </c>
      <c r="B23" s="1" t="s">
        <v>54</v>
      </c>
      <c r="C23" s="1">
        <v>141</v>
      </c>
      <c r="D23" s="1">
        <v>163</v>
      </c>
      <c r="E23" s="1" t="s">
        <v>282</v>
      </c>
      <c r="F23" s="1" t="s">
        <v>56</v>
      </c>
      <c r="G23" s="1" t="s">
        <v>56</v>
      </c>
      <c r="H23" s="1">
        <v>2</v>
      </c>
      <c r="I23" s="1" t="s">
        <v>57</v>
      </c>
      <c r="J23" s="1">
        <v>26589</v>
      </c>
      <c r="K23" s="1">
        <v>26545</v>
      </c>
      <c r="L23" s="1">
        <v>933.22580000000005</v>
      </c>
      <c r="M23" s="1">
        <v>4</v>
      </c>
      <c r="N23" s="1">
        <v>3728.8739999999998</v>
      </c>
      <c r="O23" s="1" t="s">
        <v>58</v>
      </c>
      <c r="P23" s="1" t="s">
        <v>59</v>
      </c>
      <c r="Q23" s="1"/>
      <c r="R23" s="1" t="s">
        <v>54</v>
      </c>
      <c r="S23" s="1">
        <v>163</v>
      </c>
      <c r="T23" s="1" t="s">
        <v>332</v>
      </c>
      <c r="U23" s="1" t="s">
        <v>333</v>
      </c>
      <c r="V23" s="1">
        <v>2298.1889999999999</v>
      </c>
      <c r="W23" s="1">
        <v>5.0857809999999999</v>
      </c>
      <c r="X23" s="1" t="s">
        <v>334</v>
      </c>
      <c r="Y23" s="1" t="s">
        <v>335</v>
      </c>
      <c r="Z23" s="1" t="s">
        <v>336</v>
      </c>
      <c r="AA23" s="1" t="s">
        <v>337</v>
      </c>
      <c r="AB23" s="1" t="s">
        <v>338</v>
      </c>
      <c r="AC23" s="1">
        <v>5</v>
      </c>
      <c r="AD23" s="1"/>
      <c r="AE23" s="1" t="s">
        <v>54</v>
      </c>
      <c r="AF23" s="1">
        <v>141</v>
      </c>
      <c r="AG23" s="1" t="s">
        <v>91</v>
      </c>
      <c r="AH23" s="1" t="s">
        <v>92</v>
      </c>
      <c r="AI23" s="1">
        <v>1272.683</v>
      </c>
      <c r="AJ23" s="1">
        <v>5.0736809999999997</v>
      </c>
      <c r="AK23" s="1" t="s">
        <v>339</v>
      </c>
      <c r="AL23" s="1" t="s">
        <v>340</v>
      </c>
      <c r="AM23" s="1" t="s">
        <v>341</v>
      </c>
      <c r="AN23" s="1" t="s">
        <v>342</v>
      </c>
      <c r="AO23" s="1" t="s">
        <v>343</v>
      </c>
      <c r="AP23" s="8" t="s">
        <v>344</v>
      </c>
      <c r="AQ23" s="8"/>
      <c r="AR23" s="1">
        <v>10.159459999999999</v>
      </c>
      <c r="AS23" s="1">
        <v>158.0027</v>
      </c>
      <c r="AT23" s="1">
        <v>72</v>
      </c>
      <c r="AU23" s="1" t="s">
        <v>345</v>
      </c>
      <c r="AV23" s="1">
        <v>2</v>
      </c>
      <c r="AW23" s="2" t="s">
        <v>346</v>
      </c>
      <c r="AX23" s="1">
        <v>8</v>
      </c>
      <c r="AY23" s="1" t="s">
        <v>76</v>
      </c>
      <c r="AZ23" s="1">
        <v>7.5760000000000003E-3</v>
      </c>
      <c r="BA23" s="1">
        <v>0</v>
      </c>
      <c r="BB23" s="1">
        <v>0</v>
      </c>
    </row>
    <row r="24" spans="1:54">
      <c r="A24" s="1" t="s">
        <v>54</v>
      </c>
      <c r="B24" s="1" t="s">
        <v>54</v>
      </c>
      <c r="C24" s="1">
        <v>141</v>
      </c>
      <c r="D24" s="1">
        <v>163</v>
      </c>
      <c r="E24" s="1" t="s">
        <v>282</v>
      </c>
      <c r="F24" s="1" t="s">
        <v>56</v>
      </c>
      <c r="G24" s="1" t="s">
        <v>56</v>
      </c>
      <c r="H24" s="1">
        <v>3</v>
      </c>
      <c r="I24" s="1" t="s">
        <v>185</v>
      </c>
      <c r="J24" s="1">
        <v>24327</v>
      </c>
      <c r="K24" s="1">
        <v>24280</v>
      </c>
      <c r="L24" s="1">
        <v>825.18409999999994</v>
      </c>
      <c r="M24" s="1">
        <v>4</v>
      </c>
      <c r="N24" s="1">
        <v>3296.7069999999999</v>
      </c>
      <c r="O24" s="1" t="s">
        <v>58</v>
      </c>
      <c r="P24" s="1" t="s">
        <v>59</v>
      </c>
      <c r="Q24" s="1"/>
      <c r="R24" s="1" t="s">
        <v>54</v>
      </c>
      <c r="S24" s="1">
        <v>163</v>
      </c>
      <c r="T24" s="1" t="s">
        <v>283</v>
      </c>
      <c r="U24" s="1" t="s">
        <v>284</v>
      </c>
      <c r="V24" s="1">
        <v>1866.021</v>
      </c>
      <c r="W24" s="1">
        <v>29.18329</v>
      </c>
      <c r="X24" s="1" t="s">
        <v>347</v>
      </c>
      <c r="Y24" s="1" t="s">
        <v>348</v>
      </c>
      <c r="Z24" s="1" t="s">
        <v>349</v>
      </c>
      <c r="AA24" s="1" t="s">
        <v>350</v>
      </c>
      <c r="AB24" s="1" t="s">
        <v>351</v>
      </c>
      <c r="AC24" s="8" t="s">
        <v>352</v>
      </c>
      <c r="AD24" s="8"/>
      <c r="AE24" s="1" t="s">
        <v>54</v>
      </c>
      <c r="AF24" s="1">
        <v>141</v>
      </c>
      <c r="AG24" s="1" t="s">
        <v>91</v>
      </c>
      <c r="AH24" s="1" t="s">
        <v>92</v>
      </c>
      <c r="AI24" s="1">
        <v>1272.683</v>
      </c>
      <c r="AJ24" s="1">
        <v>13.116479999999999</v>
      </c>
      <c r="AK24" s="1" t="s">
        <v>353</v>
      </c>
      <c r="AL24" s="1" t="s">
        <v>354</v>
      </c>
      <c r="AM24" s="1" t="s">
        <v>355</v>
      </c>
      <c r="AN24" s="1" t="s">
        <v>356</v>
      </c>
      <c r="AO24" s="1" t="s">
        <v>357</v>
      </c>
      <c r="AP24" s="8" t="s">
        <v>358</v>
      </c>
      <c r="AQ24" s="8"/>
      <c r="AR24" s="1">
        <v>42.299770000000002</v>
      </c>
      <c r="AS24" s="1">
        <v>158.0034</v>
      </c>
      <c r="AT24" s="1">
        <v>7</v>
      </c>
      <c r="AU24" s="1" t="s">
        <v>88</v>
      </c>
      <c r="AV24" s="1">
        <v>4</v>
      </c>
      <c r="AW24" s="1">
        <v>2</v>
      </c>
      <c r="AX24" s="1">
        <v>1</v>
      </c>
      <c r="AY24" s="1" t="s">
        <v>76</v>
      </c>
      <c r="AZ24" s="1">
        <v>0</v>
      </c>
      <c r="BA24" s="1">
        <v>0</v>
      </c>
      <c r="BB24" s="1">
        <v>0</v>
      </c>
    </row>
    <row r="25" spans="1:54">
      <c r="A25" s="1" t="s">
        <v>54</v>
      </c>
      <c r="B25" s="1" t="s">
        <v>54</v>
      </c>
      <c r="C25" s="1">
        <v>141</v>
      </c>
      <c r="D25" s="1">
        <v>163</v>
      </c>
      <c r="E25" s="1" t="s">
        <v>282</v>
      </c>
      <c r="F25" s="1" t="s">
        <v>56</v>
      </c>
      <c r="G25" s="1" t="s">
        <v>56</v>
      </c>
      <c r="H25" s="1">
        <v>3</v>
      </c>
      <c r="I25" s="1" t="s">
        <v>185</v>
      </c>
      <c r="J25" s="1">
        <v>25550</v>
      </c>
      <c r="K25" s="1">
        <v>25486</v>
      </c>
      <c r="L25" s="1">
        <v>933.22760000000005</v>
      </c>
      <c r="M25" s="1">
        <v>4</v>
      </c>
      <c r="N25" s="1">
        <v>3728.8809999999999</v>
      </c>
      <c r="O25" s="1" t="s">
        <v>58</v>
      </c>
      <c r="P25" s="1" t="s">
        <v>59</v>
      </c>
      <c r="Q25" s="1"/>
      <c r="R25" s="1" t="s">
        <v>54</v>
      </c>
      <c r="S25" s="1">
        <v>163</v>
      </c>
      <c r="T25" s="1" t="s">
        <v>332</v>
      </c>
      <c r="U25" s="1" t="s">
        <v>333</v>
      </c>
      <c r="V25" s="1">
        <v>2298.1889999999999</v>
      </c>
      <c r="W25" s="1">
        <v>7.1301059999999996</v>
      </c>
      <c r="X25" s="1" t="s">
        <v>359</v>
      </c>
      <c r="Y25" s="1" t="s">
        <v>360</v>
      </c>
      <c r="Z25" s="1" t="s">
        <v>361</v>
      </c>
      <c r="AA25" s="1" t="s">
        <v>362</v>
      </c>
      <c r="AB25" s="1" t="s">
        <v>363</v>
      </c>
      <c r="AC25" s="1">
        <v>7</v>
      </c>
      <c r="AD25" s="1"/>
      <c r="AE25" s="1" t="s">
        <v>54</v>
      </c>
      <c r="AF25" s="1">
        <v>141</v>
      </c>
      <c r="AG25" s="1" t="s">
        <v>91</v>
      </c>
      <c r="AH25" s="1" t="s">
        <v>92</v>
      </c>
      <c r="AI25" s="1">
        <v>1272.683</v>
      </c>
      <c r="AJ25" s="1">
        <v>5.0985569999999996</v>
      </c>
      <c r="AK25" s="1" t="s">
        <v>364</v>
      </c>
      <c r="AL25" s="1" t="s">
        <v>365</v>
      </c>
      <c r="AM25" s="1" t="s">
        <v>366</v>
      </c>
      <c r="AN25" s="1" t="s">
        <v>367</v>
      </c>
      <c r="AO25" s="1" t="s">
        <v>368</v>
      </c>
      <c r="AP25" s="8" t="s">
        <v>369</v>
      </c>
      <c r="AQ25" s="8"/>
      <c r="AR25" s="1">
        <v>12.22866</v>
      </c>
      <c r="AS25" s="1">
        <v>158.00970000000001</v>
      </c>
      <c r="AT25" s="1">
        <v>57</v>
      </c>
      <c r="AU25" s="1" t="s">
        <v>75</v>
      </c>
      <c r="AV25" s="1">
        <v>3</v>
      </c>
      <c r="AW25" s="1">
        <v>1</v>
      </c>
      <c r="AX25" s="1">
        <v>15</v>
      </c>
      <c r="AY25" s="1" t="s">
        <v>76</v>
      </c>
      <c r="AZ25" s="1">
        <v>0</v>
      </c>
      <c r="BA25" s="1">
        <v>0</v>
      </c>
      <c r="BB25" s="1">
        <v>0</v>
      </c>
    </row>
    <row r="26" spans="1:54">
      <c r="A26" s="1" t="s">
        <v>54</v>
      </c>
      <c r="B26" s="1" t="s">
        <v>54</v>
      </c>
      <c r="C26" s="1">
        <v>141</v>
      </c>
      <c r="D26" s="1">
        <v>259</v>
      </c>
      <c r="E26" s="1" t="s">
        <v>370</v>
      </c>
      <c r="F26" s="1" t="s">
        <v>371</v>
      </c>
      <c r="G26" s="1" t="s">
        <v>56</v>
      </c>
      <c r="H26" s="1">
        <v>1</v>
      </c>
      <c r="I26" s="1" t="s">
        <v>90</v>
      </c>
      <c r="J26" s="1">
        <v>24296</v>
      </c>
      <c r="K26" s="1">
        <v>24249</v>
      </c>
      <c r="L26" s="1">
        <v>694.62049999999999</v>
      </c>
      <c r="M26" s="1">
        <v>4</v>
      </c>
      <c r="N26" s="1">
        <v>2774.453</v>
      </c>
      <c r="O26" s="1" t="s">
        <v>58</v>
      </c>
      <c r="P26" s="1" t="s">
        <v>372</v>
      </c>
      <c r="Q26" s="1"/>
      <c r="R26" s="1" t="s">
        <v>54</v>
      </c>
      <c r="S26" s="1">
        <v>259</v>
      </c>
      <c r="T26" s="1" t="s">
        <v>373</v>
      </c>
      <c r="U26" s="1" t="s">
        <v>374</v>
      </c>
      <c r="V26" s="1">
        <v>1343.7660000000001</v>
      </c>
      <c r="W26" s="1">
        <v>6.0192649999999999</v>
      </c>
      <c r="X26" s="1" t="s">
        <v>375</v>
      </c>
      <c r="Y26" s="1" t="s">
        <v>376</v>
      </c>
      <c r="Z26" s="1" t="s">
        <v>377</v>
      </c>
      <c r="AA26" s="1" t="s">
        <v>378</v>
      </c>
      <c r="AB26" s="1" t="s">
        <v>379</v>
      </c>
      <c r="AC26" s="1">
        <v>6</v>
      </c>
      <c r="AD26" s="1"/>
      <c r="AE26" s="1" t="s">
        <v>54</v>
      </c>
      <c r="AF26" s="1">
        <v>141</v>
      </c>
      <c r="AG26" s="1" t="s">
        <v>91</v>
      </c>
      <c r="AH26" s="1" t="s">
        <v>92</v>
      </c>
      <c r="AI26" s="1">
        <v>1272.683</v>
      </c>
      <c r="AJ26" s="1">
        <v>4.0359410000000002</v>
      </c>
      <c r="AK26" s="1" t="s">
        <v>380</v>
      </c>
      <c r="AL26" s="1" t="s">
        <v>381</v>
      </c>
      <c r="AM26" s="1" t="s">
        <v>382</v>
      </c>
      <c r="AN26" s="1" t="s">
        <v>383</v>
      </c>
      <c r="AO26" s="1" t="s">
        <v>384</v>
      </c>
      <c r="AP26" s="1">
        <v>4</v>
      </c>
      <c r="AQ26" s="1"/>
      <c r="AR26" s="1">
        <v>10.055210000000001</v>
      </c>
      <c r="AS26" s="1">
        <v>158.0043</v>
      </c>
      <c r="AT26" s="1">
        <v>30</v>
      </c>
      <c r="AU26" s="1" t="s">
        <v>385</v>
      </c>
      <c r="AV26" s="1">
        <v>1</v>
      </c>
      <c r="AW26" s="2" t="s">
        <v>346</v>
      </c>
      <c r="AX26" s="1">
        <v>119</v>
      </c>
      <c r="AY26" s="1" t="s">
        <v>76</v>
      </c>
      <c r="AZ26" s="1">
        <v>7.4070000000000004E-3</v>
      </c>
      <c r="BA26" s="1">
        <v>0</v>
      </c>
      <c r="BB26" s="1">
        <v>0</v>
      </c>
    </row>
    <row r="27" spans="1:54">
      <c r="A27" s="1" t="s">
        <v>54</v>
      </c>
      <c r="B27" s="1" t="s">
        <v>54</v>
      </c>
      <c r="C27" s="1">
        <v>141</v>
      </c>
      <c r="D27" s="1">
        <v>259</v>
      </c>
      <c r="E27" s="1" t="s">
        <v>370</v>
      </c>
      <c r="F27" s="1" t="s">
        <v>371</v>
      </c>
      <c r="G27" s="1" t="s">
        <v>56</v>
      </c>
      <c r="H27" s="1">
        <v>2</v>
      </c>
      <c r="I27" s="1" t="s">
        <v>57</v>
      </c>
      <c r="J27" s="1">
        <v>24127</v>
      </c>
      <c r="K27" s="1">
        <v>24093</v>
      </c>
      <c r="L27" s="1">
        <v>694.62059999999997</v>
      </c>
      <c r="M27" s="1">
        <v>4</v>
      </c>
      <c r="N27" s="1">
        <v>2774.453</v>
      </c>
      <c r="O27" s="1" t="s">
        <v>58</v>
      </c>
      <c r="P27" s="1" t="s">
        <v>372</v>
      </c>
      <c r="Q27" s="1"/>
      <c r="R27" s="1" t="s">
        <v>54</v>
      </c>
      <c r="S27" s="1">
        <v>259</v>
      </c>
      <c r="T27" s="1" t="s">
        <v>373</v>
      </c>
      <c r="U27" s="1" t="s">
        <v>374</v>
      </c>
      <c r="V27" s="1">
        <v>1343.7660000000001</v>
      </c>
      <c r="W27" s="1">
        <v>11.06273</v>
      </c>
      <c r="X27" s="1" t="s">
        <v>386</v>
      </c>
      <c r="Y27" s="1" t="s">
        <v>387</v>
      </c>
      <c r="Z27" s="1" t="s">
        <v>388</v>
      </c>
      <c r="AA27" s="1" t="s">
        <v>389</v>
      </c>
      <c r="AB27" s="1" t="s">
        <v>390</v>
      </c>
      <c r="AC27" s="1">
        <v>11</v>
      </c>
      <c r="AD27" s="1"/>
      <c r="AE27" s="1" t="s">
        <v>54</v>
      </c>
      <c r="AF27" s="1">
        <v>141</v>
      </c>
      <c r="AG27" s="1" t="s">
        <v>91</v>
      </c>
      <c r="AH27" s="1" t="s">
        <v>92</v>
      </c>
      <c r="AI27" s="1">
        <v>1272.683</v>
      </c>
      <c r="AJ27" s="1">
        <v>5.1045309999999997</v>
      </c>
      <c r="AK27" s="1" t="s">
        <v>391</v>
      </c>
      <c r="AL27" s="1" t="s">
        <v>392</v>
      </c>
      <c r="AM27" s="1" t="s">
        <v>393</v>
      </c>
      <c r="AN27" s="1" t="s">
        <v>394</v>
      </c>
      <c r="AO27" s="1" t="s">
        <v>395</v>
      </c>
      <c r="AP27" s="8" t="s">
        <v>396</v>
      </c>
      <c r="AQ27" s="8"/>
      <c r="AR27" s="1">
        <v>16.167259999999999</v>
      </c>
      <c r="AS27" s="1">
        <v>158.00470000000001</v>
      </c>
      <c r="AT27" s="1">
        <v>25</v>
      </c>
      <c r="AU27" s="1" t="s">
        <v>75</v>
      </c>
      <c r="AV27" s="1">
        <v>3</v>
      </c>
      <c r="AW27" s="1">
        <v>67</v>
      </c>
      <c r="AX27" s="1">
        <v>7</v>
      </c>
      <c r="AY27" s="1" t="s">
        <v>76</v>
      </c>
      <c r="AZ27" s="1">
        <v>0</v>
      </c>
      <c r="BA27" s="1">
        <v>0</v>
      </c>
      <c r="BB27" s="1">
        <v>0</v>
      </c>
    </row>
    <row r="28" spans="1:54">
      <c r="A28" s="1" t="s">
        <v>54</v>
      </c>
      <c r="B28" s="1" t="s">
        <v>54</v>
      </c>
      <c r="C28" s="1">
        <v>141</v>
      </c>
      <c r="D28" s="1">
        <v>261</v>
      </c>
      <c r="E28" s="1" t="s">
        <v>397</v>
      </c>
      <c r="F28" s="1" t="s">
        <v>56</v>
      </c>
      <c r="G28" s="1" t="s">
        <v>56</v>
      </c>
      <c r="H28" s="1">
        <v>1</v>
      </c>
      <c r="I28" s="1" t="s">
        <v>90</v>
      </c>
      <c r="J28" s="1">
        <v>14752</v>
      </c>
      <c r="K28" s="1">
        <v>14733</v>
      </c>
      <c r="L28" s="1">
        <v>668.67899999999997</v>
      </c>
      <c r="M28" s="1">
        <v>3</v>
      </c>
      <c r="N28" s="1">
        <v>2003.0150000000001</v>
      </c>
      <c r="O28" s="1" t="s">
        <v>58</v>
      </c>
      <c r="P28" s="1" t="s">
        <v>59</v>
      </c>
      <c r="Q28" s="1"/>
      <c r="R28" s="1" t="s">
        <v>54</v>
      </c>
      <c r="S28" s="1">
        <v>141</v>
      </c>
      <c r="T28" s="1" t="s">
        <v>91</v>
      </c>
      <c r="U28" s="1" t="s">
        <v>92</v>
      </c>
      <c r="V28" s="1">
        <v>1272.683</v>
      </c>
      <c r="W28" s="1">
        <v>16.152850000000001</v>
      </c>
      <c r="X28" s="1" t="s">
        <v>398</v>
      </c>
      <c r="Y28" s="1" t="s">
        <v>399</v>
      </c>
      <c r="Z28" s="1" t="s">
        <v>400</v>
      </c>
      <c r="AA28" s="1" t="s">
        <v>401</v>
      </c>
      <c r="AB28" s="1" t="s">
        <v>402</v>
      </c>
      <c r="AC28" s="8" t="s">
        <v>403</v>
      </c>
      <c r="AD28" s="8"/>
      <c r="AE28" s="1" t="s">
        <v>54</v>
      </c>
      <c r="AF28" s="1">
        <v>261</v>
      </c>
      <c r="AG28" s="1" t="s">
        <v>404</v>
      </c>
      <c r="AH28" s="1" t="s">
        <v>405</v>
      </c>
      <c r="AI28" s="1">
        <v>572.32820000000004</v>
      </c>
      <c r="AJ28" s="1">
        <v>6.0678460000000003</v>
      </c>
      <c r="AK28" s="1" t="s">
        <v>406</v>
      </c>
      <c r="AL28" s="1" t="s">
        <v>407</v>
      </c>
      <c r="AM28" s="1" t="s">
        <v>408</v>
      </c>
      <c r="AN28" s="1" t="s">
        <v>409</v>
      </c>
      <c r="AO28" s="1" t="s">
        <v>410</v>
      </c>
      <c r="AP28" s="1">
        <v>6</v>
      </c>
      <c r="AQ28" s="1"/>
      <c r="AR28" s="1">
        <v>22.220700000000001</v>
      </c>
      <c r="AS28" s="1">
        <v>158.0043</v>
      </c>
      <c r="AT28" s="1">
        <v>1</v>
      </c>
      <c r="AU28" s="1" t="s">
        <v>88</v>
      </c>
      <c r="AV28" s="1">
        <v>4</v>
      </c>
      <c r="AW28" s="1">
        <v>56</v>
      </c>
      <c r="AX28" s="1">
        <v>68</v>
      </c>
      <c r="AY28" s="1" t="s">
        <v>76</v>
      </c>
      <c r="AZ28" s="1">
        <v>0</v>
      </c>
      <c r="BA28" s="1">
        <v>0</v>
      </c>
      <c r="BB28" s="1">
        <v>0</v>
      </c>
    </row>
    <row r="29" spans="1:54">
      <c r="A29" s="1" t="s">
        <v>54</v>
      </c>
      <c r="B29" s="1" t="s">
        <v>54</v>
      </c>
      <c r="C29" s="1">
        <v>141</v>
      </c>
      <c r="D29" s="1">
        <v>261</v>
      </c>
      <c r="E29" s="1" t="s">
        <v>397</v>
      </c>
      <c r="F29" s="1" t="s">
        <v>56</v>
      </c>
      <c r="G29" s="1" t="s">
        <v>56</v>
      </c>
      <c r="H29" s="1">
        <v>2</v>
      </c>
      <c r="I29" s="1" t="s">
        <v>57</v>
      </c>
      <c r="J29" s="1">
        <v>14969</v>
      </c>
      <c r="K29" s="1">
        <v>14936</v>
      </c>
      <c r="L29" s="1">
        <v>668.67780000000005</v>
      </c>
      <c r="M29" s="1">
        <v>3</v>
      </c>
      <c r="N29" s="1">
        <v>2003.0119999999999</v>
      </c>
      <c r="O29" s="1" t="s">
        <v>58</v>
      </c>
      <c r="P29" s="1" t="s">
        <v>59</v>
      </c>
      <c r="Q29" s="1"/>
      <c r="R29" s="1" t="s">
        <v>54</v>
      </c>
      <c r="S29" s="1">
        <v>141</v>
      </c>
      <c r="T29" s="1" t="s">
        <v>91</v>
      </c>
      <c r="U29" s="1" t="s">
        <v>92</v>
      </c>
      <c r="V29" s="1">
        <v>1272.683</v>
      </c>
      <c r="W29" s="1">
        <v>15.16216</v>
      </c>
      <c r="X29" s="1" t="s">
        <v>411</v>
      </c>
      <c r="Y29" s="1" t="s">
        <v>412</v>
      </c>
      <c r="Z29" s="1" t="s">
        <v>413</v>
      </c>
      <c r="AA29" s="1" t="s">
        <v>414</v>
      </c>
      <c r="AB29" s="1" t="s">
        <v>415</v>
      </c>
      <c r="AC29" s="8" t="s">
        <v>416</v>
      </c>
      <c r="AD29" s="8"/>
      <c r="AE29" s="1" t="s">
        <v>54</v>
      </c>
      <c r="AF29" s="1">
        <v>261</v>
      </c>
      <c r="AG29" s="1" t="s">
        <v>404</v>
      </c>
      <c r="AH29" s="1" t="s">
        <v>405</v>
      </c>
      <c r="AI29" s="1">
        <v>572.32820000000004</v>
      </c>
      <c r="AJ29" s="1">
        <v>4.0603730000000002</v>
      </c>
      <c r="AK29" s="1" t="s">
        <v>417</v>
      </c>
      <c r="AL29" s="1" t="s">
        <v>418</v>
      </c>
      <c r="AM29" s="1" t="s">
        <v>419</v>
      </c>
      <c r="AN29" s="1" t="s">
        <v>420</v>
      </c>
      <c r="AO29" s="1" t="s">
        <v>421</v>
      </c>
      <c r="AP29" s="1">
        <v>4</v>
      </c>
      <c r="AQ29" s="1"/>
      <c r="AR29" s="1">
        <v>19.222539999999999</v>
      </c>
      <c r="AS29" s="1">
        <v>158.00069999999999</v>
      </c>
      <c r="AT29" s="1">
        <v>1</v>
      </c>
      <c r="AU29" s="1" t="s">
        <v>88</v>
      </c>
      <c r="AV29" s="1">
        <v>4</v>
      </c>
      <c r="AW29" s="1">
        <v>45</v>
      </c>
      <c r="AX29" s="1">
        <v>8</v>
      </c>
      <c r="AY29" s="1" t="s">
        <v>76</v>
      </c>
      <c r="AZ29" s="1">
        <v>0</v>
      </c>
      <c r="BA29" s="1">
        <v>0</v>
      </c>
      <c r="BB29" s="1">
        <v>0</v>
      </c>
    </row>
    <row r="30" spans="1:54">
      <c r="A30" s="1" t="s">
        <v>54</v>
      </c>
      <c r="B30" s="1" t="s">
        <v>54</v>
      </c>
      <c r="C30" s="1">
        <v>141</v>
      </c>
      <c r="D30" s="1">
        <v>261</v>
      </c>
      <c r="E30" s="1" t="s">
        <v>397</v>
      </c>
      <c r="F30" s="1" t="s">
        <v>56</v>
      </c>
      <c r="G30" s="1" t="s">
        <v>56</v>
      </c>
      <c r="H30" s="1">
        <v>3</v>
      </c>
      <c r="I30" s="1" t="s">
        <v>185</v>
      </c>
      <c r="J30" s="1">
        <v>14379</v>
      </c>
      <c r="K30" s="1">
        <v>14340</v>
      </c>
      <c r="L30" s="1">
        <v>668.67920000000004</v>
      </c>
      <c r="M30" s="1">
        <v>3</v>
      </c>
      <c r="N30" s="1">
        <v>2003.0160000000001</v>
      </c>
      <c r="O30" s="1" t="s">
        <v>58</v>
      </c>
      <c r="P30" s="1" t="s">
        <v>59</v>
      </c>
      <c r="Q30" s="1"/>
      <c r="R30" s="1" t="s">
        <v>54</v>
      </c>
      <c r="S30" s="1">
        <v>141</v>
      </c>
      <c r="T30" s="1" t="s">
        <v>91</v>
      </c>
      <c r="U30" s="1" t="s">
        <v>92</v>
      </c>
      <c r="V30" s="1">
        <v>1272.683</v>
      </c>
      <c r="W30" s="1">
        <v>12.16047</v>
      </c>
      <c r="X30" s="1" t="s">
        <v>422</v>
      </c>
      <c r="Y30" s="1" t="s">
        <v>423</v>
      </c>
      <c r="Z30" s="1" t="s">
        <v>424</v>
      </c>
      <c r="AA30" s="1" t="s">
        <v>425</v>
      </c>
      <c r="AB30" s="1" t="s">
        <v>426</v>
      </c>
      <c r="AC30" s="8" t="s">
        <v>427</v>
      </c>
      <c r="AD30" s="8"/>
      <c r="AE30" s="1" t="s">
        <v>54</v>
      </c>
      <c r="AF30" s="1">
        <v>261</v>
      </c>
      <c r="AG30" s="1" t="s">
        <v>404</v>
      </c>
      <c r="AH30" s="1" t="s">
        <v>405</v>
      </c>
      <c r="AI30" s="1">
        <v>572.32820000000004</v>
      </c>
      <c r="AJ30" s="1">
        <v>4.0828990000000003</v>
      </c>
      <c r="AK30" s="1" t="s">
        <v>417</v>
      </c>
      <c r="AL30" s="1" t="s">
        <v>428</v>
      </c>
      <c r="AM30" s="1" t="s">
        <v>429</v>
      </c>
      <c r="AN30" s="1" t="s">
        <v>430</v>
      </c>
      <c r="AO30" s="1" t="s">
        <v>431</v>
      </c>
      <c r="AP30" s="1">
        <v>4</v>
      </c>
      <c r="AQ30" s="1"/>
      <c r="AR30" s="1">
        <v>16.243369999999999</v>
      </c>
      <c r="AS30" s="1">
        <v>158.00479999999999</v>
      </c>
      <c r="AT30" s="1">
        <v>1</v>
      </c>
      <c r="AU30" s="1" t="s">
        <v>88</v>
      </c>
      <c r="AV30" s="1">
        <v>4</v>
      </c>
      <c r="AW30" s="1">
        <v>3</v>
      </c>
      <c r="AX30" s="1">
        <v>5</v>
      </c>
      <c r="AY30" s="1" t="s">
        <v>76</v>
      </c>
      <c r="AZ30" s="1">
        <v>0</v>
      </c>
      <c r="BA30" s="1">
        <v>0</v>
      </c>
      <c r="BB30" s="1">
        <v>0</v>
      </c>
    </row>
    <row r="31" spans="1:54">
      <c r="A31" s="1" t="s">
        <v>54</v>
      </c>
      <c r="B31" s="1" t="s">
        <v>54</v>
      </c>
      <c r="C31" s="1">
        <v>156</v>
      </c>
      <c r="D31" s="1">
        <v>156</v>
      </c>
      <c r="E31" s="1" t="s">
        <v>432</v>
      </c>
      <c r="F31" s="1" t="s">
        <v>56</v>
      </c>
      <c r="G31" s="1" t="s">
        <v>56</v>
      </c>
      <c r="H31" s="1">
        <v>1</v>
      </c>
      <c r="I31" s="1" t="s">
        <v>90</v>
      </c>
      <c r="J31" s="1">
        <v>8819</v>
      </c>
      <c r="K31" s="1">
        <v>8817</v>
      </c>
      <c r="L31" s="1">
        <v>597.80709999999999</v>
      </c>
      <c r="M31" s="1">
        <v>4</v>
      </c>
      <c r="N31" s="1">
        <v>2387.1990000000001</v>
      </c>
      <c r="O31" s="1" t="s">
        <v>58</v>
      </c>
      <c r="P31" s="1" t="s">
        <v>59</v>
      </c>
      <c r="Q31" s="1"/>
      <c r="R31" s="1" t="s">
        <v>54</v>
      </c>
      <c r="S31" s="1">
        <v>156</v>
      </c>
      <c r="T31" s="1" t="s">
        <v>199</v>
      </c>
      <c r="U31" s="1" t="s">
        <v>200</v>
      </c>
      <c r="V31" s="1">
        <v>1114.598</v>
      </c>
      <c r="W31" s="1">
        <v>11.32198</v>
      </c>
      <c r="X31" s="1" t="s">
        <v>433</v>
      </c>
      <c r="Y31" s="1" t="s">
        <v>434</v>
      </c>
      <c r="Z31" s="1" t="s">
        <v>435</v>
      </c>
      <c r="AA31" s="1" t="s">
        <v>436</v>
      </c>
      <c r="AB31" s="1" t="s">
        <v>437</v>
      </c>
      <c r="AC31" s="1">
        <v>11</v>
      </c>
      <c r="AD31" s="1"/>
      <c r="AE31" s="1" t="s">
        <v>54</v>
      </c>
      <c r="AF31" s="1">
        <v>156</v>
      </c>
      <c r="AG31" s="1" t="s">
        <v>199</v>
      </c>
      <c r="AH31" s="1" t="s">
        <v>200</v>
      </c>
      <c r="AI31" s="1">
        <v>1114.598</v>
      </c>
      <c r="AJ31" s="1">
        <v>11.32198</v>
      </c>
      <c r="AK31" s="1" t="s">
        <v>433</v>
      </c>
      <c r="AL31" s="1" t="s">
        <v>434</v>
      </c>
      <c r="AM31" s="1" t="s">
        <v>435</v>
      </c>
      <c r="AN31" s="1" t="s">
        <v>436</v>
      </c>
      <c r="AO31" s="1" t="s">
        <v>437</v>
      </c>
      <c r="AP31" s="1">
        <v>11</v>
      </c>
      <c r="AQ31" s="1"/>
      <c r="AR31" s="1">
        <v>22.643969999999999</v>
      </c>
      <c r="AS31" s="1">
        <v>158.00280000000001</v>
      </c>
      <c r="AT31" s="1">
        <v>18</v>
      </c>
      <c r="AU31" s="1" t="s">
        <v>88</v>
      </c>
      <c r="AV31" s="1">
        <v>4</v>
      </c>
      <c r="AW31" s="1">
        <v>10</v>
      </c>
      <c r="AX31" s="1">
        <v>10</v>
      </c>
      <c r="AY31" s="1" t="s">
        <v>76</v>
      </c>
      <c r="AZ31" s="1">
        <v>0</v>
      </c>
      <c r="BA31" s="1">
        <v>0</v>
      </c>
      <c r="BB31" s="1">
        <v>0</v>
      </c>
    </row>
    <row r="32" spans="1:54">
      <c r="A32" s="1" t="s">
        <v>54</v>
      </c>
      <c r="B32" s="1" t="s">
        <v>54</v>
      </c>
      <c r="C32" s="1">
        <v>156</v>
      </c>
      <c r="D32" s="1">
        <v>156</v>
      </c>
      <c r="E32" s="1" t="s">
        <v>432</v>
      </c>
      <c r="F32" s="1" t="s">
        <v>56</v>
      </c>
      <c r="G32" s="1" t="s">
        <v>56</v>
      </c>
      <c r="H32" s="1">
        <v>1</v>
      </c>
      <c r="I32" s="1" t="s">
        <v>90</v>
      </c>
      <c r="J32" s="1">
        <v>8826</v>
      </c>
      <c r="K32" s="1">
        <v>8824</v>
      </c>
      <c r="L32" s="1">
        <v>796.74099999999999</v>
      </c>
      <c r="M32" s="1">
        <v>3</v>
      </c>
      <c r="N32" s="1">
        <v>2387.201</v>
      </c>
      <c r="O32" s="1" t="s">
        <v>58</v>
      </c>
      <c r="P32" s="1" t="s">
        <v>59</v>
      </c>
      <c r="Q32" s="1"/>
      <c r="R32" s="1" t="s">
        <v>54</v>
      </c>
      <c r="S32" s="1">
        <v>156</v>
      </c>
      <c r="T32" s="1" t="s">
        <v>199</v>
      </c>
      <c r="U32" s="1" t="s">
        <v>200</v>
      </c>
      <c r="V32" s="1">
        <v>1114.598</v>
      </c>
      <c r="W32" s="1">
        <v>9.1098359999999996</v>
      </c>
      <c r="X32" s="1" t="s">
        <v>438</v>
      </c>
      <c r="Y32" s="1" t="s">
        <v>439</v>
      </c>
      <c r="Z32" s="1" t="s">
        <v>440</v>
      </c>
      <c r="AA32" s="1" t="s">
        <v>441</v>
      </c>
      <c r="AB32" s="1" t="s">
        <v>442</v>
      </c>
      <c r="AC32" s="8" t="s">
        <v>443</v>
      </c>
      <c r="AD32" s="8"/>
      <c r="AE32" s="1" t="s">
        <v>54</v>
      </c>
      <c r="AF32" s="1">
        <v>156</v>
      </c>
      <c r="AG32" s="1" t="s">
        <v>199</v>
      </c>
      <c r="AH32" s="1" t="s">
        <v>200</v>
      </c>
      <c r="AI32" s="1">
        <v>1114.598</v>
      </c>
      <c r="AJ32" s="1">
        <v>9.1098359999999996</v>
      </c>
      <c r="AK32" s="1" t="s">
        <v>438</v>
      </c>
      <c r="AL32" s="1" t="s">
        <v>439</v>
      </c>
      <c r="AM32" s="1" t="s">
        <v>440</v>
      </c>
      <c r="AN32" s="1" t="s">
        <v>441</v>
      </c>
      <c r="AO32" s="1" t="s">
        <v>442</v>
      </c>
      <c r="AP32" s="8" t="s">
        <v>443</v>
      </c>
      <c r="AQ32" s="8"/>
      <c r="AR32" s="1">
        <v>18.219670000000001</v>
      </c>
      <c r="AS32" s="1">
        <v>158.00479999999999</v>
      </c>
      <c r="AT32" s="1">
        <v>6</v>
      </c>
      <c r="AU32" s="1" t="s">
        <v>88</v>
      </c>
      <c r="AV32" s="1">
        <v>4</v>
      </c>
      <c r="AW32" s="1">
        <v>5</v>
      </c>
      <c r="AX32" s="1">
        <v>5</v>
      </c>
      <c r="AY32" s="1" t="s">
        <v>76</v>
      </c>
      <c r="AZ32" s="1">
        <v>0</v>
      </c>
      <c r="BA32" s="1">
        <v>0</v>
      </c>
      <c r="BB32" s="1">
        <v>0</v>
      </c>
    </row>
    <row r="33" spans="1:54">
      <c r="A33" s="1" t="s">
        <v>54</v>
      </c>
      <c r="B33" s="1" t="s">
        <v>54</v>
      </c>
      <c r="C33" s="1">
        <v>156</v>
      </c>
      <c r="D33" s="1">
        <v>156</v>
      </c>
      <c r="E33" s="1" t="s">
        <v>432</v>
      </c>
      <c r="F33" s="1" t="s">
        <v>56</v>
      </c>
      <c r="G33" s="1" t="s">
        <v>56</v>
      </c>
      <c r="H33" s="1">
        <v>2</v>
      </c>
      <c r="I33" s="1" t="s">
        <v>57</v>
      </c>
      <c r="J33" s="1">
        <v>8915</v>
      </c>
      <c r="K33" s="1">
        <v>8913</v>
      </c>
      <c r="L33" s="1">
        <v>597.80579999999998</v>
      </c>
      <c r="M33" s="1">
        <v>4</v>
      </c>
      <c r="N33" s="1">
        <v>2387.194</v>
      </c>
      <c r="O33" s="1" t="s">
        <v>58</v>
      </c>
      <c r="P33" s="1" t="s">
        <v>59</v>
      </c>
      <c r="Q33" s="1"/>
      <c r="R33" s="1" t="s">
        <v>54</v>
      </c>
      <c r="S33" s="1">
        <v>156</v>
      </c>
      <c r="T33" s="1" t="s">
        <v>199</v>
      </c>
      <c r="U33" s="1" t="s">
        <v>200</v>
      </c>
      <c r="V33" s="1">
        <v>1114.598</v>
      </c>
      <c r="W33" s="1">
        <v>12.2461</v>
      </c>
      <c r="X33" s="1" t="s">
        <v>444</v>
      </c>
      <c r="Y33" s="1" t="s">
        <v>445</v>
      </c>
      <c r="Z33" s="1" t="s">
        <v>446</v>
      </c>
      <c r="AA33" s="1" t="s">
        <v>447</v>
      </c>
      <c r="AB33" s="1" t="s">
        <v>448</v>
      </c>
      <c r="AC33" s="1">
        <v>12</v>
      </c>
      <c r="AD33" s="1"/>
      <c r="AE33" s="1" t="s">
        <v>54</v>
      </c>
      <c r="AF33" s="1">
        <v>156</v>
      </c>
      <c r="AG33" s="1" t="s">
        <v>199</v>
      </c>
      <c r="AH33" s="1" t="s">
        <v>200</v>
      </c>
      <c r="AI33" s="1">
        <v>1114.598</v>
      </c>
      <c r="AJ33" s="1">
        <v>12.2461</v>
      </c>
      <c r="AK33" s="1" t="s">
        <v>444</v>
      </c>
      <c r="AL33" s="1" t="s">
        <v>445</v>
      </c>
      <c r="AM33" s="1" t="s">
        <v>446</v>
      </c>
      <c r="AN33" s="1" t="s">
        <v>447</v>
      </c>
      <c r="AO33" s="1" t="s">
        <v>448</v>
      </c>
      <c r="AP33" s="1">
        <v>12</v>
      </c>
      <c r="AQ33" s="1"/>
      <c r="AR33" s="1">
        <v>24.4922</v>
      </c>
      <c r="AS33" s="1">
        <v>157.99780000000001</v>
      </c>
      <c r="AT33" s="1">
        <v>18</v>
      </c>
      <c r="AU33" s="1" t="s">
        <v>88</v>
      </c>
      <c r="AV33" s="1">
        <v>4</v>
      </c>
      <c r="AW33" s="1">
        <v>1</v>
      </c>
      <c r="AX33" s="1">
        <v>1</v>
      </c>
      <c r="AY33" s="1" t="s">
        <v>76</v>
      </c>
      <c r="AZ33" s="1">
        <v>0</v>
      </c>
      <c r="BA33" s="1">
        <v>0</v>
      </c>
      <c r="BB33" s="1">
        <v>0</v>
      </c>
    </row>
    <row r="34" spans="1:54">
      <c r="A34" s="1" t="s">
        <v>54</v>
      </c>
      <c r="B34" s="1" t="s">
        <v>54</v>
      </c>
      <c r="C34" s="1">
        <v>156</v>
      </c>
      <c r="D34" s="1">
        <v>156</v>
      </c>
      <c r="E34" s="1" t="s">
        <v>432</v>
      </c>
      <c r="F34" s="1" t="s">
        <v>56</v>
      </c>
      <c r="G34" s="1" t="s">
        <v>56</v>
      </c>
      <c r="H34" s="1">
        <v>2</v>
      </c>
      <c r="I34" s="1" t="s">
        <v>57</v>
      </c>
      <c r="J34" s="1">
        <v>8927</v>
      </c>
      <c r="K34" s="1">
        <v>8925</v>
      </c>
      <c r="L34" s="1">
        <v>796.74180000000001</v>
      </c>
      <c r="M34" s="1">
        <v>3</v>
      </c>
      <c r="N34" s="1">
        <v>2387.2040000000002</v>
      </c>
      <c r="O34" s="1" t="s">
        <v>58</v>
      </c>
      <c r="P34" s="1" t="s">
        <v>59</v>
      </c>
      <c r="Q34" s="1"/>
      <c r="R34" s="1" t="s">
        <v>54</v>
      </c>
      <c r="S34" s="1">
        <v>156</v>
      </c>
      <c r="T34" s="1" t="s">
        <v>199</v>
      </c>
      <c r="U34" s="1" t="s">
        <v>200</v>
      </c>
      <c r="V34" s="1">
        <v>1114.598</v>
      </c>
      <c r="W34" s="1">
        <v>6.0719149999999997</v>
      </c>
      <c r="X34" s="1" t="s">
        <v>449</v>
      </c>
      <c r="Y34" s="1" t="s">
        <v>450</v>
      </c>
      <c r="Z34" s="1" t="s">
        <v>451</v>
      </c>
      <c r="AA34" s="1" t="s">
        <v>452</v>
      </c>
      <c r="AB34" s="1" t="s">
        <v>453</v>
      </c>
      <c r="AC34" s="8" t="s">
        <v>454</v>
      </c>
      <c r="AD34" s="8"/>
      <c r="AE34" s="1" t="s">
        <v>54</v>
      </c>
      <c r="AF34" s="1">
        <v>156</v>
      </c>
      <c r="AG34" s="1" t="s">
        <v>199</v>
      </c>
      <c r="AH34" s="1" t="s">
        <v>200</v>
      </c>
      <c r="AI34" s="1">
        <v>1114.598</v>
      </c>
      <c r="AJ34" s="1">
        <v>6.0719149999999997</v>
      </c>
      <c r="AK34" s="1" t="s">
        <v>449</v>
      </c>
      <c r="AL34" s="1" t="s">
        <v>450</v>
      </c>
      <c r="AM34" s="1" t="s">
        <v>451</v>
      </c>
      <c r="AN34" s="1" t="s">
        <v>452</v>
      </c>
      <c r="AO34" s="1" t="s">
        <v>453</v>
      </c>
      <c r="AP34" s="8" t="s">
        <v>454</v>
      </c>
      <c r="AQ34" s="8"/>
      <c r="AR34" s="1">
        <v>12.143829999999999</v>
      </c>
      <c r="AS34" s="1">
        <v>158.00720000000001</v>
      </c>
      <c r="AT34" s="1">
        <v>4</v>
      </c>
      <c r="AU34" s="1" t="s">
        <v>88</v>
      </c>
      <c r="AV34" s="1">
        <v>4</v>
      </c>
      <c r="AW34" s="1">
        <v>10</v>
      </c>
      <c r="AX34" s="1">
        <v>10</v>
      </c>
      <c r="AY34" s="1" t="s">
        <v>76</v>
      </c>
      <c r="AZ34" s="1">
        <v>0</v>
      </c>
      <c r="BA34" s="1">
        <v>0</v>
      </c>
      <c r="BB34" s="1">
        <v>0</v>
      </c>
    </row>
    <row r="35" spans="1:54">
      <c r="A35" s="1" t="s">
        <v>54</v>
      </c>
      <c r="B35" s="1" t="s">
        <v>54</v>
      </c>
      <c r="C35" s="1">
        <v>156</v>
      </c>
      <c r="D35" s="1">
        <v>156</v>
      </c>
      <c r="E35" s="1" t="s">
        <v>432</v>
      </c>
      <c r="F35" s="1" t="s">
        <v>56</v>
      </c>
      <c r="G35" s="1" t="s">
        <v>56</v>
      </c>
      <c r="H35" s="1">
        <v>3</v>
      </c>
      <c r="I35" s="1" t="s">
        <v>185</v>
      </c>
      <c r="J35" s="1">
        <v>8637</v>
      </c>
      <c r="K35" s="1">
        <v>8633</v>
      </c>
      <c r="L35" s="1">
        <v>597.80799999999999</v>
      </c>
      <c r="M35" s="1">
        <v>4</v>
      </c>
      <c r="N35" s="1">
        <v>2387.203</v>
      </c>
      <c r="O35" s="1" t="s">
        <v>58</v>
      </c>
      <c r="P35" s="1" t="s">
        <v>59</v>
      </c>
      <c r="Q35" s="1"/>
      <c r="R35" s="1" t="s">
        <v>54</v>
      </c>
      <c r="S35" s="1">
        <v>156</v>
      </c>
      <c r="T35" s="1" t="s">
        <v>199</v>
      </c>
      <c r="U35" s="1" t="s">
        <v>200</v>
      </c>
      <c r="V35" s="1">
        <v>1114.598</v>
      </c>
      <c r="W35" s="1">
        <v>12.266819999999999</v>
      </c>
      <c r="X35" s="1" t="s">
        <v>455</v>
      </c>
      <c r="Y35" s="1" t="s">
        <v>456</v>
      </c>
      <c r="Z35" s="1" t="s">
        <v>457</v>
      </c>
      <c r="AA35" s="1" t="s">
        <v>458</v>
      </c>
      <c r="AB35" s="1" t="s">
        <v>459</v>
      </c>
      <c r="AC35" s="1">
        <v>12</v>
      </c>
      <c r="AD35" s="1"/>
      <c r="AE35" s="1" t="s">
        <v>54</v>
      </c>
      <c r="AF35" s="1">
        <v>156</v>
      </c>
      <c r="AG35" s="1" t="s">
        <v>199</v>
      </c>
      <c r="AH35" s="1" t="s">
        <v>200</v>
      </c>
      <c r="AI35" s="1">
        <v>1114.598</v>
      </c>
      <c r="AJ35" s="1">
        <v>12.266819999999999</v>
      </c>
      <c r="AK35" s="1" t="s">
        <v>455</v>
      </c>
      <c r="AL35" s="1" t="s">
        <v>456</v>
      </c>
      <c r="AM35" s="1" t="s">
        <v>457</v>
      </c>
      <c r="AN35" s="1" t="s">
        <v>458</v>
      </c>
      <c r="AO35" s="1" t="s">
        <v>459</v>
      </c>
      <c r="AP35" s="1">
        <v>12</v>
      </c>
      <c r="AQ35" s="1"/>
      <c r="AR35" s="1">
        <v>24.533639999999998</v>
      </c>
      <c r="AS35" s="1">
        <v>158.00659999999999</v>
      </c>
      <c r="AT35" s="1">
        <v>9</v>
      </c>
      <c r="AU35" s="1" t="s">
        <v>88</v>
      </c>
      <c r="AV35" s="1">
        <v>4</v>
      </c>
      <c r="AW35" s="1">
        <v>1</v>
      </c>
      <c r="AX35" s="1">
        <v>1</v>
      </c>
      <c r="AY35" s="1" t="s">
        <v>76</v>
      </c>
      <c r="AZ35" s="1">
        <v>0</v>
      </c>
      <c r="BA35" s="1">
        <v>0</v>
      </c>
      <c r="BB35" s="1">
        <v>0</v>
      </c>
    </row>
    <row r="36" spans="1:54">
      <c r="A36" s="1" t="s">
        <v>54</v>
      </c>
      <c r="B36" s="1" t="s">
        <v>54</v>
      </c>
      <c r="C36" s="1">
        <v>156</v>
      </c>
      <c r="D36" s="1">
        <v>156</v>
      </c>
      <c r="E36" s="1" t="s">
        <v>432</v>
      </c>
      <c r="F36" s="1" t="s">
        <v>56</v>
      </c>
      <c r="G36" s="1" t="s">
        <v>56</v>
      </c>
      <c r="H36" s="1">
        <v>3</v>
      </c>
      <c r="I36" s="1" t="s">
        <v>185</v>
      </c>
      <c r="J36" s="1">
        <v>8638</v>
      </c>
      <c r="K36" s="1">
        <v>8633</v>
      </c>
      <c r="L36" s="1">
        <v>796.74170000000004</v>
      </c>
      <c r="M36" s="1">
        <v>3</v>
      </c>
      <c r="N36" s="1">
        <v>2387.203</v>
      </c>
      <c r="O36" s="1" t="s">
        <v>58</v>
      </c>
      <c r="P36" s="1" t="s">
        <v>59</v>
      </c>
      <c r="Q36" s="1"/>
      <c r="R36" s="1" t="s">
        <v>54</v>
      </c>
      <c r="S36" s="1">
        <v>156</v>
      </c>
      <c r="T36" s="1" t="s">
        <v>199</v>
      </c>
      <c r="U36" s="1" t="s">
        <v>200</v>
      </c>
      <c r="V36" s="1">
        <v>1114.598</v>
      </c>
      <c r="W36" s="1">
        <v>5.2297209999999996</v>
      </c>
      <c r="X36" s="1" t="s">
        <v>460</v>
      </c>
      <c r="Y36" s="1" t="s">
        <v>461</v>
      </c>
      <c r="Z36" s="1" t="s">
        <v>462</v>
      </c>
      <c r="AA36" s="1" t="s">
        <v>463</v>
      </c>
      <c r="AB36" s="1" t="s">
        <v>464</v>
      </c>
      <c r="AC36" s="8" t="s">
        <v>465</v>
      </c>
      <c r="AD36" s="8"/>
      <c r="AE36" s="1" t="s">
        <v>54</v>
      </c>
      <c r="AF36" s="1">
        <v>156</v>
      </c>
      <c r="AG36" s="1" t="s">
        <v>199</v>
      </c>
      <c r="AH36" s="1" t="s">
        <v>200</v>
      </c>
      <c r="AI36" s="1">
        <v>1114.598</v>
      </c>
      <c r="AJ36" s="1">
        <v>5.2297209999999996</v>
      </c>
      <c r="AK36" s="1" t="s">
        <v>460</v>
      </c>
      <c r="AL36" s="1" t="s">
        <v>461</v>
      </c>
      <c r="AM36" s="1" t="s">
        <v>462</v>
      </c>
      <c r="AN36" s="1" t="s">
        <v>463</v>
      </c>
      <c r="AO36" s="1" t="s">
        <v>464</v>
      </c>
      <c r="AP36" s="8" t="s">
        <v>465</v>
      </c>
      <c r="AQ36" s="8"/>
      <c r="AR36" s="1">
        <v>10.459440000000001</v>
      </c>
      <c r="AS36" s="1">
        <v>158.0068</v>
      </c>
      <c r="AT36" s="1">
        <v>3</v>
      </c>
      <c r="AU36" s="1" t="s">
        <v>88</v>
      </c>
      <c r="AV36" s="1">
        <v>4</v>
      </c>
      <c r="AW36" s="1">
        <v>8</v>
      </c>
      <c r="AX36" s="1">
        <v>8</v>
      </c>
      <c r="AY36" s="1" t="s">
        <v>76</v>
      </c>
      <c r="AZ36" s="1">
        <v>7.6920000000000001E-3</v>
      </c>
      <c r="BA36" s="1">
        <v>0</v>
      </c>
      <c r="BB36" s="1">
        <v>0</v>
      </c>
    </row>
    <row r="37" spans="1:54">
      <c r="A37" s="1" t="s">
        <v>54</v>
      </c>
      <c r="B37" s="1" t="s">
        <v>54</v>
      </c>
      <c r="C37" s="1">
        <v>156</v>
      </c>
      <c r="D37" s="1">
        <v>163</v>
      </c>
      <c r="E37" s="1" t="s">
        <v>466</v>
      </c>
      <c r="F37" s="1" t="s">
        <v>56</v>
      </c>
      <c r="G37" s="1" t="s">
        <v>56</v>
      </c>
      <c r="H37" s="1">
        <v>1</v>
      </c>
      <c r="I37" s="1" t="s">
        <v>90</v>
      </c>
      <c r="J37" s="1">
        <v>20967</v>
      </c>
      <c r="K37" s="1">
        <v>20936</v>
      </c>
      <c r="L37" s="1">
        <v>785.66470000000004</v>
      </c>
      <c r="M37" s="1">
        <v>4</v>
      </c>
      <c r="N37" s="1">
        <v>3138.63</v>
      </c>
      <c r="O37" s="1" t="s">
        <v>58</v>
      </c>
      <c r="P37" s="1" t="s">
        <v>59</v>
      </c>
      <c r="Q37" s="1"/>
      <c r="R37" s="1" t="s">
        <v>54</v>
      </c>
      <c r="S37" s="1">
        <v>163</v>
      </c>
      <c r="T37" s="1" t="s">
        <v>283</v>
      </c>
      <c r="U37" s="1" t="s">
        <v>284</v>
      </c>
      <c r="V37" s="1">
        <v>1866.021</v>
      </c>
      <c r="W37" s="1">
        <v>15.16723</v>
      </c>
      <c r="X37" s="1" t="s">
        <v>467</v>
      </c>
      <c r="Y37" s="1" t="s">
        <v>468</v>
      </c>
      <c r="Z37" s="1" t="s">
        <v>469</v>
      </c>
      <c r="AA37" s="1" t="s">
        <v>470</v>
      </c>
      <c r="AB37" s="1" t="s">
        <v>471</v>
      </c>
      <c r="AC37" s="8" t="s">
        <v>472</v>
      </c>
      <c r="AD37" s="8"/>
      <c r="AE37" s="1" t="s">
        <v>54</v>
      </c>
      <c r="AF37" s="1">
        <v>156</v>
      </c>
      <c r="AG37" s="1" t="s">
        <v>199</v>
      </c>
      <c r="AH37" s="1" t="s">
        <v>200</v>
      </c>
      <c r="AI37" s="1">
        <v>1114.598</v>
      </c>
      <c r="AJ37" s="1">
        <v>7.1416409999999999</v>
      </c>
      <c r="AK37" s="1" t="s">
        <v>473</v>
      </c>
      <c r="AL37" s="1" t="s">
        <v>474</v>
      </c>
      <c r="AM37" s="1" t="s">
        <v>475</v>
      </c>
      <c r="AN37" s="1" t="s">
        <v>476</v>
      </c>
      <c r="AO37" s="1" t="s">
        <v>477</v>
      </c>
      <c r="AP37" s="8" t="s">
        <v>478</v>
      </c>
      <c r="AQ37" s="8"/>
      <c r="AR37" s="1">
        <v>22.308869999999999</v>
      </c>
      <c r="AS37" s="1">
        <v>158.0104</v>
      </c>
      <c r="AT37" s="1">
        <v>3</v>
      </c>
      <c r="AU37" s="1" t="s">
        <v>88</v>
      </c>
      <c r="AV37" s="1">
        <v>4</v>
      </c>
      <c r="AW37" s="1">
        <v>3</v>
      </c>
      <c r="AX37" s="1">
        <v>2</v>
      </c>
      <c r="AY37" s="1" t="s">
        <v>76</v>
      </c>
      <c r="AZ37" s="1">
        <v>0</v>
      </c>
      <c r="BA37" s="1">
        <v>0</v>
      </c>
      <c r="BB37" s="1">
        <v>0</v>
      </c>
    </row>
    <row r="38" spans="1:54">
      <c r="A38" s="1" t="s">
        <v>54</v>
      </c>
      <c r="B38" s="1" t="s">
        <v>54</v>
      </c>
      <c r="C38" s="1">
        <v>156</v>
      </c>
      <c r="D38" s="1">
        <v>163</v>
      </c>
      <c r="E38" s="1" t="s">
        <v>466</v>
      </c>
      <c r="F38" s="1" t="s">
        <v>56</v>
      </c>
      <c r="G38" s="1" t="s">
        <v>56</v>
      </c>
      <c r="H38" s="1">
        <v>1</v>
      </c>
      <c r="I38" s="1" t="s">
        <v>90</v>
      </c>
      <c r="J38" s="1">
        <v>20969</v>
      </c>
      <c r="K38" s="1">
        <v>20936</v>
      </c>
      <c r="L38" s="1">
        <v>1047.2170000000001</v>
      </c>
      <c r="M38" s="1">
        <v>3</v>
      </c>
      <c r="N38" s="1">
        <v>3138.63</v>
      </c>
      <c r="O38" s="1" t="s">
        <v>58</v>
      </c>
      <c r="P38" s="1" t="s">
        <v>59</v>
      </c>
      <c r="Q38" s="1"/>
      <c r="R38" s="1" t="s">
        <v>54</v>
      </c>
      <c r="S38" s="1">
        <v>163</v>
      </c>
      <c r="T38" s="1" t="s">
        <v>283</v>
      </c>
      <c r="U38" s="1" t="s">
        <v>284</v>
      </c>
      <c r="V38" s="1">
        <v>1866.021</v>
      </c>
      <c r="W38" s="1">
        <v>16.189109999999999</v>
      </c>
      <c r="X38" s="1" t="s">
        <v>479</v>
      </c>
      <c r="Y38" s="1" t="s">
        <v>480</v>
      </c>
      <c r="Z38" s="1" t="s">
        <v>481</v>
      </c>
      <c r="AA38" s="1" t="s">
        <v>482</v>
      </c>
      <c r="AB38" s="1" t="s">
        <v>483</v>
      </c>
      <c r="AC38" s="8" t="s">
        <v>484</v>
      </c>
      <c r="AD38" s="8"/>
      <c r="AE38" s="1" t="s">
        <v>54</v>
      </c>
      <c r="AF38" s="1">
        <v>156</v>
      </c>
      <c r="AG38" s="1" t="s">
        <v>199</v>
      </c>
      <c r="AH38" s="1" t="s">
        <v>200</v>
      </c>
      <c r="AI38" s="1">
        <v>1114.598</v>
      </c>
      <c r="AJ38" s="1">
        <v>5.0347949999999999</v>
      </c>
      <c r="AK38" s="1" t="s">
        <v>485</v>
      </c>
      <c r="AL38" s="1" t="s">
        <v>486</v>
      </c>
      <c r="AM38" s="1" t="s">
        <v>487</v>
      </c>
      <c r="AN38" s="1" t="s">
        <v>488</v>
      </c>
      <c r="AO38" s="1" t="s">
        <v>489</v>
      </c>
      <c r="AP38" s="1">
        <v>5</v>
      </c>
      <c r="AQ38" s="1"/>
      <c r="AR38" s="1">
        <v>21.2239</v>
      </c>
      <c r="AS38" s="1">
        <v>158.0104</v>
      </c>
      <c r="AT38" s="1">
        <v>32</v>
      </c>
      <c r="AU38" s="1" t="s">
        <v>88</v>
      </c>
      <c r="AV38" s="1">
        <v>4</v>
      </c>
      <c r="AW38" s="1">
        <v>2</v>
      </c>
      <c r="AX38" s="1">
        <v>14</v>
      </c>
      <c r="AY38" s="1" t="s">
        <v>76</v>
      </c>
      <c r="AZ38" s="1">
        <v>0</v>
      </c>
      <c r="BA38" s="1">
        <v>0</v>
      </c>
      <c r="BB38" s="1">
        <v>0</v>
      </c>
    </row>
    <row r="39" spans="1:54">
      <c r="A39" s="1" t="s">
        <v>54</v>
      </c>
      <c r="B39" s="1" t="s">
        <v>54</v>
      </c>
      <c r="C39" s="1">
        <v>156</v>
      </c>
      <c r="D39" s="1">
        <v>163</v>
      </c>
      <c r="E39" s="1" t="s">
        <v>466</v>
      </c>
      <c r="F39" s="1" t="s">
        <v>56</v>
      </c>
      <c r="G39" s="1" t="s">
        <v>56</v>
      </c>
      <c r="H39" s="1">
        <v>2</v>
      </c>
      <c r="I39" s="1" t="s">
        <v>57</v>
      </c>
      <c r="J39" s="1">
        <v>20945</v>
      </c>
      <c r="K39" s="1">
        <v>20867</v>
      </c>
      <c r="L39" s="1">
        <v>1047.2159999999999</v>
      </c>
      <c r="M39" s="1">
        <v>3</v>
      </c>
      <c r="N39" s="1">
        <v>3138.627</v>
      </c>
      <c r="O39" s="1" t="s">
        <v>58</v>
      </c>
      <c r="P39" s="1" t="s">
        <v>59</v>
      </c>
      <c r="Q39" s="1"/>
      <c r="R39" s="1" t="s">
        <v>54</v>
      </c>
      <c r="S39" s="1">
        <v>163</v>
      </c>
      <c r="T39" s="1" t="s">
        <v>283</v>
      </c>
      <c r="U39" s="1" t="s">
        <v>284</v>
      </c>
      <c r="V39" s="1">
        <v>1866.021</v>
      </c>
      <c r="W39" s="1">
        <v>29.177389999999999</v>
      </c>
      <c r="X39" s="1" t="s">
        <v>490</v>
      </c>
      <c r="Y39" s="1" t="s">
        <v>491</v>
      </c>
      <c r="Z39" s="1" t="s">
        <v>492</v>
      </c>
      <c r="AA39" s="1" t="s">
        <v>493</v>
      </c>
      <c r="AB39" s="1" t="s">
        <v>494</v>
      </c>
      <c r="AC39" s="8" t="s">
        <v>495</v>
      </c>
      <c r="AD39" s="8"/>
      <c r="AE39" s="1" t="s">
        <v>54</v>
      </c>
      <c r="AF39" s="1">
        <v>156</v>
      </c>
      <c r="AG39" s="1" t="s">
        <v>199</v>
      </c>
      <c r="AH39" s="1" t="s">
        <v>200</v>
      </c>
      <c r="AI39" s="1">
        <v>1114.598</v>
      </c>
      <c r="AJ39" s="1">
        <v>7.0649790000000001</v>
      </c>
      <c r="AK39" s="1" t="s">
        <v>496</v>
      </c>
      <c r="AL39" s="1" t="s">
        <v>497</v>
      </c>
      <c r="AM39" s="1" t="s">
        <v>498</v>
      </c>
      <c r="AN39" s="1" t="s">
        <v>499</v>
      </c>
      <c r="AO39" s="1" t="s">
        <v>500</v>
      </c>
      <c r="AP39" s="1">
        <v>7</v>
      </c>
      <c r="AQ39" s="1"/>
      <c r="AR39" s="1">
        <v>36.242370000000001</v>
      </c>
      <c r="AS39" s="1">
        <v>158.00800000000001</v>
      </c>
      <c r="AT39" s="1">
        <v>27</v>
      </c>
      <c r="AU39" s="1" t="s">
        <v>88</v>
      </c>
      <c r="AV39" s="1">
        <v>4</v>
      </c>
      <c r="AW39" s="1">
        <v>2</v>
      </c>
      <c r="AX39" s="1">
        <v>8</v>
      </c>
      <c r="AY39" s="1" t="s">
        <v>76</v>
      </c>
      <c r="AZ39" s="1">
        <v>0</v>
      </c>
      <c r="BA39" s="1">
        <v>0</v>
      </c>
      <c r="BB39" s="1">
        <v>0</v>
      </c>
    </row>
    <row r="40" spans="1:54">
      <c r="A40" s="1" t="s">
        <v>54</v>
      </c>
      <c r="B40" s="1" t="s">
        <v>54</v>
      </c>
      <c r="C40" s="1">
        <v>156</v>
      </c>
      <c r="D40" s="1">
        <v>163</v>
      </c>
      <c r="E40" s="1" t="s">
        <v>466</v>
      </c>
      <c r="F40" s="1" t="s">
        <v>56</v>
      </c>
      <c r="G40" s="1" t="s">
        <v>56</v>
      </c>
      <c r="H40" s="1">
        <v>2</v>
      </c>
      <c r="I40" s="1" t="s">
        <v>57</v>
      </c>
      <c r="J40" s="1">
        <v>20881</v>
      </c>
      <c r="K40" s="1">
        <v>20867</v>
      </c>
      <c r="L40" s="1">
        <v>785.66409999999996</v>
      </c>
      <c r="M40" s="1">
        <v>4</v>
      </c>
      <c r="N40" s="1">
        <v>3138.627</v>
      </c>
      <c r="O40" s="1" t="s">
        <v>58</v>
      </c>
      <c r="P40" s="1" t="s">
        <v>59</v>
      </c>
      <c r="Q40" s="1"/>
      <c r="R40" s="1" t="s">
        <v>54</v>
      </c>
      <c r="S40" s="1">
        <v>163</v>
      </c>
      <c r="T40" s="1" t="s">
        <v>283</v>
      </c>
      <c r="U40" s="1" t="s">
        <v>284</v>
      </c>
      <c r="V40" s="1">
        <v>1866.021</v>
      </c>
      <c r="W40" s="1">
        <v>25.165980000000001</v>
      </c>
      <c r="X40" s="1" t="s">
        <v>501</v>
      </c>
      <c r="Y40" s="1" t="s">
        <v>502</v>
      </c>
      <c r="Z40" s="1" t="s">
        <v>503</v>
      </c>
      <c r="AA40" s="1" t="s">
        <v>504</v>
      </c>
      <c r="AB40" s="1" t="s">
        <v>505</v>
      </c>
      <c r="AC40" s="8" t="s">
        <v>506</v>
      </c>
      <c r="AD40" s="8"/>
      <c r="AE40" s="1" t="s">
        <v>54</v>
      </c>
      <c r="AF40" s="1">
        <v>156</v>
      </c>
      <c r="AG40" s="1" t="s">
        <v>199</v>
      </c>
      <c r="AH40" s="1" t="s">
        <v>200</v>
      </c>
      <c r="AI40" s="1">
        <v>1114.598</v>
      </c>
      <c r="AJ40" s="1">
        <v>8.1279319999999995</v>
      </c>
      <c r="AK40" s="1" t="s">
        <v>507</v>
      </c>
      <c r="AL40" s="1" t="s">
        <v>508</v>
      </c>
      <c r="AM40" s="1" t="s">
        <v>509</v>
      </c>
      <c r="AN40" s="1" t="s">
        <v>510</v>
      </c>
      <c r="AO40" s="1" t="s">
        <v>511</v>
      </c>
      <c r="AP40" s="8" t="s">
        <v>512</v>
      </c>
      <c r="AQ40" s="8"/>
      <c r="AR40" s="1">
        <v>33.293909999999997</v>
      </c>
      <c r="AS40" s="1">
        <v>158.00800000000001</v>
      </c>
      <c r="AT40" s="1">
        <v>8</v>
      </c>
      <c r="AU40" s="1" t="s">
        <v>88</v>
      </c>
      <c r="AV40" s="1">
        <v>4</v>
      </c>
      <c r="AW40" s="1">
        <v>3</v>
      </c>
      <c r="AX40" s="1">
        <v>2</v>
      </c>
      <c r="AY40" s="1" t="s">
        <v>76</v>
      </c>
      <c r="AZ40" s="1">
        <v>0</v>
      </c>
      <c r="BA40" s="1">
        <v>0</v>
      </c>
      <c r="BB40" s="1">
        <v>0</v>
      </c>
    </row>
    <row r="41" spans="1:54">
      <c r="A41" s="1" t="s">
        <v>54</v>
      </c>
      <c r="B41" s="1" t="s">
        <v>54</v>
      </c>
      <c r="C41" s="1">
        <v>156</v>
      </c>
      <c r="D41" s="1">
        <v>163</v>
      </c>
      <c r="E41" s="1" t="s">
        <v>466</v>
      </c>
      <c r="F41" s="1" t="s">
        <v>56</v>
      </c>
      <c r="G41" s="1" t="s">
        <v>56</v>
      </c>
      <c r="H41" s="1">
        <v>2</v>
      </c>
      <c r="I41" s="1" t="s">
        <v>57</v>
      </c>
      <c r="J41" s="1">
        <v>20971</v>
      </c>
      <c r="K41" s="1">
        <v>20950</v>
      </c>
      <c r="L41" s="1">
        <v>1047.2159999999999</v>
      </c>
      <c r="M41" s="1">
        <v>3</v>
      </c>
      <c r="N41" s="1">
        <v>3138.6260000000002</v>
      </c>
      <c r="O41" s="1" t="s">
        <v>58</v>
      </c>
      <c r="P41" s="1" t="s">
        <v>59</v>
      </c>
      <c r="Q41" s="1"/>
      <c r="R41" s="1" t="s">
        <v>54</v>
      </c>
      <c r="S41" s="1">
        <v>163</v>
      </c>
      <c r="T41" s="1" t="s">
        <v>283</v>
      </c>
      <c r="U41" s="1" t="s">
        <v>284</v>
      </c>
      <c r="V41" s="1">
        <v>1866.021</v>
      </c>
      <c r="W41" s="1">
        <v>15.17925</v>
      </c>
      <c r="X41" s="1" t="s">
        <v>513</v>
      </c>
      <c r="Y41" s="1" t="s">
        <v>514</v>
      </c>
      <c r="Z41" s="1" t="s">
        <v>515</v>
      </c>
      <c r="AA41" s="1" t="s">
        <v>516</v>
      </c>
      <c r="AB41" s="1" t="s">
        <v>517</v>
      </c>
      <c r="AC41" s="8" t="s">
        <v>518</v>
      </c>
      <c r="AD41" s="8"/>
      <c r="AE41" s="1" t="s">
        <v>54</v>
      </c>
      <c r="AF41" s="1">
        <v>156</v>
      </c>
      <c r="AG41" s="1" t="s">
        <v>199</v>
      </c>
      <c r="AH41" s="1" t="s">
        <v>200</v>
      </c>
      <c r="AI41" s="1">
        <v>1114.598</v>
      </c>
      <c r="AJ41" s="1">
        <v>6.030195</v>
      </c>
      <c r="AK41" s="1" t="s">
        <v>519</v>
      </c>
      <c r="AL41" s="1" t="s">
        <v>520</v>
      </c>
      <c r="AM41" s="1" t="s">
        <v>521</v>
      </c>
      <c r="AN41" s="1" t="s">
        <v>522</v>
      </c>
      <c r="AO41" s="1" t="s">
        <v>523</v>
      </c>
      <c r="AP41" s="1">
        <v>6</v>
      </c>
      <c r="AQ41" s="1"/>
      <c r="AR41" s="1">
        <v>21.20945</v>
      </c>
      <c r="AS41" s="1">
        <v>158.00710000000001</v>
      </c>
      <c r="AT41" s="1">
        <v>43</v>
      </c>
      <c r="AU41" s="1" t="s">
        <v>88</v>
      </c>
      <c r="AV41" s="1">
        <v>4</v>
      </c>
      <c r="AW41" s="1">
        <v>1</v>
      </c>
      <c r="AX41" s="1">
        <v>14</v>
      </c>
      <c r="AY41" s="1" t="s">
        <v>76</v>
      </c>
      <c r="AZ41" s="1">
        <v>0</v>
      </c>
      <c r="BA41" s="1">
        <v>0</v>
      </c>
      <c r="BB41" s="1">
        <v>0</v>
      </c>
    </row>
    <row r="42" spans="1:54">
      <c r="A42" s="1" t="s">
        <v>54</v>
      </c>
      <c r="B42" s="1" t="s">
        <v>54</v>
      </c>
      <c r="C42" s="1">
        <v>156</v>
      </c>
      <c r="D42" s="1">
        <v>163</v>
      </c>
      <c r="E42" s="1" t="s">
        <v>466</v>
      </c>
      <c r="F42" s="1" t="s">
        <v>56</v>
      </c>
      <c r="G42" s="1" t="s">
        <v>56</v>
      </c>
      <c r="H42" s="1">
        <v>3</v>
      </c>
      <c r="I42" s="1" t="s">
        <v>185</v>
      </c>
      <c r="J42" s="1">
        <v>20239</v>
      </c>
      <c r="K42" s="1">
        <v>20212</v>
      </c>
      <c r="L42" s="1">
        <v>785.6644</v>
      </c>
      <c r="M42" s="1">
        <v>4</v>
      </c>
      <c r="N42" s="1">
        <v>3138.6289999999999</v>
      </c>
      <c r="O42" s="1" t="s">
        <v>58</v>
      </c>
      <c r="P42" s="1" t="s">
        <v>59</v>
      </c>
      <c r="Q42" s="1"/>
      <c r="R42" s="1" t="s">
        <v>54</v>
      </c>
      <c r="S42" s="1">
        <v>163</v>
      </c>
      <c r="T42" s="1" t="s">
        <v>283</v>
      </c>
      <c r="U42" s="1" t="s">
        <v>284</v>
      </c>
      <c r="V42" s="1">
        <v>1866.021</v>
      </c>
      <c r="W42" s="1">
        <v>17.15756</v>
      </c>
      <c r="X42" s="1" t="s">
        <v>524</v>
      </c>
      <c r="Y42" s="1" t="s">
        <v>525</v>
      </c>
      <c r="Z42" s="1" t="s">
        <v>526</v>
      </c>
      <c r="AA42" s="1" t="s">
        <v>527</v>
      </c>
      <c r="AB42" s="1" t="s">
        <v>528</v>
      </c>
      <c r="AC42" s="8" t="s">
        <v>529</v>
      </c>
      <c r="AD42" s="8"/>
      <c r="AE42" s="1" t="s">
        <v>54</v>
      </c>
      <c r="AF42" s="1">
        <v>156</v>
      </c>
      <c r="AG42" s="1" t="s">
        <v>199</v>
      </c>
      <c r="AH42" s="1" t="s">
        <v>200</v>
      </c>
      <c r="AI42" s="1">
        <v>1114.598</v>
      </c>
      <c r="AJ42" s="1">
        <v>8.1165479999999999</v>
      </c>
      <c r="AK42" s="1" t="s">
        <v>530</v>
      </c>
      <c r="AL42" s="1" t="s">
        <v>531</v>
      </c>
      <c r="AM42" s="1" t="s">
        <v>532</v>
      </c>
      <c r="AN42" s="1" t="s">
        <v>533</v>
      </c>
      <c r="AO42" s="1" t="s">
        <v>534</v>
      </c>
      <c r="AP42" s="8" t="s">
        <v>535</v>
      </c>
      <c r="AQ42" s="8"/>
      <c r="AR42" s="1">
        <v>25.27411</v>
      </c>
      <c r="AS42" s="1">
        <v>158.00919999999999</v>
      </c>
      <c r="AT42" s="1">
        <v>3</v>
      </c>
      <c r="AU42" s="1" t="s">
        <v>88</v>
      </c>
      <c r="AV42" s="1">
        <v>4</v>
      </c>
      <c r="AW42" s="1">
        <v>3</v>
      </c>
      <c r="AX42" s="1">
        <v>2</v>
      </c>
      <c r="AY42" s="1" t="s">
        <v>76</v>
      </c>
      <c r="AZ42" s="1">
        <v>0</v>
      </c>
      <c r="BA42" s="1">
        <v>0</v>
      </c>
      <c r="BB42" s="1">
        <v>0</v>
      </c>
    </row>
    <row r="43" spans="1:54">
      <c r="A43" s="1" t="s">
        <v>54</v>
      </c>
      <c r="B43" s="1" t="s">
        <v>54</v>
      </c>
      <c r="C43" s="1">
        <v>156</v>
      </c>
      <c r="D43" s="1">
        <v>163</v>
      </c>
      <c r="E43" s="1" t="s">
        <v>466</v>
      </c>
      <c r="F43" s="1" t="s">
        <v>56</v>
      </c>
      <c r="G43" s="1" t="s">
        <v>56</v>
      </c>
      <c r="H43" s="1">
        <v>3</v>
      </c>
      <c r="I43" s="1" t="s">
        <v>185</v>
      </c>
      <c r="J43" s="1">
        <v>20260</v>
      </c>
      <c r="K43" s="1">
        <v>20212</v>
      </c>
      <c r="L43" s="1">
        <v>1047.2170000000001</v>
      </c>
      <c r="M43" s="1">
        <v>3</v>
      </c>
      <c r="N43" s="1">
        <v>3138.6289999999999</v>
      </c>
      <c r="O43" s="1" t="s">
        <v>58</v>
      </c>
      <c r="P43" s="1" t="s">
        <v>59</v>
      </c>
      <c r="Q43" s="1"/>
      <c r="R43" s="1" t="s">
        <v>54</v>
      </c>
      <c r="S43" s="1">
        <v>163</v>
      </c>
      <c r="T43" s="1" t="s">
        <v>283</v>
      </c>
      <c r="U43" s="1" t="s">
        <v>284</v>
      </c>
      <c r="V43" s="1">
        <v>1866.021</v>
      </c>
      <c r="W43" s="1">
        <v>11.17191</v>
      </c>
      <c r="X43" s="1" t="s">
        <v>536</v>
      </c>
      <c r="Y43" s="1" t="s">
        <v>537</v>
      </c>
      <c r="Z43" s="1" t="s">
        <v>538</v>
      </c>
      <c r="AA43" s="1" t="s">
        <v>539</v>
      </c>
      <c r="AB43" s="1" t="s">
        <v>540</v>
      </c>
      <c r="AC43" s="8" t="s">
        <v>541</v>
      </c>
      <c r="AD43" s="8"/>
      <c r="AE43" s="1" t="s">
        <v>54</v>
      </c>
      <c r="AF43" s="1">
        <v>156</v>
      </c>
      <c r="AG43" s="1" t="s">
        <v>199</v>
      </c>
      <c r="AH43" s="1" t="s">
        <v>200</v>
      </c>
      <c r="AI43" s="1">
        <v>1114.598</v>
      </c>
      <c r="AJ43" s="1">
        <v>5.1175459999999999</v>
      </c>
      <c r="AK43" s="1" t="s">
        <v>542</v>
      </c>
      <c r="AL43" s="1" t="s">
        <v>543</v>
      </c>
      <c r="AM43" s="1" t="s">
        <v>544</v>
      </c>
      <c r="AN43" s="1" t="s">
        <v>545</v>
      </c>
      <c r="AO43" s="1" t="s">
        <v>546</v>
      </c>
      <c r="AP43" s="8" t="s">
        <v>547</v>
      </c>
      <c r="AQ43" s="8"/>
      <c r="AR43" s="1">
        <v>16.289459999999998</v>
      </c>
      <c r="AS43" s="1">
        <v>158.00919999999999</v>
      </c>
      <c r="AT43" s="1">
        <v>6</v>
      </c>
      <c r="AU43" s="1" t="s">
        <v>88</v>
      </c>
      <c r="AV43" s="1">
        <v>4</v>
      </c>
      <c r="AW43" s="1">
        <v>53</v>
      </c>
      <c r="AX43" s="1">
        <v>12</v>
      </c>
      <c r="AY43" s="1" t="s">
        <v>76</v>
      </c>
      <c r="AZ43" s="1">
        <v>0</v>
      </c>
      <c r="BA43" s="1">
        <v>0</v>
      </c>
      <c r="BB43" s="1">
        <v>0</v>
      </c>
    </row>
    <row r="44" spans="1:54">
      <c r="A44" s="1" t="s">
        <v>54</v>
      </c>
      <c r="B44" s="1" t="s">
        <v>54</v>
      </c>
      <c r="C44" s="1">
        <v>205</v>
      </c>
      <c r="D44" s="1">
        <v>261</v>
      </c>
      <c r="E44" s="1" t="s">
        <v>548</v>
      </c>
      <c r="F44" s="1" t="s">
        <v>56</v>
      </c>
      <c r="G44" s="1" t="s">
        <v>56</v>
      </c>
      <c r="H44" s="1">
        <v>1</v>
      </c>
      <c r="I44" s="1" t="s">
        <v>90</v>
      </c>
      <c r="J44" s="1">
        <v>12990</v>
      </c>
      <c r="K44" s="1">
        <v>12948</v>
      </c>
      <c r="L44" s="1">
        <v>626.5675</v>
      </c>
      <c r="M44" s="1">
        <v>4</v>
      </c>
      <c r="N44" s="1">
        <v>2502.241</v>
      </c>
      <c r="O44" s="1" t="s">
        <v>58</v>
      </c>
      <c r="P44" s="1" t="s">
        <v>59</v>
      </c>
      <c r="Q44" s="1"/>
      <c r="R44" s="1" t="s">
        <v>54</v>
      </c>
      <c r="S44" s="1">
        <v>205</v>
      </c>
      <c r="T44" s="1" t="s">
        <v>549</v>
      </c>
      <c r="U44" s="1" t="s">
        <v>550</v>
      </c>
      <c r="V44" s="1">
        <v>1771.91</v>
      </c>
      <c r="W44" s="1">
        <v>15.12519</v>
      </c>
      <c r="X44" s="1" t="s">
        <v>551</v>
      </c>
      <c r="Y44" s="1" t="s">
        <v>552</v>
      </c>
      <c r="Z44" s="1" t="s">
        <v>553</v>
      </c>
      <c r="AA44" s="1" t="s">
        <v>554</v>
      </c>
      <c r="AB44" s="1" t="s">
        <v>555</v>
      </c>
      <c r="AC44" s="8" t="s">
        <v>556</v>
      </c>
      <c r="AD44" s="8"/>
      <c r="AE44" s="1" t="s">
        <v>54</v>
      </c>
      <c r="AF44" s="1">
        <v>261</v>
      </c>
      <c r="AG44" s="1" t="s">
        <v>404</v>
      </c>
      <c r="AH44" s="1" t="s">
        <v>405</v>
      </c>
      <c r="AI44" s="1">
        <v>572.32820000000004</v>
      </c>
      <c r="AJ44" s="1">
        <v>9.057245</v>
      </c>
      <c r="AK44" s="1" t="s">
        <v>557</v>
      </c>
      <c r="AL44" s="1" t="s">
        <v>558</v>
      </c>
      <c r="AM44" s="1" t="s">
        <v>559</v>
      </c>
      <c r="AN44" s="1" t="s">
        <v>560</v>
      </c>
      <c r="AO44" s="1" t="s">
        <v>561</v>
      </c>
      <c r="AP44" s="1">
        <v>9</v>
      </c>
      <c r="AQ44" s="1"/>
      <c r="AR44" s="1">
        <v>24.18243</v>
      </c>
      <c r="AS44" s="1">
        <v>158.00219999999999</v>
      </c>
      <c r="AT44" s="1">
        <v>16</v>
      </c>
      <c r="AU44" s="1" t="s">
        <v>562</v>
      </c>
      <c r="AV44" s="1">
        <v>3</v>
      </c>
      <c r="AW44" s="1">
        <v>1</v>
      </c>
      <c r="AX44" s="1">
        <v>7</v>
      </c>
      <c r="AY44" s="1" t="s">
        <v>76</v>
      </c>
      <c r="AZ44" s="1">
        <v>0</v>
      </c>
      <c r="BA44" s="1">
        <v>0</v>
      </c>
      <c r="BB44" s="1">
        <v>0</v>
      </c>
    </row>
    <row r="45" spans="1:54">
      <c r="A45" s="1" t="s">
        <v>54</v>
      </c>
      <c r="B45" s="1" t="s">
        <v>54</v>
      </c>
      <c r="C45" s="1">
        <v>205</v>
      </c>
      <c r="D45" s="1">
        <v>261</v>
      </c>
      <c r="E45" s="1" t="s">
        <v>548</v>
      </c>
      <c r="F45" s="1" t="s">
        <v>56</v>
      </c>
      <c r="G45" s="1" t="s">
        <v>56</v>
      </c>
      <c r="H45" s="1">
        <v>3</v>
      </c>
      <c r="I45" s="1" t="s">
        <v>185</v>
      </c>
      <c r="J45" s="1">
        <v>12559</v>
      </c>
      <c r="K45" s="1">
        <v>12548</v>
      </c>
      <c r="L45" s="1">
        <v>626.56790000000001</v>
      </c>
      <c r="M45" s="1">
        <v>4</v>
      </c>
      <c r="N45" s="1">
        <v>2502.2420000000002</v>
      </c>
      <c r="O45" s="1" t="s">
        <v>58</v>
      </c>
      <c r="P45" s="1" t="s">
        <v>59</v>
      </c>
      <c r="Q45" s="1"/>
      <c r="R45" s="1" t="s">
        <v>54</v>
      </c>
      <c r="S45" s="1">
        <v>205</v>
      </c>
      <c r="T45" s="1" t="s">
        <v>549</v>
      </c>
      <c r="U45" s="1" t="s">
        <v>550</v>
      </c>
      <c r="V45" s="1">
        <v>1771.91</v>
      </c>
      <c r="W45" s="1">
        <v>12.138120000000001</v>
      </c>
      <c r="X45" s="1" t="s">
        <v>563</v>
      </c>
      <c r="Y45" s="1" t="s">
        <v>564</v>
      </c>
      <c r="Z45" s="1" t="s">
        <v>565</v>
      </c>
      <c r="AA45" s="1" t="s">
        <v>566</v>
      </c>
      <c r="AB45" s="1" t="s">
        <v>567</v>
      </c>
      <c r="AC45" s="8" t="s">
        <v>568</v>
      </c>
      <c r="AD45" s="8"/>
      <c r="AE45" s="1" t="s">
        <v>54</v>
      </c>
      <c r="AF45" s="1">
        <v>261</v>
      </c>
      <c r="AG45" s="1" t="s">
        <v>404</v>
      </c>
      <c r="AH45" s="1" t="s">
        <v>405</v>
      </c>
      <c r="AI45" s="1">
        <v>572.32820000000004</v>
      </c>
      <c r="AJ45" s="1">
        <v>7.0555729999999999</v>
      </c>
      <c r="AK45" s="1" t="s">
        <v>569</v>
      </c>
      <c r="AL45" s="1" t="s">
        <v>570</v>
      </c>
      <c r="AM45" s="1" t="s">
        <v>571</v>
      </c>
      <c r="AN45" s="1" t="s">
        <v>572</v>
      </c>
      <c r="AO45" s="1" t="s">
        <v>573</v>
      </c>
      <c r="AP45" s="1">
        <v>7</v>
      </c>
      <c r="AQ45" s="1"/>
      <c r="AR45" s="1">
        <v>19.19369</v>
      </c>
      <c r="AS45" s="1">
        <v>158.00370000000001</v>
      </c>
      <c r="AT45" s="1">
        <v>25</v>
      </c>
      <c r="AU45" s="1" t="s">
        <v>562</v>
      </c>
      <c r="AV45" s="1">
        <v>3</v>
      </c>
      <c r="AW45" s="1">
        <v>1</v>
      </c>
      <c r="AX45" s="1">
        <v>44</v>
      </c>
      <c r="AY45" s="1" t="s">
        <v>76</v>
      </c>
      <c r="AZ45" s="1">
        <v>0</v>
      </c>
      <c r="BA45" s="1">
        <v>0</v>
      </c>
      <c r="BB45" s="1">
        <v>0</v>
      </c>
    </row>
    <row r="46" spans="1:54">
      <c r="A46" s="1" t="s">
        <v>54</v>
      </c>
      <c r="B46" s="1" t="s">
        <v>54</v>
      </c>
      <c r="C46" s="1">
        <v>223</v>
      </c>
      <c r="D46" s="1">
        <v>230</v>
      </c>
      <c r="E46" s="1" t="s">
        <v>574</v>
      </c>
      <c r="F46" s="1" t="s">
        <v>56</v>
      </c>
      <c r="G46" s="1" t="s">
        <v>56</v>
      </c>
      <c r="H46" s="1">
        <v>1</v>
      </c>
      <c r="I46" s="1" t="s">
        <v>90</v>
      </c>
      <c r="J46" s="1">
        <v>16330</v>
      </c>
      <c r="K46" s="1">
        <v>16277</v>
      </c>
      <c r="L46" s="1">
        <v>593.56870000000004</v>
      </c>
      <c r="M46" s="1">
        <v>4</v>
      </c>
      <c r="N46" s="1">
        <v>2370.2460000000001</v>
      </c>
      <c r="O46" s="1" t="s">
        <v>58</v>
      </c>
      <c r="P46" s="1" t="s">
        <v>59</v>
      </c>
      <c r="Q46" s="1"/>
      <c r="R46" s="1" t="s">
        <v>54</v>
      </c>
      <c r="S46" s="1">
        <v>223</v>
      </c>
      <c r="T46" s="1" t="s">
        <v>132</v>
      </c>
      <c r="U46" s="1" t="s">
        <v>133</v>
      </c>
      <c r="V46" s="1">
        <v>1172.6400000000001</v>
      </c>
      <c r="W46" s="1">
        <v>14.09441</v>
      </c>
      <c r="X46" s="1" t="s">
        <v>575</v>
      </c>
      <c r="Y46" s="1" t="s">
        <v>576</v>
      </c>
      <c r="Z46" s="1" t="s">
        <v>577</v>
      </c>
      <c r="AA46" s="1" t="s">
        <v>578</v>
      </c>
      <c r="AB46" s="1" t="s">
        <v>579</v>
      </c>
      <c r="AC46" s="8" t="s">
        <v>580</v>
      </c>
      <c r="AD46" s="8"/>
      <c r="AE46" s="1" t="s">
        <v>54</v>
      </c>
      <c r="AF46" s="1">
        <v>230</v>
      </c>
      <c r="AG46" s="1" t="s">
        <v>581</v>
      </c>
      <c r="AH46" s="1" t="s">
        <v>582</v>
      </c>
      <c r="AI46" s="1">
        <v>1039.6030000000001</v>
      </c>
      <c r="AJ46" s="1">
        <v>9.1751839999999998</v>
      </c>
      <c r="AK46" s="1" t="s">
        <v>583</v>
      </c>
      <c r="AL46" s="1" t="s">
        <v>584</v>
      </c>
      <c r="AM46" s="1" t="s">
        <v>585</v>
      </c>
      <c r="AN46" s="1" t="s">
        <v>586</v>
      </c>
      <c r="AO46" s="1" t="s">
        <v>587</v>
      </c>
      <c r="AP46" s="8" t="s">
        <v>588</v>
      </c>
      <c r="AQ46" s="8"/>
      <c r="AR46" s="1">
        <v>23.269600000000001</v>
      </c>
      <c r="AS46" s="1">
        <v>158.00309999999999</v>
      </c>
      <c r="AT46" s="1">
        <v>33</v>
      </c>
      <c r="AU46" s="1" t="s">
        <v>88</v>
      </c>
      <c r="AV46" s="1">
        <v>4</v>
      </c>
      <c r="AW46" s="1">
        <v>22</v>
      </c>
      <c r="AX46" s="1">
        <v>6</v>
      </c>
      <c r="AY46" s="1" t="s">
        <v>76</v>
      </c>
      <c r="AZ46" s="1">
        <v>0</v>
      </c>
      <c r="BA46" s="1">
        <v>0</v>
      </c>
      <c r="BB46" s="1">
        <v>0</v>
      </c>
    </row>
    <row r="47" spans="1:54">
      <c r="A47" s="1" t="s">
        <v>54</v>
      </c>
      <c r="B47" s="1" t="s">
        <v>54</v>
      </c>
      <c r="C47" s="1">
        <v>223</v>
      </c>
      <c r="D47" s="1">
        <v>230</v>
      </c>
      <c r="E47" s="1" t="s">
        <v>574</v>
      </c>
      <c r="F47" s="1" t="s">
        <v>56</v>
      </c>
      <c r="G47" s="1" t="s">
        <v>56</v>
      </c>
      <c r="H47" s="1">
        <v>2</v>
      </c>
      <c r="I47" s="1" t="s">
        <v>57</v>
      </c>
      <c r="J47" s="1">
        <v>16400</v>
      </c>
      <c r="K47" s="1">
        <v>16356</v>
      </c>
      <c r="L47" s="1">
        <v>593.56870000000004</v>
      </c>
      <c r="M47" s="1">
        <v>4</v>
      </c>
      <c r="N47" s="1">
        <v>2370.2460000000001</v>
      </c>
      <c r="O47" s="1" t="s">
        <v>58</v>
      </c>
      <c r="P47" s="1" t="s">
        <v>59</v>
      </c>
      <c r="Q47" s="1"/>
      <c r="R47" s="1" t="s">
        <v>54</v>
      </c>
      <c r="S47" s="1">
        <v>223</v>
      </c>
      <c r="T47" s="1" t="s">
        <v>132</v>
      </c>
      <c r="U47" s="1" t="s">
        <v>133</v>
      </c>
      <c r="V47" s="1">
        <v>1172.6400000000001</v>
      </c>
      <c r="W47" s="1">
        <v>14.08568</v>
      </c>
      <c r="X47" s="1" t="s">
        <v>589</v>
      </c>
      <c r="Y47" s="1" t="s">
        <v>590</v>
      </c>
      <c r="Z47" s="1" t="s">
        <v>591</v>
      </c>
      <c r="AA47" s="1" t="s">
        <v>592</v>
      </c>
      <c r="AB47" s="1" t="s">
        <v>593</v>
      </c>
      <c r="AC47" s="8" t="s">
        <v>594</v>
      </c>
      <c r="AD47" s="8"/>
      <c r="AE47" s="1" t="s">
        <v>54</v>
      </c>
      <c r="AF47" s="1">
        <v>230</v>
      </c>
      <c r="AG47" s="1" t="s">
        <v>581</v>
      </c>
      <c r="AH47" s="1" t="s">
        <v>582</v>
      </c>
      <c r="AI47" s="1">
        <v>1039.6030000000001</v>
      </c>
      <c r="AJ47" s="1">
        <v>11.22315</v>
      </c>
      <c r="AK47" s="1" t="s">
        <v>595</v>
      </c>
      <c r="AL47" s="1" t="s">
        <v>596</v>
      </c>
      <c r="AM47" s="1" t="s">
        <v>597</v>
      </c>
      <c r="AN47" s="1" t="s">
        <v>598</v>
      </c>
      <c r="AO47" s="1" t="s">
        <v>599</v>
      </c>
      <c r="AP47" s="8" t="s">
        <v>600</v>
      </c>
      <c r="AQ47" s="8"/>
      <c r="AR47" s="1">
        <v>25.30883</v>
      </c>
      <c r="AS47" s="1">
        <v>158.00309999999999</v>
      </c>
      <c r="AT47" s="1">
        <v>56</v>
      </c>
      <c r="AU47" s="1" t="s">
        <v>88</v>
      </c>
      <c r="AV47" s="1">
        <v>4</v>
      </c>
      <c r="AW47" s="1">
        <v>5</v>
      </c>
      <c r="AX47" s="1">
        <v>6</v>
      </c>
      <c r="AY47" s="1" t="s">
        <v>76</v>
      </c>
      <c r="AZ47" s="1">
        <v>0</v>
      </c>
      <c r="BA47" s="1">
        <v>0</v>
      </c>
      <c r="BB47" s="1">
        <v>0</v>
      </c>
    </row>
    <row r="48" spans="1:54">
      <c r="A48" s="1" t="s">
        <v>54</v>
      </c>
      <c r="B48" s="1" t="s">
        <v>54</v>
      </c>
      <c r="C48" s="1">
        <v>119</v>
      </c>
      <c r="D48" s="1">
        <v>130</v>
      </c>
      <c r="E48" s="1" t="s">
        <v>601</v>
      </c>
      <c r="F48" s="1" t="s">
        <v>56</v>
      </c>
      <c r="G48" s="1" t="s">
        <v>56</v>
      </c>
      <c r="H48" s="1">
        <v>3</v>
      </c>
      <c r="I48" s="1" t="s">
        <v>185</v>
      </c>
      <c r="J48" s="1">
        <v>17043</v>
      </c>
      <c r="K48" s="1">
        <v>16997</v>
      </c>
      <c r="L48" s="1">
        <v>767.87540000000001</v>
      </c>
      <c r="M48" s="1">
        <v>4</v>
      </c>
      <c r="N48" s="1">
        <v>3067.473</v>
      </c>
      <c r="O48" s="1" t="s">
        <v>58</v>
      </c>
      <c r="P48" s="1" t="s">
        <v>59</v>
      </c>
      <c r="Q48" s="1"/>
      <c r="R48" s="1" t="s">
        <v>54</v>
      </c>
      <c r="S48" s="1">
        <v>119</v>
      </c>
      <c r="T48" s="1" t="s">
        <v>99</v>
      </c>
      <c r="U48" s="1" t="s">
        <v>100</v>
      </c>
      <c r="V48" s="1">
        <v>1521.7829999999999</v>
      </c>
      <c r="W48" s="1">
        <v>11.148580000000001</v>
      </c>
      <c r="X48" s="1" t="s">
        <v>602</v>
      </c>
      <c r="Y48" s="1" t="s">
        <v>603</v>
      </c>
      <c r="Z48" s="1" t="s">
        <v>604</v>
      </c>
      <c r="AA48" s="1" t="s">
        <v>605</v>
      </c>
      <c r="AB48" s="1" t="s">
        <v>606</v>
      </c>
      <c r="AC48" s="8" t="s">
        <v>607</v>
      </c>
      <c r="AD48" s="8"/>
      <c r="AE48" s="1" t="s">
        <v>54</v>
      </c>
      <c r="AF48" s="1">
        <v>130</v>
      </c>
      <c r="AG48" s="1" t="s">
        <v>165</v>
      </c>
      <c r="AH48" s="1" t="s">
        <v>166</v>
      </c>
      <c r="AI48" s="1">
        <v>1387.6880000000001</v>
      </c>
      <c r="AJ48" s="1">
        <v>5.1328620000000003</v>
      </c>
      <c r="AK48" s="1" t="s">
        <v>608</v>
      </c>
      <c r="AL48" s="1" t="s">
        <v>609</v>
      </c>
      <c r="AM48" s="1" t="s">
        <v>610</v>
      </c>
      <c r="AN48" s="1" t="s">
        <v>611</v>
      </c>
      <c r="AO48" s="1" t="s">
        <v>612</v>
      </c>
      <c r="AP48" s="8" t="s">
        <v>613</v>
      </c>
      <c r="AQ48" s="8"/>
      <c r="AR48" s="1">
        <v>16.28144</v>
      </c>
      <c r="AS48" s="1">
        <v>158.00149999999999</v>
      </c>
      <c r="AT48" s="1">
        <v>32</v>
      </c>
      <c r="AU48" s="1" t="s">
        <v>88</v>
      </c>
      <c r="AV48" s="1">
        <v>4</v>
      </c>
      <c r="AW48" s="1">
        <v>3</v>
      </c>
      <c r="AX48" s="1">
        <v>1</v>
      </c>
      <c r="AY48" s="1" t="s">
        <v>76</v>
      </c>
      <c r="AZ48" s="1">
        <v>0</v>
      </c>
      <c r="BA48" s="1">
        <v>0</v>
      </c>
      <c r="BB48" s="1">
        <v>0</v>
      </c>
    </row>
    <row r="49" spans="1:54">
      <c r="A49" s="1" t="s">
        <v>54</v>
      </c>
      <c r="B49" s="1" t="s">
        <v>54</v>
      </c>
      <c r="C49" s="1">
        <v>119</v>
      </c>
      <c r="D49" s="1">
        <v>156</v>
      </c>
      <c r="E49" s="1" t="s">
        <v>614</v>
      </c>
      <c r="F49" s="1" t="s">
        <v>56</v>
      </c>
      <c r="G49" s="1" t="s">
        <v>56</v>
      </c>
      <c r="H49" s="1">
        <v>1</v>
      </c>
      <c r="I49" s="1" t="s">
        <v>90</v>
      </c>
      <c r="J49" s="1">
        <v>14714</v>
      </c>
      <c r="K49" s="1">
        <v>14689</v>
      </c>
      <c r="L49" s="1">
        <v>699.60400000000004</v>
      </c>
      <c r="M49" s="1">
        <v>4</v>
      </c>
      <c r="N49" s="1">
        <v>2794.3870000000002</v>
      </c>
      <c r="O49" s="1" t="s">
        <v>58</v>
      </c>
      <c r="P49" s="1" t="s">
        <v>59</v>
      </c>
      <c r="Q49" s="1"/>
      <c r="R49" s="1" t="s">
        <v>54</v>
      </c>
      <c r="S49" s="1">
        <v>119</v>
      </c>
      <c r="T49" s="1" t="s">
        <v>99</v>
      </c>
      <c r="U49" s="1" t="s">
        <v>100</v>
      </c>
      <c r="V49" s="1">
        <v>1521.7829999999999</v>
      </c>
      <c r="W49" s="1">
        <v>15.14659</v>
      </c>
      <c r="X49" s="1" t="s">
        <v>615</v>
      </c>
      <c r="Y49" s="1" t="s">
        <v>616</v>
      </c>
      <c r="Z49" s="1" t="s">
        <v>617</v>
      </c>
      <c r="AA49" s="1" t="s">
        <v>618</v>
      </c>
      <c r="AB49" s="1" t="s">
        <v>619</v>
      </c>
      <c r="AC49" s="8" t="s">
        <v>620</v>
      </c>
      <c r="AD49" s="8"/>
      <c r="AE49" s="1" t="s">
        <v>54</v>
      </c>
      <c r="AF49" s="1">
        <v>156</v>
      </c>
      <c r="AG49" s="1" t="s">
        <v>199</v>
      </c>
      <c r="AH49" s="1" t="s">
        <v>200</v>
      </c>
      <c r="AI49" s="1">
        <v>1114.598</v>
      </c>
      <c r="AJ49" s="1">
        <v>8.0948589999999996</v>
      </c>
      <c r="AK49" s="1" t="s">
        <v>621</v>
      </c>
      <c r="AL49" s="1" t="s">
        <v>622</v>
      </c>
      <c r="AM49" s="1" t="s">
        <v>623</v>
      </c>
      <c r="AN49" s="1" t="s">
        <v>624</v>
      </c>
      <c r="AO49" s="1" t="s">
        <v>625</v>
      </c>
      <c r="AP49" s="8" t="s">
        <v>626</v>
      </c>
      <c r="AQ49" s="8"/>
      <c r="AR49" s="1">
        <v>23.24145</v>
      </c>
      <c r="AS49" s="1">
        <v>158.006</v>
      </c>
      <c r="AT49" s="1">
        <v>21</v>
      </c>
      <c r="AU49" s="1" t="s">
        <v>88</v>
      </c>
      <c r="AV49" s="1">
        <v>4</v>
      </c>
      <c r="AW49" s="1">
        <v>4</v>
      </c>
      <c r="AX49" s="1">
        <v>82</v>
      </c>
      <c r="AY49" s="1" t="s">
        <v>76</v>
      </c>
      <c r="AZ49" s="1">
        <v>0</v>
      </c>
      <c r="BA49" s="1">
        <v>0</v>
      </c>
      <c r="BB49" s="1">
        <v>0</v>
      </c>
    </row>
    <row r="50" spans="1:54">
      <c r="A50" s="1" t="s">
        <v>54</v>
      </c>
      <c r="B50" s="1" t="s">
        <v>54</v>
      </c>
      <c r="C50" s="1">
        <v>141</v>
      </c>
      <c r="D50" s="1">
        <v>205</v>
      </c>
      <c r="E50" s="1" t="s">
        <v>627</v>
      </c>
      <c r="F50" s="1" t="s">
        <v>56</v>
      </c>
      <c r="G50" s="1" t="s">
        <v>56</v>
      </c>
      <c r="H50" s="1">
        <v>2</v>
      </c>
      <c r="I50" s="1" t="s">
        <v>57</v>
      </c>
      <c r="J50" s="1">
        <v>17003</v>
      </c>
      <c r="K50" s="1">
        <v>16953</v>
      </c>
      <c r="L50" s="1">
        <v>641.52650000000006</v>
      </c>
      <c r="M50" s="1">
        <v>5</v>
      </c>
      <c r="N50" s="1">
        <v>3202.596</v>
      </c>
      <c r="O50" s="1" t="s">
        <v>58</v>
      </c>
      <c r="P50" s="1" t="s">
        <v>59</v>
      </c>
      <c r="Q50" s="1"/>
      <c r="R50" s="1" t="s">
        <v>54</v>
      </c>
      <c r="S50" s="1">
        <v>141</v>
      </c>
      <c r="T50" s="1" t="s">
        <v>91</v>
      </c>
      <c r="U50" s="1" t="s">
        <v>92</v>
      </c>
      <c r="V50" s="1">
        <v>1272.683</v>
      </c>
      <c r="W50" s="1">
        <v>10.11378</v>
      </c>
      <c r="X50" s="1" t="s">
        <v>628</v>
      </c>
      <c r="Y50" s="1" t="s">
        <v>629</v>
      </c>
      <c r="Z50" s="1" t="s">
        <v>630</v>
      </c>
      <c r="AA50" s="1" t="s">
        <v>631</v>
      </c>
      <c r="AB50" s="1" t="s">
        <v>632</v>
      </c>
      <c r="AC50" s="8" t="s">
        <v>633</v>
      </c>
      <c r="AD50" s="8"/>
      <c r="AE50" s="1" t="s">
        <v>54</v>
      </c>
      <c r="AF50" s="1">
        <v>205</v>
      </c>
      <c r="AG50" s="1" t="s">
        <v>549</v>
      </c>
      <c r="AH50" s="1" t="s">
        <v>550</v>
      </c>
      <c r="AI50" s="1">
        <v>1771.91</v>
      </c>
      <c r="AJ50" s="1">
        <v>5.1139080000000003</v>
      </c>
      <c r="AK50" s="1" t="s">
        <v>634</v>
      </c>
      <c r="AL50" s="1" t="s">
        <v>635</v>
      </c>
      <c r="AM50" s="1" t="s">
        <v>636</v>
      </c>
      <c r="AN50" s="1" t="s">
        <v>637</v>
      </c>
      <c r="AO50" s="1" t="s">
        <v>638</v>
      </c>
      <c r="AP50" s="8" t="s">
        <v>639</v>
      </c>
      <c r="AQ50" s="8"/>
      <c r="AR50" s="1">
        <v>15.227690000000001</v>
      </c>
      <c r="AS50" s="1">
        <v>158.00290000000001</v>
      </c>
      <c r="AT50" s="1">
        <v>28</v>
      </c>
      <c r="AU50" s="1" t="s">
        <v>88</v>
      </c>
      <c r="AV50" s="1">
        <v>4</v>
      </c>
      <c r="AW50" s="1">
        <v>4</v>
      </c>
      <c r="AX50" s="1">
        <v>1</v>
      </c>
      <c r="AY50" s="1" t="s">
        <v>76</v>
      </c>
      <c r="AZ50" s="1">
        <v>0</v>
      </c>
      <c r="BA50" s="1">
        <v>0</v>
      </c>
      <c r="BB50" s="1">
        <v>0</v>
      </c>
    </row>
    <row r="51" spans="1:54">
      <c r="A51" s="1" t="s">
        <v>54</v>
      </c>
      <c r="B51" s="1" t="s">
        <v>54</v>
      </c>
      <c r="C51" s="1">
        <v>141</v>
      </c>
      <c r="D51" s="1">
        <v>219</v>
      </c>
      <c r="E51" s="1" t="s">
        <v>640</v>
      </c>
      <c r="F51" s="1" t="s">
        <v>56</v>
      </c>
      <c r="G51" s="1" t="s">
        <v>371</v>
      </c>
      <c r="H51" s="1">
        <v>3</v>
      </c>
      <c r="I51" s="1" t="s">
        <v>185</v>
      </c>
      <c r="J51" s="1">
        <v>15893</v>
      </c>
      <c r="K51" s="1">
        <v>15863</v>
      </c>
      <c r="L51" s="1">
        <v>651.83849999999995</v>
      </c>
      <c r="M51" s="1">
        <v>4</v>
      </c>
      <c r="N51" s="1">
        <v>2603.3249999999998</v>
      </c>
      <c r="O51" s="1" t="s">
        <v>58</v>
      </c>
      <c r="P51" s="1" t="s">
        <v>641</v>
      </c>
      <c r="Q51" s="1"/>
      <c r="R51" s="1" t="s">
        <v>54</v>
      </c>
      <c r="S51" s="1">
        <v>141</v>
      </c>
      <c r="T51" s="1" t="s">
        <v>91</v>
      </c>
      <c r="U51" s="1" t="s">
        <v>92</v>
      </c>
      <c r="V51" s="1">
        <v>1272.683</v>
      </c>
      <c r="W51" s="1">
        <v>7.0993589999999998</v>
      </c>
      <c r="X51" s="1" t="s">
        <v>642</v>
      </c>
      <c r="Y51" s="1" t="s">
        <v>643</v>
      </c>
      <c r="Z51" s="1" t="s">
        <v>644</v>
      </c>
      <c r="AA51" s="1" t="s">
        <v>645</v>
      </c>
      <c r="AB51" s="1" t="s">
        <v>646</v>
      </c>
      <c r="AC51" s="8" t="s">
        <v>647</v>
      </c>
      <c r="AD51" s="8"/>
      <c r="AE51" s="1" t="s">
        <v>54</v>
      </c>
      <c r="AF51" s="1">
        <v>219</v>
      </c>
      <c r="AG51" s="1" t="s">
        <v>132</v>
      </c>
      <c r="AH51" s="1" t="s">
        <v>648</v>
      </c>
      <c r="AI51" s="1">
        <v>1172.6400000000001</v>
      </c>
      <c r="AJ51" s="1">
        <v>4.0639640000000004</v>
      </c>
      <c r="AK51" s="1" t="s">
        <v>649</v>
      </c>
      <c r="AL51" s="1" t="s">
        <v>650</v>
      </c>
      <c r="AM51" s="1" t="s">
        <v>651</v>
      </c>
      <c r="AN51" s="1" t="s">
        <v>652</v>
      </c>
      <c r="AO51" s="1" t="s">
        <v>653</v>
      </c>
      <c r="AP51" s="8" t="s">
        <v>654</v>
      </c>
      <c r="AQ51" s="8"/>
      <c r="AR51" s="1">
        <v>11.163320000000001</v>
      </c>
      <c r="AS51" s="1">
        <v>158.00200000000001</v>
      </c>
      <c r="AT51" s="1">
        <v>18</v>
      </c>
      <c r="AU51" s="1" t="s">
        <v>562</v>
      </c>
      <c r="AV51" s="1">
        <v>3</v>
      </c>
      <c r="AW51" s="1">
        <v>10</v>
      </c>
      <c r="AX51" s="1">
        <v>4</v>
      </c>
      <c r="AY51" s="1" t="s">
        <v>76</v>
      </c>
      <c r="AZ51" s="1">
        <v>0</v>
      </c>
      <c r="BA51" s="1">
        <v>0</v>
      </c>
      <c r="BB51" s="1">
        <v>0</v>
      </c>
    </row>
    <row r="52" spans="1:54">
      <c r="A52" s="1" t="s">
        <v>54</v>
      </c>
      <c r="B52" s="1" t="s">
        <v>54</v>
      </c>
      <c r="C52" s="1">
        <v>141</v>
      </c>
      <c r="D52" s="1">
        <v>223</v>
      </c>
      <c r="E52" s="1" t="s">
        <v>655</v>
      </c>
      <c r="F52" s="1" t="s">
        <v>56</v>
      </c>
      <c r="G52" s="1" t="s">
        <v>56</v>
      </c>
      <c r="H52" s="1">
        <v>1</v>
      </c>
      <c r="I52" s="1" t="s">
        <v>90</v>
      </c>
      <c r="J52" s="1">
        <v>16580</v>
      </c>
      <c r="K52" s="1">
        <v>16542</v>
      </c>
      <c r="L52" s="1">
        <v>651.83929999999998</v>
      </c>
      <c r="M52" s="1">
        <v>4</v>
      </c>
      <c r="N52" s="1">
        <v>2603.328</v>
      </c>
      <c r="O52" s="1" t="s">
        <v>58</v>
      </c>
      <c r="P52" s="1" t="s">
        <v>59</v>
      </c>
      <c r="Q52" s="1"/>
      <c r="R52" s="1" t="s">
        <v>54</v>
      </c>
      <c r="S52" s="1">
        <v>141</v>
      </c>
      <c r="T52" s="1" t="s">
        <v>91</v>
      </c>
      <c r="U52" s="1" t="s">
        <v>92</v>
      </c>
      <c r="V52" s="1">
        <v>1272.683</v>
      </c>
      <c r="W52" s="1">
        <v>11.07147</v>
      </c>
      <c r="X52" s="1" t="s">
        <v>656</v>
      </c>
      <c r="Y52" s="1" t="s">
        <v>657</v>
      </c>
      <c r="Z52" s="1" t="s">
        <v>658</v>
      </c>
      <c r="AA52" s="1" t="s">
        <v>659</v>
      </c>
      <c r="AB52" s="1" t="s">
        <v>660</v>
      </c>
      <c r="AC52" s="8" t="s">
        <v>661</v>
      </c>
      <c r="AD52" s="8"/>
      <c r="AE52" s="1" t="s">
        <v>54</v>
      </c>
      <c r="AF52" s="1">
        <v>223</v>
      </c>
      <c r="AG52" s="1" t="s">
        <v>132</v>
      </c>
      <c r="AH52" s="1" t="s">
        <v>133</v>
      </c>
      <c r="AI52" s="1">
        <v>1172.6400000000001</v>
      </c>
      <c r="AJ52" s="1">
        <v>11.06494</v>
      </c>
      <c r="AK52" s="1" t="s">
        <v>662</v>
      </c>
      <c r="AL52" s="1" t="s">
        <v>663</v>
      </c>
      <c r="AM52" s="1" t="s">
        <v>664</v>
      </c>
      <c r="AN52" s="1" t="s">
        <v>665</v>
      </c>
      <c r="AO52" s="1" t="s">
        <v>666</v>
      </c>
      <c r="AP52" s="8" t="s">
        <v>667</v>
      </c>
      <c r="AQ52" s="8"/>
      <c r="AR52" s="1">
        <v>22.136410000000001</v>
      </c>
      <c r="AS52" s="1">
        <v>158.0052</v>
      </c>
      <c r="AT52" s="1">
        <v>4</v>
      </c>
      <c r="AU52" s="1" t="s">
        <v>88</v>
      </c>
      <c r="AV52" s="1">
        <v>4</v>
      </c>
      <c r="AW52" s="1">
        <v>6</v>
      </c>
      <c r="AX52" s="1">
        <v>3</v>
      </c>
      <c r="AY52" s="1" t="s">
        <v>76</v>
      </c>
      <c r="AZ52" s="1">
        <v>0</v>
      </c>
      <c r="BA52" s="1">
        <v>0</v>
      </c>
      <c r="BB52" s="1">
        <v>0</v>
      </c>
    </row>
    <row r="53" spans="1:54">
      <c r="A53" s="1" t="s">
        <v>54</v>
      </c>
      <c r="B53" s="1" t="s">
        <v>54</v>
      </c>
      <c r="C53" s="1">
        <v>141</v>
      </c>
      <c r="D53" s="1">
        <v>228</v>
      </c>
      <c r="E53" s="1" t="s">
        <v>668</v>
      </c>
      <c r="F53" s="1" t="s">
        <v>56</v>
      </c>
      <c r="G53" s="1" t="s">
        <v>56</v>
      </c>
      <c r="H53" s="1">
        <v>3</v>
      </c>
      <c r="I53" s="1" t="s">
        <v>185</v>
      </c>
      <c r="J53" s="1">
        <v>18267</v>
      </c>
      <c r="K53" s="1">
        <v>18244</v>
      </c>
      <c r="L53" s="1">
        <v>743.15170000000001</v>
      </c>
      <c r="M53" s="1">
        <v>4</v>
      </c>
      <c r="N53" s="1">
        <v>2968.578</v>
      </c>
      <c r="O53" s="1" t="s">
        <v>58</v>
      </c>
      <c r="P53" s="1" t="s">
        <v>59</v>
      </c>
      <c r="Q53" s="1"/>
      <c r="R53" s="1" t="s">
        <v>54</v>
      </c>
      <c r="S53" s="1">
        <v>141</v>
      </c>
      <c r="T53" s="1" t="s">
        <v>91</v>
      </c>
      <c r="U53" s="1" t="s">
        <v>92</v>
      </c>
      <c r="V53" s="1">
        <v>1272.683</v>
      </c>
      <c r="W53" s="1">
        <v>7.1540679999999996</v>
      </c>
      <c r="X53" s="1" t="s">
        <v>669</v>
      </c>
      <c r="Y53" s="1" t="s">
        <v>670</v>
      </c>
      <c r="Z53" s="1" t="s">
        <v>671</v>
      </c>
      <c r="AA53" s="1" t="s">
        <v>672</v>
      </c>
      <c r="AB53" s="1" t="s">
        <v>673</v>
      </c>
      <c r="AC53" s="8" t="s">
        <v>674</v>
      </c>
      <c r="AD53" s="8"/>
      <c r="AE53" s="1" t="s">
        <v>54</v>
      </c>
      <c r="AF53" s="1">
        <v>228</v>
      </c>
      <c r="AG53" s="1" t="s">
        <v>67</v>
      </c>
      <c r="AH53" s="1" t="s">
        <v>68</v>
      </c>
      <c r="AI53" s="1">
        <v>1537.883</v>
      </c>
      <c r="AJ53" s="1">
        <v>5.1967030000000003</v>
      </c>
      <c r="AK53" s="1" t="s">
        <v>675</v>
      </c>
      <c r="AL53" s="1" t="s">
        <v>676</v>
      </c>
      <c r="AM53" s="1" t="s">
        <v>677</v>
      </c>
      <c r="AN53" s="1" t="s">
        <v>678</v>
      </c>
      <c r="AO53" s="1" t="s">
        <v>679</v>
      </c>
      <c r="AP53" s="8" t="s">
        <v>680</v>
      </c>
      <c r="AQ53" s="8"/>
      <c r="AR53" s="1">
        <v>12.350770000000001</v>
      </c>
      <c r="AS53" s="1">
        <v>158.01220000000001</v>
      </c>
      <c r="AT53" s="1">
        <v>27</v>
      </c>
      <c r="AU53" s="1" t="s">
        <v>88</v>
      </c>
      <c r="AV53" s="1">
        <v>4</v>
      </c>
      <c r="AW53" s="1">
        <v>9</v>
      </c>
      <c r="AX53" s="1">
        <v>1</v>
      </c>
      <c r="AY53" s="1" t="s">
        <v>76</v>
      </c>
      <c r="AZ53" s="1">
        <v>0</v>
      </c>
      <c r="BA53" s="1">
        <v>0</v>
      </c>
      <c r="BB53" s="1">
        <v>0</v>
      </c>
    </row>
    <row r="54" spans="1:54">
      <c r="A54" s="1" t="s">
        <v>54</v>
      </c>
      <c r="B54" s="1" t="s">
        <v>54</v>
      </c>
      <c r="C54" s="1">
        <v>141</v>
      </c>
      <c r="D54" s="1">
        <v>230</v>
      </c>
      <c r="E54" s="1" t="s">
        <v>681</v>
      </c>
      <c r="F54" s="1" t="s">
        <v>56</v>
      </c>
      <c r="G54" s="1" t="s">
        <v>56</v>
      </c>
      <c r="H54" s="1">
        <v>3</v>
      </c>
      <c r="I54" s="1" t="s">
        <v>185</v>
      </c>
      <c r="J54" s="1">
        <v>18717</v>
      </c>
      <c r="K54" s="1">
        <v>18687</v>
      </c>
      <c r="L54" s="1">
        <v>618.58090000000004</v>
      </c>
      <c r="M54" s="1">
        <v>4</v>
      </c>
      <c r="N54" s="1">
        <v>2470.2939999999999</v>
      </c>
      <c r="O54" s="1" t="s">
        <v>58</v>
      </c>
      <c r="P54" s="1" t="s">
        <v>59</v>
      </c>
      <c r="Q54" s="1"/>
      <c r="R54" s="1" t="s">
        <v>54</v>
      </c>
      <c r="S54" s="1">
        <v>230</v>
      </c>
      <c r="T54" s="1" t="s">
        <v>581</v>
      </c>
      <c r="U54" s="1" t="s">
        <v>582</v>
      </c>
      <c r="V54" s="1">
        <v>1039.6030000000001</v>
      </c>
      <c r="W54" s="1">
        <v>9.0868179999999992</v>
      </c>
      <c r="X54" s="1" t="s">
        <v>682</v>
      </c>
      <c r="Y54" s="1" t="s">
        <v>683</v>
      </c>
      <c r="Z54" s="1" t="s">
        <v>684</v>
      </c>
      <c r="AA54" s="1" t="s">
        <v>685</v>
      </c>
      <c r="AB54" s="1" t="s">
        <v>686</v>
      </c>
      <c r="AC54" s="8" t="s">
        <v>687</v>
      </c>
      <c r="AD54" s="8"/>
      <c r="AE54" s="1" t="s">
        <v>54</v>
      </c>
      <c r="AF54" s="1">
        <v>141</v>
      </c>
      <c r="AG54" s="1" t="s">
        <v>91</v>
      </c>
      <c r="AH54" s="1" t="s">
        <v>92</v>
      </c>
      <c r="AI54" s="1">
        <v>1272.683</v>
      </c>
      <c r="AJ54" s="1">
        <v>9.0836760000000005</v>
      </c>
      <c r="AK54" s="1" t="s">
        <v>688</v>
      </c>
      <c r="AL54" s="1" t="s">
        <v>689</v>
      </c>
      <c r="AM54" s="1" t="s">
        <v>690</v>
      </c>
      <c r="AN54" s="1" t="s">
        <v>691</v>
      </c>
      <c r="AO54" s="1" t="s">
        <v>692</v>
      </c>
      <c r="AP54" s="8" t="s">
        <v>693</v>
      </c>
      <c r="AQ54" s="8"/>
      <c r="AR54" s="1">
        <v>18.170490000000001</v>
      </c>
      <c r="AS54" s="1">
        <v>158.00919999999999</v>
      </c>
      <c r="AT54" s="1">
        <v>55</v>
      </c>
      <c r="AU54" s="1" t="s">
        <v>88</v>
      </c>
      <c r="AV54" s="1">
        <v>4</v>
      </c>
      <c r="AW54" s="1">
        <v>30</v>
      </c>
      <c r="AX54" s="1">
        <v>21</v>
      </c>
      <c r="AY54" s="1" t="s">
        <v>76</v>
      </c>
      <c r="AZ54" s="1">
        <v>0</v>
      </c>
      <c r="BA54" s="1">
        <v>0</v>
      </c>
      <c r="BB54" s="1">
        <v>0</v>
      </c>
    </row>
    <row r="55" spans="1:54">
      <c r="A55" s="1" t="s">
        <v>54</v>
      </c>
      <c r="B55" s="1" t="s">
        <v>54</v>
      </c>
      <c r="C55" s="1">
        <v>156</v>
      </c>
      <c r="D55" s="1">
        <v>261</v>
      </c>
      <c r="E55" s="1" t="s">
        <v>694</v>
      </c>
      <c r="F55" s="1" t="s">
        <v>56</v>
      </c>
      <c r="G55" s="1" t="s">
        <v>56</v>
      </c>
      <c r="H55" s="1">
        <v>1</v>
      </c>
      <c r="I55" s="1" t="s">
        <v>90</v>
      </c>
      <c r="J55" s="1">
        <v>8332</v>
      </c>
      <c r="K55" s="1">
        <v>8314</v>
      </c>
      <c r="L55" s="1">
        <v>615.98289999999997</v>
      </c>
      <c r="M55" s="1">
        <v>3</v>
      </c>
      <c r="N55" s="1">
        <v>1844.9269999999999</v>
      </c>
      <c r="O55" s="1" t="s">
        <v>58</v>
      </c>
      <c r="P55" s="1" t="s">
        <v>59</v>
      </c>
      <c r="Q55" s="1"/>
      <c r="R55" s="1" t="s">
        <v>54</v>
      </c>
      <c r="S55" s="1">
        <v>261</v>
      </c>
      <c r="T55" s="1" t="s">
        <v>404</v>
      </c>
      <c r="U55" s="1" t="s">
        <v>405</v>
      </c>
      <c r="V55" s="1">
        <v>572.32820000000004</v>
      </c>
      <c r="W55" s="1">
        <v>9.0508980000000001</v>
      </c>
      <c r="X55" s="1" t="s">
        <v>695</v>
      </c>
      <c r="Y55" s="1" t="s">
        <v>696</v>
      </c>
      <c r="Z55" s="1" t="s">
        <v>697</v>
      </c>
      <c r="AA55" s="1" t="s">
        <v>698</v>
      </c>
      <c r="AB55" s="1" t="s">
        <v>699</v>
      </c>
      <c r="AC55" s="1">
        <v>9</v>
      </c>
      <c r="AD55" s="1"/>
      <c r="AE55" s="1" t="s">
        <v>54</v>
      </c>
      <c r="AF55" s="1">
        <v>156</v>
      </c>
      <c r="AG55" s="1" t="s">
        <v>199</v>
      </c>
      <c r="AH55" s="1" t="s">
        <v>200</v>
      </c>
      <c r="AI55" s="1">
        <v>1114.598</v>
      </c>
      <c r="AJ55" s="1">
        <v>5.0536300000000001</v>
      </c>
      <c r="AK55" s="1" t="s">
        <v>700</v>
      </c>
      <c r="AL55" s="1" t="s">
        <v>701</v>
      </c>
      <c r="AM55" s="1" t="s">
        <v>702</v>
      </c>
      <c r="AN55" s="1" t="s">
        <v>703</v>
      </c>
      <c r="AO55" s="1" t="s">
        <v>704</v>
      </c>
      <c r="AP55" s="8" t="s">
        <v>705</v>
      </c>
      <c r="AQ55" s="8"/>
      <c r="AR55" s="1">
        <v>14.10453</v>
      </c>
      <c r="AS55" s="1">
        <v>158.00049999999999</v>
      </c>
      <c r="AT55" s="1">
        <v>14</v>
      </c>
      <c r="AU55" s="1" t="s">
        <v>88</v>
      </c>
      <c r="AV55" s="1">
        <v>4</v>
      </c>
      <c r="AW55" s="1">
        <v>53</v>
      </c>
      <c r="AX55" s="1">
        <v>16</v>
      </c>
      <c r="AY55" s="1" t="s">
        <v>76</v>
      </c>
      <c r="AZ55" s="1">
        <v>0</v>
      </c>
      <c r="BA55" s="1">
        <v>0</v>
      </c>
      <c r="BB55" s="1">
        <v>0</v>
      </c>
    </row>
    <row r="56" spans="1:54">
      <c r="A56" s="1" t="s">
        <v>54</v>
      </c>
      <c r="B56" s="1" t="s">
        <v>54</v>
      </c>
      <c r="C56" s="1">
        <v>163</v>
      </c>
      <c r="D56" s="1">
        <v>163</v>
      </c>
      <c r="E56" s="1" t="s">
        <v>706</v>
      </c>
      <c r="F56" s="1" t="s">
        <v>56</v>
      </c>
      <c r="G56" s="1" t="s">
        <v>56</v>
      </c>
      <c r="H56" s="1">
        <v>2</v>
      </c>
      <c r="I56" s="1" t="s">
        <v>57</v>
      </c>
      <c r="J56" s="1">
        <v>29620</v>
      </c>
      <c r="K56" s="1">
        <v>29576</v>
      </c>
      <c r="L56" s="1">
        <v>973.51769999999999</v>
      </c>
      <c r="M56" s="1">
        <v>4</v>
      </c>
      <c r="N56" s="1">
        <v>3890.0419999999999</v>
      </c>
      <c r="O56" s="1" t="s">
        <v>58</v>
      </c>
      <c r="P56" s="1" t="s">
        <v>59</v>
      </c>
      <c r="Q56" s="1"/>
      <c r="R56" s="1" t="s">
        <v>54</v>
      </c>
      <c r="S56" s="1">
        <v>163</v>
      </c>
      <c r="T56" s="1" t="s">
        <v>283</v>
      </c>
      <c r="U56" s="1" t="s">
        <v>284</v>
      </c>
      <c r="V56" s="1">
        <v>1866.021</v>
      </c>
      <c r="W56" s="1">
        <v>6.1718830000000002</v>
      </c>
      <c r="X56" s="1" t="s">
        <v>707</v>
      </c>
      <c r="Y56" s="1" t="s">
        <v>708</v>
      </c>
      <c r="Z56" s="1" t="s">
        <v>709</v>
      </c>
      <c r="AA56" s="1" t="s">
        <v>710</v>
      </c>
      <c r="AB56" s="1" t="s">
        <v>711</v>
      </c>
      <c r="AC56" s="1">
        <v>6</v>
      </c>
      <c r="AD56" s="1"/>
      <c r="AE56" s="1" t="s">
        <v>54</v>
      </c>
      <c r="AF56" s="1">
        <v>163</v>
      </c>
      <c r="AG56" s="1" t="s">
        <v>283</v>
      </c>
      <c r="AH56" s="1" t="s">
        <v>284</v>
      </c>
      <c r="AI56" s="1">
        <v>1866.021</v>
      </c>
      <c r="AJ56" s="1">
        <v>6.1718830000000002</v>
      </c>
      <c r="AK56" s="1" t="s">
        <v>707</v>
      </c>
      <c r="AL56" s="1" t="s">
        <v>708</v>
      </c>
      <c r="AM56" s="1" t="s">
        <v>709</v>
      </c>
      <c r="AN56" s="1" t="s">
        <v>710</v>
      </c>
      <c r="AO56" s="1" t="s">
        <v>711</v>
      </c>
      <c r="AP56" s="1">
        <v>6</v>
      </c>
      <c r="AQ56" s="1"/>
      <c r="AR56" s="1">
        <v>12.343769999999999</v>
      </c>
      <c r="AS56" s="1">
        <v>157.99940000000001</v>
      </c>
      <c r="AT56" s="1">
        <v>5</v>
      </c>
      <c r="AU56" s="1" t="s">
        <v>712</v>
      </c>
      <c r="AV56" s="1">
        <v>0</v>
      </c>
      <c r="AW56" s="2" t="s">
        <v>346</v>
      </c>
      <c r="AX56" s="2" t="s">
        <v>346</v>
      </c>
      <c r="AY56" s="1" t="s">
        <v>76</v>
      </c>
      <c r="AZ56" s="1">
        <v>0</v>
      </c>
      <c r="BA56" s="1">
        <v>0</v>
      </c>
      <c r="BB56" s="1">
        <v>0</v>
      </c>
    </row>
    <row r="57" spans="1:54">
      <c r="A57" s="1" t="s">
        <v>54</v>
      </c>
      <c r="B57" s="1" t="s">
        <v>54</v>
      </c>
      <c r="C57" s="1">
        <v>214</v>
      </c>
      <c r="D57" s="1">
        <v>228</v>
      </c>
      <c r="E57" s="1" t="s">
        <v>713</v>
      </c>
      <c r="F57" s="1" t="s">
        <v>56</v>
      </c>
      <c r="G57" s="1" t="s">
        <v>714</v>
      </c>
      <c r="H57" s="1">
        <v>2</v>
      </c>
      <c r="I57" s="1" t="s">
        <v>57</v>
      </c>
      <c r="J57" s="1">
        <v>16239</v>
      </c>
      <c r="K57" s="1">
        <v>16220</v>
      </c>
      <c r="L57" s="1">
        <v>714.96810000000005</v>
      </c>
      <c r="M57" s="1">
        <v>5</v>
      </c>
      <c r="N57" s="1">
        <v>3569.8040000000001</v>
      </c>
      <c r="O57" s="1" t="s">
        <v>58</v>
      </c>
      <c r="P57" s="1" t="s">
        <v>715</v>
      </c>
      <c r="Q57" s="1"/>
      <c r="R57" s="1" t="s">
        <v>54</v>
      </c>
      <c r="S57" s="1">
        <v>228</v>
      </c>
      <c r="T57" s="1" t="s">
        <v>67</v>
      </c>
      <c r="U57" s="1" t="s">
        <v>68</v>
      </c>
      <c r="V57" s="1">
        <v>1537.883</v>
      </c>
      <c r="W57" s="1">
        <v>16.100490000000001</v>
      </c>
      <c r="X57" s="1" t="s">
        <v>716</v>
      </c>
      <c r="Y57" s="1" t="s">
        <v>717</v>
      </c>
      <c r="Z57" s="1" t="s">
        <v>718</v>
      </c>
      <c r="AA57" s="1" t="s">
        <v>719</v>
      </c>
      <c r="AB57" s="1" t="s">
        <v>720</v>
      </c>
      <c r="AC57" s="8" t="s">
        <v>721</v>
      </c>
      <c r="AD57" s="8"/>
      <c r="AE57" s="1" t="s">
        <v>54</v>
      </c>
      <c r="AF57" s="1">
        <v>214</v>
      </c>
      <c r="AG57" s="1" t="s">
        <v>722</v>
      </c>
      <c r="AH57" s="1" t="s">
        <v>723</v>
      </c>
      <c r="AI57" s="1">
        <v>1873.9169999999999</v>
      </c>
      <c r="AJ57" s="1">
        <v>8.0270949999999992</v>
      </c>
      <c r="AK57" s="1" t="s">
        <v>724</v>
      </c>
      <c r="AL57" s="1" t="s">
        <v>725</v>
      </c>
      <c r="AM57" s="1" t="s">
        <v>726</v>
      </c>
      <c r="AN57" s="1" t="s">
        <v>727</v>
      </c>
      <c r="AO57" s="1" t="s">
        <v>728</v>
      </c>
      <c r="AP57" s="1">
        <v>8</v>
      </c>
      <c r="AQ57" s="1"/>
      <c r="AR57" s="1">
        <v>24.127590000000001</v>
      </c>
      <c r="AS57" s="1">
        <v>158.00409999999999</v>
      </c>
      <c r="AT57" s="1">
        <v>44</v>
      </c>
      <c r="AU57" s="1" t="s">
        <v>88</v>
      </c>
      <c r="AV57" s="1">
        <v>4</v>
      </c>
      <c r="AW57" s="1">
        <v>2</v>
      </c>
      <c r="AX57" s="1">
        <v>9</v>
      </c>
      <c r="AY57" s="1" t="s">
        <v>76</v>
      </c>
      <c r="AZ57" s="1">
        <v>0</v>
      </c>
      <c r="BA57" s="1">
        <v>0</v>
      </c>
      <c r="BB57" s="1">
        <v>0</v>
      </c>
    </row>
    <row r="58" spans="1:54">
      <c r="A58" s="1" t="s">
        <v>54</v>
      </c>
      <c r="B58" s="1" t="s">
        <v>54</v>
      </c>
      <c r="C58" s="1">
        <v>223</v>
      </c>
      <c r="D58" s="1">
        <v>223</v>
      </c>
      <c r="E58" s="1" t="s">
        <v>729</v>
      </c>
      <c r="F58" s="1" t="s">
        <v>56</v>
      </c>
      <c r="G58" s="1" t="s">
        <v>56</v>
      </c>
      <c r="H58" s="1">
        <v>2</v>
      </c>
      <c r="I58" s="1" t="s">
        <v>57</v>
      </c>
      <c r="J58" s="1">
        <v>13840</v>
      </c>
      <c r="K58" s="1">
        <v>13806</v>
      </c>
      <c r="L58" s="1">
        <v>626.82839999999999</v>
      </c>
      <c r="M58" s="1">
        <v>4</v>
      </c>
      <c r="N58" s="1">
        <v>2503.2840000000001</v>
      </c>
      <c r="O58" s="1" t="s">
        <v>58</v>
      </c>
      <c r="P58" s="1" t="s">
        <v>59</v>
      </c>
      <c r="Q58" s="1"/>
      <c r="R58" s="1" t="s">
        <v>54</v>
      </c>
      <c r="S58" s="1">
        <v>223</v>
      </c>
      <c r="T58" s="1" t="s">
        <v>132</v>
      </c>
      <c r="U58" s="1" t="s">
        <v>133</v>
      </c>
      <c r="V58" s="1">
        <v>1172.6400000000001</v>
      </c>
      <c r="W58" s="1">
        <v>18.284939999999999</v>
      </c>
      <c r="X58" s="1" t="s">
        <v>730</v>
      </c>
      <c r="Y58" s="1" t="s">
        <v>731</v>
      </c>
      <c r="Z58" s="1" t="s">
        <v>732</v>
      </c>
      <c r="AA58" s="1" t="s">
        <v>733</v>
      </c>
      <c r="AB58" s="1" t="s">
        <v>734</v>
      </c>
      <c r="AC58" s="1">
        <v>18</v>
      </c>
      <c r="AD58" s="1"/>
      <c r="AE58" s="1" t="s">
        <v>54</v>
      </c>
      <c r="AF58" s="1">
        <v>223</v>
      </c>
      <c r="AG58" s="1" t="s">
        <v>132</v>
      </c>
      <c r="AH58" s="1" t="s">
        <v>133</v>
      </c>
      <c r="AI58" s="1">
        <v>1172.6400000000001</v>
      </c>
      <c r="AJ58" s="1">
        <v>18.284939999999999</v>
      </c>
      <c r="AK58" s="1" t="s">
        <v>730</v>
      </c>
      <c r="AL58" s="1" t="s">
        <v>731</v>
      </c>
      <c r="AM58" s="1" t="s">
        <v>732</v>
      </c>
      <c r="AN58" s="1" t="s">
        <v>733</v>
      </c>
      <c r="AO58" s="1" t="s">
        <v>734</v>
      </c>
      <c r="AP58" s="1">
        <v>18</v>
      </c>
      <c r="AQ58" s="1"/>
      <c r="AR58" s="1">
        <v>36.569890000000001</v>
      </c>
      <c r="AS58" s="1">
        <v>158.00409999999999</v>
      </c>
      <c r="AT58" s="1">
        <v>21</v>
      </c>
      <c r="AU58" s="1" t="s">
        <v>735</v>
      </c>
      <c r="AV58" s="1">
        <v>2</v>
      </c>
      <c r="AW58" s="1">
        <v>1</v>
      </c>
      <c r="AX58" s="1">
        <v>1</v>
      </c>
      <c r="AY58" s="1" t="s">
        <v>76</v>
      </c>
      <c r="AZ58" s="1">
        <v>0</v>
      </c>
      <c r="BA58" s="1">
        <v>0</v>
      </c>
      <c r="BB58" s="1">
        <v>0</v>
      </c>
    </row>
    <row r="59" spans="1:54">
      <c r="A59" s="1" t="s">
        <v>54</v>
      </c>
      <c r="B59" s="1" t="s">
        <v>54</v>
      </c>
      <c r="C59" s="1">
        <v>223</v>
      </c>
      <c r="D59" s="1">
        <v>261</v>
      </c>
      <c r="E59" s="1" t="s">
        <v>736</v>
      </c>
      <c r="F59" s="1" t="s">
        <v>56</v>
      </c>
      <c r="G59" s="1" t="s">
        <v>56</v>
      </c>
      <c r="H59" s="1">
        <v>1</v>
      </c>
      <c r="I59" s="1" t="s">
        <v>90</v>
      </c>
      <c r="J59" s="1">
        <v>11299</v>
      </c>
      <c r="K59" s="1">
        <v>11289</v>
      </c>
      <c r="L59" s="1">
        <v>635.33190000000002</v>
      </c>
      <c r="M59" s="1">
        <v>3</v>
      </c>
      <c r="N59" s="1">
        <v>1902.9739999999999</v>
      </c>
      <c r="O59" s="1" t="s">
        <v>58</v>
      </c>
      <c r="P59" s="1" t="s">
        <v>59</v>
      </c>
      <c r="Q59" s="1"/>
      <c r="R59" s="1" t="s">
        <v>54</v>
      </c>
      <c r="S59" s="1">
        <v>223</v>
      </c>
      <c r="T59" s="1" t="s">
        <v>132</v>
      </c>
      <c r="U59" s="1" t="s">
        <v>133</v>
      </c>
      <c r="V59" s="1">
        <v>1172.6400000000001</v>
      </c>
      <c r="W59" s="1">
        <v>16.210740000000001</v>
      </c>
      <c r="X59" s="1" t="s">
        <v>737</v>
      </c>
      <c r="Y59" s="1" t="s">
        <v>738</v>
      </c>
      <c r="Z59" s="1" t="s">
        <v>739</v>
      </c>
      <c r="AA59" s="1" t="s">
        <v>740</v>
      </c>
      <c r="AB59" s="1" t="s">
        <v>741</v>
      </c>
      <c r="AC59" s="1">
        <v>16</v>
      </c>
      <c r="AD59" s="1"/>
      <c r="AE59" s="1" t="s">
        <v>54</v>
      </c>
      <c r="AF59" s="1">
        <v>261</v>
      </c>
      <c r="AG59" s="1" t="s">
        <v>404</v>
      </c>
      <c r="AH59" s="1" t="s">
        <v>405</v>
      </c>
      <c r="AI59" s="1">
        <v>572.32820000000004</v>
      </c>
      <c r="AJ59" s="1">
        <v>8.1343739999999993</v>
      </c>
      <c r="AK59" s="1" t="s">
        <v>742</v>
      </c>
      <c r="AL59" s="1" t="s">
        <v>743</v>
      </c>
      <c r="AM59" s="1" t="s">
        <v>744</v>
      </c>
      <c r="AN59" s="1" t="s">
        <v>745</v>
      </c>
      <c r="AO59" s="1" t="s">
        <v>746</v>
      </c>
      <c r="AP59" s="1">
        <v>8</v>
      </c>
      <c r="AQ59" s="1"/>
      <c r="AR59" s="1">
        <v>24.345120000000001</v>
      </c>
      <c r="AS59" s="1">
        <v>158.00550000000001</v>
      </c>
      <c r="AT59" s="1">
        <v>29</v>
      </c>
      <c r="AU59" s="1" t="s">
        <v>75</v>
      </c>
      <c r="AV59" s="1">
        <v>3</v>
      </c>
      <c r="AW59" s="1">
        <v>55</v>
      </c>
      <c r="AX59" s="1">
        <v>42</v>
      </c>
      <c r="AY59" s="1" t="s">
        <v>76</v>
      </c>
      <c r="AZ59" s="1">
        <v>0</v>
      </c>
      <c r="BA59" s="1">
        <v>0</v>
      </c>
      <c r="BB59" s="1">
        <v>0</v>
      </c>
    </row>
    <row r="60" spans="1:54">
      <c r="A60" s="1" t="s">
        <v>54</v>
      </c>
      <c r="B60" s="1" t="s">
        <v>54</v>
      </c>
      <c r="C60" s="1">
        <v>63</v>
      </c>
      <c r="D60" s="1">
        <v>156</v>
      </c>
      <c r="E60" s="1" t="s">
        <v>747</v>
      </c>
      <c r="F60" s="1" t="s">
        <v>56</v>
      </c>
      <c r="G60" s="1" t="s">
        <v>56</v>
      </c>
      <c r="H60" s="1">
        <v>1</v>
      </c>
      <c r="I60" s="1" t="s">
        <v>90</v>
      </c>
      <c r="J60" s="1">
        <v>24956</v>
      </c>
      <c r="K60" s="1">
        <v>24900</v>
      </c>
      <c r="L60" s="1">
        <v>817.6703</v>
      </c>
      <c r="M60" s="1">
        <v>4</v>
      </c>
      <c r="N60" s="1">
        <v>3266.652</v>
      </c>
      <c r="O60" s="1" t="s">
        <v>58</v>
      </c>
      <c r="P60" s="1" t="s">
        <v>59</v>
      </c>
      <c r="Q60" s="1"/>
      <c r="R60" s="1" t="s">
        <v>54</v>
      </c>
      <c r="S60" s="1">
        <v>63</v>
      </c>
      <c r="T60" s="1" t="s">
        <v>748</v>
      </c>
      <c r="U60" s="1" t="s">
        <v>749</v>
      </c>
      <c r="V60" s="1">
        <v>1994.047</v>
      </c>
      <c r="W60" s="1">
        <v>9.0332159999999995</v>
      </c>
      <c r="X60" s="1" t="s">
        <v>750</v>
      </c>
      <c r="Y60" s="1" t="s">
        <v>751</v>
      </c>
      <c r="Z60" s="1" t="s">
        <v>752</v>
      </c>
      <c r="AA60" s="1" t="s">
        <v>753</v>
      </c>
      <c r="AB60" s="1" t="s">
        <v>754</v>
      </c>
      <c r="AC60" s="1">
        <v>9</v>
      </c>
      <c r="AD60" s="1"/>
      <c r="AE60" s="1" t="s">
        <v>54</v>
      </c>
      <c r="AF60" s="1">
        <v>156</v>
      </c>
      <c r="AG60" s="1" t="s">
        <v>199</v>
      </c>
      <c r="AH60" s="1" t="s">
        <v>200</v>
      </c>
      <c r="AI60" s="1">
        <v>1114.598</v>
      </c>
      <c r="AJ60" s="1">
        <v>5.0634579999999998</v>
      </c>
      <c r="AK60" s="1" t="s">
        <v>755</v>
      </c>
      <c r="AL60" s="1" t="s">
        <v>756</v>
      </c>
      <c r="AM60" s="1" t="s">
        <v>757</v>
      </c>
      <c r="AN60" s="1" t="s">
        <v>758</v>
      </c>
      <c r="AO60" s="1" t="s">
        <v>759</v>
      </c>
      <c r="AP60" s="8" t="s">
        <v>760</v>
      </c>
      <c r="AQ60" s="8"/>
      <c r="AR60" s="1">
        <v>14.09667</v>
      </c>
      <c r="AS60" s="1">
        <v>158.0068</v>
      </c>
      <c r="AT60" s="1">
        <v>1</v>
      </c>
      <c r="AU60" s="1" t="s">
        <v>345</v>
      </c>
      <c r="AV60" s="1">
        <v>2</v>
      </c>
      <c r="AW60" s="2" t="s">
        <v>346</v>
      </c>
      <c r="AX60" s="1">
        <v>3</v>
      </c>
      <c r="AY60" s="1" t="s">
        <v>76</v>
      </c>
      <c r="AZ60" s="1">
        <v>0</v>
      </c>
      <c r="BA60" s="1">
        <v>0</v>
      </c>
      <c r="BB60" s="1">
        <v>0</v>
      </c>
    </row>
    <row r="61" spans="1:54">
      <c r="A61" s="1" t="s">
        <v>54</v>
      </c>
      <c r="B61" s="1" t="s">
        <v>54</v>
      </c>
      <c r="C61" s="1">
        <v>68</v>
      </c>
      <c r="D61" s="1">
        <v>156</v>
      </c>
      <c r="E61" s="1" t="s">
        <v>761</v>
      </c>
      <c r="F61" s="1" t="s">
        <v>56</v>
      </c>
      <c r="G61" s="1" t="s">
        <v>56</v>
      </c>
      <c r="H61" s="1">
        <v>2</v>
      </c>
      <c r="I61" s="1" t="s">
        <v>57</v>
      </c>
      <c r="J61" s="1">
        <v>30000</v>
      </c>
      <c r="K61" s="1">
        <v>29956</v>
      </c>
      <c r="L61" s="1">
        <v>862.20100000000002</v>
      </c>
      <c r="M61" s="1">
        <v>4</v>
      </c>
      <c r="N61" s="1">
        <v>3444.7750000000001</v>
      </c>
      <c r="O61" s="1" t="s">
        <v>58</v>
      </c>
      <c r="P61" s="1" t="s">
        <v>59</v>
      </c>
      <c r="Q61" s="1"/>
      <c r="R61" s="1" t="s">
        <v>54</v>
      </c>
      <c r="S61" s="1">
        <v>68</v>
      </c>
      <c r="T61" s="1" t="s">
        <v>762</v>
      </c>
      <c r="U61" s="1" t="s">
        <v>763</v>
      </c>
      <c r="V61" s="1">
        <v>2172.1790000000001</v>
      </c>
      <c r="W61" s="1">
        <v>14.120710000000001</v>
      </c>
      <c r="X61" s="1" t="s">
        <v>764</v>
      </c>
      <c r="Y61" s="1" t="s">
        <v>765</v>
      </c>
      <c r="Z61" s="1" t="s">
        <v>766</v>
      </c>
      <c r="AA61" s="1" t="s">
        <v>767</v>
      </c>
      <c r="AB61" s="1" t="s">
        <v>768</v>
      </c>
      <c r="AC61" s="8" t="s">
        <v>769</v>
      </c>
      <c r="AD61" s="8"/>
      <c r="AE61" s="1" t="s">
        <v>54</v>
      </c>
      <c r="AF61" s="1">
        <v>156</v>
      </c>
      <c r="AG61" s="1" t="s">
        <v>199</v>
      </c>
      <c r="AH61" s="1" t="s">
        <v>200</v>
      </c>
      <c r="AI61" s="1">
        <v>1114.598</v>
      </c>
      <c r="AJ61" s="1">
        <v>5.08345</v>
      </c>
      <c r="AK61" s="1" t="s">
        <v>770</v>
      </c>
      <c r="AL61" s="1" t="s">
        <v>771</v>
      </c>
      <c r="AM61" s="1" t="s">
        <v>772</v>
      </c>
      <c r="AN61" s="1" t="s">
        <v>773</v>
      </c>
      <c r="AO61" s="1" t="s">
        <v>774</v>
      </c>
      <c r="AP61" s="8" t="s">
        <v>775</v>
      </c>
      <c r="AQ61" s="8"/>
      <c r="AR61" s="1">
        <v>19.204160000000002</v>
      </c>
      <c r="AS61" s="1">
        <v>157.99760000000001</v>
      </c>
      <c r="AT61" s="1">
        <v>1</v>
      </c>
      <c r="AU61" s="1" t="s">
        <v>88</v>
      </c>
      <c r="AV61" s="1">
        <v>4</v>
      </c>
      <c r="AW61" s="1">
        <v>2</v>
      </c>
      <c r="AX61" s="1">
        <v>3</v>
      </c>
      <c r="AY61" s="1" t="s">
        <v>76</v>
      </c>
      <c r="AZ61" s="1">
        <v>0</v>
      </c>
      <c r="BA61" s="1">
        <v>0</v>
      </c>
      <c r="BB61" s="1">
        <v>0</v>
      </c>
    </row>
    <row r="62" spans="1:54">
      <c r="A62" s="1" t="s">
        <v>54</v>
      </c>
      <c r="B62" s="1" t="s">
        <v>54</v>
      </c>
      <c r="C62" s="1">
        <v>82</v>
      </c>
      <c r="D62" s="1">
        <v>223</v>
      </c>
      <c r="E62" s="1" t="s">
        <v>776</v>
      </c>
      <c r="F62" s="1" t="s">
        <v>56</v>
      </c>
      <c r="G62" s="1" t="s">
        <v>56</v>
      </c>
      <c r="H62" s="1">
        <v>1</v>
      </c>
      <c r="I62" s="1" t="s">
        <v>90</v>
      </c>
      <c r="J62" s="1">
        <v>27929</v>
      </c>
      <c r="K62" s="1">
        <v>27877</v>
      </c>
      <c r="L62" s="1">
        <v>791.41499999999996</v>
      </c>
      <c r="M62" s="1">
        <v>4</v>
      </c>
      <c r="N62" s="1">
        <v>3161.6309999999999</v>
      </c>
      <c r="O62" s="1" t="s">
        <v>58</v>
      </c>
      <c r="P62" s="1" t="s">
        <v>59</v>
      </c>
      <c r="Q62" s="1"/>
      <c r="R62" s="1" t="s">
        <v>54</v>
      </c>
      <c r="S62" s="1">
        <v>223</v>
      </c>
      <c r="T62" s="1" t="s">
        <v>132</v>
      </c>
      <c r="U62" s="1" t="s">
        <v>133</v>
      </c>
      <c r="V62" s="1">
        <v>1172.6400000000001</v>
      </c>
      <c r="W62" s="1">
        <v>20.188559999999999</v>
      </c>
      <c r="X62" s="1" t="s">
        <v>777</v>
      </c>
      <c r="Y62" s="1" t="s">
        <v>778</v>
      </c>
      <c r="Z62" s="1" t="s">
        <v>779</v>
      </c>
      <c r="AA62" s="1" t="s">
        <v>780</v>
      </c>
      <c r="AB62" s="1" t="s">
        <v>781</v>
      </c>
      <c r="AC62" s="8" t="s">
        <v>782</v>
      </c>
      <c r="AD62" s="8"/>
      <c r="AE62" s="1" t="s">
        <v>54</v>
      </c>
      <c r="AF62" s="1">
        <v>82</v>
      </c>
      <c r="AG62" s="1" t="s">
        <v>783</v>
      </c>
      <c r="AH62" s="1" t="s">
        <v>784</v>
      </c>
      <c r="AI62" s="1">
        <v>1830.9839999999999</v>
      </c>
      <c r="AJ62" s="1">
        <v>18.15644</v>
      </c>
      <c r="AK62" s="1" t="s">
        <v>785</v>
      </c>
      <c r="AL62" s="1" t="s">
        <v>786</v>
      </c>
      <c r="AM62" s="1" t="s">
        <v>787</v>
      </c>
      <c r="AN62" s="1" t="s">
        <v>788</v>
      </c>
      <c r="AO62" s="1" t="s">
        <v>789</v>
      </c>
      <c r="AP62" s="8" t="s">
        <v>790</v>
      </c>
      <c r="AQ62" s="8"/>
      <c r="AR62" s="1">
        <v>38.344999999999999</v>
      </c>
      <c r="AS62" s="1">
        <v>158.0067</v>
      </c>
      <c r="AT62" s="1">
        <v>74</v>
      </c>
      <c r="AU62" s="1" t="s">
        <v>88</v>
      </c>
      <c r="AV62" s="1">
        <v>4</v>
      </c>
      <c r="AW62" s="1">
        <v>2</v>
      </c>
      <c r="AX62" s="1">
        <v>6</v>
      </c>
      <c r="AY62" s="1" t="s">
        <v>76</v>
      </c>
      <c r="AZ62" s="1">
        <v>0</v>
      </c>
      <c r="BA62" s="1">
        <v>0</v>
      </c>
      <c r="BB62" s="1">
        <v>0</v>
      </c>
    </row>
    <row r="63" spans="1:54">
      <c r="A63" s="1" t="s">
        <v>54</v>
      </c>
      <c r="B63" s="1" t="s">
        <v>54</v>
      </c>
      <c r="C63" s="1">
        <v>82</v>
      </c>
      <c r="D63" s="1">
        <v>228</v>
      </c>
      <c r="E63" s="1" t="s">
        <v>791</v>
      </c>
      <c r="F63" s="1" t="s">
        <v>56</v>
      </c>
      <c r="G63" s="1" t="s">
        <v>56</v>
      </c>
      <c r="H63" s="1">
        <v>1</v>
      </c>
      <c r="I63" s="1" t="s">
        <v>90</v>
      </c>
      <c r="J63" s="1">
        <v>28504</v>
      </c>
      <c r="K63" s="1">
        <v>28470</v>
      </c>
      <c r="L63" s="1">
        <v>706.38229999999999</v>
      </c>
      <c r="M63" s="1">
        <v>5</v>
      </c>
      <c r="N63" s="1">
        <v>3526.875</v>
      </c>
      <c r="O63" s="1" t="s">
        <v>58</v>
      </c>
      <c r="P63" s="1" t="s">
        <v>59</v>
      </c>
      <c r="Q63" s="1"/>
      <c r="R63" s="1" t="s">
        <v>54</v>
      </c>
      <c r="S63" s="1">
        <v>82</v>
      </c>
      <c r="T63" s="1" t="s">
        <v>783</v>
      </c>
      <c r="U63" s="1" t="s">
        <v>784</v>
      </c>
      <c r="V63" s="1">
        <v>1830.9839999999999</v>
      </c>
      <c r="W63" s="1">
        <v>9.0660310000000006</v>
      </c>
      <c r="X63" s="1" t="s">
        <v>792</v>
      </c>
      <c r="Y63" s="1" t="s">
        <v>793</v>
      </c>
      <c r="Z63" s="1" t="s">
        <v>794</v>
      </c>
      <c r="AA63" s="1" t="s">
        <v>795</v>
      </c>
      <c r="AB63" s="1" t="s">
        <v>796</v>
      </c>
      <c r="AC63" s="1">
        <v>9</v>
      </c>
      <c r="AD63" s="1"/>
      <c r="AE63" s="1" t="s">
        <v>54</v>
      </c>
      <c r="AF63" s="1">
        <v>228</v>
      </c>
      <c r="AG63" s="1" t="s">
        <v>67</v>
      </c>
      <c r="AH63" s="1" t="s">
        <v>68</v>
      </c>
      <c r="AI63" s="1">
        <v>1537.883</v>
      </c>
      <c r="AJ63" s="1">
        <v>4.0340530000000001</v>
      </c>
      <c r="AK63" s="1" t="s">
        <v>797</v>
      </c>
      <c r="AL63" s="1" t="s">
        <v>798</v>
      </c>
      <c r="AM63" s="1" t="s">
        <v>799</v>
      </c>
      <c r="AN63" s="1" t="s">
        <v>800</v>
      </c>
      <c r="AO63" s="1" t="s">
        <v>801</v>
      </c>
      <c r="AP63" s="8" t="s">
        <v>802</v>
      </c>
      <c r="AQ63" s="8"/>
      <c r="AR63" s="1">
        <v>13.10008</v>
      </c>
      <c r="AS63" s="1">
        <v>158.0085</v>
      </c>
      <c r="AT63" s="1">
        <v>29</v>
      </c>
      <c r="AU63" s="1" t="s">
        <v>88</v>
      </c>
      <c r="AV63" s="1">
        <v>4</v>
      </c>
      <c r="AW63" s="1">
        <v>2</v>
      </c>
      <c r="AX63" s="1">
        <v>7</v>
      </c>
      <c r="AY63" s="1" t="s">
        <v>76</v>
      </c>
      <c r="AZ63" s="1">
        <v>0</v>
      </c>
      <c r="BA63" s="1">
        <v>0</v>
      </c>
      <c r="BB63" s="1">
        <v>0</v>
      </c>
    </row>
    <row r="64" spans="1:54">
      <c r="A64" t="str">
        <f t="shared" ref="A64:A65" si="0">IF(S64&lt;=AF64,R64,AE64)</f>
        <v>NS1</v>
      </c>
      <c r="B64" t="str">
        <f t="shared" ref="B64:B65" si="1">IF(S64&gt;=AF64,R64,AE64)</f>
        <v>ApoA1</v>
      </c>
      <c r="C64">
        <f t="shared" ref="C64:C65" si="2">IF(S64&lt;=AF64,S64,AF64)</f>
        <v>116</v>
      </c>
      <c r="D64">
        <f t="shared" ref="D64:D65" si="3">IF(S64&gt;=AF64,S64,AF64)</f>
        <v>261</v>
      </c>
      <c r="E64" s="5" t="str">
        <f t="shared" ref="E64:E65" si="4">CONCATENATE(A64,B64,C64,D64)</f>
        <v>NS1ApoA1116261</v>
      </c>
      <c r="F64" t="s">
        <v>56</v>
      </c>
      <c r="G64" t="s">
        <v>56</v>
      </c>
      <c r="H64">
        <v>3</v>
      </c>
      <c r="I64" t="s">
        <v>185</v>
      </c>
      <c r="J64">
        <v>15235</v>
      </c>
      <c r="K64">
        <v>15182</v>
      </c>
      <c r="L64">
        <v>585.95483706297296</v>
      </c>
      <c r="M64">
        <v>3</v>
      </c>
      <c r="N64">
        <v>1754.8426817882801</v>
      </c>
      <c r="O64" t="s">
        <v>803</v>
      </c>
      <c r="P64" t="s">
        <v>59</v>
      </c>
      <c r="R64" t="s">
        <v>804</v>
      </c>
      <c r="S64">
        <v>116</v>
      </c>
      <c r="T64" t="s">
        <v>805</v>
      </c>
      <c r="U64" t="s">
        <v>806</v>
      </c>
      <c r="V64">
        <v>1024.51305106</v>
      </c>
      <c r="W64">
        <v>10.167970245893599</v>
      </c>
      <c r="X64" t="s">
        <v>807</v>
      </c>
      <c r="Y64" t="s">
        <v>808</v>
      </c>
      <c r="Z64" t="s">
        <v>809</v>
      </c>
      <c r="AA64" t="s">
        <v>810</v>
      </c>
      <c r="AB64" t="s">
        <v>811</v>
      </c>
      <c r="AC64" t="s">
        <v>812</v>
      </c>
      <c r="AE64" t="s">
        <v>54</v>
      </c>
      <c r="AF64">
        <v>261</v>
      </c>
      <c r="AG64" t="s">
        <v>404</v>
      </c>
      <c r="AH64" t="s">
        <v>405</v>
      </c>
      <c r="AI64">
        <v>572.32821041</v>
      </c>
      <c r="AJ64">
        <v>8.0871159163427802</v>
      </c>
      <c r="AK64" t="s">
        <v>742</v>
      </c>
      <c r="AL64" t="s">
        <v>813</v>
      </c>
      <c r="AM64" t="s">
        <v>814</v>
      </c>
      <c r="AN64" t="s">
        <v>815</v>
      </c>
      <c r="AO64" t="s">
        <v>816</v>
      </c>
      <c r="AP64">
        <v>8</v>
      </c>
      <c r="AR64">
        <v>18.255086162236399</v>
      </c>
      <c r="AS64">
        <v>158.00142031828199</v>
      </c>
      <c r="AT64">
        <v>3</v>
      </c>
      <c r="AU64" t="s">
        <v>88</v>
      </c>
      <c r="AV64">
        <v>4</v>
      </c>
      <c r="AW64">
        <v>1</v>
      </c>
      <c r="AX64">
        <v>7</v>
      </c>
      <c r="AY64" t="s">
        <v>76</v>
      </c>
      <c r="AZ64">
        <v>0</v>
      </c>
      <c r="BA64">
        <v>0</v>
      </c>
      <c r="BB64">
        <v>0</v>
      </c>
    </row>
    <row r="65" spans="1:54">
      <c r="A65" t="str">
        <f t="shared" si="0"/>
        <v>NS1</v>
      </c>
      <c r="B65" t="str">
        <f t="shared" si="1"/>
        <v>ApoA1</v>
      </c>
      <c r="C65">
        <f t="shared" si="2"/>
        <v>40</v>
      </c>
      <c r="D65">
        <f t="shared" si="3"/>
        <v>141</v>
      </c>
      <c r="E65" s="5" t="str">
        <f t="shared" si="4"/>
        <v>NS1ApoA140141</v>
      </c>
      <c r="F65" t="s">
        <v>371</v>
      </c>
      <c r="G65" t="s">
        <v>56</v>
      </c>
      <c r="H65">
        <v>1</v>
      </c>
      <c r="I65" t="s">
        <v>90</v>
      </c>
      <c r="J65">
        <v>20279</v>
      </c>
      <c r="K65">
        <v>20237</v>
      </c>
      <c r="L65">
        <v>766.14863999300906</v>
      </c>
      <c r="M65">
        <v>4</v>
      </c>
      <c r="N65">
        <v>3060.5654541045201</v>
      </c>
      <c r="O65" t="s">
        <v>803</v>
      </c>
      <c r="P65" t="s">
        <v>372</v>
      </c>
      <c r="R65" t="s">
        <v>804</v>
      </c>
      <c r="S65">
        <v>40</v>
      </c>
      <c r="T65" t="s">
        <v>817</v>
      </c>
      <c r="U65" t="s">
        <v>818</v>
      </c>
      <c r="V65">
        <v>1629.87262117</v>
      </c>
      <c r="W65">
        <v>11.105343348080901</v>
      </c>
      <c r="X65" t="s">
        <v>819</v>
      </c>
      <c r="Y65" t="s">
        <v>820</v>
      </c>
      <c r="Z65" t="s">
        <v>821</v>
      </c>
      <c r="AA65" t="s">
        <v>822</v>
      </c>
      <c r="AB65" t="s">
        <v>823</v>
      </c>
      <c r="AC65">
        <v>11</v>
      </c>
      <c r="AE65" t="s">
        <v>54</v>
      </c>
      <c r="AF65">
        <v>141</v>
      </c>
      <c r="AG65" t="s">
        <v>91</v>
      </c>
      <c r="AH65" t="s">
        <v>92</v>
      </c>
      <c r="AI65">
        <v>1272.682635569</v>
      </c>
      <c r="AJ65">
        <v>6.0974720562931601</v>
      </c>
      <c r="AK65" t="s">
        <v>824</v>
      </c>
      <c r="AL65" t="s">
        <v>825</v>
      </c>
      <c r="AM65" t="s">
        <v>826</v>
      </c>
      <c r="AN65" t="s">
        <v>827</v>
      </c>
      <c r="AO65" t="s">
        <v>828</v>
      </c>
      <c r="AP65" t="s">
        <v>829</v>
      </c>
      <c r="AR65">
        <v>17.202815404374</v>
      </c>
      <c r="AS65">
        <v>158.01019736552101</v>
      </c>
      <c r="AT65">
        <v>12</v>
      </c>
      <c r="AU65" t="s">
        <v>88</v>
      </c>
      <c r="AV65">
        <v>4</v>
      </c>
      <c r="AW65">
        <v>5</v>
      </c>
      <c r="AX65">
        <v>3</v>
      </c>
      <c r="AY65" t="s">
        <v>76</v>
      </c>
      <c r="AZ65">
        <v>0</v>
      </c>
      <c r="BA65">
        <v>0</v>
      </c>
      <c r="BB65">
        <v>0</v>
      </c>
    </row>
    <row r="66" spans="1:54">
      <c r="A66" t="str">
        <f t="shared" ref="A66:A97" si="5">IF(S66&lt;=AF66,R66,AE66)</f>
        <v>NS1</v>
      </c>
      <c r="B66" t="str">
        <f t="shared" ref="B66:B97" si="6">IF(S66&gt;=AF66,R66,AE66)</f>
        <v>ApoA1</v>
      </c>
      <c r="C66">
        <f t="shared" ref="C66:C97" si="7">IF(S66&lt;=AF66,S66,AF66)</f>
        <v>40</v>
      </c>
      <c r="D66">
        <f t="shared" ref="D66:D97" si="8">IF(S66&gt;=AF66,S66,AF66)</f>
        <v>141</v>
      </c>
      <c r="E66" s="5" t="str">
        <f t="shared" ref="E66:E97" si="9">CONCATENATE(A66,B66,C66,D66)</f>
        <v>NS1ApoA140141</v>
      </c>
      <c r="F66" t="s">
        <v>371</v>
      </c>
      <c r="G66" t="s">
        <v>56</v>
      </c>
      <c r="H66">
        <v>2</v>
      </c>
      <c r="I66" t="s">
        <v>57</v>
      </c>
      <c r="J66">
        <v>20172</v>
      </c>
      <c r="K66">
        <v>20146</v>
      </c>
      <c r="L66">
        <v>766.14768120518795</v>
      </c>
      <c r="M66">
        <v>4</v>
      </c>
      <c r="N66">
        <v>3060.5616189532302</v>
      </c>
      <c r="O66" t="s">
        <v>803</v>
      </c>
      <c r="P66" t="s">
        <v>372</v>
      </c>
      <c r="R66" t="s">
        <v>804</v>
      </c>
      <c r="S66">
        <v>40</v>
      </c>
      <c r="T66" t="s">
        <v>817</v>
      </c>
      <c r="U66" t="s">
        <v>818</v>
      </c>
      <c r="V66">
        <v>1629.87262117</v>
      </c>
      <c r="W66">
        <v>11.0738581137128</v>
      </c>
      <c r="X66" t="s">
        <v>830</v>
      </c>
      <c r="Y66" t="s">
        <v>831</v>
      </c>
      <c r="Z66" t="s">
        <v>832</v>
      </c>
      <c r="AA66" t="s">
        <v>833</v>
      </c>
      <c r="AB66" t="s">
        <v>834</v>
      </c>
      <c r="AC66">
        <v>11</v>
      </c>
      <c r="AE66" t="s">
        <v>54</v>
      </c>
      <c r="AF66">
        <v>141</v>
      </c>
      <c r="AG66" t="s">
        <v>91</v>
      </c>
      <c r="AH66" t="s">
        <v>92</v>
      </c>
      <c r="AI66">
        <v>1272.682635569</v>
      </c>
      <c r="AJ66">
        <v>6.0508977642155104</v>
      </c>
      <c r="AK66" t="s">
        <v>835</v>
      </c>
      <c r="AL66" t="s">
        <v>836</v>
      </c>
      <c r="AM66" t="s">
        <v>837</v>
      </c>
      <c r="AN66" t="s">
        <v>838</v>
      </c>
      <c r="AO66" t="s">
        <v>839</v>
      </c>
      <c r="AP66" t="s">
        <v>840</v>
      </c>
      <c r="AR66">
        <v>17.124755877928301</v>
      </c>
      <c r="AS66">
        <v>158.00636221423599</v>
      </c>
      <c r="AT66">
        <v>8</v>
      </c>
      <c r="AU66" t="s">
        <v>88</v>
      </c>
      <c r="AV66">
        <v>4</v>
      </c>
      <c r="AW66">
        <v>4</v>
      </c>
      <c r="AX66">
        <v>14</v>
      </c>
      <c r="AY66" t="s">
        <v>76</v>
      </c>
      <c r="AZ66">
        <v>0</v>
      </c>
      <c r="BA66">
        <v>0</v>
      </c>
      <c r="BB66">
        <v>0</v>
      </c>
    </row>
    <row r="67" spans="1:54">
      <c r="A67" t="str">
        <f t="shared" si="5"/>
        <v>NS1</v>
      </c>
      <c r="B67" t="str">
        <f t="shared" si="6"/>
        <v>ApoA1</v>
      </c>
      <c r="C67">
        <f t="shared" si="7"/>
        <v>40</v>
      </c>
      <c r="D67">
        <f t="shared" si="8"/>
        <v>63</v>
      </c>
      <c r="E67" s="5" t="str">
        <f t="shared" si="9"/>
        <v>NS1ApoA14063</v>
      </c>
      <c r="F67" t="s">
        <v>56</v>
      </c>
      <c r="G67" t="s">
        <v>371</v>
      </c>
      <c r="H67">
        <v>1</v>
      </c>
      <c r="I67" t="s">
        <v>90</v>
      </c>
      <c r="J67">
        <v>28432</v>
      </c>
      <c r="K67">
        <v>28391</v>
      </c>
      <c r="L67">
        <v>946.48865892339199</v>
      </c>
      <c r="M67">
        <v>4</v>
      </c>
      <c r="N67">
        <v>3781.92552982605</v>
      </c>
      <c r="O67" t="s">
        <v>803</v>
      </c>
      <c r="P67" t="s">
        <v>641</v>
      </c>
      <c r="R67" t="s">
        <v>54</v>
      </c>
      <c r="S67">
        <v>63</v>
      </c>
      <c r="T67" t="s">
        <v>748</v>
      </c>
      <c r="U67" t="s">
        <v>749</v>
      </c>
      <c r="V67">
        <v>1994.0472910589999</v>
      </c>
      <c r="W67">
        <v>31.093437222166799</v>
      </c>
      <c r="X67" t="s">
        <v>841</v>
      </c>
      <c r="Y67" t="s">
        <v>842</v>
      </c>
      <c r="Z67" t="s">
        <v>843</v>
      </c>
      <c r="AA67" t="s">
        <v>844</v>
      </c>
      <c r="AB67" t="s">
        <v>845</v>
      </c>
      <c r="AC67">
        <v>31</v>
      </c>
      <c r="AE67" t="s">
        <v>804</v>
      </c>
      <c r="AF67">
        <v>40</v>
      </c>
      <c r="AG67" t="s">
        <v>817</v>
      </c>
      <c r="AH67" t="s">
        <v>818</v>
      </c>
      <c r="AI67">
        <v>1629.87262117</v>
      </c>
      <c r="AJ67">
        <v>9.1029018317129893</v>
      </c>
      <c r="AK67" t="s">
        <v>846</v>
      </c>
      <c r="AL67" t="s">
        <v>847</v>
      </c>
      <c r="AM67" t="s">
        <v>848</v>
      </c>
      <c r="AN67" t="s">
        <v>849</v>
      </c>
      <c r="AO67" t="s">
        <v>850</v>
      </c>
      <c r="AP67" t="s">
        <v>851</v>
      </c>
      <c r="AR67">
        <v>40.196339053879797</v>
      </c>
      <c r="AS67">
        <v>158.005617597053</v>
      </c>
      <c r="AT67">
        <v>8</v>
      </c>
      <c r="AU67" t="s">
        <v>88</v>
      </c>
      <c r="AV67">
        <v>4</v>
      </c>
      <c r="AW67">
        <v>6</v>
      </c>
      <c r="AX67">
        <v>3</v>
      </c>
      <c r="AY67" t="s">
        <v>76</v>
      </c>
      <c r="AZ67">
        <v>0</v>
      </c>
      <c r="BA67">
        <v>0</v>
      </c>
      <c r="BB67">
        <v>0</v>
      </c>
    </row>
    <row r="68" spans="1:54">
      <c r="A68" t="str">
        <f t="shared" si="5"/>
        <v>NS1</v>
      </c>
      <c r="B68" t="str">
        <f t="shared" si="6"/>
        <v>ApoA1</v>
      </c>
      <c r="C68">
        <f t="shared" si="7"/>
        <v>40</v>
      </c>
      <c r="D68">
        <f t="shared" si="8"/>
        <v>63</v>
      </c>
      <c r="E68" s="5" t="str">
        <f t="shared" si="9"/>
        <v>NS1ApoA14063</v>
      </c>
      <c r="F68" t="s">
        <v>56</v>
      </c>
      <c r="G68" t="s">
        <v>371</v>
      </c>
      <c r="H68">
        <v>2</v>
      </c>
      <c r="I68" t="s">
        <v>57</v>
      </c>
      <c r="J68">
        <v>28304</v>
      </c>
      <c r="K68">
        <v>28290</v>
      </c>
      <c r="L68">
        <v>946.488333124164</v>
      </c>
      <c r="M68">
        <v>4</v>
      </c>
      <c r="N68">
        <v>3781.9242266291399</v>
      </c>
      <c r="O68" t="s">
        <v>803</v>
      </c>
      <c r="P68" t="s">
        <v>641</v>
      </c>
      <c r="R68" t="s">
        <v>54</v>
      </c>
      <c r="S68">
        <v>63</v>
      </c>
      <c r="T68" t="s">
        <v>748</v>
      </c>
      <c r="U68" t="s">
        <v>749</v>
      </c>
      <c r="V68">
        <v>1994.0472910589999</v>
      </c>
      <c r="W68">
        <v>29.100544428080099</v>
      </c>
      <c r="X68" t="s">
        <v>852</v>
      </c>
      <c r="Y68" t="s">
        <v>853</v>
      </c>
      <c r="Z68" t="s">
        <v>854</v>
      </c>
      <c r="AA68" t="s">
        <v>855</v>
      </c>
      <c r="AB68" t="s">
        <v>856</v>
      </c>
      <c r="AC68">
        <v>29</v>
      </c>
      <c r="AE68" t="s">
        <v>804</v>
      </c>
      <c r="AF68">
        <v>40</v>
      </c>
      <c r="AG68" t="s">
        <v>817</v>
      </c>
      <c r="AH68" t="s">
        <v>818</v>
      </c>
      <c r="AI68">
        <v>1629.87262117</v>
      </c>
      <c r="AJ68">
        <v>11.0913322435953</v>
      </c>
      <c r="AK68" t="s">
        <v>857</v>
      </c>
      <c r="AL68" t="s">
        <v>858</v>
      </c>
      <c r="AM68" t="s">
        <v>859</v>
      </c>
      <c r="AN68" t="s">
        <v>860</v>
      </c>
      <c r="AO68" t="s">
        <v>861</v>
      </c>
      <c r="AP68" t="s">
        <v>862</v>
      </c>
      <c r="AR68">
        <v>40.191876671675402</v>
      </c>
      <c r="AS68">
        <v>158.004314400141</v>
      </c>
      <c r="AT68">
        <v>9</v>
      </c>
      <c r="AU68" t="s">
        <v>88</v>
      </c>
      <c r="AV68">
        <v>4</v>
      </c>
      <c r="AW68">
        <v>9</v>
      </c>
      <c r="AX68">
        <v>58</v>
      </c>
      <c r="AY68" t="s">
        <v>76</v>
      </c>
      <c r="AZ68">
        <v>0</v>
      </c>
      <c r="BA68">
        <v>0</v>
      </c>
      <c r="BB68">
        <v>0</v>
      </c>
    </row>
    <row r="69" spans="1:54">
      <c r="A69" t="str">
        <f t="shared" si="5"/>
        <v>NS1</v>
      </c>
      <c r="B69" t="str">
        <f t="shared" si="6"/>
        <v>ApoA1</v>
      </c>
      <c r="C69">
        <f t="shared" si="7"/>
        <v>7</v>
      </c>
      <c r="D69">
        <f t="shared" si="8"/>
        <v>63</v>
      </c>
      <c r="E69" s="5" t="str">
        <f t="shared" si="9"/>
        <v>NS1ApoA1763</v>
      </c>
      <c r="F69" t="s">
        <v>56</v>
      </c>
      <c r="G69" t="s">
        <v>371</v>
      </c>
      <c r="H69">
        <v>1</v>
      </c>
      <c r="I69" t="s">
        <v>90</v>
      </c>
      <c r="J69">
        <v>28567</v>
      </c>
      <c r="K69">
        <v>28534</v>
      </c>
      <c r="L69">
        <v>858.67185968659305</v>
      </c>
      <c r="M69">
        <v>4</v>
      </c>
      <c r="N69">
        <v>3430.6583328788502</v>
      </c>
      <c r="O69" t="s">
        <v>803</v>
      </c>
      <c r="P69" t="s">
        <v>641</v>
      </c>
      <c r="R69" t="s">
        <v>54</v>
      </c>
      <c r="S69">
        <v>63</v>
      </c>
      <c r="T69" t="s">
        <v>748</v>
      </c>
      <c r="U69" t="s">
        <v>749</v>
      </c>
      <c r="V69">
        <v>1994.0472910589999</v>
      </c>
      <c r="W69">
        <v>15.1187221458073</v>
      </c>
      <c r="X69" t="s">
        <v>863</v>
      </c>
      <c r="Y69" t="s">
        <v>864</v>
      </c>
      <c r="Z69" t="s">
        <v>865</v>
      </c>
      <c r="AA69" t="s">
        <v>866</v>
      </c>
      <c r="AB69" t="s">
        <v>867</v>
      </c>
      <c r="AC69" t="s">
        <v>868</v>
      </c>
      <c r="AE69" t="s">
        <v>804</v>
      </c>
      <c r="AF69">
        <v>7</v>
      </c>
      <c r="AG69" t="s">
        <v>869</v>
      </c>
      <c r="AH69" t="s">
        <v>870</v>
      </c>
      <c r="AI69">
        <v>1278.6026711699999</v>
      </c>
      <c r="AJ69">
        <v>8.0683623916007292</v>
      </c>
      <c r="AK69" t="s">
        <v>871</v>
      </c>
      <c r="AL69" t="s">
        <v>872</v>
      </c>
      <c r="AM69" t="s">
        <v>873</v>
      </c>
      <c r="AN69" t="s">
        <v>874</v>
      </c>
      <c r="AO69" t="s">
        <v>875</v>
      </c>
      <c r="AP69" t="s">
        <v>876</v>
      </c>
      <c r="AR69">
        <v>23.187084537408101</v>
      </c>
      <c r="AS69">
        <v>158.008370649857</v>
      </c>
      <c r="AT69">
        <v>3</v>
      </c>
      <c r="AU69" t="s">
        <v>88</v>
      </c>
      <c r="AV69">
        <v>4</v>
      </c>
      <c r="AW69">
        <v>7</v>
      </c>
      <c r="AX69">
        <v>5</v>
      </c>
      <c r="AY69" t="s">
        <v>76</v>
      </c>
      <c r="AZ69">
        <v>0</v>
      </c>
      <c r="BA69">
        <v>0</v>
      </c>
      <c r="BB69">
        <v>0</v>
      </c>
    </row>
    <row r="70" spans="1:54">
      <c r="A70" t="str">
        <f t="shared" si="5"/>
        <v>NS1</v>
      </c>
      <c r="B70" t="str">
        <f t="shared" si="6"/>
        <v>ApoA1</v>
      </c>
      <c r="C70">
        <f t="shared" si="7"/>
        <v>7</v>
      </c>
      <c r="D70">
        <f t="shared" si="8"/>
        <v>63</v>
      </c>
      <c r="E70" s="5" t="str">
        <f t="shared" si="9"/>
        <v>NS1ApoA1763</v>
      </c>
      <c r="F70" t="s">
        <v>56</v>
      </c>
      <c r="G70" t="s">
        <v>371</v>
      </c>
      <c r="H70">
        <v>3</v>
      </c>
      <c r="I70" t="s">
        <v>185</v>
      </c>
      <c r="J70">
        <v>25784</v>
      </c>
      <c r="K70">
        <v>25750</v>
      </c>
      <c r="L70">
        <v>962.46690238958001</v>
      </c>
      <c r="M70">
        <v>4</v>
      </c>
      <c r="N70">
        <v>3845.8385036907998</v>
      </c>
      <c r="O70" t="s">
        <v>803</v>
      </c>
      <c r="P70" t="s">
        <v>641</v>
      </c>
      <c r="R70" t="s">
        <v>54</v>
      </c>
      <c r="S70">
        <v>63</v>
      </c>
      <c r="T70" t="s">
        <v>877</v>
      </c>
      <c r="U70" t="s">
        <v>878</v>
      </c>
      <c r="V70">
        <v>2409.2288372319999</v>
      </c>
      <c r="W70">
        <v>8.1369245971106192</v>
      </c>
      <c r="X70" t="s">
        <v>879</v>
      </c>
      <c r="Y70" t="s">
        <v>880</v>
      </c>
      <c r="Z70" t="s">
        <v>881</v>
      </c>
      <c r="AA70" t="s">
        <v>882</v>
      </c>
      <c r="AB70" t="s">
        <v>883</v>
      </c>
      <c r="AC70" t="s">
        <v>884</v>
      </c>
      <c r="AE70" t="s">
        <v>804</v>
      </c>
      <c r="AF70">
        <v>7</v>
      </c>
      <c r="AG70" t="s">
        <v>869</v>
      </c>
      <c r="AH70" t="s">
        <v>870</v>
      </c>
      <c r="AI70">
        <v>1278.6026711699999</v>
      </c>
      <c r="AJ70">
        <v>7.0937998850643096</v>
      </c>
      <c r="AK70" t="s">
        <v>885</v>
      </c>
      <c r="AL70" t="s">
        <v>886</v>
      </c>
      <c r="AM70" t="s">
        <v>887</v>
      </c>
      <c r="AN70" t="s">
        <v>888</v>
      </c>
      <c r="AO70" t="s">
        <v>889</v>
      </c>
      <c r="AP70">
        <v>7</v>
      </c>
      <c r="AR70">
        <v>15.230724482174899</v>
      </c>
      <c r="AS70">
        <v>158.00699528880699</v>
      </c>
      <c r="AT70">
        <v>26</v>
      </c>
      <c r="AU70" t="s">
        <v>88</v>
      </c>
      <c r="AV70">
        <v>4</v>
      </c>
      <c r="AW70">
        <v>1</v>
      </c>
      <c r="AX70">
        <v>4</v>
      </c>
      <c r="AY70" t="s">
        <v>76</v>
      </c>
      <c r="AZ70">
        <v>0</v>
      </c>
      <c r="BA70">
        <v>0</v>
      </c>
      <c r="BB70">
        <v>0</v>
      </c>
    </row>
    <row r="71" spans="1:54">
      <c r="A71" t="str">
        <f t="shared" si="5"/>
        <v>NS1</v>
      </c>
      <c r="B71" t="str">
        <f t="shared" si="6"/>
        <v>ApoA1</v>
      </c>
      <c r="C71">
        <f t="shared" si="7"/>
        <v>94</v>
      </c>
      <c r="D71">
        <f t="shared" si="8"/>
        <v>141</v>
      </c>
      <c r="E71" s="5" t="str">
        <f t="shared" si="9"/>
        <v>NS1ApoA194141</v>
      </c>
      <c r="F71" t="s">
        <v>56</v>
      </c>
      <c r="G71" t="s">
        <v>56</v>
      </c>
      <c r="H71">
        <v>1</v>
      </c>
      <c r="I71" t="s">
        <v>90</v>
      </c>
      <c r="J71">
        <v>25019</v>
      </c>
      <c r="K71">
        <v>24945</v>
      </c>
      <c r="L71">
        <v>782.14283651457504</v>
      </c>
      <c r="M71">
        <v>4</v>
      </c>
      <c r="N71">
        <v>3124.5422401907799</v>
      </c>
      <c r="O71" t="s">
        <v>803</v>
      </c>
      <c r="P71" t="s">
        <v>59</v>
      </c>
      <c r="R71" t="s">
        <v>804</v>
      </c>
      <c r="S71">
        <v>94</v>
      </c>
      <c r="T71" t="s">
        <v>890</v>
      </c>
      <c r="U71" t="s">
        <v>891</v>
      </c>
      <c r="V71">
        <v>1693.856520331</v>
      </c>
      <c r="W71">
        <v>27.1326831190853</v>
      </c>
      <c r="X71" t="s">
        <v>892</v>
      </c>
      <c r="Y71" t="s">
        <v>893</v>
      </c>
      <c r="Z71" t="s">
        <v>894</v>
      </c>
      <c r="AA71" t="s">
        <v>895</v>
      </c>
      <c r="AB71" t="s">
        <v>896</v>
      </c>
      <c r="AC71" t="s">
        <v>897</v>
      </c>
      <c r="AE71" t="s">
        <v>54</v>
      </c>
      <c r="AF71">
        <v>141</v>
      </c>
      <c r="AG71" t="s">
        <v>91</v>
      </c>
      <c r="AH71" t="s">
        <v>92</v>
      </c>
      <c r="AI71">
        <v>1272.682635569</v>
      </c>
      <c r="AJ71">
        <v>9.1534954938131996</v>
      </c>
      <c r="AK71" t="s">
        <v>898</v>
      </c>
      <c r="AL71" t="s">
        <v>899</v>
      </c>
      <c r="AM71" t="s">
        <v>900</v>
      </c>
      <c r="AN71" t="s">
        <v>901</v>
      </c>
      <c r="AO71" t="s">
        <v>902</v>
      </c>
      <c r="AP71" t="s">
        <v>903</v>
      </c>
      <c r="AR71">
        <v>36.286178612898603</v>
      </c>
      <c r="AS71">
        <v>158.00308429078601</v>
      </c>
      <c r="AT71">
        <v>12</v>
      </c>
      <c r="AU71" t="s">
        <v>88</v>
      </c>
      <c r="AV71">
        <v>4</v>
      </c>
      <c r="AW71">
        <v>12</v>
      </c>
      <c r="AX71">
        <v>1</v>
      </c>
      <c r="AY71" t="s">
        <v>76</v>
      </c>
      <c r="AZ71">
        <v>0</v>
      </c>
      <c r="BA71">
        <v>0</v>
      </c>
      <c r="BB71">
        <v>0</v>
      </c>
    </row>
    <row r="72" spans="1:54">
      <c r="A72" t="str">
        <f t="shared" si="5"/>
        <v>NS1</v>
      </c>
      <c r="B72" t="str">
        <f t="shared" si="6"/>
        <v>ApoA1</v>
      </c>
      <c r="C72">
        <f t="shared" si="7"/>
        <v>94</v>
      </c>
      <c r="D72">
        <f t="shared" si="8"/>
        <v>141</v>
      </c>
      <c r="E72" s="5" t="str">
        <f t="shared" si="9"/>
        <v>NS1ApoA194141</v>
      </c>
      <c r="F72" t="s">
        <v>56</v>
      </c>
      <c r="G72" t="s">
        <v>56</v>
      </c>
      <c r="H72">
        <v>3</v>
      </c>
      <c r="I72" t="s">
        <v>185</v>
      </c>
      <c r="J72">
        <v>24219</v>
      </c>
      <c r="K72">
        <v>24164</v>
      </c>
      <c r="L72">
        <v>782.143477104677</v>
      </c>
      <c r="M72">
        <v>4</v>
      </c>
      <c r="N72">
        <v>3124.5448025511901</v>
      </c>
      <c r="O72" t="s">
        <v>803</v>
      </c>
      <c r="P72" t="s">
        <v>59</v>
      </c>
      <c r="R72" t="s">
        <v>804</v>
      </c>
      <c r="S72">
        <v>94</v>
      </c>
      <c r="T72" t="s">
        <v>890</v>
      </c>
      <c r="U72" t="s">
        <v>891</v>
      </c>
      <c r="V72">
        <v>1693.856520331</v>
      </c>
      <c r="W72">
        <v>5.0928875314560997</v>
      </c>
      <c r="X72" t="s">
        <v>904</v>
      </c>
      <c r="Y72" t="s">
        <v>905</v>
      </c>
      <c r="Z72" t="s">
        <v>906</v>
      </c>
      <c r="AA72" t="s">
        <v>907</v>
      </c>
      <c r="AB72" t="s">
        <v>908</v>
      </c>
      <c r="AC72" t="s">
        <v>909</v>
      </c>
      <c r="AE72" t="s">
        <v>54</v>
      </c>
      <c r="AF72">
        <v>141</v>
      </c>
      <c r="AG72" t="s">
        <v>91</v>
      </c>
      <c r="AH72" t="s">
        <v>92</v>
      </c>
      <c r="AI72">
        <v>1272.682635569</v>
      </c>
      <c r="AJ72">
        <v>4.1377491292318496</v>
      </c>
      <c r="AK72" t="s">
        <v>910</v>
      </c>
      <c r="AL72" t="s">
        <v>911</v>
      </c>
      <c r="AM72" t="s">
        <v>912</v>
      </c>
      <c r="AN72" t="s">
        <v>913</v>
      </c>
      <c r="AO72" t="s">
        <v>914</v>
      </c>
      <c r="AP72" t="s">
        <v>915</v>
      </c>
      <c r="AR72">
        <v>9.2306366606879493</v>
      </c>
      <c r="AS72">
        <v>158.00564665119401</v>
      </c>
      <c r="AT72">
        <v>39</v>
      </c>
      <c r="AU72" t="s">
        <v>88</v>
      </c>
      <c r="AV72">
        <v>4</v>
      </c>
      <c r="AW72">
        <v>15</v>
      </c>
      <c r="AX72">
        <v>4</v>
      </c>
      <c r="AY72" t="s">
        <v>76</v>
      </c>
      <c r="AZ72">
        <v>0</v>
      </c>
      <c r="BA72">
        <v>0</v>
      </c>
      <c r="BB72">
        <v>0</v>
      </c>
    </row>
    <row r="73" spans="1:54">
      <c r="A73" t="str">
        <f t="shared" si="5"/>
        <v>NS1</v>
      </c>
      <c r="B73" t="str">
        <f t="shared" si="6"/>
        <v>NS1</v>
      </c>
      <c r="C73">
        <f t="shared" si="7"/>
        <v>101</v>
      </c>
      <c r="D73">
        <f t="shared" si="8"/>
        <v>109</v>
      </c>
      <c r="E73" s="5" t="str">
        <f t="shared" si="9"/>
        <v>NS1NS1101109</v>
      </c>
      <c r="F73" t="s">
        <v>76</v>
      </c>
      <c r="G73" t="s">
        <v>56</v>
      </c>
      <c r="H73">
        <v>1</v>
      </c>
      <c r="I73" t="s">
        <v>90</v>
      </c>
      <c r="J73">
        <v>19402</v>
      </c>
      <c r="K73">
        <v>19378</v>
      </c>
      <c r="L73">
        <v>674.53763124949398</v>
      </c>
      <c r="M73">
        <v>5</v>
      </c>
      <c r="N73">
        <v>3367.65177391307</v>
      </c>
      <c r="O73" t="s">
        <v>58</v>
      </c>
      <c r="P73" t="s">
        <v>916</v>
      </c>
      <c r="R73" t="s">
        <v>804</v>
      </c>
      <c r="S73">
        <v>109</v>
      </c>
      <c r="T73" t="s">
        <v>917</v>
      </c>
      <c r="U73" t="s">
        <v>918</v>
      </c>
      <c r="V73">
        <v>2350.1779582240001</v>
      </c>
      <c r="W73">
        <v>12.057350601041099</v>
      </c>
      <c r="X73" t="s">
        <v>919</v>
      </c>
      <c r="Y73" t="s">
        <v>920</v>
      </c>
      <c r="Z73" t="s">
        <v>921</v>
      </c>
      <c r="AA73" t="s">
        <v>922</v>
      </c>
      <c r="AB73" t="s">
        <v>923</v>
      </c>
      <c r="AC73">
        <v>12</v>
      </c>
      <c r="AE73" t="s">
        <v>804</v>
      </c>
      <c r="AF73">
        <v>101</v>
      </c>
      <c r="AG73" t="s">
        <v>924</v>
      </c>
      <c r="AH73" t="s">
        <v>925</v>
      </c>
      <c r="AI73">
        <v>859.46980652299999</v>
      </c>
      <c r="AJ73">
        <v>9.0731230247885701</v>
      </c>
      <c r="AK73" t="s">
        <v>926</v>
      </c>
      <c r="AL73" t="s">
        <v>927</v>
      </c>
      <c r="AM73" t="s">
        <v>928</v>
      </c>
      <c r="AN73" t="s">
        <v>929</v>
      </c>
      <c r="AO73" t="s">
        <v>930</v>
      </c>
      <c r="AP73" t="s">
        <v>931</v>
      </c>
      <c r="AR73">
        <v>21.130473625829701</v>
      </c>
      <c r="AS73">
        <v>158.00400916607899</v>
      </c>
      <c r="AT73">
        <v>38</v>
      </c>
      <c r="AU73" t="s">
        <v>88</v>
      </c>
      <c r="AV73">
        <v>4</v>
      </c>
      <c r="AW73">
        <v>9</v>
      </c>
      <c r="AX73">
        <v>2</v>
      </c>
      <c r="AY73" t="s">
        <v>76</v>
      </c>
      <c r="AZ73">
        <v>0</v>
      </c>
      <c r="BA73">
        <v>0</v>
      </c>
      <c r="BB73">
        <v>0</v>
      </c>
    </row>
    <row r="74" spans="1:54">
      <c r="A74" t="str">
        <f t="shared" si="5"/>
        <v>NS1</v>
      </c>
      <c r="B74" t="str">
        <f t="shared" si="6"/>
        <v>NS1</v>
      </c>
      <c r="C74">
        <f t="shared" si="7"/>
        <v>101</v>
      </c>
      <c r="D74">
        <f t="shared" si="8"/>
        <v>109</v>
      </c>
      <c r="E74" s="5" t="str">
        <f t="shared" si="9"/>
        <v>NS1NS1101109</v>
      </c>
      <c r="F74" t="s">
        <v>56</v>
      </c>
      <c r="G74" t="s">
        <v>76</v>
      </c>
      <c r="H74">
        <v>3</v>
      </c>
      <c r="I74" t="s">
        <v>185</v>
      </c>
      <c r="J74">
        <v>12003</v>
      </c>
      <c r="K74">
        <v>11992</v>
      </c>
      <c r="L74">
        <v>692.35718634946295</v>
      </c>
      <c r="M74">
        <v>4</v>
      </c>
      <c r="N74">
        <v>2765.3996395303302</v>
      </c>
      <c r="O74" t="s">
        <v>58</v>
      </c>
      <c r="P74" t="s">
        <v>932</v>
      </c>
      <c r="R74" t="s">
        <v>804</v>
      </c>
      <c r="S74">
        <v>101</v>
      </c>
      <c r="T74" t="s">
        <v>924</v>
      </c>
      <c r="U74" t="s">
        <v>933</v>
      </c>
      <c r="V74">
        <v>875.46472114300002</v>
      </c>
      <c r="W74">
        <v>10.135713655995801</v>
      </c>
      <c r="X74" t="s">
        <v>934</v>
      </c>
      <c r="Y74" t="s">
        <v>935</v>
      </c>
      <c r="Z74" t="s">
        <v>936</v>
      </c>
      <c r="AA74" t="s">
        <v>937</v>
      </c>
      <c r="AB74" t="s">
        <v>938</v>
      </c>
      <c r="AC74" t="s">
        <v>939</v>
      </c>
      <c r="AE74" t="s">
        <v>804</v>
      </c>
      <c r="AF74">
        <v>109</v>
      </c>
      <c r="AG74" t="s">
        <v>940</v>
      </c>
      <c r="AH74" t="s">
        <v>941</v>
      </c>
      <c r="AI74">
        <v>1731.9308047520001</v>
      </c>
      <c r="AJ74">
        <v>4.1171258188059401</v>
      </c>
      <c r="AK74" t="s">
        <v>942</v>
      </c>
      <c r="AL74" t="s">
        <v>943</v>
      </c>
      <c r="AM74" t="s">
        <v>944</v>
      </c>
      <c r="AN74" t="s">
        <v>945</v>
      </c>
      <c r="AO74" t="s">
        <v>946</v>
      </c>
      <c r="AP74" t="s">
        <v>947</v>
      </c>
      <c r="AR74">
        <v>14.2528394748017</v>
      </c>
      <c r="AS74">
        <v>158.00411363533601</v>
      </c>
      <c r="AT74">
        <v>25</v>
      </c>
      <c r="AU74" t="s">
        <v>88</v>
      </c>
      <c r="AV74">
        <v>4</v>
      </c>
      <c r="AW74">
        <v>3</v>
      </c>
      <c r="AX74">
        <v>1</v>
      </c>
      <c r="AY74" t="s">
        <v>76</v>
      </c>
      <c r="AZ74">
        <v>0</v>
      </c>
      <c r="BA74">
        <v>0</v>
      </c>
      <c r="BB74">
        <v>0</v>
      </c>
    </row>
    <row r="75" spans="1:54">
      <c r="A75" t="str">
        <f t="shared" si="5"/>
        <v>NS1</v>
      </c>
      <c r="B75" t="str">
        <f t="shared" si="6"/>
        <v>NS1</v>
      </c>
      <c r="C75">
        <f t="shared" si="7"/>
        <v>101</v>
      </c>
      <c r="D75">
        <f t="shared" si="8"/>
        <v>112</v>
      </c>
      <c r="E75" s="5" t="str">
        <f t="shared" si="9"/>
        <v>NS1NS1101112</v>
      </c>
      <c r="F75" t="s">
        <v>56</v>
      </c>
      <c r="G75" t="s">
        <v>56</v>
      </c>
      <c r="H75">
        <v>1</v>
      </c>
      <c r="I75" t="s">
        <v>90</v>
      </c>
      <c r="J75">
        <v>12498</v>
      </c>
      <c r="K75">
        <v>12490</v>
      </c>
      <c r="L75">
        <v>554.08744624239898</v>
      </c>
      <c r="M75">
        <v>5</v>
      </c>
      <c r="N75">
        <v>2765.4008488775999</v>
      </c>
      <c r="O75" t="s">
        <v>58</v>
      </c>
      <c r="P75" t="s">
        <v>59</v>
      </c>
      <c r="R75" t="s">
        <v>804</v>
      </c>
      <c r="S75">
        <v>112</v>
      </c>
      <c r="T75" t="s">
        <v>940</v>
      </c>
      <c r="U75" t="s">
        <v>948</v>
      </c>
      <c r="V75">
        <v>1731.9308047520001</v>
      </c>
      <c r="W75">
        <v>13.0461482691914</v>
      </c>
      <c r="X75" t="s">
        <v>949</v>
      </c>
      <c r="Y75" t="s">
        <v>950</v>
      </c>
      <c r="Z75" t="s">
        <v>951</v>
      </c>
      <c r="AA75" t="s">
        <v>952</v>
      </c>
      <c r="AB75" t="s">
        <v>953</v>
      </c>
      <c r="AC75" t="s">
        <v>954</v>
      </c>
      <c r="AE75" t="s">
        <v>804</v>
      </c>
      <c r="AF75">
        <v>101</v>
      </c>
      <c r="AG75" t="s">
        <v>924</v>
      </c>
      <c r="AH75" t="s">
        <v>933</v>
      </c>
      <c r="AI75">
        <v>875.46472114300002</v>
      </c>
      <c r="AJ75">
        <v>6.0745719690076898</v>
      </c>
      <c r="AK75" t="s">
        <v>955</v>
      </c>
      <c r="AL75" t="s">
        <v>956</v>
      </c>
      <c r="AM75" t="s">
        <v>957</v>
      </c>
      <c r="AN75" t="s">
        <v>958</v>
      </c>
      <c r="AO75" t="s">
        <v>959</v>
      </c>
      <c r="AP75">
        <v>6</v>
      </c>
      <c r="AR75">
        <v>19.120720238199102</v>
      </c>
      <c r="AS75">
        <v>158.00532298260401</v>
      </c>
      <c r="AT75">
        <v>12</v>
      </c>
      <c r="AU75" t="s">
        <v>88</v>
      </c>
      <c r="AV75">
        <v>4</v>
      </c>
      <c r="AW75">
        <v>9</v>
      </c>
      <c r="AX75">
        <v>46</v>
      </c>
      <c r="AY75" t="s">
        <v>76</v>
      </c>
      <c r="AZ75">
        <v>0</v>
      </c>
      <c r="BA75">
        <v>0</v>
      </c>
      <c r="BB75">
        <v>0</v>
      </c>
    </row>
    <row r="76" spans="1:54">
      <c r="A76" t="str">
        <f t="shared" si="5"/>
        <v>NS1</v>
      </c>
      <c r="B76" t="str">
        <f t="shared" si="6"/>
        <v>NS1</v>
      </c>
      <c r="C76">
        <f t="shared" si="7"/>
        <v>101</v>
      </c>
      <c r="D76">
        <f t="shared" si="8"/>
        <v>112</v>
      </c>
      <c r="E76" s="5" t="str">
        <f t="shared" si="9"/>
        <v>NS1NS1101112</v>
      </c>
      <c r="F76" t="s">
        <v>56</v>
      </c>
      <c r="G76" t="s">
        <v>56</v>
      </c>
      <c r="H76">
        <v>1</v>
      </c>
      <c r="I76" t="s">
        <v>90</v>
      </c>
      <c r="J76">
        <v>14237</v>
      </c>
      <c r="K76">
        <v>14190</v>
      </c>
      <c r="L76">
        <v>550.88816307191303</v>
      </c>
      <c r="M76">
        <v>5</v>
      </c>
      <c r="N76">
        <v>2749.40443302517</v>
      </c>
      <c r="O76" t="s">
        <v>58</v>
      </c>
      <c r="P76" t="s">
        <v>59</v>
      </c>
      <c r="R76" t="s">
        <v>804</v>
      </c>
      <c r="S76">
        <v>112</v>
      </c>
      <c r="T76" t="s">
        <v>940</v>
      </c>
      <c r="U76" t="s">
        <v>948</v>
      </c>
      <c r="V76">
        <v>1731.9308047520001</v>
      </c>
      <c r="W76">
        <v>10.032776012551</v>
      </c>
      <c r="X76" t="s">
        <v>960</v>
      </c>
      <c r="Y76" t="s">
        <v>961</v>
      </c>
      <c r="Z76" t="s">
        <v>962</v>
      </c>
      <c r="AA76" t="s">
        <v>963</v>
      </c>
      <c r="AB76" t="s">
        <v>964</v>
      </c>
      <c r="AC76" t="s">
        <v>965</v>
      </c>
      <c r="AE76" t="s">
        <v>804</v>
      </c>
      <c r="AF76">
        <v>101</v>
      </c>
      <c r="AG76" t="s">
        <v>924</v>
      </c>
      <c r="AH76" t="s">
        <v>925</v>
      </c>
      <c r="AI76">
        <v>859.46980652299999</v>
      </c>
      <c r="AJ76">
        <v>8.0742551941032996</v>
      </c>
      <c r="AK76" t="s">
        <v>966</v>
      </c>
      <c r="AL76" t="s">
        <v>967</v>
      </c>
      <c r="AM76" t="s">
        <v>968</v>
      </c>
      <c r="AN76" t="s">
        <v>969</v>
      </c>
      <c r="AO76" t="s">
        <v>970</v>
      </c>
      <c r="AP76" t="s">
        <v>971</v>
      </c>
      <c r="AR76">
        <v>18.107031206654302</v>
      </c>
      <c r="AS76">
        <v>158.00382175017299</v>
      </c>
      <c r="AT76">
        <v>5</v>
      </c>
      <c r="AU76" t="s">
        <v>88</v>
      </c>
      <c r="AV76">
        <v>4</v>
      </c>
      <c r="AW76">
        <v>8</v>
      </c>
      <c r="AX76">
        <v>46</v>
      </c>
      <c r="AY76" t="s">
        <v>76</v>
      </c>
      <c r="AZ76">
        <v>0</v>
      </c>
      <c r="BA76">
        <v>0</v>
      </c>
      <c r="BB76">
        <v>0</v>
      </c>
    </row>
    <row r="77" spans="1:54">
      <c r="A77" t="str">
        <f t="shared" si="5"/>
        <v>NS1</v>
      </c>
      <c r="B77" t="str">
        <f t="shared" si="6"/>
        <v>NS1</v>
      </c>
      <c r="C77">
        <f t="shared" si="7"/>
        <v>101</v>
      </c>
      <c r="D77">
        <f t="shared" si="8"/>
        <v>112</v>
      </c>
      <c r="E77" s="5" t="str">
        <f t="shared" si="9"/>
        <v>NS1NS1101112</v>
      </c>
      <c r="F77" t="s">
        <v>56</v>
      </c>
      <c r="G77" t="s">
        <v>56</v>
      </c>
      <c r="H77">
        <v>1</v>
      </c>
      <c r="I77" t="s">
        <v>90</v>
      </c>
      <c r="J77">
        <v>12553</v>
      </c>
      <c r="K77">
        <v>12535</v>
      </c>
      <c r="L77">
        <v>692.35720521590702</v>
      </c>
      <c r="M77">
        <v>4</v>
      </c>
      <c r="N77">
        <v>2765.3997149961101</v>
      </c>
      <c r="O77" t="s">
        <v>58</v>
      </c>
      <c r="P77" t="s">
        <v>59</v>
      </c>
      <c r="R77" t="s">
        <v>804</v>
      </c>
      <c r="S77">
        <v>101</v>
      </c>
      <c r="T77" t="s">
        <v>924</v>
      </c>
      <c r="U77" t="s">
        <v>933</v>
      </c>
      <c r="V77">
        <v>875.46472114300002</v>
      </c>
      <c r="W77">
        <v>12.058694599612499</v>
      </c>
      <c r="X77" t="s">
        <v>972</v>
      </c>
      <c r="Y77" t="s">
        <v>973</v>
      </c>
      <c r="Z77" t="s">
        <v>974</v>
      </c>
      <c r="AA77" t="s">
        <v>975</v>
      </c>
      <c r="AB77" t="s">
        <v>976</v>
      </c>
      <c r="AC77" t="s">
        <v>977</v>
      </c>
      <c r="AE77" t="s">
        <v>804</v>
      </c>
      <c r="AF77">
        <v>112</v>
      </c>
      <c r="AG77" t="s">
        <v>940</v>
      </c>
      <c r="AH77" t="s">
        <v>948</v>
      </c>
      <c r="AI77">
        <v>1731.9308047520001</v>
      </c>
      <c r="AJ77">
        <v>4.0945791603300501</v>
      </c>
      <c r="AK77" t="s">
        <v>978</v>
      </c>
      <c r="AL77" t="s">
        <v>979</v>
      </c>
      <c r="AM77" t="s">
        <v>980</v>
      </c>
      <c r="AN77" t="s">
        <v>981</v>
      </c>
      <c r="AO77" t="s">
        <v>982</v>
      </c>
      <c r="AP77" t="s">
        <v>983</v>
      </c>
      <c r="AR77">
        <v>16.1532737599426</v>
      </c>
      <c r="AS77">
        <v>158.004189101111</v>
      </c>
      <c r="AT77">
        <v>26</v>
      </c>
      <c r="AU77" t="s">
        <v>88</v>
      </c>
      <c r="AV77">
        <v>4</v>
      </c>
      <c r="AW77">
        <v>35</v>
      </c>
      <c r="AX77">
        <v>5</v>
      </c>
      <c r="AY77" t="s">
        <v>76</v>
      </c>
      <c r="AZ77">
        <v>0</v>
      </c>
      <c r="BA77">
        <v>0</v>
      </c>
      <c r="BB77">
        <v>0</v>
      </c>
    </row>
    <row r="78" spans="1:54">
      <c r="A78" t="str">
        <f t="shared" si="5"/>
        <v>NS1</v>
      </c>
      <c r="B78" t="str">
        <f t="shared" si="6"/>
        <v>NS1</v>
      </c>
      <c r="C78">
        <f t="shared" si="7"/>
        <v>101</v>
      </c>
      <c r="D78">
        <f t="shared" si="8"/>
        <v>112</v>
      </c>
      <c r="E78" s="5" t="str">
        <f t="shared" si="9"/>
        <v>NS1NS1101112</v>
      </c>
      <c r="F78" t="s">
        <v>56</v>
      </c>
      <c r="G78" t="s">
        <v>56</v>
      </c>
      <c r="H78">
        <v>2</v>
      </c>
      <c r="I78" t="s">
        <v>57</v>
      </c>
      <c r="J78">
        <v>12700</v>
      </c>
      <c r="K78">
        <v>12676</v>
      </c>
      <c r="L78">
        <v>554.08722348599895</v>
      </c>
      <c r="M78">
        <v>5</v>
      </c>
      <c r="N78">
        <v>2765.3997350956001</v>
      </c>
      <c r="O78" t="s">
        <v>58</v>
      </c>
      <c r="P78" t="s">
        <v>59</v>
      </c>
      <c r="R78" t="s">
        <v>804</v>
      </c>
      <c r="S78">
        <v>112</v>
      </c>
      <c r="T78" t="s">
        <v>940</v>
      </c>
      <c r="U78" t="s">
        <v>948</v>
      </c>
      <c r="V78">
        <v>1731.9308047520001</v>
      </c>
      <c r="W78">
        <v>18.0804534033654</v>
      </c>
      <c r="X78" t="s">
        <v>984</v>
      </c>
      <c r="Y78" t="s">
        <v>985</v>
      </c>
      <c r="Z78" t="s">
        <v>986</v>
      </c>
      <c r="AA78" t="s">
        <v>987</v>
      </c>
      <c r="AB78" t="s">
        <v>988</v>
      </c>
      <c r="AC78">
        <v>18</v>
      </c>
      <c r="AE78" t="s">
        <v>804</v>
      </c>
      <c r="AF78">
        <v>101</v>
      </c>
      <c r="AG78" t="s">
        <v>924</v>
      </c>
      <c r="AH78" t="s">
        <v>933</v>
      </c>
      <c r="AI78">
        <v>875.46472114300002</v>
      </c>
      <c r="AJ78">
        <v>11.115584336020399</v>
      </c>
      <c r="AK78" t="s">
        <v>989</v>
      </c>
      <c r="AL78" t="s">
        <v>990</v>
      </c>
      <c r="AM78" t="s">
        <v>991</v>
      </c>
      <c r="AN78" t="s">
        <v>992</v>
      </c>
      <c r="AO78" t="s">
        <v>993</v>
      </c>
      <c r="AP78" t="s">
        <v>994</v>
      </c>
      <c r="AR78">
        <v>29.196037739385901</v>
      </c>
      <c r="AS78">
        <v>158.004209200601</v>
      </c>
      <c r="AT78">
        <v>32</v>
      </c>
      <c r="AU78" t="s">
        <v>88</v>
      </c>
      <c r="AV78">
        <v>4</v>
      </c>
      <c r="AW78">
        <v>4</v>
      </c>
      <c r="AX78">
        <v>3</v>
      </c>
      <c r="AY78" t="s">
        <v>76</v>
      </c>
      <c r="AZ78">
        <v>0</v>
      </c>
      <c r="BA78">
        <v>0</v>
      </c>
      <c r="BB78">
        <v>0</v>
      </c>
    </row>
    <row r="79" spans="1:54">
      <c r="A79" t="str">
        <f t="shared" si="5"/>
        <v>NS1</v>
      </c>
      <c r="B79" t="str">
        <f t="shared" si="6"/>
        <v>NS1</v>
      </c>
      <c r="C79">
        <f t="shared" si="7"/>
        <v>101</v>
      </c>
      <c r="D79">
        <f t="shared" si="8"/>
        <v>112</v>
      </c>
      <c r="E79" s="5" t="str">
        <f t="shared" si="9"/>
        <v>NS1NS1101112</v>
      </c>
      <c r="F79" t="s">
        <v>56</v>
      </c>
      <c r="G79" t="s">
        <v>56</v>
      </c>
      <c r="H79">
        <v>2</v>
      </c>
      <c r="I79" t="s">
        <v>57</v>
      </c>
      <c r="J79">
        <v>14403</v>
      </c>
      <c r="K79">
        <v>14401</v>
      </c>
      <c r="L79">
        <v>688.35904167522904</v>
      </c>
      <c r="M79">
        <v>4</v>
      </c>
      <c r="N79">
        <v>2749.4070608334</v>
      </c>
      <c r="O79" t="s">
        <v>58</v>
      </c>
      <c r="P79" t="s">
        <v>59</v>
      </c>
      <c r="R79" t="s">
        <v>804</v>
      </c>
      <c r="S79">
        <v>101</v>
      </c>
      <c r="T79" t="s">
        <v>924</v>
      </c>
      <c r="U79" t="s">
        <v>925</v>
      </c>
      <c r="V79">
        <v>859.46980652299999</v>
      </c>
      <c r="W79">
        <v>14.054170873111801</v>
      </c>
      <c r="X79" t="s">
        <v>995</v>
      </c>
      <c r="Y79" t="s">
        <v>996</v>
      </c>
      <c r="Z79" t="s">
        <v>997</v>
      </c>
      <c r="AA79" t="s">
        <v>998</v>
      </c>
      <c r="AB79" t="s">
        <v>999</v>
      </c>
      <c r="AC79" t="s">
        <v>1000</v>
      </c>
      <c r="AE79" t="s">
        <v>804</v>
      </c>
      <c r="AF79">
        <v>112</v>
      </c>
      <c r="AG79" t="s">
        <v>940</v>
      </c>
      <c r="AH79" t="s">
        <v>948</v>
      </c>
      <c r="AI79">
        <v>1731.9308047520001</v>
      </c>
      <c r="AJ79">
        <v>10.0863557259954</v>
      </c>
      <c r="AK79" t="s">
        <v>1001</v>
      </c>
      <c r="AL79" t="s">
        <v>1002</v>
      </c>
      <c r="AM79" t="s">
        <v>1003</v>
      </c>
      <c r="AN79" t="s">
        <v>1004</v>
      </c>
      <c r="AO79" t="s">
        <v>1005</v>
      </c>
      <c r="AP79" t="s">
        <v>1006</v>
      </c>
      <c r="AR79">
        <v>24.1405265991073</v>
      </c>
      <c r="AS79">
        <v>158.006449558399</v>
      </c>
      <c r="AT79">
        <v>3</v>
      </c>
      <c r="AU79" t="s">
        <v>88</v>
      </c>
      <c r="AV79">
        <v>4</v>
      </c>
      <c r="AW79">
        <v>12</v>
      </c>
      <c r="AX79">
        <v>11</v>
      </c>
      <c r="AY79" t="s">
        <v>76</v>
      </c>
      <c r="AZ79">
        <v>0</v>
      </c>
      <c r="BA79">
        <v>0</v>
      </c>
      <c r="BB79">
        <v>0</v>
      </c>
    </row>
    <row r="80" spans="1:54">
      <c r="A80" t="str">
        <f t="shared" si="5"/>
        <v>NS1</v>
      </c>
      <c r="B80" t="str">
        <f t="shared" si="6"/>
        <v>NS1</v>
      </c>
      <c r="C80">
        <f t="shared" si="7"/>
        <v>101</v>
      </c>
      <c r="D80">
        <f t="shared" si="8"/>
        <v>112</v>
      </c>
      <c r="E80" s="5" t="str">
        <f t="shared" si="9"/>
        <v>NS1NS1101112</v>
      </c>
      <c r="F80" t="s">
        <v>56</v>
      </c>
      <c r="G80" t="s">
        <v>56</v>
      </c>
      <c r="H80">
        <v>2</v>
      </c>
      <c r="I80" t="s">
        <v>57</v>
      </c>
      <c r="J80">
        <v>12684</v>
      </c>
      <c r="K80">
        <v>12670</v>
      </c>
      <c r="L80">
        <v>554.087493974945</v>
      </c>
      <c r="M80">
        <v>5</v>
      </c>
      <c r="N80">
        <v>2765.4010875403301</v>
      </c>
      <c r="O80" t="s">
        <v>58</v>
      </c>
      <c r="P80" t="s">
        <v>59</v>
      </c>
      <c r="R80" t="s">
        <v>804</v>
      </c>
      <c r="S80">
        <v>112</v>
      </c>
      <c r="T80" t="s">
        <v>940</v>
      </c>
      <c r="U80" t="s">
        <v>948</v>
      </c>
      <c r="V80">
        <v>1731.9308047520001</v>
      </c>
      <c r="W80">
        <v>14.0748672084205</v>
      </c>
      <c r="X80" t="s">
        <v>1007</v>
      </c>
      <c r="Y80" t="s">
        <v>1008</v>
      </c>
      <c r="Z80" t="s">
        <v>1009</v>
      </c>
      <c r="AA80" t="s">
        <v>1010</v>
      </c>
      <c r="AB80" t="s">
        <v>1011</v>
      </c>
      <c r="AC80">
        <v>14</v>
      </c>
      <c r="AE80" t="s">
        <v>804</v>
      </c>
      <c r="AF80">
        <v>101</v>
      </c>
      <c r="AG80" t="s">
        <v>924</v>
      </c>
      <c r="AH80" t="s">
        <v>933</v>
      </c>
      <c r="AI80">
        <v>875.46472114300002</v>
      </c>
      <c r="AJ80">
        <v>8.1172576668366698</v>
      </c>
      <c r="AK80" t="s">
        <v>1012</v>
      </c>
      <c r="AL80" t="s">
        <v>1013</v>
      </c>
      <c r="AM80" t="s">
        <v>1014</v>
      </c>
      <c r="AN80" t="s">
        <v>1015</v>
      </c>
      <c r="AO80" t="s">
        <v>1016</v>
      </c>
      <c r="AP80" t="s">
        <v>1017</v>
      </c>
      <c r="AR80">
        <v>22.1921248752572</v>
      </c>
      <c r="AS80">
        <v>158.00556164533199</v>
      </c>
      <c r="AT80">
        <v>6</v>
      </c>
      <c r="AU80" t="s">
        <v>88</v>
      </c>
      <c r="AV80">
        <v>4</v>
      </c>
      <c r="AW80">
        <v>5</v>
      </c>
      <c r="AX80">
        <v>52</v>
      </c>
      <c r="AY80" t="s">
        <v>76</v>
      </c>
      <c r="AZ80">
        <v>0</v>
      </c>
      <c r="BA80">
        <v>0</v>
      </c>
      <c r="BB80">
        <v>0</v>
      </c>
    </row>
    <row r="81" spans="1:54">
      <c r="A81" t="str">
        <f t="shared" si="5"/>
        <v>NS1</v>
      </c>
      <c r="B81" t="str">
        <f t="shared" si="6"/>
        <v>NS1</v>
      </c>
      <c r="C81">
        <f t="shared" si="7"/>
        <v>101</v>
      </c>
      <c r="D81">
        <f t="shared" si="8"/>
        <v>112</v>
      </c>
      <c r="E81" s="5" t="str">
        <f t="shared" si="9"/>
        <v>NS1NS1101112</v>
      </c>
      <c r="F81" t="s">
        <v>56</v>
      </c>
      <c r="G81" t="s">
        <v>56</v>
      </c>
      <c r="H81">
        <v>3</v>
      </c>
      <c r="I81" t="s">
        <v>185</v>
      </c>
      <c r="J81">
        <v>13814</v>
      </c>
      <c r="K81">
        <v>13772</v>
      </c>
      <c r="L81">
        <v>688.35768426213099</v>
      </c>
      <c r="M81">
        <v>4</v>
      </c>
      <c r="N81">
        <v>2749.4016311810001</v>
      </c>
      <c r="O81" t="s">
        <v>58</v>
      </c>
      <c r="P81" t="s">
        <v>59</v>
      </c>
      <c r="R81" t="s">
        <v>804</v>
      </c>
      <c r="S81">
        <v>101</v>
      </c>
      <c r="T81" t="s">
        <v>924</v>
      </c>
      <c r="U81" t="s">
        <v>925</v>
      </c>
      <c r="V81">
        <v>859.46980652299999</v>
      </c>
      <c r="W81">
        <v>15.1022517504987</v>
      </c>
      <c r="X81" t="s">
        <v>1018</v>
      </c>
      <c r="Y81" t="s">
        <v>1019</v>
      </c>
      <c r="Z81" t="s">
        <v>1020</v>
      </c>
      <c r="AA81" t="s">
        <v>1021</v>
      </c>
      <c r="AB81" t="s">
        <v>1022</v>
      </c>
      <c r="AC81" t="s">
        <v>1023</v>
      </c>
      <c r="AE81" t="s">
        <v>804</v>
      </c>
      <c r="AF81">
        <v>112</v>
      </c>
      <c r="AG81" t="s">
        <v>940</v>
      </c>
      <c r="AH81" t="s">
        <v>948</v>
      </c>
      <c r="AI81">
        <v>1731.9308047520001</v>
      </c>
      <c r="AJ81">
        <v>11.095024583587699</v>
      </c>
      <c r="AK81" t="s">
        <v>1024</v>
      </c>
      <c r="AL81" t="s">
        <v>1025</v>
      </c>
      <c r="AM81" t="s">
        <v>1026</v>
      </c>
      <c r="AN81" t="s">
        <v>1027</v>
      </c>
      <c r="AO81" t="s">
        <v>1028</v>
      </c>
      <c r="AP81" t="s">
        <v>1029</v>
      </c>
      <c r="AR81">
        <v>26.1972763340864</v>
      </c>
      <c r="AS81">
        <v>158.001019906008</v>
      </c>
      <c r="AT81">
        <v>5</v>
      </c>
      <c r="AU81" t="s">
        <v>88</v>
      </c>
      <c r="AV81">
        <v>4</v>
      </c>
      <c r="AW81">
        <v>5</v>
      </c>
      <c r="AX81">
        <v>4</v>
      </c>
      <c r="AY81" t="s">
        <v>76</v>
      </c>
      <c r="AZ81">
        <v>0</v>
      </c>
      <c r="BA81">
        <v>0</v>
      </c>
      <c r="BB81">
        <v>0</v>
      </c>
    </row>
    <row r="82" spans="1:54">
      <c r="A82" t="str">
        <f t="shared" si="5"/>
        <v>NS1</v>
      </c>
      <c r="B82" t="str">
        <f t="shared" si="6"/>
        <v>NS1</v>
      </c>
      <c r="C82">
        <f t="shared" si="7"/>
        <v>101</v>
      </c>
      <c r="D82">
        <f t="shared" si="8"/>
        <v>112</v>
      </c>
      <c r="E82" s="5" t="str">
        <f t="shared" si="9"/>
        <v>NS1NS1101112</v>
      </c>
      <c r="F82" t="s">
        <v>56</v>
      </c>
      <c r="G82" t="s">
        <v>56</v>
      </c>
      <c r="H82">
        <v>3</v>
      </c>
      <c r="I82" t="s">
        <v>185</v>
      </c>
      <c r="J82">
        <v>13839</v>
      </c>
      <c r="K82">
        <v>13813</v>
      </c>
      <c r="L82">
        <v>550.88798815893097</v>
      </c>
      <c r="M82">
        <v>5</v>
      </c>
      <c r="N82">
        <v>2749.4035584602598</v>
      </c>
      <c r="O82" t="s">
        <v>58</v>
      </c>
      <c r="P82" t="s">
        <v>59</v>
      </c>
      <c r="R82" t="s">
        <v>804</v>
      </c>
      <c r="S82">
        <v>101</v>
      </c>
      <c r="T82" t="s">
        <v>924</v>
      </c>
      <c r="U82" t="s">
        <v>925</v>
      </c>
      <c r="V82">
        <v>859.46980652299999</v>
      </c>
      <c r="W82">
        <v>9.0641357871348607</v>
      </c>
      <c r="X82" t="s">
        <v>1030</v>
      </c>
      <c r="Y82" t="s">
        <v>1031</v>
      </c>
      <c r="Z82" t="s">
        <v>1032</v>
      </c>
      <c r="AA82" t="s">
        <v>1033</v>
      </c>
      <c r="AB82" t="s">
        <v>1034</v>
      </c>
      <c r="AC82" t="s">
        <v>1035</v>
      </c>
      <c r="AE82" t="s">
        <v>804</v>
      </c>
      <c r="AF82">
        <v>112</v>
      </c>
      <c r="AG82" t="s">
        <v>940</v>
      </c>
      <c r="AH82" t="s">
        <v>948</v>
      </c>
      <c r="AI82">
        <v>1731.9308047520001</v>
      </c>
      <c r="AJ82">
        <v>7.0308954538202304</v>
      </c>
      <c r="AK82" t="s">
        <v>1036</v>
      </c>
      <c r="AL82" t="s">
        <v>1037</v>
      </c>
      <c r="AM82" t="s">
        <v>1038</v>
      </c>
      <c r="AN82" t="s">
        <v>1039</v>
      </c>
      <c r="AO82" t="s">
        <v>1040</v>
      </c>
      <c r="AP82" t="s">
        <v>1041</v>
      </c>
      <c r="AR82">
        <v>16.095031240954999</v>
      </c>
      <c r="AS82">
        <v>158.00294718526399</v>
      </c>
      <c r="AT82">
        <v>2</v>
      </c>
      <c r="AU82" t="s">
        <v>88</v>
      </c>
      <c r="AV82">
        <v>4</v>
      </c>
      <c r="AW82">
        <v>4</v>
      </c>
      <c r="AX82">
        <v>9</v>
      </c>
      <c r="AY82" t="s">
        <v>76</v>
      </c>
      <c r="AZ82">
        <v>0</v>
      </c>
      <c r="BA82">
        <v>0</v>
      </c>
      <c r="BB82">
        <v>0</v>
      </c>
    </row>
    <row r="83" spans="1:54">
      <c r="A83" t="str">
        <f t="shared" si="5"/>
        <v>NS1</v>
      </c>
      <c r="B83" t="str">
        <f t="shared" si="6"/>
        <v>NS1</v>
      </c>
      <c r="C83">
        <f t="shared" si="7"/>
        <v>101</v>
      </c>
      <c r="D83">
        <f t="shared" si="8"/>
        <v>112</v>
      </c>
      <c r="E83" s="5" t="str">
        <f t="shared" si="9"/>
        <v>NS1NS1101112</v>
      </c>
      <c r="F83" t="s">
        <v>56</v>
      </c>
      <c r="G83" t="s">
        <v>56</v>
      </c>
      <c r="H83">
        <v>3</v>
      </c>
      <c r="I83" t="s">
        <v>185</v>
      </c>
      <c r="J83">
        <v>11954</v>
      </c>
      <c r="K83">
        <v>11950</v>
      </c>
      <c r="L83">
        <v>554.08749453102098</v>
      </c>
      <c r="M83">
        <v>5</v>
      </c>
      <c r="N83">
        <v>2765.40109032071</v>
      </c>
      <c r="O83" t="s">
        <v>58</v>
      </c>
      <c r="P83" t="s">
        <v>59</v>
      </c>
      <c r="R83" t="s">
        <v>804</v>
      </c>
      <c r="S83">
        <v>112</v>
      </c>
      <c r="T83" t="s">
        <v>940</v>
      </c>
      <c r="U83" t="s">
        <v>948</v>
      </c>
      <c r="V83">
        <v>1731.9308047520001</v>
      </c>
      <c r="W83">
        <v>9.0640667651826394</v>
      </c>
      <c r="X83" t="s">
        <v>1042</v>
      </c>
      <c r="Y83" t="s">
        <v>1043</v>
      </c>
      <c r="Z83" t="s">
        <v>1044</v>
      </c>
      <c r="AA83" t="s">
        <v>1045</v>
      </c>
      <c r="AB83" t="s">
        <v>1046</v>
      </c>
      <c r="AC83">
        <v>9</v>
      </c>
      <c r="AE83" t="s">
        <v>804</v>
      </c>
      <c r="AF83">
        <v>101</v>
      </c>
      <c r="AG83" t="s">
        <v>924</v>
      </c>
      <c r="AH83" t="s">
        <v>933</v>
      </c>
      <c r="AI83">
        <v>875.46472114300002</v>
      </c>
      <c r="AJ83">
        <v>6.10319302069425</v>
      </c>
      <c r="AK83" t="s">
        <v>1047</v>
      </c>
      <c r="AL83" t="s">
        <v>1048</v>
      </c>
      <c r="AM83" t="s">
        <v>1049</v>
      </c>
      <c r="AN83" t="s">
        <v>1050</v>
      </c>
      <c r="AO83" t="s">
        <v>1051</v>
      </c>
      <c r="AP83" t="s">
        <v>1052</v>
      </c>
      <c r="AR83">
        <v>15.1672597858768</v>
      </c>
      <c r="AS83">
        <v>158.005564425714</v>
      </c>
      <c r="AT83">
        <v>37</v>
      </c>
      <c r="AU83" t="s">
        <v>88</v>
      </c>
      <c r="AV83">
        <v>4</v>
      </c>
      <c r="AW83">
        <v>4</v>
      </c>
      <c r="AX83">
        <v>7</v>
      </c>
      <c r="AY83" t="s">
        <v>76</v>
      </c>
      <c r="AZ83">
        <v>0</v>
      </c>
      <c r="BA83">
        <v>0</v>
      </c>
      <c r="BB83">
        <v>0</v>
      </c>
    </row>
    <row r="84" spans="1:54">
      <c r="A84" t="str">
        <f t="shared" si="5"/>
        <v>NS1</v>
      </c>
      <c r="B84" t="str">
        <f t="shared" si="6"/>
        <v>NS1</v>
      </c>
      <c r="C84">
        <f t="shared" si="7"/>
        <v>11</v>
      </c>
      <c r="D84">
        <f t="shared" si="8"/>
        <v>11</v>
      </c>
      <c r="E84" s="5" t="str">
        <f t="shared" si="9"/>
        <v>NS1NS11111</v>
      </c>
      <c r="F84" t="s">
        <v>56</v>
      </c>
      <c r="G84" t="s">
        <v>56</v>
      </c>
      <c r="H84">
        <v>1</v>
      </c>
      <c r="I84" t="s">
        <v>90</v>
      </c>
      <c r="J84">
        <v>5354</v>
      </c>
      <c r="K84">
        <v>5352</v>
      </c>
      <c r="L84">
        <v>473.92205618297402</v>
      </c>
      <c r="M84">
        <v>3</v>
      </c>
      <c r="N84">
        <v>1418.74433914828</v>
      </c>
      <c r="O84" t="s">
        <v>58</v>
      </c>
      <c r="P84" t="s">
        <v>59</v>
      </c>
      <c r="R84" t="s">
        <v>804</v>
      </c>
      <c r="S84">
        <v>11</v>
      </c>
      <c r="T84" t="s">
        <v>1053</v>
      </c>
      <c r="U84" t="s">
        <v>1054</v>
      </c>
      <c r="V84">
        <v>630.37007522299996</v>
      </c>
      <c r="W84">
        <v>8.0885744752821793</v>
      </c>
      <c r="X84" t="s">
        <v>1055</v>
      </c>
      <c r="Y84" t="s">
        <v>1056</v>
      </c>
      <c r="Z84" t="s">
        <v>1057</v>
      </c>
      <c r="AA84" t="s">
        <v>1058</v>
      </c>
      <c r="AB84" t="s">
        <v>1059</v>
      </c>
      <c r="AC84" t="s">
        <v>1060</v>
      </c>
      <c r="AE84" t="s">
        <v>804</v>
      </c>
      <c r="AF84">
        <v>11</v>
      </c>
      <c r="AG84" t="s">
        <v>1053</v>
      </c>
      <c r="AH84" t="s">
        <v>1054</v>
      </c>
      <c r="AI84">
        <v>630.37007522299996</v>
      </c>
      <c r="AJ84">
        <v>8.0885744752821793</v>
      </c>
      <c r="AK84" t="s">
        <v>1055</v>
      </c>
      <c r="AL84" t="s">
        <v>1056</v>
      </c>
      <c r="AM84" t="s">
        <v>1057</v>
      </c>
      <c r="AN84" t="s">
        <v>1058</v>
      </c>
      <c r="AO84" t="s">
        <v>1059</v>
      </c>
      <c r="AP84" t="s">
        <v>1060</v>
      </c>
      <c r="AR84">
        <v>16.177148950564298</v>
      </c>
      <c r="AS84">
        <v>158.004188702286</v>
      </c>
      <c r="AT84">
        <v>115</v>
      </c>
      <c r="AU84" t="s">
        <v>88</v>
      </c>
      <c r="AV84">
        <v>4</v>
      </c>
      <c r="AW84">
        <v>5</v>
      </c>
      <c r="AX84">
        <v>5</v>
      </c>
      <c r="AY84" t="s">
        <v>76</v>
      </c>
      <c r="AZ84">
        <v>0</v>
      </c>
      <c r="BA84">
        <v>0</v>
      </c>
      <c r="BB84">
        <v>0</v>
      </c>
    </row>
    <row r="85" spans="1:54">
      <c r="A85" t="str">
        <f t="shared" si="5"/>
        <v>NS1</v>
      </c>
      <c r="B85" t="str">
        <f t="shared" si="6"/>
        <v>NS1</v>
      </c>
      <c r="C85">
        <f t="shared" si="7"/>
        <v>11</v>
      </c>
      <c r="D85">
        <f t="shared" si="8"/>
        <v>11</v>
      </c>
      <c r="E85" s="5" t="str">
        <f t="shared" si="9"/>
        <v>NS1NS11111</v>
      </c>
      <c r="F85" t="s">
        <v>56</v>
      </c>
      <c r="G85" t="s">
        <v>56</v>
      </c>
      <c r="H85">
        <v>3</v>
      </c>
      <c r="I85" t="s">
        <v>185</v>
      </c>
      <c r="J85">
        <v>5231</v>
      </c>
      <c r="K85">
        <v>5229</v>
      </c>
      <c r="L85">
        <v>473.922041563199</v>
      </c>
      <c r="M85">
        <v>3</v>
      </c>
      <c r="N85">
        <v>1418.7442952889601</v>
      </c>
      <c r="O85" t="s">
        <v>58</v>
      </c>
      <c r="P85" t="s">
        <v>59</v>
      </c>
      <c r="R85" t="s">
        <v>804</v>
      </c>
      <c r="S85">
        <v>11</v>
      </c>
      <c r="T85" t="s">
        <v>1053</v>
      </c>
      <c r="U85" t="s">
        <v>1054</v>
      </c>
      <c r="V85">
        <v>630.37007522299996</v>
      </c>
      <c r="W85">
        <v>6.1235854196338702</v>
      </c>
      <c r="X85" t="s">
        <v>1061</v>
      </c>
      <c r="Y85" t="s">
        <v>1062</v>
      </c>
      <c r="Z85" t="s">
        <v>1063</v>
      </c>
      <c r="AA85" t="s">
        <v>1064</v>
      </c>
      <c r="AB85" t="s">
        <v>1065</v>
      </c>
      <c r="AC85" t="s">
        <v>1066</v>
      </c>
      <c r="AE85" t="s">
        <v>804</v>
      </c>
      <c r="AF85">
        <v>11</v>
      </c>
      <c r="AG85" t="s">
        <v>1053</v>
      </c>
      <c r="AH85" t="s">
        <v>1054</v>
      </c>
      <c r="AI85">
        <v>630.37007522299996</v>
      </c>
      <c r="AJ85">
        <v>6.1235854196338702</v>
      </c>
      <c r="AK85" t="s">
        <v>1061</v>
      </c>
      <c r="AL85" t="s">
        <v>1062</v>
      </c>
      <c r="AM85" t="s">
        <v>1063</v>
      </c>
      <c r="AN85" t="s">
        <v>1064</v>
      </c>
      <c r="AO85" t="s">
        <v>1065</v>
      </c>
      <c r="AP85" t="s">
        <v>1066</v>
      </c>
      <c r="AR85">
        <v>12.247170839267699</v>
      </c>
      <c r="AS85">
        <v>158.00414484296101</v>
      </c>
      <c r="AT85">
        <v>14</v>
      </c>
      <c r="AU85" t="s">
        <v>88</v>
      </c>
      <c r="AV85">
        <v>4</v>
      </c>
      <c r="AW85">
        <v>4</v>
      </c>
      <c r="AX85">
        <v>4</v>
      </c>
      <c r="AY85" t="s">
        <v>76</v>
      </c>
      <c r="AZ85">
        <v>0</v>
      </c>
      <c r="BA85">
        <v>0</v>
      </c>
      <c r="BB85">
        <v>0</v>
      </c>
    </row>
    <row r="86" spans="1:54">
      <c r="A86" t="str">
        <f t="shared" si="5"/>
        <v>NS1</v>
      </c>
      <c r="B86" t="str">
        <f t="shared" si="6"/>
        <v>NS1</v>
      </c>
      <c r="C86">
        <f t="shared" si="7"/>
        <v>2</v>
      </c>
      <c r="D86">
        <f t="shared" si="8"/>
        <v>14</v>
      </c>
      <c r="E86" s="5" t="str">
        <f t="shared" si="9"/>
        <v>NS1NS1214</v>
      </c>
      <c r="F86" t="s">
        <v>56</v>
      </c>
      <c r="G86" t="s">
        <v>371</v>
      </c>
      <c r="H86">
        <v>1</v>
      </c>
      <c r="I86" t="s">
        <v>90</v>
      </c>
      <c r="J86">
        <v>25693</v>
      </c>
      <c r="K86">
        <v>25658</v>
      </c>
      <c r="L86">
        <v>955.938614627844</v>
      </c>
      <c r="M86">
        <v>4</v>
      </c>
      <c r="N86">
        <v>3819.7253526438599</v>
      </c>
      <c r="O86" t="s">
        <v>58</v>
      </c>
      <c r="P86" t="s">
        <v>641</v>
      </c>
      <c r="R86" t="s">
        <v>804</v>
      </c>
      <c r="S86">
        <v>14</v>
      </c>
      <c r="T86" t="s">
        <v>1067</v>
      </c>
      <c r="U86" t="s">
        <v>1068</v>
      </c>
      <c r="V86">
        <v>2625.2533379040001</v>
      </c>
      <c r="W86">
        <v>16.179509866806502</v>
      </c>
      <c r="X86" t="s">
        <v>1069</v>
      </c>
      <c r="Y86" t="s">
        <v>1070</v>
      </c>
      <c r="Z86" t="s">
        <v>1071</v>
      </c>
      <c r="AA86" t="s">
        <v>1072</v>
      </c>
      <c r="AB86" t="s">
        <v>1073</v>
      </c>
      <c r="AC86" t="s">
        <v>1074</v>
      </c>
      <c r="AE86" t="s">
        <v>804</v>
      </c>
      <c r="AF86">
        <v>2</v>
      </c>
      <c r="AG86" t="s">
        <v>1075</v>
      </c>
      <c r="AH86" t="s">
        <v>1076</v>
      </c>
      <c r="AI86">
        <v>1036.464780713</v>
      </c>
      <c r="AJ86">
        <v>4.0716238254705202</v>
      </c>
      <c r="AK86" t="s">
        <v>1077</v>
      </c>
      <c r="AL86" t="s">
        <v>1078</v>
      </c>
      <c r="AM86" t="s">
        <v>1079</v>
      </c>
      <c r="AN86" t="s">
        <v>1080</v>
      </c>
      <c r="AO86" t="s">
        <v>1081</v>
      </c>
      <c r="AP86">
        <v>4</v>
      </c>
      <c r="AR86">
        <v>20.251133692277001</v>
      </c>
      <c r="AS86">
        <v>158.007234026861</v>
      </c>
      <c r="AT86">
        <v>21</v>
      </c>
      <c r="AU86" t="s">
        <v>88</v>
      </c>
      <c r="AV86">
        <v>4</v>
      </c>
      <c r="AW86">
        <v>5</v>
      </c>
      <c r="AX86">
        <v>2</v>
      </c>
      <c r="AY86" t="s">
        <v>76</v>
      </c>
      <c r="AZ86">
        <v>0</v>
      </c>
      <c r="BA86">
        <v>0</v>
      </c>
      <c r="BB86">
        <v>0</v>
      </c>
    </row>
    <row r="87" spans="1:54">
      <c r="A87" t="str">
        <f t="shared" si="5"/>
        <v>NS1</v>
      </c>
      <c r="B87" t="str">
        <f t="shared" si="6"/>
        <v>NS1</v>
      </c>
      <c r="C87">
        <f t="shared" si="7"/>
        <v>2</v>
      </c>
      <c r="D87">
        <f t="shared" si="8"/>
        <v>14</v>
      </c>
      <c r="E87" s="5" t="str">
        <f t="shared" si="9"/>
        <v>NS1NS1214</v>
      </c>
      <c r="F87" t="s">
        <v>56</v>
      </c>
      <c r="G87" t="s">
        <v>371</v>
      </c>
      <c r="H87">
        <v>2</v>
      </c>
      <c r="I87" t="s">
        <v>57</v>
      </c>
      <c r="J87">
        <v>25606</v>
      </c>
      <c r="K87">
        <v>25554</v>
      </c>
      <c r="L87">
        <v>955.93773483609596</v>
      </c>
      <c r="M87">
        <v>4</v>
      </c>
      <c r="N87">
        <v>3819.72183347686</v>
      </c>
      <c r="O87" t="s">
        <v>58</v>
      </c>
      <c r="P87" t="s">
        <v>641</v>
      </c>
      <c r="R87" t="s">
        <v>804</v>
      </c>
      <c r="S87">
        <v>14</v>
      </c>
      <c r="T87" t="s">
        <v>1067</v>
      </c>
      <c r="U87" t="s">
        <v>1068</v>
      </c>
      <c r="V87">
        <v>2625.2533379040001</v>
      </c>
      <c r="W87">
        <v>15.166561505062701</v>
      </c>
      <c r="X87" t="s">
        <v>1082</v>
      </c>
      <c r="Y87" t="s">
        <v>1083</v>
      </c>
      <c r="Z87" t="s">
        <v>1084</v>
      </c>
      <c r="AA87" t="s">
        <v>1085</v>
      </c>
      <c r="AB87" t="s">
        <v>1086</v>
      </c>
      <c r="AC87" t="s">
        <v>1087</v>
      </c>
      <c r="AE87" t="s">
        <v>804</v>
      </c>
      <c r="AF87">
        <v>2</v>
      </c>
      <c r="AG87" t="s">
        <v>1075</v>
      </c>
      <c r="AH87" t="s">
        <v>1076</v>
      </c>
      <c r="AI87">
        <v>1036.464780713</v>
      </c>
      <c r="AJ87">
        <v>4.07138361376066</v>
      </c>
      <c r="AK87" t="s">
        <v>1077</v>
      </c>
      <c r="AL87" t="s">
        <v>1088</v>
      </c>
      <c r="AM87" t="s">
        <v>1089</v>
      </c>
      <c r="AN87" t="s">
        <v>1090</v>
      </c>
      <c r="AO87" t="s">
        <v>1091</v>
      </c>
      <c r="AP87">
        <v>4</v>
      </c>
      <c r="AR87">
        <v>19.237945118823401</v>
      </c>
      <c r="AS87">
        <v>158.00371485986699</v>
      </c>
      <c r="AT87">
        <v>31</v>
      </c>
      <c r="AU87" t="s">
        <v>88</v>
      </c>
      <c r="AV87">
        <v>4</v>
      </c>
      <c r="AW87">
        <v>12</v>
      </c>
      <c r="AX87">
        <v>2</v>
      </c>
      <c r="AY87" t="s">
        <v>76</v>
      </c>
      <c r="AZ87">
        <v>0</v>
      </c>
      <c r="BA87">
        <v>0</v>
      </c>
      <c r="BB87">
        <v>0</v>
      </c>
    </row>
    <row r="88" spans="1:54">
      <c r="A88" t="str">
        <f t="shared" si="5"/>
        <v>NS1</v>
      </c>
      <c r="B88" t="str">
        <f t="shared" si="6"/>
        <v>NS1</v>
      </c>
      <c r="C88">
        <f t="shared" si="7"/>
        <v>2</v>
      </c>
      <c r="D88">
        <f t="shared" si="8"/>
        <v>14</v>
      </c>
      <c r="E88" s="5" t="str">
        <f t="shared" si="9"/>
        <v>NS1NS1214</v>
      </c>
      <c r="F88" t="s">
        <v>56</v>
      </c>
      <c r="G88" t="s">
        <v>371</v>
      </c>
      <c r="H88">
        <v>3</v>
      </c>
      <c r="I88" t="s">
        <v>185</v>
      </c>
      <c r="J88">
        <v>24717</v>
      </c>
      <c r="K88">
        <v>24680</v>
      </c>
      <c r="L88">
        <v>955.93741745760406</v>
      </c>
      <c r="M88">
        <v>4</v>
      </c>
      <c r="N88">
        <v>3819.7205639629001</v>
      </c>
      <c r="O88" t="s">
        <v>58</v>
      </c>
      <c r="P88" t="s">
        <v>641</v>
      </c>
      <c r="R88" t="s">
        <v>804</v>
      </c>
      <c r="S88">
        <v>14</v>
      </c>
      <c r="T88" t="s">
        <v>1067</v>
      </c>
      <c r="U88" t="s">
        <v>1068</v>
      </c>
      <c r="V88">
        <v>2625.2533379040001</v>
      </c>
      <c r="W88">
        <v>15.1379626707635</v>
      </c>
      <c r="X88" t="s">
        <v>1092</v>
      </c>
      <c r="Y88" t="s">
        <v>1093</v>
      </c>
      <c r="Z88" t="s">
        <v>1094</v>
      </c>
      <c r="AA88" t="s">
        <v>1095</v>
      </c>
      <c r="AB88" t="s">
        <v>1096</v>
      </c>
      <c r="AC88" t="s">
        <v>1097</v>
      </c>
      <c r="AE88" t="s">
        <v>804</v>
      </c>
      <c r="AF88">
        <v>2</v>
      </c>
      <c r="AG88" t="s">
        <v>1075</v>
      </c>
      <c r="AH88" t="s">
        <v>1076</v>
      </c>
      <c r="AI88">
        <v>1036.464780713</v>
      </c>
      <c r="AJ88">
        <v>4.0716557959086197</v>
      </c>
      <c r="AK88" t="s">
        <v>1077</v>
      </c>
      <c r="AL88" t="s">
        <v>1098</v>
      </c>
      <c r="AM88" t="s">
        <v>1099</v>
      </c>
      <c r="AN88" t="s">
        <v>1100</v>
      </c>
      <c r="AO88" t="s">
        <v>1101</v>
      </c>
      <c r="AP88">
        <v>4</v>
      </c>
      <c r="AR88">
        <v>19.209618466672101</v>
      </c>
      <c r="AS88">
        <v>158.00244534590101</v>
      </c>
      <c r="AT88">
        <v>31</v>
      </c>
      <c r="AU88" t="s">
        <v>88</v>
      </c>
      <c r="AV88">
        <v>4</v>
      </c>
      <c r="AW88">
        <v>5</v>
      </c>
      <c r="AX88">
        <v>2</v>
      </c>
      <c r="AY88" t="s">
        <v>76</v>
      </c>
      <c r="AZ88">
        <v>0</v>
      </c>
      <c r="BA88">
        <v>0</v>
      </c>
      <c r="BB88">
        <v>0</v>
      </c>
    </row>
    <row r="89" spans="1:54">
      <c r="A89" t="str">
        <f t="shared" si="5"/>
        <v>NS1</v>
      </c>
      <c r="B89" t="str">
        <f t="shared" si="6"/>
        <v>NS1</v>
      </c>
      <c r="C89">
        <f t="shared" si="7"/>
        <v>2</v>
      </c>
      <c r="D89">
        <f t="shared" si="8"/>
        <v>9</v>
      </c>
      <c r="E89" s="5" t="str">
        <f t="shared" si="9"/>
        <v>NS1NS129</v>
      </c>
      <c r="F89" t="s">
        <v>56</v>
      </c>
      <c r="G89" t="s">
        <v>371</v>
      </c>
      <c r="H89">
        <v>1</v>
      </c>
      <c r="I89" t="s">
        <v>90</v>
      </c>
      <c r="J89">
        <v>20605</v>
      </c>
      <c r="K89">
        <v>20577</v>
      </c>
      <c r="L89">
        <v>825.36529621251702</v>
      </c>
      <c r="M89">
        <v>3</v>
      </c>
      <c r="N89">
        <v>2473.0740592369102</v>
      </c>
      <c r="O89" t="s">
        <v>58</v>
      </c>
      <c r="P89" t="s">
        <v>641</v>
      </c>
      <c r="R89" t="s">
        <v>804</v>
      </c>
      <c r="S89">
        <v>9</v>
      </c>
      <c r="T89" t="s">
        <v>869</v>
      </c>
      <c r="U89" t="s">
        <v>1102</v>
      </c>
      <c r="V89">
        <v>1278.6026711699999</v>
      </c>
      <c r="W89">
        <v>23.184961025989502</v>
      </c>
      <c r="X89" t="s">
        <v>1103</v>
      </c>
      <c r="Y89" t="s">
        <v>1104</v>
      </c>
      <c r="Z89" t="s">
        <v>1105</v>
      </c>
      <c r="AA89" t="s">
        <v>1106</v>
      </c>
      <c r="AB89" t="s">
        <v>1107</v>
      </c>
      <c r="AC89" t="s">
        <v>1108</v>
      </c>
      <c r="AE89" t="s">
        <v>804</v>
      </c>
      <c r="AF89">
        <v>2</v>
      </c>
      <c r="AG89" t="s">
        <v>1075</v>
      </c>
      <c r="AH89" t="s">
        <v>1076</v>
      </c>
      <c r="AI89">
        <v>1036.464780713</v>
      </c>
      <c r="AJ89">
        <v>8.1042762557147601</v>
      </c>
      <c r="AK89" t="s">
        <v>1109</v>
      </c>
      <c r="AL89" t="s">
        <v>1110</v>
      </c>
      <c r="AM89" t="s">
        <v>1111</v>
      </c>
      <c r="AN89" t="s">
        <v>1112</v>
      </c>
      <c r="AO89" t="s">
        <v>1113</v>
      </c>
      <c r="AP89">
        <v>8</v>
      </c>
      <c r="AR89">
        <v>31.289237281704299</v>
      </c>
      <c r="AS89">
        <v>158.006607353915</v>
      </c>
      <c r="AT89">
        <v>3</v>
      </c>
      <c r="AU89" t="s">
        <v>88</v>
      </c>
      <c r="AV89">
        <v>4</v>
      </c>
      <c r="AW89">
        <v>2</v>
      </c>
      <c r="AX89">
        <v>3</v>
      </c>
      <c r="AY89" t="s">
        <v>76</v>
      </c>
      <c r="AZ89">
        <v>0</v>
      </c>
      <c r="BA89">
        <v>0</v>
      </c>
      <c r="BB89">
        <v>0</v>
      </c>
    </row>
    <row r="90" spans="1:54">
      <c r="A90" t="str">
        <f t="shared" si="5"/>
        <v>NS1</v>
      </c>
      <c r="B90" t="str">
        <f t="shared" si="6"/>
        <v>NS1</v>
      </c>
      <c r="C90">
        <f t="shared" si="7"/>
        <v>2</v>
      </c>
      <c r="D90">
        <f t="shared" si="8"/>
        <v>9</v>
      </c>
      <c r="E90" s="5" t="str">
        <f t="shared" si="9"/>
        <v>NS1NS129</v>
      </c>
      <c r="F90" t="s">
        <v>56</v>
      </c>
      <c r="G90" t="s">
        <v>371</v>
      </c>
      <c r="H90">
        <v>2</v>
      </c>
      <c r="I90" t="s">
        <v>57</v>
      </c>
      <c r="J90">
        <v>20608</v>
      </c>
      <c r="K90">
        <v>20568</v>
      </c>
      <c r="L90">
        <v>825.36488248280602</v>
      </c>
      <c r="M90">
        <v>3</v>
      </c>
      <c r="N90">
        <v>2473.0728180477799</v>
      </c>
      <c r="O90" t="s">
        <v>58</v>
      </c>
      <c r="P90" t="s">
        <v>641</v>
      </c>
      <c r="R90" t="s">
        <v>804</v>
      </c>
      <c r="S90">
        <v>9</v>
      </c>
      <c r="T90" t="s">
        <v>869</v>
      </c>
      <c r="U90" t="s">
        <v>1102</v>
      </c>
      <c r="V90">
        <v>1278.6026711699999</v>
      </c>
      <c r="W90">
        <v>23.237152790579099</v>
      </c>
      <c r="X90" t="s">
        <v>1114</v>
      </c>
      <c r="Y90" t="s">
        <v>1115</v>
      </c>
      <c r="Z90" t="s">
        <v>1116</v>
      </c>
      <c r="AA90" t="s">
        <v>1117</v>
      </c>
      <c r="AB90" t="s">
        <v>1118</v>
      </c>
      <c r="AC90" t="s">
        <v>1119</v>
      </c>
      <c r="AE90" t="s">
        <v>804</v>
      </c>
      <c r="AF90">
        <v>2</v>
      </c>
      <c r="AG90" t="s">
        <v>1075</v>
      </c>
      <c r="AH90" t="s">
        <v>1076</v>
      </c>
      <c r="AI90">
        <v>1036.464780713</v>
      </c>
      <c r="AJ90">
        <v>8.1026461986981104</v>
      </c>
      <c r="AK90" t="s">
        <v>1109</v>
      </c>
      <c r="AL90" t="s">
        <v>1120</v>
      </c>
      <c r="AM90" t="s">
        <v>1121</v>
      </c>
      <c r="AN90" t="s">
        <v>1122</v>
      </c>
      <c r="AO90" t="s">
        <v>1123</v>
      </c>
      <c r="AP90">
        <v>8</v>
      </c>
      <c r="AR90">
        <v>31.339798989277298</v>
      </c>
      <c r="AS90">
        <v>158.00536616478001</v>
      </c>
      <c r="AT90">
        <v>3</v>
      </c>
      <c r="AU90" t="s">
        <v>88</v>
      </c>
      <c r="AV90">
        <v>4</v>
      </c>
      <c r="AW90">
        <v>2</v>
      </c>
      <c r="AX90">
        <v>3</v>
      </c>
      <c r="AY90" t="s">
        <v>76</v>
      </c>
      <c r="AZ90">
        <v>0</v>
      </c>
      <c r="BA90">
        <v>0</v>
      </c>
      <c r="BB90">
        <v>0</v>
      </c>
    </row>
    <row r="91" spans="1:54">
      <c r="A91" t="str">
        <f t="shared" si="5"/>
        <v>NS1</v>
      </c>
      <c r="B91" t="str">
        <f t="shared" si="6"/>
        <v>NS1</v>
      </c>
      <c r="C91">
        <f t="shared" si="7"/>
        <v>2</v>
      </c>
      <c r="D91">
        <f t="shared" si="8"/>
        <v>9</v>
      </c>
      <c r="E91" s="5" t="str">
        <f t="shared" si="9"/>
        <v>NS1NS129</v>
      </c>
      <c r="F91" t="s">
        <v>56</v>
      </c>
      <c r="G91" t="s">
        <v>371</v>
      </c>
      <c r="H91">
        <v>3</v>
      </c>
      <c r="I91" t="s">
        <v>185</v>
      </c>
      <c r="J91">
        <v>19900</v>
      </c>
      <c r="K91">
        <v>19884</v>
      </c>
      <c r="L91">
        <v>825.36579924127204</v>
      </c>
      <c r="M91">
        <v>3</v>
      </c>
      <c r="N91">
        <v>2473.0755683231801</v>
      </c>
      <c r="O91" t="s">
        <v>58</v>
      </c>
      <c r="P91" t="s">
        <v>641</v>
      </c>
      <c r="R91" t="s">
        <v>804</v>
      </c>
      <c r="S91">
        <v>9</v>
      </c>
      <c r="T91" t="s">
        <v>869</v>
      </c>
      <c r="U91" t="s">
        <v>1102</v>
      </c>
      <c r="V91">
        <v>1278.6026711699999</v>
      </c>
      <c r="W91">
        <v>22.199340461197799</v>
      </c>
      <c r="X91" t="s">
        <v>1124</v>
      </c>
      <c r="Y91" t="s">
        <v>1125</v>
      </c>
      <c r="Z91" t="s">
        <v>1126</v>
      </c>
      <c r="AA91" t="s">
        <v>1127</v>
      </c>
      <c r="AB91" t="s">
        <v>1128</v>
      </c>
      <c r="AC91" t="s">
        <v>1129</v>
      </c>
      <c r="AE91" t="s">
        <v>804</v>
      </c>
      <c r="AF91">
        <v>2</v>
      </c>
      <c r="AG91" t="s">
        <v>1075</v>
      </c>
      <c r="AH91" t="s">
        <v>1076</v>
      </c>
      <c r="AI91">
        <v>1036.464780713</v>
      </c>
      <c r="AJ91">
        <v>8.1197922046443392</v>
      </c>
      <c r="AK91" t="s">
        <v>1109</v>
      </c>
      <c r="AL91" t="s">
        <v>1130</v>
      </c>
      <c r="AM91" t="s">
        <v>1131</v>
      </c>
      <c r="AN91" t="s">
        <v>1132</v>
      </c>
      <c r="AO91" t="s">
        <v>1133</v>
      </c>
      <c r="AP91">
        <v>8</v>
      </c>
      <c r="AR91">
        <v>30.319132665842201</v>
      </c>
      <c r="AS91">
        <v>158.00811644018</v>
      </c>
      <c r="AT91">
        <v>3</v>
      </c>
      <c r="AU91" t="s">
        <v>88</v>
      </c>
      <c r="AV91">
        <v>4</v>
      </c>
      <c r="AW91">
        <v>4</v>
      </c>
      <c r="AX91">
        <v>34</v>
      </c>
      <c r="AY91" t="s">
        <v>76</v>
      </c>
      <c r="AZ91">
        <v>0</v>
      </c>
      <c r="BA91">
        <v>0</v>
      </c>
      <c r="BB91">
        <v>0</v>
      </c>
    </row>
    <row r="92" spans="1:54">
      <c r="A92" t="str">
        <f t="shared" si="5"/>
        <v>NS1</v>
      </c>
      <c r="B92" t="str">
        <f t="shared" si="6"/>
        <v>NS1</v>
      </c>
      <c r="C92">
        <f t="shared" si="7"/>
        <v>38</v>
      </c>
      <c r="D92">
        <f t="shared" si="8"/>
        <v>170</v>
      </c>
      <c r="E92" s="5" t="str">
        <f t="shared" si="9"/>
        <v>NS1NS138170</v>
      </c>
      <c r="F92" t="s">
        <v>56</v>
      </c>
      <c r="G92" t="s">
        <v>371</v>
      </c>
      <c r="H92">
        <v>2</v>
      </c>
      <c r="I92" t="s">
        <v>57</v>
      </c>
      <c r="J92">
        <v>34464</v>
      </c>
      <c r="K92">
        <v>34456</v>
      </c>
      <c r="L92">
        <v>924.46928686531601</v>
      </c>
      <c r="M92">
        <v>5</v>
      </c>
      <c r="N92">
        <v>4617.31005199218</v>
      </c>
      <c r="O92" t="s">
        <v>58</v>
      </c>
      <c r="P92" t="s">
        <v>641</v>
      </c>
      <c r="R92" t="s">
        <v>804</v>
      </c>
      <c r="S92">
        <v>170</v>
      </c>
      <c r="T92" t="s">
        <v>1134</v>
      </c>
      <c r="U92" t="s">
        <v>1135</v>
      </c>
      <c r="V92">
        <v>2829.437767374</v>
      </c>
      <c r="W92">
        <v>19.094211105267402</v>
      </c>
      <c r="X92" t="s">
        <v>1136</v>
      </c>
      <c r="Y92" t="s">
        <v>1137</v>
      </c>
      <c r="Z92" t="s">
        <v>1138</v>
      </c>
      <c r="AA92" t="s">
        <v>1139</v>
      </c>
      <c r="AB92" t="s">
        <v>1140</v>
      </c>
      <c r="AC92">
        <v>19</v>
      </c>
      <c r="AE92" t="s">
        <v>804</v>
      </c>
      <c r="AF92">
        <v>38</v>
      </c>
      <c r="AG92" t="s">
        <v>817</v>
      </c>
      <c r="AH92" t="s">
        <v>1141</v>
      </c>
      <c r="AI92">
        <v>1629.87262117</v>
      </c>
      <c r="AJ92">
        <v>6.0853837255098</v>
      </c>
      <c r="AK92" t="s">
        <v>1142</v>
      </c>
      <c r="AL92" t="s">
        <v>1143</v>
      </c>
      <c r="AM92" t="s">
        <v>1144</v>
      </c>
      <c r="AN92" t="s">
        <v>1145</v>
      </c>
      <c r="AO92" t="s">
        <v>1146</v>
      </c>
      <c r="AP92" t="s">
        <v>1147</v>
      </c>
      <c r="AR92">
        <v>25.179594830777202</v>
      </c>
      <c r="AS92">
        <v>157.99966344818901</v>
      </c>
      <c r="AT92">
        <v>49</v>
      </c>
      <c r="AU92" t="s">
        <v>75</v>
      </c>
      <c r="AV92">
        <v>3</v>
      </c>
      <c r="AW92">
        <v>6</v>
      </c>
      <c r="AX92">
        <v>2</v>
      </c>
      <c r="AY92" t="s">
        <v>76</v>
      </c>
      <c r="AZ92">
        <v>0</v>
      </c>
      <c r="BA92">
        <v>0</v>
      </c>
      <c r="BB92">
        <v>0</v>
      </c>
    </row>
    <row r="93" spans="1:54">
      <c r="A93" t="str">
        <f t="shared" si="5"/>
        <v>NS1</v>
      </c>
      <c r="B93" t="str">
        <f t="shared" si="6"/>
        <v>NS1</v>
      </c>
      <c r="C93">
        <f t="shared" si="7"/>
        <v>38</v>
      </c>
      <c r="D93">
        <f t="shared" si="8"/>
        <v>170</v>
      </c>
      <c r="E93" s="5" t="str">
        <f t="shared" si="9"/>
        <v>NS1NS138170</v>
      </c>
      <c r="F93" t="s">
        <v>56</v>
      </c>
      <c r="G93" t="s">
        <v>371</v>
      </c>
      <c r="H93">
        <v>2</v>
      </c>
      <c r="I93" t="s">
        <v>57</v>
      </c>
      <c r="J93">
        <v>34491</v>
      </c>
      <c r="K93">
        <v>34481</v>
      </c>
      <c r="L93">
        <v>924.46872311365598</v>
      </c>
      <c r="M93">
        <v>5</v>
      </c>
      <c r="N93">
        <v>4617.3072332338797</v>
      </c>
      <c r="O93" t="s">
        <v>58</v>
      </c>
      <c r="P93" t="s">
        <v>641</v>
      </c>
      <c r="R93" t="s">
        <v>804</v>
      </c>
      <c r="S93">
        <v>170</v>
      </c>
      <c r="T93" t="s">
        <v>1134</v>
      </c>
      <c r="U93" t="s">
        <v>1135</v>
      </c>
      <c r="V93">
        <v>2829.437767374</v>
      </c>
      <c r="W93">
        <v>16.086775339951501</v>
      </c>
      <c r="X93" t="s">
        <v>1148</v>
      </c>
      <c r="Y93" t="s">
        <v>1149</v>
      </c>
      <c r="Z93" t="s">
        <v>1150</v>
      </c>
      <c r="AA93" t="s">
        <v>1151</v>
      </c>
      <c r="AB93" t="s">
        <v>1152</v>
      </c>
      <c r="AC93">
        <v>16</v>
      </c>
      <c r="AE93" t="s">
        <v>804</v>
      </c>
      <c r="AF93">
        <v>38</v>
      </c>
      <c r="AG93" t="s">
        <v>817</v>
      </c>
      <c r="AH93" t="s">
        <v>1141</v>
      </c>
      <c r="AI93">
        <v>1629.87262117</v>
      </c>
      <c r="AJ93">
        <v>8.0870981382676099</v>
      </c>
      <c r="AK93" t="s">
        <v>1153</v>
      </c>
      <c r="AL93" t="s">
        <v>1154</v>
      </c>
      <c r="AM93" t="s">
        <v>1155</v>
      </c>
      <c r="AN93" t="s">
        <v>1156</v>
      </c>
      <c r="AO93" t="s">
        <v>1157</v>
      </c>
      <c r="AP93" t="s">
        <v>1158</v>
      </c>
      <c r="AR93">
        <v>24.1738734782191</v>
      </c>
      <c r="AS93">
        <v>157.99684468988499</v>
      </c>
      <c r="AT93">
        <v>22</v>
      </c>
      <c r="AU93" t="s">
        <v>75</v>
      </c>
      <c r="AV93">
        <v>3</v>
      </c>
      <c r="AW93">
        <v>6</v>
      </c>
      <c r="AX93">
        <v>5</v>
      </c>
      <c r="AY93" t="s">
        <v>76</v>
      </c>
      <c r="AZ93">
        <v>0</v>
      </c>
      <c r="BA93">
        <v>0</v>
      </c>
      <c r="BB93">
        <v>0</v>
      </c>
    </row>
    <row r="94" spans="1:54">
      <c r="A94" t="str">
        <f t="shared" si="5"/>
        <v>NS1</v>
      </c>
      <c r="B94" t="str">
        <f t="shared" si="6"/>
        <v>NS1</v>
      </c>
      <c r="C94">
        <f t="shared" si="7"/>
        <v>38</v>
      </c>
      <c r="D94">
        <f t="shared" si="8"/>
        <v>170</v>
      </c>
      <c r="E94" s="5" t="str">
        <f t="shared" si="9"/>
        <v>NS1NS138170</v>
      </c>
      <c r="F94" t="s">
        <v>56</v>
      </c>
      <c r="G94" t="s">
        <v>371</v>
      </c>
      <c r="H94">
        <v>3</v>
      </c>
      <c r="I94" t="s">
        <v>185</v>
      </c>
      <c r="J94">
        <v>33326</v>
      </c>
      <c r="K94">
        <v>33322</v>
      </c>
      <c r="L94">
        <v>924.46991235760197</v>
      </c>
      <c r="M94">
        <v>5</v>
      </c>
      <c r="N94">
        <v>4617.3131794536102</v>
      </c>
      <c r="O94" t="s">
        <v>58</v>
      </c>
      <c r="P94" t="s">
        <v>641</v>
      </c>
      <c r="R94" t="s">
        <v>804</v>
      </c>
      <c r="S94">
        <v>170</v>
      </c>
      <c r="T94" t="s">
        <v>1134</v>
      </c>
      <c r="U94" t="s">
        <v>1135</v>
      </c>
      <c r="V94">
        <v>2829.437767374</v>
      </c>
      <c r="W94">
        <v>16.084452843936699</v>
      </c>
      <c r="X94" t="s">
        <v>1159</v>
      </c>
      <c r="Y94" t="s">
        <v>1160</v>
      </c>
      <c r="Z94" t="s">
        <v>1161</v>
      </c>
      <c r="AA94" t="s">
        <v>1162</v>
      </c>
      <c r="AB94" t="s">
        <v>1163</v>
      </c>
      <c r="AC94">
        <v>16</v>
      </c>
      <c r="AE94" t="s">
        <v>804</v>
      </c>
      <c r="AF94">
        <v>38</v>
      </c>
      <c r="AG94" t="s">
        <v>817</v>
      </c>
      <c r="AH94" t="s">
        <v>1141</v>
      </c>
      <c r="AI94">
        <v>1629.87262117</v>
      </c>
      <c r="AJ94">
        <v>6.0890042304082401</v>
      </c>
      <c r="AK94" t="s">
        <v>1164</v>
      </c>
      <c r="AL94" t="s">
        <v>1165</v>
      </c>
      <c r="AM94" t="s">
        <v>1166</v>
      </c>
      <c r="AN94" t="s">
        <v>1167</v>
      </c>
      <c r="AO94" t="s">
        <v>1168</v>
      </c>
      <c r="AP94" t="s">
        <v>1169</v>
      </c>
      <c r="AR94">
        <v>22.173457074344899</v>
      </c>
      <c r="AS94">
        <v>158.00279090961601</v>
      </c>
      <c r="AT94">
        <v>100</v>
      </c>
      <c r="AU94" t="s">
        <v>75</v>
      </c>
      <c r="AV94">
        <v>3</v>
      </c>
      <c r="AW94">
        <v>5</v>
      </c>
      <c r="AX94">
        <v>2</v>
      </c>
      <c r="AY94" t="s">
        <v>76</v>
      </c>
      <c r="AZ94">
        <v>0</v>
      </c>
      <c r="BA94">
        <v>0</v>
      </c>
      <c r="BB94">
        <v>0</v>
      </c>
    </row>
    <row r="95" spans="1:54">
      <c r="A95" t="str">
        <f t="shared" si="5"/>
        <v>NS1</v>
      </c>
      <c r="B95" t="str">
        <f t="shared" si="6"/>
        <v>NS1</v>
      </c>
      <c r="C95">
        <f t="shared" si="7"/>
        <v>40</v>
      </c>
      <c r="D95">
        <f t="shared" si="8"/>
        <v>112</v>
      </c>
      <c r="E95" s="5" t="str">
        <f t="shared" si="9"/>
        <v>NS1NS140112</v>
      </c>
      <c r="F95" t="s">
        <v>56</v>
      </c>
      <c r="G95" t="s">
        <v>371</v>
      </c>
      <c r="H95">
        <v>1</v>
      </c>
      <c r="I95" t="s">
        <v>90</v>
      </c>
      <c r="J95">
        <v>18975</v>
      </c>
      <c r="K95">
        <v>18953</v>
      </c>
      <c r="L95">
        <v>704.96830637276196</v>
      </c>
      <c r="M95">
        <v>5</v>
      </c>
      <c r="N95">
        <v>3519.8051495294098</v>
      </c>
      <c r="O95" t="s">
        <v>58</v>
      </c>
      <c r="P95" t="s">
        <v>641</v>
      </c>
      <c r="R95" t="s">
        <v>804</v>
      </c>
      <c r="S95">
        <v>112</v>
      </c>
      <c r="T95" t="s">
        <v>940</v>
      </c>
      <c r="U95" t="s">
        <v>948</v>
      </c>
      <c r="V95">
        <v>1731.9308047520001</v>
      </c>
      <c r="W95">
        <v>17.098132046816001</v>
      </c>
      <c r="X95" t="s">
        <v>1170</v>
      </c>
      <c r="Y95" t="s">
        <v>1171</v>
      </c>
      <c r="Z95" t="s">
        <v>1172</v>
      </c>
      <c r="AA95" t="s">
        <v>1173</v>
      </c>
      <c r="AB95" t="s">
        <v>1174</v>
      </c>
      <c r="AC95" t="s">
        <v>1175</v>
      </c>
      <c r="AE95" t="s">
        <v>804</v>
      </c>
      <c r="AF95">
        <v>40</v>
      </c>
      <c r="AG95" t="s">
        <v>817</v>
      </c>
      <c r="AH95" t="s">
        <v>818</v>
      </c>
      <c r="AI95">
        <v>1629.87262117</v>
      </c>
      <c r="AJ95">
        <v>16.117120880012699</v>
      </c>
      <c r="AK95" t="s">
        <v>1176</v>
      </c>
      <c r="AL95" t="s">
        <v>1177</v>
      </c>
      <c r="AM95" t="s">
        <v>1178</v>
      </c>
      <c r="AN95" t="s">
        <v>1179</v>
      </c>
      <c r="AO95" t="s">
        <v>1180</v>
      </c>
      <c r="AP95" t="s">
        <v>1181</v>
      </c>
      <c r="AR95">
        <v>33.215252926828803</v>
      </c>
      <c r="AS95">
        <v>158.00172360741701</v>
      </c>
      <c r="AT95">
        <v>43</v>
      </c>
      <c r="AU95" t="s">
        <v>88</v>
      </c>
      <c r="AV95">
        <v>4</v>
      </c>
      <c r="AW95">
        <v>5</v>
      </c>
      <c r="AX95">
        <v>53</v>
      </c>
      <c r="AY95" t="s">
        <v>76</v>
      </c>
      <c r="AZ95">
        <v>0</v>
      </c>
      <c r="BA95">
        <v>0</v>
      </c>
      <c r="BB95">
        <v>0</v>
      </c>
    </row>
    <row r="96" spans="1:54">
      <c r="A96" t="str">
        <f t="shared" si="5"/>
        <v>NS1</v>
      </c>
      <c r="B96" t="str">
        <f t="shared" si="6"/>
        <v>NS1</v>
      </c>
      <c r="C96">
        <f t="shared" si="7"/>
        <v>40</v>
      </c>
      <c r="D96">
        <f t="shared" si="8"/>
        <v>112</v>
      </c>
      <c r="E96" s="5" t="str">
        <f t="shared" si="9"/>
        <v>NS1NS140112</v>
      </c>
      <c r="F96" t="s">
        <v>371</v>
      </c>
      <c r="G96" t="s">
        <v>56</v>
      </c>
      <c r="H96">
        <v>2</v>
      </c>
      <c r="I96" t="s">
        <v>57</v>
      </c>
      <c r="J96">
        <v>18860</v>
      </c>
      <c r="K96">
        <v>18820</v>
      </c>
      <c r="L96">
        <v>704.968911974359</v>
      </c>
      <c r="M96">
        <v>5</v>
      </c>
      <c r="N96">
        <v>3519.8081775373998</v>
      </c>
      <c r="O96" t="s">
        <v>58</v>
      </c>
      <c r="P96" t="s">
        <v>372</v>
      </c>
      <c r="R96" t="s">
        <v>804</v>
      </c>
      <c r="S96">
        <v>40</v>
      </c>
      <c r="T96" t="s">
        <v>817</v>
      </c>
      <c r="U96" t="s">
        <v>818</v>
      </c>
      <c r="V96">
        <v>1629.87262117</v>
      </c>
      <c r="W96">
        <v>17.108829385658598</v>
      </c>
      <c r="X96" t="s">
        <v>1182</v>
      </c>
      <c r="Y96" t="s">
        <v>1183</v>
      </c>
      <c r="Z96" t="s">
        <v>1184</v>
      </c>
      <c r="AA96" t="s">
        <v>1185</v>
      </c>
      <c r="AB96" t="s">
        <v>1186</v>
      </c>
      <c r="AC96" t="s">
        <v>1187</v>
      </c>
      <c r="AE96" t="s">
        <v>804</v>
      </c>
      <c r="AF96">
        <v>112</v>
      </c>
      <c r="AG96" t="s">
        <v>940</v>
      </c>
      <c r="AH96" t="s">
        <v>948</v>
      </c>
      <c r="AI96">
        <v>1731.9308047520001</v>
      </c>
      <c r="AJ96">
        <v>16.048365877062601</v>
      </c>
      <c r="AK96" t="s">
        <v>1188</v>
      </c>
      <c r="AL96" t="s">
        <v>1189</v>
      </c>
      <c r="AM96" t="s">
        <v>1190</v>
      </c>
      <c r="AN96" t="s">
        <v>1191</v>
      </c>
      <c r="AO96" t="s">
        <v>1192</v>
      </c>
      <c r="AP96" t="s">
        <v>1193</v>
      </c>
      <c r="AR96">
        <v>33.157195262721302</v>
      </c>
      <c r="AS96">
        <v>158.00475161540101</v>
      </c>
      <c r="AT96">
        <v>19</v>
      </c>
      <c r="AU96" t="s">
        <v>88</v>
      </c>
      <c r="AV96">
        <v>4</v>
      </c>
      <c r="AW96">
        <v>3</v>
      </c>
      <c r="AX96">
        <v>7</v>
      </c>
      <c r="AY96" t="s">
        <v>76</v>
      </c>
      <c r="AZ96">
        <v>0</v>
      </c>
      <c r="BA96">
        <v>0</v>
      </c>
      <c r="BB96">
        <v>0</v>
      </c>
    </row>
    <row r="97" spans="1:54">
      <c r="A97" t="str">
        <f t="shared" si="5"/>
        <v>NS1</v>
      </c>
      <c r="B97" t="str">
        <f t="shared" si="6"/>
        <v>NS1</v>
      </c>
      <c r="C97">
        <f t="shared" si="7"/>
        <v>40</v>
      </c>
      <c r="D97">
        <f t="shared" si="8"/>
        <v>112</v>
      </c>
      <c r="E97" s="5" t="str">
        <f t="shared" si="9"/>
        <v>NS1NS140112</v>
      </c>
      <c r="F97" t="s">
        <v>56</v>
      </c>
      <c r="G97" t="s">
        <v>371</v>
      </c>
      <c r="H97">
        <v>2</v>
      </c>
      <c r="I97" t="s">
        <v>57</v>
      </c>
      <c r="J97">
        <v>17657</v>
      </c>
      <c r="K97">
        <v>17638</v>
      </c>
      <c r="L97">
        <v>739.89207575873797</v>
      </c>
      <c r="M97">
        <v>4</v>
      </c>
      <c r="N97">
        <v>2955.5391971674298</v>
      </c>
      <c r="O97" t="s">
        <v>58</v>
      </c>
      <c r="P97" t="s">
        <v>641</v>
      </c>
      <c r="R97" t="s">
        <v>804</v>
      </c>
      <c r="S97">
        <v>112</v>
      </c>
      <c r="T97" t="s">
        <v>1194</v>
      </c>
      <c r="U97" t="s">
        <v>1195</v>
      </c>
      <c r="V97">
        <v>1167.6611718480001</v>
      </c>
      <c r="W97">
        <v>12.0903152309705</v>
      </c>
      <c r="X97" t="s">
        <v>1196</v>
      </c>
      <c r="Y97" t="s">
        <v>1197</v>
      </c>
      <c r="Z97" t="s">
        <v>1198</v>
      </c>
      <c r="AA97" t="s">
        <v>1199</v>
      </c>
      <c r="AB97" t="s">
        <v>1200</v>
      </c>
      <c r="AC97" t="s">
        <v>1201</v>
      </c>
      <c r="AE97" t="s">
        <v>804</v>
      </c>
      <c r="AF97">
        <v>40</v>
      </c>
      <c r="AG97" t="s">
        <v>817</v>
      </c>
      <c r="AH97" t="s">
        <v>818</v>
      </c>
      <c r="AI97">
        <v>1629.87262117</v>
      </c>
      <c r="AJ97">
        <v>10.1984443294497</v>
      </c>
      <c r="AK97" t="s">
        <v>1202</v>
      </c>
      <c r="AL97" t="s">
        <v>1203</v>
      </c>
      <c r="AM97" t="s">
        <v>1204</v>
      </c>
      <c r="AN97" t="s">
        <v>1205</v>
      </c>
      <c r="AO97" t="s">
        <v>1206</v>
      </c>
      <c r="AP97" t="s">
        <v>1207</v>
      </c>
      <c r="AR97">
        <v>22.288759560420299</v>
      </c>
      <c r="AS97">
        <v>158.00540414943799</v>
      </c>
      <c r="AT97">
        <v>12</v>
      </c>
      <c r="AU97" t="s">
        <v>88</v>
      </c>
      <c r="AV97">
        <v>4</v>
      </c>
      <c r="AW97">
        <v>8</v>
      </c>
      <c r="AX97">
        <v>1</v>
      </c>
      <c r="AY97" t="s">
        <v>76</v>
      </c>
      <c r="AZ97">
        <v>0</v>
      </c>
      <c r="BA97">
        <v>0</v>
      </c>
      <c r="BB97">
        <v>0</v>
      </c>
    </row>
    <row r="98" spans="1:54">
      <c r="A98" t="str">
        <f t="shared" ref="A98:A129" si="10">IF(S98&lt;=AF98,R98,AE98)</f>
        <v>NS1</v>
      </c>
      <c r="B98" t="str">
        <f t="shared" ref="B98:B129" si="11">IF(S98&gt;=AF98,R98,AE98)</f>
        <v>NS1</v>
      </c>
      <c r="C98">
        <f t="shared" ref="C98:C129" si="12">IF(S98&lt;=AF98,S98,AF98)</f>
        <v>40</v>
      </c>
      <c r="D98">
        <f t="shared" ref="D98:D129" si="13">IF(S98&gt;=AF98,S98,AF98)</f>
        <v>112</v>
      </c>
      <c r="E98" s="5" t="str">
        <f t="shared" ref="E98:E129" si="14">CONCATENATE(A98,B98,C98,D98)</f>
        <v>NS1NS140112</v>
      </c>
      <c r="F98" t="s">
        <v>371</v>
      </c>
      <c r="G98" t="s">
        <v>56</v>
      </c>
      <c r="H98">
        <v>3</v>
      </c>
      <c r="I98" t="s">
        <v>185</v>
      </c>
      <c r="J98">
        <v>16968</v>
      </c>
      <c r="K98">
        <v>16931</v>
      </c>
      <c r="L98">
        <v>739.89211473353805</v>
      </c>
      <c r="M98">
        <v>4</v>
      </c>
      <c r="N98">
        <v>2955.5393530666302</v>
      </c>
      <c r="O98" t="s">
        <v>58</v>
      </c>
      <c r="P98" t="s">
        <v>372</v>
      </c>
      <c r="R98" t="s">
        <v>804</v>
      </c>
      <c r="S98">
        <v>40</v>
      </c>
      <c r="T98" t="s">
        <v>817</v>
      </c>
      <c r="U98" t="s">
        <v>818</v>
      </c>
      <c r="V98">
        <v>1629.87262117</v>
      </c>
      <c r="W98">
        <v>19.137093015461701</v>
      </c>
      <c r="X98" t="s">
        <v>1208</v>
      </c>
      <c r="Y98" t="s">
        <v>1209</v>
      </c>
      <c r="Z98" t="s">
        <v>1210</v>
      </c>
      <c r="AA98" t="s">
        <v>1211</v>
      </c>
      <c r="AB98" t="s">
        <v>1212</v>
      </c>
      <c r="AC98" t="s">
        <v>1213</v>
      </c>
      <c r="AE98" t="s">
        <v>804</v>
      </c>
      <c r="AF98">
        <v>112</v>
      </c>
      <c r="AG98" t="s">
        <v>1194</v>
      </c>
      <c r="AH98" t="s">
        <v>1195</v>
      </c>
      <c r="AI98">
        <v>1167.6611718480001</v>
      </c>
      <c r="AJ98">
        <v>14.1332361414698</v>
      </c>
      <c r="AK98" t="s">
        <v>1214</v>
      </c>
      <c r="AL98" t="s">
        <v>1215</v>
      </c>
      <c r="AM98" t="s">
        <v>1216</v>
      </c>
      <c r="AN98" t="s">
        <v>1217</v>
      </c>
      <c r="AO98" t="s">
        <v>1218</v>
      </c>
      <c r="AP98" t="s">
        <v>1219</v>
      </c>
      <c r="AR98">
        <v>33.270329156931602</v>
      </c>
      <c r="AS98">
        <v>158.00556004863901</v>
      </c>
      <c r="AT98">
        <v>9</v>
      </c>
      <c r="AU98" t="s">
        <v>88</v>
      </c>
      <c r="AV98">
        <v>4</v>
      </c>
      <c r="AW98">
        <v>1</v>
      </c>
      <c r="AX98">
        <v>2</v>
      </c>
      <c r="AY98" t="s">
        <v>76</v>
      </c>
      <c r="AZ98">
        <v>0</v>
      </c>
      <c r="BA98">
        <v>0</v>
      </c>
      <c r="BB98">
        <v>0</v>
      </c>
    </row>
    <row r="99" spans="1:54">
      <c r="A99" t="str">
        <f t="shared" si="10"/>
        <v>NS1</v>
      </c>
      <c r="B99" t="str">
        <f t="shared" si="11"/>
        <v>NS1</v>
      </c>
      <c r="C99">
        <f t="shared" si="12"/>
        <v>40</v>
      </c>
      <c r="D99">
        <f t="shared" si="13"/>
        <v>112</v>
      </c>
      <c r="E99" s="5" t="str">
        <f t="shared" si="14"/>
        <v>NS1NS140112</v>
      </c>
      <c r="F99" t="s">
        <v>371</v>
      </c>
      <c r="G99" t="s">
        <v>56</v>
      </c>
      <c r="H99">
        <v>3</v>
      </c>
      <c r="I99" t="s">
        <v>185</v>
      </c>
      <c r="J99">
        <v>18358</v>
      </c>
      <c r="K99">
        <v>18329</v>
      </c>
      <c r="L99">
        <v>704.96900032322003</v>
      </c>
      <c r="M99">
        <v>5</v>
      </c>
      <c r="N99">
        <v>3519.8086192817</v>
      </c>
      <c r="O99" t="s">
        <v>58</v>
      </c>
      <c r="P99" t="s">
        <v>372</v>
      </c>
      <c r="R99" t="s">
        <v>804</v>
      </c>
      <c r="S99">
        <v>40</v>
      </c>
      <c r="T99" t="s">
        <v>817</v>
      </c>
      <c r="U99" t="s">
        <v>818</v>
      </c>
      <c r="V99">
        <v>1629.87262117</v>
      </c>
      <c r="W99">
        <v>17.1317231697792</v>
      </c>
      <c r="X99" t="s">
        <v>1220</v>
      </c>
      <c r="Y99" t="s">
        <v>1221</v>
      </c>
      <c r="Z99" t="s">
        <v>1222</v>
      </c>
      <c r="AA99" t="s">
        <v>1223</v>
      </c>
      <c r="AB99" t="s">
        <v>1224</v>
      </c>
      <c r="AC99" t="s">
        <v>1225</v>
      </c>
      <c r="AE99" t="s">
        <v>804</v>
      </c>
      <c r="AF99">
        <v>112</v>
      </c>
      <c r="AG99" t="s">
        <v>940</v>
      </c>
      <c r="AH99" t="s">
        <v>948</v>
      </c>
      <c r="AI99">
        <v>1731.9308047520001</v>
      </c>
      <c r="AJ99">
        <v>16.053450064170999</v>
      </c>
      <c r="AK99" t="s">
        <v>1226</v>
      </c>
      <c r="AL99" t="s">
        <v>1227</v>
      </c>
      <c r="AM99" t="s">
        <v>1228</v>
      </c>
      <c r="AN99" t="s">
        <v>1229</v>
      </c>
      <c r="AO99" t="s">
        <v>1230</v>
      </c>
      <c r="AP99" t="s">
        <v>1231</v>
      </c>
      <c r="AR99">
        <v>33.185173233950202</v>
      </c>
      <c r="AS99">
        <v>158.00519335970799</v>
      </c>
      <c r="AT99">
        <v>20</v>
      </c>
      <c r="AU99" t="s">
        <v>88</v>
      </c>
      <c r="AV99">
        <v>4</v>
      </c>
      <c r="AW99">
        <v>3</v>
      </c>
      <c r="AX99">
        <v>7</v>
      </c>
      <c r="AY99" t="s">
        <v>76</v>
      </c>
      <c r="AZ99">
        <v>0</v>
      </c>
      <c r="BA99">
        <v>0</v>
      </c>
      <c r="BB99">
        <v>0</v>
      </c>
    </row>
    <row r="100" spans="1:54">
      <c r="A100" t="str">
        <f t="shared" si="10"/>
        <v>NS1</v>
      </c>
      <c r="B100" t="str">
        <f t="shared" si="11"/>
        <v>NS1</v>
      </c>
      <c r="C100">
        <f t="shared" si="12"/>
        <v>48</v>
      </c>
      <c r="D100">
        <f t="shared" si="13"/>
        <v>112</v>
      </c>
      <c r="E100" s="5" t="str">
        <f t="shared" si="14"/>
        <v>NS1NS148112</v>
      </c>
      <c r="F100" t="s">
        <v>56</v>
      </c>
      <c r="G100" t="s">
        <v>56</v>
      </c>
      <c r="H100">
        <v>1</v>
      </c>
      <c r="I100" t="s">
        <v>90</v>
      </c>
      <c r="J100">
        <v>16817</v>
      </c>
      <c r="K100">
        <v>16782</v>
      </c>
      <c r="L100">
        <v>624.65638583484701</v>
      </c>
      <c r="M100">
        <v>6</v>
      </c>
      <c r="N100">
        <v>3741.8946562078099</v>
      </c>
      <c r="O100" t="s">
        <v>58</v>
      </c>
      <c r="P100" t="s">
        <v>59</v>
      </c>
      <c r="R100" t="s">
        <v>804</v>
      </c>
      <c r="S100">
        <v>48</v>
      </c>
      <c r="T100" t="s">
        <v>1232</v>
      </c>
      <c r="U100" t="s">
        <v>1233</v>
      </c>
      <c r="V100">
        <v>1851.9625160610001</v>
      </c>
      <c r="W100">
        <v>18.114885114674401</v>
      </c>
      <c r="X100" t="s">
        <v>1234</v>
      </c>
      <c r="Y100" t="s">
        <v>1235</v>
      </c>
      <c r="Z100" t="s">
        <v>1236</v>
      </c>
      <c r="AA100" t="s">
        <v>1237</v>
      </c>
      <c r="AB100" t="s">
        <v>1238</v>
      </c>
      <c r="AC100" t="s">
        <v>1239</v>
      </c>
      <c r="AE100" t="s">
        <v>804</v>
      </c>
      <c r="AF100">
        <v>112</v>
      </c>
      <c r="AG100" t="s">
        <v>940</v>
      </c>
      <c r="AH100" t="s">
        <v>948</v>
      </c>
      <c r="AI100">
        <v>1731.9308047520001</v>
      </c>
      <c r="AJ100">
        <v>18.075137077968002</v>
      </c>
      <c r="AK100" t="s">
        <v>1240</v>
      </c>
      <c r="AL100" t="s">
        <v>1241</v>
      </c>
      <c r="AM100" t="s">
        <v>1242</v>
      </c>
      <c r="AN100" t="s">
        <v>1243</v>
      </c>
      <c r="AO100" t="s">
        <v>1244</v>
      </c>
      <c r="AP100">
        <v>18</v>
      </c>
      <c r="AR100">
        <v>36.190022192642502</v>
      </c>
      <c r="AS100">
        <v>158.00133539481001</v>
      </c>
      <c r="AT100">
        <v>43</v>
      </c>
      <c r="AU100" t="s">
        <v>88</v>
      </c>
      <c r="AV100">
        <v>4</v>
      </c>
      <c r="AW100">
        <v>2</v>
      </c>
      <c r="AX100">
        <v>7</v>
      </c>
      <c r="AY100" t="s">
        <v>76</v>
      </c>
      <c r="AZ100">
        <v>0</v>
      </c>
      <c r="BA100">
        <v>0</v>
      </c>
      <c r="BB100">
        <v>0</v>
      </c>
    </row>
    <row r="101" spans="1:54">
      <c r="A101" t="str">
        <f t="shared" si="10"/>
        <v>NS1</v>
      </c>
      <c r="B101" t="str">
        <f t="shared" si="11"/>
        <v>NS1</v>
      </c>
      <c r="C101">
        <f t="shared" si="12"/>
        <v>48</v>
      </c>
      <c r="D101">
        <f t="shared" si="13"/>
        <v>112</v>
      </c>
      <c r="E101" s="5" t="str">
        <f t="shared" si="14"/>
        <v>NS1NS148112</v>
      </c>
      <c r="F101" t="s">
        <v>56</v>
      </c>
      <c r="G101" t="s">
        <v>56</v>
      </c>
      <c r="H101">
        <v>2</v>
      </c>
      <c r="I101" t="s">
        <v>57</v>
      </c>
      <c r="J101">
        <v>20519</v>
      </c>
      <c r="K101">
        <v>20510</v>
      </c>
      <c r="L101">
        <v>727.69849403769695</v>
      </c>
      <c r="M101">
        <v>6</v>
      </c>
      <c r="N101">
        <v>4360.1473054249</v>
      </c>
      <c r="O101" t="s">
        <v>58</v>
      </c>
      <c r="P101" t="s">
        <v>59</v>
      </c>
      <c r="R101" t="s">
        <v>804</v>
      </c>
      <c r="S101">
        <v>112</v>
      </c>
      <c r="T101" t="s">
        <v>917</v>
      </c>
      <c r="U101" t="s">
        <v>1245</v>
      </c>
      <c r="V101">
        <v>2350.1779582240001</v>
      </c>
      <c r="W101">
        <v>9.0407171977757503</v>
      </c>
      <c r="X101" t="s">
        <v>1246</v>
      </c>
      <c r="Y101" t="s">
        <v>1247</v>
      </c>
      <c r="Z101" t="s">
        <v>1248</v>
      </c>
      <c r="AA101" t="s">
        <v>1249</v>
      </c>
      <c r="AB101" t="s">
        <v>1250</v>
      </c>
      <c r="AC101">
        <v>9</v>
      </c>
      <c r="AE101" t="s">
        <v>804</v>
      </c>
      <c r="AF101">
        <v>48</v>
      </c>
      <c r="AG101" t="s">
        <v>1232</v>
      </c>
      <c r="AH101" t="s">
        <v>1233</v>
      </c>
      <c r="AI101">
        <v>1851.9625160610001</v>
      </c>
      <c r="AJ101">
        <v>8.0955413589443097</v>
      </c>
      <c r="AK101" t="s">
        <v>1251</v>
      </c>
      <c r="AL101" t="s">
        <v>1252</v>
      </c>
      <c r="AM101" t="s">
        <v>1253</v>
      </c>
      <c r="AN101" t="s">
        <v>1254</v>
      </c>
      <c r="AO101" t="s">
        <v>1255</v>
      </c>
      <c r="AP101" t="s">
        <v>1256</v>
      </c>
      <c r="AR101">
        <v>17.136258556720001</v>
      </c>
      <c r="AS101">
        <v>158.006831139908</v>
      </c>
      <c r="AT101">
        <v>9</v>
      </c>
      <c r="AU101" t="s">
        <v>75</v>
      </c>
      <c r="AV101">
        <v>3</v>
      </c>
      <c r="AW101">
        <v>60</v>
      </c>
      <c r="AX101">
        <v>21</v>
      </c>
      <c r="AY101" t="s">
        <v>76</v>
      </c>
      <c r="AZ101">
        <v>0</v>
      </c>
      <c r="BA101">
        <v>0</v>
      </c>
      <c r="BB101">
        <v>0</v>
      </c>
    </row>
    <row r="102" spans="1:54">
      <c r="A102" t="str">
        <f t="shared" si="10"/>
        <v>NS1</v>
      </c>
      <c r="B102" t="str">
        <f t="shared" si="11"/>
        <v>NS1</v>
      </c>
      <c r="C102">
        <f t="shared" si="12"/>
        <v>48</v>
      </c>
      <c r="D102">
        <f t="shared" si="13"/>
        <v>112</v>
      </c>
      <c r="E102" s="5" t="str">
        <f t="shared" si="14"/>
        <v>NS1NS148112</v>
      </c>
      <c r="F102" t="s">
        <v>56</v>
      </c>
      <c r="G102" t="s">
        <v>56</v>
      </c>
      <c r="H102">
        <v>3</v>
      </c>
      <c r="I102" t="s">
        <v>185</v>
      </c>
      <c r="J102">
        <v>16066</v>
      </c>
      <c r="K102">
        <v>16058</v>
      </c>
      <c r="L102">
        <v>624.656716465204</v>
      </c>
      <c r="M102">
        <v>6</v>
      </c>
      <c r="N102">
        <v>3741.89663998995</v>
      </c>
      <c r="O102" t="s">
        <v>58</v>
      </c>
      <c r="P102" t="s">
        <v>59</v>
      </c>
      <c r="R102" t="s">
        <v>804</v>
      </c>
      <c r="S102">
        <v>112</v>
      </c>
      <c r="T102" t="s">
        <v>940</v>
      </c>
      <c r="U102" t="s">
        <v>948</v>
      </c>
      <c r="V102">
        <v>1731.9308047520001</v>
      </c>
      <c r="W102">
        <v>16.0511831815626</v>
      </c>
      <c r="X102" t="s">
        <v>1257</v>
      </c>
      <c r="Y102" t="s">
        <v>1258</v>
      </c>
      <c r="Z102" t="s">
        <v>1259</v>
      </c>
      <c r="AA102" t="s">
        <v>1260</v>
      </c>
      <c r="AB102" t="s">
        <v>1261</v>
      </c>
      <c r="AC102">
        <v>16</v>
      </c>
      <c r="AE102" t="s">
        <v>804</v>
      </c>
      <c r="AF102">
        <v>48</v>
      </c>
      <c r="AG102" t="s">
        <v>1232</v>
      </c>
      <c r="AH102" t="s">
        <v>1233</v>
      </c>
      <c r="AI102">
        <v>1851.9625160610001</v>
      </c>
      <c r="AJ102">
        <v>12.1035536971906</v>
      </c>
      <c r="AK102" t="s">
        <v>1262</v>
      </c>
      <c r="AL102" t="s">
        <v>1263</v>
      </c>
      <c r="AM102" t="s">
        <v>1264</v>
      </c>
      <c r="AN102" t="s">
        <v>1265</v>
      </c>
      <c r="AO102" t="s">
        <v>1266</v>
      </c>
      <c r="AP102" t="s">
        <v>1267</v>
      </c>
      <c r="AR102">
        <v>28.154736878753301</v>
      </c>
      <c r="AS102">
        <v>158.003319176952</v>
      </c>
      <c r="AT102">
        <v>7</v>
      </c>
      <c r="AU102" t="s">
        <v>88</v>
      </c>
      <c r="AV102">
        <v>4</v>
      </c>
      <c r="AW102">
        <v>3</v>
      </c>
      <c r="AX102">
        <v>7</v>
      </c>
      <c r="AY102" t="s">
        <v>76</v>
      </c>
      <c r="AZ102">
        <v>0</v>
      </c>
      <c r="BA102">
        <v>0</v>
      </c>
      <c r="BB102">
        <v>0</v>
      </c>
    </row>
    <row r="103" spans="1:54">
      <c r="A103" t="str">
        <f t="shared" si="10"/>
        <v>NS1</v>
      </c>
      <c r="B103" t="str">
        <f t="shared" si="11"/>
        <v>NS1</v>
      </c>
      <c r="C103">
        <f t="shared" si="12"/>
        <v>48</v>
      </c>
      <c r="D103">
        <f t="shared" si="13"/>
        <v>116</v>
      </c>
      <c r="E103" s="5" t="str">
        <f t="shared" si="14"/>
        <v>NS1NS148116</v>
      </c>
      <c r="F103" t="s">
        <v>56</v>
      </c>
      <c r="G103" t="s">
        <v>56</v>
      </c>
      <c r="H103">
        <v>2</v>
      </c>
      <c r="I103" t="s">
        <v>57</v>
      </c>
      <c r="J103">
        <v>17778</v>
      </c>
      <c r="K103">
        <v>17746</v>
      </c>
      <c r="L103">
        <v>759.62709336580497</v>
      </c>
      <c r="M103">
        <v>4</v>
      </c>
      <c r="N103">
        <v>3034.4792675957001</v>
      </c>
      <c r="O103" t="s">
        <v>58</v>
      </c>
      <c r="P103" t="s">
        <v>59</v>
      </c>
      <c r="R103" t="s">
        <v>804</v>
      </c>
      <c r="S103">
        <v>48</v>
      </c>
      <c r="T103" t="s">
        <v>1232</v>
      </c>
      <c r="U103" t="s">
        <v>1233</v>
      </c>
      <c r="V103">
        <v>1851.9625160610001</v>
      </c>
      <c r="W103">
        <v>21.195586244762399</v>
      </c>
      <c r="X103" t="s">
        <v>1268</v>
      </c>
      <c r="Y103" t="s">
        <v>1269</v>
      </c>
      <c r="Z103" t="s">
        <v>1270</v>
      </c>
      <c r="AA103" t="s">
        <v>1271</v>
      </c>
      <c r="AB103" t="s">
        <v>1272</v>
      </c>
      <c r="AC103" t="s">
        <v>1273</v>
      </c>
      <c r="AE103" t="s">
        <v>804</v>
      </c>
      <c r="AF103">
        <v>116</v>
      </c>
      <c r="AG103" t="s">
        <v>805</v>
      </c>
      <c r="AH103" t="s">
        <v>806</v>
      </c>
      <c r="AI103">
        <v>1024.51305106</v>
      </c>
      <c r="AJ103">
        <v>12.107542234282301</v>
      </c>
      <c r="AK103" t="s">
        <v>1274</v>
      </c>
      <c r="AL103" t="s">
        <v>1275</v>
      </c>
      <c r="AM103" t="s">
        <v>1276</v>
      </c>
      <c r="AN103" t="s">
        <v>1277</v>
      </c>
      <c r="AO103" t="s">
        <v>1278</v>
      </c>
      <c r="AP103" t="s">
        <v>1279</v>
      </c>
      <c r="AR103">
        <v>33.303128479044801</v>
      </c>
      <c r="AS103">
        <v>158.00370047470699</v>
      </c>
      <c r="AT103">
        <v>36</v>
      </c>
      <c r="AU103" t="s">
        <v>88</v>
      </c>
      <c r="AV103">
        <v>4</v>
      </c>
      <c r="AW103">
        <v>15</v>
      </c>
      <c r="AX103">
        <v>5</v>
      </c>
      <c r="AY103" t="s">
        <v>76</v>
      </c>
      <c r="AZ103">
        <v>0</v>
      </c>
      <c r="BA103">
        <v>0</v>
      </c>
      <c r="BB103">
        <v>0</v>
      </c>
    </row>
    <row r="104" spans="1:54">
      <c r="A104" t="str">
        <f t="shared" si="10"/>
        <v>NS1</v>
      </c>
      <c r="B104" t="str">
        <f t="shared" si="11"/>
        <v>NS1</v>
      </c>
      <c r="C104">
        <f t="shared" si="12"/>
        <v>48</v>
      </c>
      <c r="D104">
        <f t="shared" si="13"/>
        <v>116</v>
      </c>
      <c r="E104" s="5" t="str">
        <f t="shared" si="14"/>
        <v>NS1NS148116</v>
      </c>
      <c r="F104" t="s">
        <v>56</v>
      </c>
      <c r="G104" t="s">
        <v>56</v>
      </c>
      <c r="H104">
        <v>3</v>
      </c>
      <c r="I104" t="s">
        <v>185</v>
      </c>
      <c r="J104">
        <v>17210</v>
      </c>
      <c r="K104">
        <v>17188</v>
      </c>
      <c r="L104">
        <v>759.62656124493196</v>
      </c>
      <c r="M104">
        <v>4</v>
      </c>
      <c r="N104">
        <v>3034.4771391122099</v>
      </c>
      <c r="O104" t="s">
        <v>58</v>
      </c>
      <c r="P104" t="s">
        <v>59</v>
      </c>
      <c r="R104" t="s">
        <v>804</v>
      </c>
      <c r="S104">
        <v>48</v>
      </c>
      <c r="T104" t="s">
        <v>1232</v>
      </c>
      <c r="U104" t="s">
        <v>1233</v>
      </c>
      <c r="V104">
        <v>1851.9625160610001</v>
      </c>
      <c r="W104">
        <v>21.178564440598301</v>
      </c>
      <c r="X104" t="s">
        <v>1280</v>
      </c>
      <c r="Y104" t="s">
        <v>1281</v>
      </c>
      <c r="Z104" t="s">
        <v>1282</v>
      </c>
      <c r="AA104" t="s">
        <v>1283</v>
      </c>
      <c r="AB104" t="s">
        <v>1284</v>
      </c>
      <c r="AC104" t="s">
        <v>1285</v>
      </c>
      <c r="AE104" t="s">
        <v>804</v>
      </c>
      <c r="AF104">
        <v>116</v>
      </c>
      <c r="AG104" t="s">
        <v>805</v>
      </c>
      <c r="AH104" t="s">
        <v>806</v>
      </c>
      <c r="AI104">
        <v>1024.51305106</v>
      </c>
      <c r="AJ104">
        <v>13.0764979395155</v>
      </c>
      <c r="AK104" t="s">
        <v>1286</v>
      </c>
      <c r="AL104" t="s">
        <v>1287</v>
      </c>
      <c r="AM104" t="s">
        <v>1288</v>
      </c>
      <c r="AN104" t="s">
        <v>1289</v>
      </c>
      <c r="AO104" t="s">
        <v>1290</v>
      </c>
      <c r="AP104" t="s">
        <v>1291</v>
      </c>
      <c r="AR104">
        <v>34.255062380113898</v>
      </c>
      <c r="AS104">
        <v>158.00157199121199</v>
      </c>
      <c r="AT104">
        <v>37</v>
      </c>
      <c r="AU104" t="s">
        <v>88</v>
      </c>
      <c r="AV104">
        <v>4</v>
      </c>
      <c r="AW104">
        <v>2</v>
      </c>
      <c r="AX104">
        <v>5</v>
      </c>
      <c r="AY104" t="s">
        <v>76</v>
      </c>
      <c r="AZ104">
        <v>0</v>
      </c>
      <c r="BA104">
        <v>0</v>
      </c>
      <c r="BB104">
        <v>0</v>
      </c>
    </row>
    <row r="105" spans="1:54">
      <c r="A105" t="str">
        <f t="shared" si="10"/>
        <v>NS1</v>
      </c>
      <c r="B105" t="str">
        <f t="shared" si="11"/>
        <v>NS1</v>
      </c>
      <c r="C105">
        <f t="shared" si="12"/>
        <v>69</v>
      </c>
      <c r="D105">
        <f t="shared" si="13"/>
        <v>101</v>
      </c>
      <c r="E105" s="5" t="str">
        <f t="shared" si="14"/>
        <v>NS1NS169101</v>
      </c>
      <c r="F105" t="s">
        <v>56</v>
      </c>
      <c r="G105" t="s">
        <v>56</v>
      </c>
      <c r="H105">
        <v>2</v>
      </c>
      <c r="I105" t="s">
        <v>57</v>
      </c>
      <c r="J105">
        <v>30754</v>
      </c>
      <c r="K105">
        <v>30751</v>
      </c>
      <c r="L105">
        <v>993.48870974351701</v>
      </c>
      <c r="M105">
        <v>5</v>
      </c>
      <c r="N105">
        <v>4962.4071663831901</v>
      </c>
      <c r="O105" t="s">
        <v>58</v>
      </c>
      <c r="P105" t="s">
        <v>59</v>
      </c>
      <c r="R105" t="s">
        <v>804</v>
      </c>
      <c r="S105">
        <v>69</v>
      </c>
      <c r="T105" t="s">
        <v>1292</v>
      </c>
      <c r="U105" t="s">
        <v>1293</v>
      </c>
      <c r="V105">
        <v>2778.426216889</v>
      </c>
      <c r="W105">
        <v>20.1720373046888</v>
      </c>
      <c r="X105" t="s">
        <v>1294</v>
      </c>
      <c r="Y105" t="s">
        <v>1295</v>
      </c>
      <c r="Z105" t="s">
        <v>1296</v>
      </c>
      <c r="AA105" t="s">
        <v>1297</v>
      </c>
      <c r="AB105" t="s">
        <v>1298</v>
      </c>
      <c r="AC105" t="s">
        <v>1299</v>
      </c>
      <c r="AE105" t="s">
        <v>804</v>
      </c>
      <c r="AF105">
        <v>101</v>
      </c>
      <c r="AG105" t="s">
        <v>1300</v>
      </c>
      <c r="AH105" t="s">
        <v>1301</v>
      </c>
      <c r="AI105">
        <v>2025.9719313549999</v>
      </c>
      <c r="AJ105">
        <v>11.052719246059899</v>
      </c>
      <c r="AK105" t="s">
        <v>1302</v>
      </c>
      <c r="AL105" t="s">
        <v>1303</v>
      </c>
      <c r="AM105" t="s">
        <v>1304</v>
      </c>
      <c r="AN105" t="s">
        <v>1305</v>
      </c>
      <c r="AO105" t="s">
        <v>1306</v>
      </c>
      <c r="AP105">
        <v>11</v>
      </c>
      <c r="AR105">
        <v>31.224756550748701</v>
      </c>
      <c r="AS105">
        <v>158.00901813919</v>
      </c>
      <c r="AT105">
        <v>10</v>
      </c>
      <c r="AU105" t="s">
        <v>88</v>
      </c>
      <c r="AV105">
        <v>4</v>
      </c>
      <c r="AW105">
        <v>36</v>
      </c>
      <c r="AX105">
        <v>4</v>
      </c>
      <c r="AY105" t="s">
        <v>76</v>
      </c>
      <c r="AZ105">
        <v>0</v>
      </c>
      <c r="BA105">
        <v>0</v>
      </c>
      <c r="BB105">
        <v>0</v>
      </c>
    </row>
    <row r="106" spans="1:54">
      <c r="A106" t="str">
        <f t="shared" si="10"/>
        <v>NS1</v>
      </c>
      <c r="B106" t="str">
        <f t="shared" si="11"/>
        <v>NS1</v>
      </c>
      <c r="C106">
        <f t="shared" si="12"/>
        <v>69</v>
      </c>
      <c r="D106">
        <f t="shared" si="13"/>
        <v>101</v>
      </c>
      <c r="E106" s="5" t="str">
        <f t="shared" si="14"/>
        <v>NS1NS169101</v>
      </c>
      <c r="F106" t="s">
        <v>56</v>
      </c>
      <c r="G106" t="s">
        <v>56</v>
      </c>
      <c r="H106">
        <v>3</v>
      </c>
      <c r="I106" t="s">
        <v>185</v>
      </c>
      <c r="J106">
        <v>30995</v>
      </c>
      <c r="K106">
        <v>30990</v>
      </c>
      <c r="L106">
        <v>993.29213824929798</v>
      </c>
      <c r="M106">
        <v>5</v>
      </c>
      <c r="N106">
        <v>4961.4243089120901</v>
      </c>
      <c r="O106" t="s">
        <v>58</v>
      </c>
      <c r="P106" t="s">
        <v>59</v>
      </c>
      <c r="R106" t="s">
        <v>804</v>
      </c>
      <c r="S106">
        <v>69</v>
      </c>
      <c r="T106" t="s">
        <v>1292</v>
      </c>
      <c r="U106" t="s">
        <v>1307</v>
      </c>
      <c r="V106">
        <v>2777.4422013059998</v>
      </c>
      <c r="W106">
        <v>16.167085368284798</v>
      </c>
      <c r="X106" t="s">
        <v>1308</v>
      </c>
      <c r="Y106" t="s">
        <v>1309</v>
      </c>
      <c r="Z106" t="s">
        <v>1310</v>
      </c>
      <c r="AA106" t="s">
        <v>1311</v>
      </c>
      <c r="AB106" t="s">
        <v>1312</v>
      </c>
      <c r="AC106" t="s">
        <v>1313</v>
      </c>
      <c r="AE106" t="s">
        <v>804</v>
      </c>
      <c r="AF106">
        <v>101</v>
      </c>
      <c r="AG106" t="s">
        <v>1300</v>
      </c>
      <c r="AH106" t="s">
        <v>1301</v>
      </c>
      <c r="AI106">
        <v>2025.9719313549999</v>
      </c>
      <c r="AJ106">
        <v>8.0444606926823496</v>
      </c>
      <c r="AK106" t="s">
        <v>1314</v>
      </c>
      <c r="AL106" t="s">
        <v>1315</v>
      </c>
      <c r="AM106" t="s">
        <v>1316</v>
      </c>
      <c r="AN106" t="s">
        <v>1317</v>
      </c>
      <c r="AO106" t="s">
        <v>1318</v>
      </c>
      <c r="AP106" t="s">
        <v>1319</v>
      </c>
      <c r="AR106">
        <v>24.211546060967201</v>
      </c>
      <c r="AS106">
        <v>158.010176251096</v>
      </c>
      <c r="AT106">
        <v>3</v>
      </c>
      <c r="AU106" t="s">
        <v>88</v>
      </c>
      <c r="AV106">
        <v>4</v>
      </c>
      <c r="AW106">
        <v>2</v>
      </c>
      <c r="AX106">
        <v>7</v>
      </c>
      <c r="AY106" t="s">
        <v>76</v>
      </c>
      <c r="AZ106">
        <v>0</v>
      </c>
      <c r="BA106">
        <v>0</v>
      </c>
      <c r="BB106">
        <v>0</v>
      </c>
    </row>
    <row r="107" spans="1:54">
      <c r="A107" t="str">
        <f t="shared" si="10"/>
        <v>NS1</v>
      </c>
      <c r="B107" t="str">
        <f t="shared" si="11"/>
        <v>NS1</v>
      </c>
      <c r="C107">
        <f t="shared" si="12"/>
        <v>69</v>
      </c>
      <c r="D107">
        <f t="shared" si="13"/>
        <v>87</v>
      </c>
      <c r="E107" s="5" t="str">
        <f t="shared" si="14"/>
        <v>NS1NS16987</v>
      </c>
      <c r="F107" t="s">
        <v>56</v>
      </c>
      <c r="G107" t="s">
        <v>76</v>
      </c>
      <c r="H107">
        <v>2</v>
      </c>
      <c r="I107" t="s">
        <v>57</v>
      </c>
      <c r="J107">
        <v>30769</v>
      </c>
      <c r="K107">
        <v>30751</v>
      </c>
      <c r="L107">
        <v>1241.6090680626701</v>
      </c>
      <c r="M107">
        <v>4</v>
      </c>
      <c r="N107">
        <v>4962.4071663831901</v>
      </c>
      <c r="O107" t="s">
        <v>58</v>
      </c>
      <c r="P107" t="s">
        <v>932</v>
      </c>
      <c r="R107" t="s">
        <v>804</v>
      </c>
      <c r="S107">
        <v>69</v>
      </c>
      <c r="T107" t="s">
        <v>1292</v>
      </c>
      <c r="U107" t="s">
        <v>1293</v>
      </c>
      <c r="V107">
        <v>2778.426216889</v>
      </c>
      <c r="W107">
        <v>9.1189195648244894</v>
      </c>
      <c r="X107" t="s">
        <v>1320</v>
      </c>
      <c r="Y107" t="s">
        <v>1321</v>
      </c>
      <c r="Z107" t="s">
        <v>1322</v>
      </c>
      <c r="AA107" t="s">
        <v>1323</v>
      </c>
      <c r="AB107" t="s">
        <v>1324</v>
      </c>
      <c r="AC107" t="s">
        <v>1325</v>
      </c>
      <c r="AE107" t="s">
        <v>804</v>
      </c>
      <c r="AF107">
        <v>87</v>
      </c>
      <c r="AG107" t="s">
        <v>1300</v>
      </c>
      <c r="AH107" t="s">
        <v>1326</v>
      </c>
      <c r="AI107">
        <v>2025.9719313549999</v>
      </c>
      <c r="AJ107">
        <v>2.0049128369148899</v>
      </c>
      <c r="AK107" t="s">
        <v>1327</v>
      </c>
      <c r="AL107" t="s">
        <v>1328</v>
      </c>
      <c r="AM107" t="s">
        <v>1329</v>
      </c>
      <c r="AN107" t="s">
        <v>1330</v>
      </c>
      <c r="AO107" t="s">
        <v>1331</v>
      </c>
      <c r="AP107">
        <v>2</v>
      </c>
      <c r="AR107">
        <v>11.1238324017393</v>
      </c>
      <c r="AS107">
        <v>158.00901813919</v>
      </c>
      <c r="AT107">
        <v>26</v>
      </c>
      <c r="AU107" t="s">
        <v>1332</v>
      </c>
      <c r="AV107">
        <v>2</v>
      </c>
      <c r="AW107">
        <v>1</v>
      </c>
      <c r="AX107" t="s">
        <v>346</v>
      </c>
      <c r="AY107" t="s">
        <v>76</v>
      </c>
      <c r="AZ107">
        <v>0</v>
      </c>
      <c r="BA107">
        <v>0</v>
      </c>
      <c r="BB107">
        <v>0</v>
      </c>
    </row>
    <row r="108" spans="1:54">
      <c r="A108" t="str">
        <f t="shared" si="10"/>
        <v>NS1</v>
      </c>
      <c r="B108" t="str">
        <f t="shared" si="11"/>
        <v>NS1</v>
      </c>
      <c r="C108">
        <f t="shared" si="12"/>
        <v>69</v>
      </c>
      <c r="D108">
        <f t="shared" si="13"/>
        <v>87</v>
      </c>
      <c r="E108" s="5" t="str">
        <f t="shared" si="14"/>
        <v>NS1NS16987</v>
      </c>
      <c r="F108" t="s">
        <v>56</v>
      </c>
      <c r="G108" t="s">
        <v>76</v>
      </c>
      <c r="H108">
        <v>3</v>
      </c>
      <c r="I108" t="s">
        <v>185</v>
      </c>
      <c r="J108">
        <v>30318</v>
      </c>
      <c r="K108">
        <v>30312</v>
      </c>
      <c r="L108">
        <v>993.29042728609295</v>
      </c>
      <c r="M108">
        <v>5</v>
      </c>
      <c r="N108">
        <v>4961.4157540960696</v>
      </c>
      <c r="O108" t="s">
        <v>58</v>
      </c>
      <c r="P108" t="s">
        <v>932</v>
      </c>
      <c r="R108" t="s">
        <v>804</v>
      </c>
      <c r="S108">
        <v>69</v>
      </c>
      <c r="T108" t="s">
        <v>1292</v>
      </c>
      <c r="U108" t="s">
        <v>1307</v>
      </c>
      <c r="V108">
        <v>2777.4422013059998</v>
      </c>
      <c r="W108">
        <v>10.110986586668</v>
      </c>
      <c r="X108" t="s">
        <v>1333</v>
      </c>
      <c r="Y108" t="s">
        <v>1334</v>
      </c>
      <c r="Z108" t="s">
        <v>1335</v>
      </c>
      <c r="AA108" t="s">
        <v>1336</v>
      </c>
      <c r="AB108" t="s">
        <v>1337</v>
      </c>
      <c r="AC108">
        <v>10</v>
      </c>
      <c r="AE108" t="s">
        <v>804</v>
      </c>
      <c r="AF108">
        <v>87</v>
      </c>
      <c r="AG108" t="s">
        <v>1300</v>
      </c>
      <c r="AH108" t="s">
        <v>1326</v>
      </c>
      <c r="AI108">
        <v>2025.9719313549999</v>
      </c>
      <c r="AJ108">
        <v>2.00634433536537</v>
      </c>
      <c r="AK108" t="s">
        <v>1338</v>
      </c>
      <c r="AL108" t="s">
        <v>1339</v>
      </c>
      <c r="AM108" t="s">
        <v>1340</v>
      </c>
      <c r="AN108" t="s">
        <v>1341</v>
      </c>
      <c r="AO108" t="s">
        <v>1342</v>
      </c>
      <c r="AP108">
        <v>2</v>
      </c>
      <c r="AR108">
        <v>12.1173309220334</v>
      </c>
      <c r="AS108">
        <v>158.00162143507001</v>
      </c>
      <c r="AT108">
        <v>1</v>
      </c>
      <c r="AU108" t="s">
        <v>712</v>
      </c>
      <c r="AV108">
        <v>0</v>
      </c>
      <c r="AW108" t="s">
        <v>346</v>
      </c>
      <c r="AX108" t="s">
        <v>346</v>
      </c>
      <c r="AY108" t="s">
        <v>76</v>
      </c>
      <c r="AZ108">
        <v>0</v>
      </c>
      <c r="BA108">
        <v>0</v>
      </c>
      <c r="BB108">
        <v>0</v>
      </c>
    </row>
    <row r="109" spans="1:54">
      <c r="A109" t="str">
        <f t="shared" si="10"/>
        <v>NS1</v>
      </c>
      <c r="B109" t="str">
        <f t="shared" si="11"/>
        <v>NS1</v>
      </c>
      <c r="C109">
        <f t="shared" si="12"/>
        <v>69</v>
      </c>
      <c r="D109">
        <f t="shared" si="13"/>
        <v>94</v>
      </c>
      <c r="E109" s="5" t="str">
        <f t="shared" si="14"/>
        <v>NS1NS16994</v>
      </c>
      <c r="F109" t="s">
        <v>56</v>
      </c>
      <c r="G109" t="s">
        <v>56</v>
      </c>
      <c r="H109">
        <v>1</v>
      </c>
      <c r="I109" t="s">
        <v>90</v>
      </c>
      <c r="J109">
        <v>31303</v>
      </c>
      <c r="K109">
        <v>31287</v>
      </c>
      <c r="L109">
        <v>930.06639064527201</v>
      </c>
      <c r="M109">
        <v>5</v>
      </c>
      <c r="N109">
        <v>4645.2955708919599</v>
      </c>
      <c r="O109" t="s">
        <v>58</v>
      </c>
      <c r="P109" t="s">
        <v>59</v>
      </c>
      <c r="R109" t="s">
        <v>804</v>
      </c>
      <c r="S109">
        <v>69</v>
      </c>
      <c r="T109" t="s">
        <v>1292</v>
      </c>
      <c r="U109" t="s">
        <v>1307</v>
      </c>
      <c r="V109">
        <v>2777.4422013059998</v>
      </c>
      <c r="W109">
        <v>24.217058269191501</v>
      </c>
      <c r="X109" t="s">
        <v>1343</v>
      </c>
      <c r="Y109" t="s">
        <v>1344</v>
      </c>
      <c r="Z109" t="s">
        <v>1345</v>
      </c>
      <c r="AA109" t="s">
        <v>1346</v>
      </c>
      <c r="AB109" t="s">
        <v>1347</v>
      </c>
      <c r="AC109" t="s">
        <v>1348</v>
      </c>
      <c r="AE109" t="s">
        <v>804</v>
      </c>
      <c r="AF109">
        <v>94</v>
      </c>
      <c r="AG109" t="s">
        <v>890</v>
      </c>
      <c r="AH109" t="s">
        <v>1349</v>
      </c>
      <c r="AI109">
        <v>1709.8514349510001</v>
      </c>
      <c r="AJ109">
        <v>23.134384951606702</v>
      </c>
      <c r="AK109" t="s">
        <v>1350</v>
      </c>
      <c r="AL109" t="s">
        <v>1351</v>
      </c>
      <c r="AM109" t="s">
        <v>1352</v>
      </c>
      <c r="AN109" t="s">
        <v>1353</v>
      </c>
      <c r="AO109" t="s">
        <v>1354</v>
      </c>
      <c r="AP109" t="s">
        <v>1355</v>
      </c>
      <c r="AR109">
        <v>47.351443220798203</v>
      </c>
      <c r="AS109">
        <v>158.001934634967</v>
      </c>
      <c r="AT109">
        <v>59</v>
      </c>
      <c r="AU109" t="s">
        <v>88</v>
      </c>
      <c r="AV109">
        <v>4</v>
      </c>
      <c r="AW109">
        <v>4</v>
      </c>
      <c r="AX109">
        <v>3</v>
      </c>
      <c r="AY109" t="s">
        <v>76</v>
      </c>
      <c r="AZ109">
        <v>0</v>
      </c>
      <c r="BA109">
        <v>0</v>
      </c>
      <c r="BB109">
        <v>0</v>
      </c>
    </row>
    <row r="110" spans="1:54">
      <c r="A110" t="str">
        <f t="shared" si="10"/>
        <v>NS1</v>
      </c>
      <c r="B110" t="str">
        <f t="shared" si="11"/>
        <v>NS1</v>
      </c>
      <c r="C110">
        <f t="shared" si="12"/>
        <v>69</v>
      </c>
      <c r="D110">
        <f t="shared" si="13"/>
        <v>94</v>
      </c>
      <c r="E110" s="5" t="str">
        <f t="shared" si="14"/>
        <v>NS1NS16994</v>
      </c>
      <c r="F110" t="s">
        <v>56</v>
      </c>
      <c r="G110" t="s">
        <v>56</v>
      </c>
      <c r="H110">
        <v>1</v>
      </c>
      <c r="I110" t="s">
        <v>90</v>
      </c>
      <c r="J110">
        <v>30413</v>
      </c>
      <c r="K110">
        <v>30383</v>
      </c>
      <c r="L110">
        <v>958.08857656711905</v>
      </c>
      <c r="M110">
        <v>5</v>
      </c>
      <c r="N110">
        <v>4785.4065005011998</v>
      </c>
      <c r="O110" t="s">
        <v>58</v>
      </c>
      <c r="P110" t="s">
        <v>59</v>
      </c>
      <c r="R110" t="s">
        <v>804</v>
      </c>
      <c r="S110">
        <v>69</v>
      </c>
      <c r="T110" t="s">
        <v>1292</v>
      </c>
      <c r="U110" t="s">
        <v>1307</v>
      </c>
      <c r="V110">
        <v>2777.4422013059998</v>
      </c>
      <c r="W110">
        <v>25.176059354904201</v>
      </c>
      <c r="X110" t="s">
        <v>1356</v>
      </c>
      <c r="Y110" t="s">
        <v>1357</v>
      </c>
      <c r="Z110" t="s">
        <v>1358</v>
      </c>
      <c r="AA110" t="s">
        <v>1359</v>
      </c>
      <c r="AB110" t="s">
        <v>1360</v>
      </c>
      <c r="AC110" t="s">
        <v>1361</v>
      </c>
      <c r="AE110" t="s">
        <v>804</v>
      </c>
      <c r="AF110">
        <v>94</v>
      </c>
      <c r="AG110" t="s">
        <v>1300</v>
      </c>
      <c r="AH110" t="s">
        <v>1362</v>
      </c>
      <c r="AI110">
        <v>1849.9576313550001</v>
      </c>
      <c r="AJ110">
        <v>17.116957216322401</v>
      </c>
      <c r="AK110" t="s">
        <v>1363</v>
      </c>
      <c r="AL110" t="s">
        <v>1364</v>
      </c>
      <c r="AM110" t="s">
        <v>1365</v>
      </c>
      <c r="AN110" t="s">
        <v>1366</v>
      </c>
      <c r="AO110" t="s">
        <v>1367</v>
      </c>
      <c r="AP110">
        <v>17</v>
      </c>
      <c r="AR110">
        <v>42.293016571226701</v>
      </c>
      <c r="AS110">
        <v>158.00666784020001</v>
      </c>
      <c r="AT110">
        <v>27</v>
      </c>
      <c r="AU110" t="s">
        <v>562</v>
      </c>
      <c r="AV110">
        <v>3</v>
      </c>
      <c r="AW110">
        <v>8</v>
      </c>
      <c r="AX110">
        <v>34</v>
      </c>
      <c r="AY110" t="s">
        <v>76</v>
      </c>
      <c r="AZ110">
        <v>0</v>
      </c>
      <c r="BA110">
        <v>0</v>
      </c>
      <c r="BB110">
        <v>0</v>
      </c>
    </row>
    <row r="111" spans="1:54">
      <c r="A111" t="str">
        <f t="shared" si="10"/>
        <v>NS1</v>
      </c>
      <c r="B111" t="str">
        <f t="shared" si="11"/>
        <v>NS1</v>
      </c>
      <c r="C111">
        <f t="shared" si="12"/>
        <v>69</v>
      </c>
      <c r="D111">
        <f t="shared" si="13"/>
        <v>94</v>
      </c>
      <c r="E111" s="5" t="str">
        <f t="shared" si="14"/>
        <v>NS1NS16994</v>
      </c>
      <c r="F111" t="s">
        <v>56</v>
      </c>
      <c r="G111" t="s">
        <v>56</v>
      </c>
      <c r="H111">
        <v>1</v>
      </c>
      <c r="I111" t="s">
        <v>90</v>
      </c>
      <c r="J111">
        <v>32179</v>
      </c>
      <c r="K111">
        <v>32175</v>
      </c>
      <c r="L111">
        <v>993.28967756780696</v>
      </c>
      <c r="M111">
        <v>5</v>
      </c>
      <c r="N111">
        <v>4961.4120055046396</v>
      </c>
      <c r="O111" t="s">
        <v>58</v>
      </c>
      <c r="P111" t="s">
        <v>59</v>
      </c>
      <c r="R111" t="s">
        <v>804</v>
      </c>
      <c r="S111">
        <v>69</v>
      </c>
      <c r="T111" t="s">
        <v>1292</v>
      </c>
      <c r="U111" t="s">
        <v>1307</v>
      </c>
      <c r="V111">
        <v>2777.4422013059998</v>
      </c>
      <c r="W111">
        <v>22.134817327180102</v>
      </c>
      <c r="X111" t="s">
        <v>1368</v>
      </c>
      <c r="Y111" t="s">
        <v>1369</v>
      </c>
      <c r="Z111" t="s">
        <v>1370</v>
      </c>
      <c r="AA111" t="s">
        <v>1371</v>
      </c>
      <c r="AB111" t="s">
        <v>1372</v>
      </c>
      <c r="AC111" t="s">
        <v>1373</v>
      </c>
      <c r="AE111" t="s">
        <v>804</v>
      </c>
      <c r="AF111">
        <v>94</v>
      </c>
      <c r="AG111" t="s">
        <v>1300</v>
      </c>
      <c r="AH111" t="s">
        <v>1374</v>
      </c>
      <c r="AI111">
        <v>2025.9719313549999</v>
      </c>
      <c r="AJ111">
        <v>14.0546888663775</v>
      </c>
      <c r="AK111" t="s">
        <v>1375</v>
      </c>
      <c r="AL111" t="s">
        <v>1376</v>
      </c>
      <c r="AM111" t="s">
        <v>1377</v>
      </c>
      <c r="AN111" t="s">
        <v>1378</v>
      </c>
      <c r="AO111" t="s">
        <v>1379</v>
      </c>
      <c r="AP111" t="s">
        <v>1380</v>
      </c>
      <c r="AR111">
        <v>36.189506193557698</v>
      </c>
      <c r="AS111">
        <v>157.99787284363899</v>
      </c>
      <c r="AT111">
        <v>41</v>
      </c>
      <c r="AU111" t="s">
        <v>88</v>
      </c>
      <c r="AV111">
        <v>4</v>
      </c>
      <c r="AW111">
        <v>11</v>
      </c>
      <c r="AX111">
        <v>10</v>
      </c>
      <c r="AY111" t="s">
        <v>76</v>
      </c>
      <c r="AZ111">
        <v>0</v>
      </c>
      <c r="BA111">
        <v>0</v>
      </c>
      <c r="BB111">
        <v>0</v>
      </c>
    </row>
    <row r="112" spans="1:54">
      <c r="A112" t="str">
        <f t="shared" si="10"/>
        <v>NS1</v>
      </c>
      <c r="B112" t="str">
        <f t="shared" si="11"/>
        <v>NS1</v>
      </c>
      <c r="C112">
        <f t="shared" si="12"/>
        <v>69</v>
      </c>
      <c r="D112">
        <f t="shared" si="13"/>
        <v>94</v>
      </c>
      <c r="E112" s="5" t="str">
        <f t="shared" si="14"/>
        <v>NS1NS16994</v>
      </c>
      <c r="F112" t="s">
        <v>56</v>
      </c>
      <c r="G112" t="s">
        <v>56</v>
      </c>
      <c r="H112">
        <v>1</v>
      </c>
      <c r="I112" t="s">
        <v>90</v>
      </c>
      <c r="J112">
        <v>29169</v>
      </c>
      <c r="K112">
        <v>29132</v>
      </c>
      <c r="L112">
        <v>933.266020901866</v>
      </c>
      <c r="M112">
        <v>5</v>
      </c>
      <c r="N112">
        <v>4661.2937221749298</v>
      </c>
      <c r="O112" t="s">
        <v>58</v>
      </c>
      <c r="P112" t="s">
        <v>59</v>
      </c>
      <c r="R112" t="s">
        <v>804</v>
      </c>
      <c r="S112">
        <v>69</v>
      </c>
      <c r="T112" t="s">
        <v>1292</v>
      </c>
      <c r="U112" t="s">
        <v>1307</v>
      </c>
      <c r="V112">
        <v>2777.4422013059998</v>
      </c>
      <c r="W112">
        <v>19.165925610996101</v>
      </c>
      <c r="X112" t="s">
        <v>1381</v>
      </c>
      <c r="Y112" t="s">
        <v>1382</v>
      </c>
      <c r="Z112" t="s">
        <v>1383</v>
      </c>
      <c r="AA112" t="s">
        <v>1384</v>
      </c>
      <c r="AB112" t="s">
        <v>1385</v>
      </c>
      <c r="AC112">
        <v>19</v>
      </c>
      <c r="AE112" t="s">
        <v>804</v>
      </c>
      <c r="AF112">
        <v>94</v>
      </c>
      <c r="AG112" t="s">
        <v>890</v>
      </c>
      <c r="AH112" t="s">
        <v>1386</v>
      </c>
      <c r="AI112">
        <v>1725.846349571</v>
      </c>
      <c r="AJ112">
        <v>11.113096570912001</v>
      </c>
      <c r="AK112" t="s">
        <v>1387</v>
      </c>
      <c r="AL112" t="s">
        <v>1388</v>
      </c>
      <c r="AM112" t="s">
        <v>1389</v>
      </c>
      <c r="AN112" t="s">
        <v>1390</v>
      </c>
      <c r="AO112" t="s">
        <v>1391</v>
      </c>
      <c r="AP112" t="s">
        <v>1392</v>
      </c>
      <c r="AR112">
        <v>30.2790221819081</v>
      </c>
      <c r="AS112">
        <v>158.00517129793701</v>
      </c>
      <c r="AT112">
        <v>50</v>
      </c>
      <c r="AU112" t="s">
        <v>75</v>
      </c>
      <c r="AV112">
        <v>3</v>
      </c>
      <c r="AW112">
        <v>4</v>
      </c>
      <c r="AX112">
        <v>12</v>
      </c>
      <c r="AY112" t="s">
        <v>76</v>
      </c>
      <c r="AZ112">
        <v>0</v>
      </c>
      <c r="BA112">
        <v>0</v>
      </c>
      <c r="BB112">
        <v>0</v>
      </c>
    </row>
    <row r="113" spans="1:54">
      <c r="A113" t="str">
        <f t="shared" si="10"/>
        <v>NS1</v>
      </c>
      <c r="B113" t="str">
        <f t="shared" si="11"/>
        <v>NS1</v>
      </c>
      <c r="C113">
        <f t="shared" si="12"/>
        <v>69</v>
      </c>
      <c r="D113">
        <f t="shared" si="13"/>
        <v>94</v>
      </c>
      <c r="E113" s="5" t="str">
        <f t="shared" si="14"/>
        <v>NS1NS16994</v>
      </c>
      <c r="F113" t="s">
        <v>56</v>
      </c>
      <c r="G113" t="s">
        <v>56</v>
      </c>
      <c r="H113">
        <v>1</v>
      </c>
      <c r="I113" t="s">
        <v>90</v>
      </c>
      <c r="J113">
        <v>31489</v>
      </c>
      <c r="K113">
        <v>31468</v>
      </c>
      <c r="L113">
        <v>996.49036569699797</v>
      </c>
      <c r="M113">
        <v>5</v>
      </c>
      <c r="N113">
        <v>4977.4154461505896</v>
      </c>
      <c r="O113" t="s">
        <v>58</v>
      </c>
      <c r="P113" t="s">
        <v>59</v>
      </c>
      <c r="R113" t="s">
        <v>804</v>
      </c>
      <c r="S113">
        <v>69</v>
      </c>
      <c r="T113" t="s">
        <v>1292</v>
      </c>
      <c r="U113" t="s">
        <v>1307</v>
      </c>
      <c r="V113">
        <v>2777.4422013059998</v>
      </c>
      <c r="W113">
        <v>18.157849568352798</v>
      </c>
      <c r="X113" t="s">
        <v>1393</v>
      </c>
      <c r="Y113" t="s">
        <v>1394</v>
      </c>
      <c r="Z113" t="s">
        <v>1395</v>
      </c>
      <c r="AA113" t="s">
        <v>1396</v>
      </c>
      <c r="AB113" t="s">
        <v>1397</v>
      </c>
      <c r="AC113" t="s">
        <v>1398</v>
      </c>
      <c r="AE113" t="s">
        <v>804</v>
      </c>
      <c r="AF113">
        <v>94</v>
      </c>
      <c r="AG113" t="s">
        <v>1300</v>
      </c>
      <c r="AH113" t="s">
        <v>1399</v>
      </c>
      <c r="AI113">
        <v>2041.9668459750001</v>
      </c>
      <c r="AJ113">
        <v>11.036802347444601</v>
      </c>
      <c r="AK113" t="s">
        <v>1400</v>
      </c>
      <c r="AL113" t="s">
        <v>1401</v>
      </c>
      <c r="AM113" t="s">
        <v>1402</v>
      </c>
      <c r="AN113" t="s">
        <v>1403</v>
      </c>
      <c r="AO113" t="s">
        <v>1404</v>
      </c>
      <c r="AP113">
        <v>11</v>
      </c>
      <c r="AR113">
        <v>29.194651915797401</v>
      </c>
      <c r="AS113">
        <v>158.00639886959601</v>
      </c>
      <c r="AT113">
        <v>8</v>
      </c>
      <c r="AU113" t="s">
        <v>88</v>
      </c>
      <c r="AV113">
        <v>4</v>
      </c>
      <c r="AW113">
        <v>1</v>
      </c>
      <c r="AX113">
        <v>6</v>
      </c>
      <c r="AY113" t="s">
        <v>76</v>
      </c>
      <c r="AZ113">
        <v>0</v>
      </c>
      <c r="BA113">
        <v>0</v>
      </c>
      <c r="BB113">
        <v>0</v>
      </c>
    </row>
    <row r="114" spans="1:54">
      <c r="A114" t="str">
        <f t="shared" si="10"/>
        <v>NS1</v>
      </c>
      <c r="B114" t="str">
        <f t="shared" si="11"/>
        <v>NS1</v>
      </c>
      <c r="C114">
        <f t="shared" si="12"/>
        <v>69</v>
      </c>
      <c r="D114">
        <f t="shared" si="13"/>
        <v>94</v>
      </c>
      <c r="E114" s="5" t="str">
        <f t="shared" si="14"/>
        <v>NS1NS16994</v>
      </c>
      <c r="F114" t="s">
        <v>56</v>
      </c>
      <c r="G114" t="s">
        <v>56</v>
      </c>
      <c r="H114">
        <v>1</v>
      </c>
      <c r="I114" t="s">
        <v>90</v>
      </c>
      <c r="J114">
        <v>29081</v>
      </c>
      <c r="K114">
        <v>29030</v>
      </c>
      <c r="L114">
        <v>961.28638685224803</v>
      </c>
      <c r="M114">
        <v>5</v>
      </c>
      <c r="N114">
        <v>4801.3955519268402</v>
      </c>
      <c r="O114" t="s">
        <v>58</v>
      </c>
      <c r="P114" t="s">
        <v>59</v>
      </c>
      <c r="R114" t="s">
        <v>804</v>
      </c>
      <c r="S114">
        <v>69</v>
      </c>
      <c r="T114" t="s">
        <v>1292</v>
      </c>
      <c r="U114" t="s">
        <v>1307</v>
      </c>
      <c r="V114">
        <v>2777.4422013059998</v>
      </c>
      <c r="W114">
        <v>14.1151180906199</v>
      </c>
      <c r="X114" t="s">
        <v>1405</v>
      </c>
      <c r="Y114" t="s">
        <v>1406</v>
      </c>
      <c r="Z114" t="s">
        <v>1407</v>
      </c>
      <c r="AA114" t="s">
        <v>1408</v>
      </c>
      <c r="AB114" t="s">
        <v>1409</v>
      </c>
      <c r="AC114" t="s">
        <v>1410</v>
      </c>
      <c r="AE114" t="s">
        <v>804</v>
      </c>
      <c r="AF114">
        <v>94</v>
      </c>
      <c r="AG114" t="s">
        <v>1300</v>
      </c>
      <c r="AH114" t="s">
        <v>1411</v>
      </c>
      <c r="AI114">
        <v>1865.952545975</v>
      </c>
      <c r="AJ114">
        <v>9.0807680110945395</v>
      </c>
      <c r="AK114" t="s">
        <v>1412</v>
      </c>
      <c r="AL114" t="s">
        <v>1413</v>
      </c>
      <c r="AM114" t="s">
        <v>1414</v>
      </c>
      <c r="AN114" t="s">
        <v>1415</v>
      </c>
      <c r="AO114" t="s">
        <v>1416</v>
      </c>
      <c r="AP114">
        <v>9</v>
      </c>
      <c r="AR114">
        <v>23.1958861017145</v>
      </c>
      <c r="AS114">
        <v>158.00080464584499</v>
      </c>
      <c r="AT114">
        <v>31</v>
      </c>
      <c r="AU114" t="s">
        <v>75</v>
      </c>
      <c r="AV114">
        <v>3</v>
      </c>
      <c r="AW114">
        <v>50</v>
      </c>
      <c r="AX114">
        <v>8</v>
      </c>
      <c r="AY114" t="s">
        <v>76</v>
      </c>
      <c r="AZ114">
        <v>0</v>
      </c>
      <c r="BA114">
        <v>0</v>
      </c>
      <c r="BB114">
        <v>0</v>
      </c>
    </row>
    <row r="115" spans="1:54">
      <c r="A115" t="str">
        <f t="shared" si="10"/>
        <v>NS1</v>
      </c>
      <c r="B115" t="str">
        <f t="shared" si="11"/>
        <v>NS1</v>
      </c>
      <c r="C115">
        <f t="shared" si="12"/>
        <v>69</v>
      </c>
      <c r="D115">
        <f t="shared" si="13"/>
        <v>94</v>
      </c>
      <c r="E115" s="5" t="str">
        <f t="shared" si="14"/>
        <v>NS1NS16994</v>
      </c>
      <c r="F115" t="s">
        <v>56</v>
      </c>
      <c r="G115" t="s">
        <v>56</v>
      </c>
      <c r="H115">
        <v>1</v>
      </c>
      <c r="I115" t="s">
        <v>90</v>
      </c>
      <c r="J115">
        <v>30961</v>
      </c>
      <c r="K115">
        <v>30928</v>
      </c>
      <c r="L115">
        <v>927.06270464769398</v>
      </c>
      <c r="M115">
        <v>5</v>
      </c>
      <c r="N115">
        <v>4630.2771409040697</v>
      </c>
      <c r="O115" t="s">
        <v>58</v>
      </c>
      <c r="P115" t="s">
        <v>59</v>
      </c>
      <c r="R115" t="s">
        <v>804</v>
      </c>
      <c r="S115">
        <v>69</v>
      </c>
      <c r="T115" t="s">
        <v>1292</v>
      </c>
      <c r="U115" t="s">
        <v>1293</v>
      </c>
      <c r="V115">
        <v>2778.426216889</v>
      </c>
      <c r="W115">
        <v>16.129065429405301</v>
      </c>
      <c r="X115" t="s">
        <v>1417</v>
      </c>
      <c r="Y115" t="s">
        <v>1418</v>
      </c>
      <c r="Z115" t="s">
        <v>1419</v>
      </c>
      <c r="AA115" t="s">
        <v>1420</v>
      </c>
      <c r="AB115" t="s">
        <v>1421</v>
      </c>
      <c r="AC115" t="s">
        <v>1422</v>
      </c>
      <c r="AE115" t="s">
        <v>804</v>
      </c>
      <c r="AF115">
        <v>94</v>
      </c>
      <c r="AG115" t="s">
        <v>890</v>
      </c>
      <c r="AH115" t="s">
        <v>891</v>
      </c>
      <c r="AI115">
        <v>1693.856520331</v>
      </c>
      <c r="AJ115">
        <v>7.0577564719095998</v>
      </c>
      <c r="AK115" t="s">
        <v>1423</v>
      </c>
      <c r="AL115" t="s">
        <v>1424</v>
      </c>
      <c r="AM115" t="s">
        <v>1425</v>
      </c>
      <c r="AN115" t="s">
        <v>1426</v>
      </c>
      <c r="AO115" t="s">
        <v>1427</v>
      </c>
      <c r="AP115" t="s">
        <v>1428</v>
      </c>
      <c r="AR115">
        <v>23.1868219013149</v>
      </c>
      <c r="AS115">
        <v>157.99440368407701</v>
      </c>
      <c r="AT115">
        <v>46</v>
      </c>
      <c r="AU115" t="s">
        <v>88</v>
      </c>
      <c r="AV115">
        <v>4</v>
      </c>
      <c r="AW115">
        <v>8</v>
      </c>
      <c r="AX115">
        <v>2</v>
      </c>
      <c r="AY115" t="s">
        <v>76</v>
      </c>
      <c r="AZ115">
        <v>0</v>
      </c>
      <c r="BA115">
        <v>0</v>
      </c>
      <c r="BB115">
        <v>0</v>
      </c>
    </row>
    <row r="116" spans="1:54">
      <c r="A116" t="str">
        <f t="shared" si="10"/>
        <v>NS1</v>
      </c>
      <c r="B116" t="str">
        <f t="shared" si="11"/>
        <v>NS1</v>
      </c>
      <c r="C116">
        <f t="shared" si="12"/>
        <v>69</v>
      </c>
      <c r="D116">
        <f t="shared" si="13"/>
        <v>94</v>
      </c>
      <c r="E116" s="5" t="str">
        <f t="shared" si="14"/>
        <v>NS1NS16994</v>
      </c>
      <c r="F116" t="s">
        <v>56</v>
      </c>
      <c r="G116" t="s">
        <v>56</v>
      </c>
      <c r="H116">
        <v>1</v>
      </c>
      <c r="I116" t="s">
        <v>90</v>
      </c>
      <c r="J116">
        <v>30229</v>
      </c>
      <c r="K116">
        <v>30207</v>
      </c>
      <c r="L116">
        <v>930.06743678985902</v>
      </c>
      <c r="M116">
        <v>5</v>
      </c>
      <c r="N116">
        <v>4645.3008016148997</v>
      </c>
      <c r="O116" t="s">
        <v>58</v>
      </c>
      <c r="P116" t="s">
        <v>59</v>
      </c>
      <c r="R116" t="s">
        <v>804</v>
      </c>
      <c r="S116">
        <v>69</v>
      </c>
      <c r="T116" t="s">
        <v>1292</v>
      </c>
      <c r="U116" t="s">
        <v>1307</v>
      </c>
      <c r="V116">
        <v>2777.4422013059998</v>
      </c>
      <c r="W116">
        <v>9.1006367586404195</v>
      </c>
      <c r="X116" t="s">
        <v>1429</v>
      </c>
      <c r="Y116" t="s">
        <v>1430</v>
      </c>
      <c r="Z116" t="s">
        <v>1431</v>
      </c>
      <c r="AA116" t="s">
        <v>1432</v>
      </c>
      <c r="AB116" t="s">
        <v>1433</v>
      </c>
      <c r="AC116">
        <v>9</v>
      </c>
      <c r="AE116" t="s">
        <v>804</v>
      </c>
      <c r="AF116">
        <v>94</v>
      </c>
      <c r="AG116" t="s">
        <v>890</v>
      </c>
      <c r="AH116" t="s">
        <v>1434</v>
      </c>
      <c r="AI116">
        <v>1709.8514349510001</v>
      </c>
      <c r="AJ116">
        <v>6.0345486614415904</v>
      </c>
      <c r="AK116" t="s">
        <v>1435</v>
      </c>
      <c r="AL116" t="s">
        <v>1436</v>
      </c>
      <c r="AM116" t="s">
        <v>1437</v>
      </c>
      <c r="AN116" t="s">
        <v>1438</v>
      </c>
      <c r="AO116" t="s">
        <v>1439</v>
      </c>
      <c r="AP116">
        <v>6</v>
      </c>
      <c r="AR116">
        <v>15.135185420081999</v>
      </c>
      <c r="AS116">
        <v>158.007165357904</v>
      </c>
      <c r="AT116">
        <v>1</v>
      </c>
      <c r="AU116" t="s">
        <v>385</v>
      </c>
      <c r="AV116">
        <v>1</v>
      </c>
      <c r="AW116" t="s">
        <v>346</v>
      </c>
      <c r="AX116">
        <v>19</v>
      </c>
      <c r="AY116" t="s">
        <v>76</v>
      </c>
      <c r="AZ116">
        <v>0</v>
      </c>
      <c r="BA116">
        <v>0</v>
      </c>
      <c r="BB116">
        <v>0</v>
      </c>
    </row>
    <row r="117" spans="1:54">
      <c r="A117" t="str">
        <f t="shared" si="10"/>
        <v>NS1</v>
      </c>
      <c r="B117" t="str">
        <f t="shared" si="11"/>
        <v>NS1</v>
      </c>
      <c r="C117">
        <f t="shared" si="12"/>
        <v>69</v>
      </c>
      <c r="D117">
        <f t="shared" si="13"/>
        <v>94</v>
      </c>
      <c r="E117" s="5" t="str">
        <f t="shared" si="14"/>
        <v>NS1NS16994</v>
      </c>
      <c r="F117" t="s">
        <v>56</v>
      </c>
      <c r="G117" t="s">
        <v>56</v>
      </c>
      <c r="H117">
        <v>1</v>
      </c>
      <c r="I117" t="s">
        <v>90</v>
      </c>
      <c r="J117">
        <v>31469</v>
      </c>
      <c r="K117">
        <v>31450</v>
      </c>
      <c r="L117">
        <v>1245.3602524411799</v>
      </c>
      <c r="M117">
        <v>4</v>
      </c>
      <c r="N117">
        <v>4977.4119038972203</v>
      </c>
      <c r="O117" t="s">
        <v>58</v>
      </c>
      <c r="P117" t="s">
        <v>59</v>
      </c>
      <c r="R117" t="s">
        <v>804</v>
      </c>
      <c r="S117">
        <v>94</v>
      </c>
      <c r="T117" t="s">
        <v>1300</v>
      </c>
      <c r="U117" t="s">
        <v>1399</v>
      </c>
      <c r="V117">
        <v>2041.9668459750001</v>
      </c>
      <c r="W117">
        <v>9.0175643205644196</v>
      </c>
      <c r="X117" t="s">
        <v>1440</v>
      </c>
      <c r="Y117" t="s">
        <v>1441</v>
      </c>
      <c r="Z117" t="s">
        <v>1442</v>
      </c>
      <c r="AA117" t="s">
        <v>1443</v>
      </c>
      <c r="AB117" t="s">
        <v>1444</v>
      </c>
      <c r="AC117">
        <v>9</v>
      </c>
      <c r="AE117" t="s">
        <v>804</v>
      </c>
      <c r="AF117">
        <v>69</v>
      </c>
      <c r="AG117" t="s">
        <v>1292</v>
      </c>
      <c r="AH117" t="s">
        <v>1307</v>
      </c>
      <c r="AI117">
        <v>2777.4422013059998</v>
      </c>
      <c r="AJ117">
        <v>5.07170789236429</v>
      </c>
      <c r="AK117" t="s">
        <v>1445</v>
      </c>
      <c r="AL117" t="s">
        <v>1446</v>
      </c>
      <c r="AM117" t="s">
        <v>1447</v>
      </c>
      <c r="AN117" t="s">
        <v>1448</v>
      </c>
      <c r="AO117" t="s">
        <v>1449</v>
      </c>
      <c r="AP117" t="s">
        <v>1450</v>
      </c>
      <c r="AR117">
        <v>14.0892722129287</v>
      </c>
      <c r="AS117">
        <v>158.002856616222</v>
      </c>
      <c r="AT117">
        <v>137</v>
      </c>
      <c r="AU117" t="s">
        <v>88</v>
      </c>
      <c r="AV117">
        <v>4</v>
      </c>
      <c r="AW117">
        <v>2</v>
      </c>
      <c r="AX117">
        <v>11</v>
      </c>
      <c r="AY117" t="s">
        <v>76</v>
      </c>
      <c r="AZ117">
        <v>0</v>
      </c>
      <c r="BA117">
        <v>0</v>
      </c>
      <c r="BB117">
        <v>0</v>
      </c>
    </row>
    <row r="118" spans="1:54">
      <c r="A118" t="str">
        <f t="shared" si="10"/>
        <v>NS1</v>
      </c>
      <c r="B118" t="str">
        <f t="shared" si="11"/>
        <v>NS1</v>
      </c>
      <c r="C118">
        <f t="shared" si="12"/>
        <v>69</v>
      </c>
      <c r="D118">
        <f t="shared" si="13"/>
        <v>94</v>
      </c>
      <c r="E118" s="5" t="str">
        <f t="shared" si="14"/>
        <v>NS1NS16994</v>
      </c>
      <c r="F118" t="s">
        <v>56</v>
      </c>
      <c r="G118" t="s">
        <v>56</v>
      </c>
      <c r="H118">
        <v>1</v>
      </c>
      <c r="I118" t="s">
        <v>90</v>
      </c>
      <c r="J118">
        <v>31414</v>
      </c>
      <c r="K118">
        <v>31403</v>
      </c>
      <c r="L118">
        <v>926.86841553751105</v>
      </c>
      <c r="M118">
        <v>5</v>
      </c>
      <c r="N118">
        <v>4629.3056953531604</v>
      </c>
      <c r="O118" t="s">
        <v>58</v>
      </c>
      <c r="P118" t="s">
        <v>59</v>
      </c>
      <c r="R118" t="s">
        <v>804</v>
      </c>
      <c r="S118">
        <v>69</v>
      </c>
      <c r="T118" t="s">
        <v>1292</v>
      </c>
      <c r="U118" t="s">
        <v>1307</v>
      </c>
      <c r="V118">
        <v>2777.4422013059998</v>
      </c>
      <c r="W118">
        <v>7.1209811769151701</v>
      </c>
      <c r="X118" t="s">
        <v>1451</v>
      </c>
      <c r="Y118" t="s">
        <v>1452</v>
      </c>
      <c r="Z118" t="s">
        <v>1453</v>
      </c>
      <c r="AA118" t="s">
        <v>1454</v>
      </c>
      <c r="AB118" t="s">
        <v>1455</v>
      </c>
      <c r="AC118">
        <v>7</v>
      </c>
      <c r="AE118" t="s">
        <v>804</v>
      </c>
      <c r="AF118">
        <v>94</v>
      </c>
      <c r="AG118" t="s">
        <v>890</v>
      </c>
      <c r="AH118" t="s">
        <v>891</v>
      </c>
      <c r="AI118">
        <v>1693.856520331</v>
      </c>
      <c r="AJ118">
        <v>6.0382486095960504</v>
      </c>
      <c r="AK118" t="s">
        <v>1456</v>
      </c>
      <c r="AL118" t="s">
        <v>1457</v>
      </c>
      <c r="AM118" t="s">
        <v>1458</v>
      </c>
      <c r="AN118" t="s">
        <v>1459</v>
      </c>
      <c r="AO118" t="s">
        <v>1460</v>
      </c>
      <c r="AP118">
        <v>6</v>
      </c>
      <c r="AR118">
        <v>13.159229786511199</v>
      </c>
      <c r="AS118">
        <v>158.00697371616101</v>
      </c>
      <c r="AT118">
        <v>28</v>
      </c>
      <c r="AU118" t="s">
        <v>712</v>
      </c>
      <c r="AV118">
        <v>0</v>
      </c>
      <c r="AW118" t="s">
        <v>346</v>
      </c>
      <c r="AX118" t="s">
        <v>346</v>
      </c>
      <c r="AY118" t="s">
        <v>76</v>
      </c>
      <c r="AZ118">
        <v>0</v>
      </c>
      <c r="BA118">
        <v>0</v>
      </c>
      <c r="BB118">
        <v>0</v>
      </c>
    </row>
    <row r="119" spans="1:54">
      <c r="A119" t="str">
        <f t="shared" si="10"/>
        <v>NS1</v>
      </c>
      <c r="B119" t="str">
        <f t="shared" si="11"/>
        <v>NS1</v>
      </c>
      <c r="C119">
        <f t="shared" si="12"/>
        <v>69</v>
      </c>
      <c r="D119">
        <f t="shared" si="13"/>
        <v>94</v>
      </c>
      <c r="E119" s="5" t="str">
        <f t="shared" si="14"/>
        <v>NS1NS16994</v>
      </c>
      <c r="F119" t="s">
        <v>56</v>
      </c>
      <c r="G119" t="s">
        <v>56</v>
      </c>
      <c r="H119">
        <v>1</v>
      </c>
      <c r="I119" t="s">
        <v>90</v>
      </c>
      <c r="J119">
        <v>31377</v>
      </c>
      <c r="K119">
        <v>31368</v>
      </c>
      <c r="L119">
        <v>933.460118177558</v>
      </c>
      <c r="M119">
        <v>5</v>
      </c>
      <c r="N119">
        <v>4662.2642085533898</v>
      </c>
      <c r="O119" t="s">
        <v>58</v>
      </c>
      <c r="P119" t="s">
        <v>59</v>
      </c>
      <c r="R119" t="s">
        <v>804</v>
      </c>
      <c r="S119">
        <v>69</v>
      </c>
      <c r="T119" t="s">
        <v>1292</v>
      </c>
      <c r="U119" t="s">
        <v>1461</v>
      </c>
      <c r="V119">
        <v>2778.426216889</v>
      </c>
      <c r="W119">
        <v>6.0568253863770201</v>
      </c>
      <c r="X119" t="s">
        <v>1462</v>
      </c>
      <c r="Y119" t="s">
        <v>1463</v>
      </c>
      <c r="Z119" t="s">
        <v>1464</v>
      </c>
      <c r="AA119" t="s">
        <v>1465</v>
      </c>
      <c r="AB119" t="s">
        <v>1466</v>
      </c>
      <c r="AC119">
        <v>6</v>
      </c>
      <c r="AE119" t="s">
        <v>804</v>
      </c>
      <c r="AF119">
        <v>94</v>
      </c>
      <c r="AG119" t="s">
        <v>890</v>
      </c>
      <c r="AH119" t="s">
        <v>1467</v>
      </c>
      <c r="AI119">
        <v>1725.846349571</v>
      </c>
      <c r="AJ119">
        <v>5.0322792444168103</v>
      </c>
      <c r="AK119" t="s">
        <v>1468</v>
      </c>
      <c r="AL119" t="s">
        <v>1469</v>
      </c>
      <c r="AM119" t="s">
        <v>1470</v>
      </c>
      <c r="AN119" t="s">
        <v>1471</v>
      </c>
      <c r="AO119" t="s">
        <v>1472</v>
      </c>
      <c r="AP119" t="s">
        <v>1473</v>
      </c>
      <c r="AR119">
        <v>11.0891046307938</v>
      </c>
      <c r="AS119">
        <v>157.99164209339801</v>
      </c>
      <c r="AT119">
        <v>35</v>
      </c>
      <c r="AU119" t="s">
        <v>735</v>
      </c>
      <c r="AV119">
        <v>2</v>
      </c>
      <c r="AW119">
        <v>18</v>
      </c>
      <c r="AX119">
        <v>20</v>
      </c>
      <c r="AY119" t="s">
        <v>76</v>
      </c>
      <c r="AZ119">
        <v>0</v>
      </c>
      <c r="BA119">
        <v>0</v>
      </c>
      <c r="BB119">
        <v>0</v>
      </c>
    </row>
    <row r="120" spans="1:54">
      <c r="A120" t="str">
        <f t="shared" si="10"/>
        <v>NS1</v>
      </c>
      <c r="B120" t="str">
        <f t="shared" si="11"/>
        <v>NS1</v>
      </c>
      <c r="C120">
        <f t="shared" si="12"/>
        <v>69</v>
      </c>
      <c r="D120">
        <f t="shared" si="13"/>
        <v>94</v>
      </c>
      <c r="E120" s="5" t="str">
        <f t="shared" si="14"/>
        <v>NS1NS16994</v>
      </c>
      <c r="F120" t="s">
        <v>56</v>
      </c>
      <c r="G120" t="s">
        <v>56</v>
      </c>
      <c r="H120">
        <v>1</v>
      </c>
      <c r="I120" t="s">
        <v>90</v>
      </c>
      <c r="J120">
        <v>31469</v>
      </c>
      <c r="K120">
        <v>31450</v>
      </c>
      <c r="L120">
        <v>1245.60644238281</v>
      </c>
      <c r="M120">
        <v>4</v>
      </c>
      <c r="N120">
        <v>4978.3966636637497</v>
      </c>
      <c r="O120" t="s">
        <v>58</v>
      </c>
      <c r="P120" t="s">
        <v>59</v>
      </c>
      <c r="R120" t="s">
        <v>804</v>
      </c>
      <c r="S120">
        <v>94</v>
      </c>
      <c r="T120" t="s">
        <v>1300</v>
      </c>
      <c r="U120" t="s">
        <v>1399</v>
      </c>
      <c r="V120">
        <v>2041.9668459750001</v>
      </c>
      <c r="W120">
        <v>9.0175643205644196</v>
      </c>
      <c r="X120" t="s">
        <v>1440</v>
      </c>
      <c r="Y120" t="s">
        <v>1441</v>
      </c>
      <c r="Z120" t="s">
        <v>1442</v>
      </c>
      <c r="AA120" t="s">
        <v>1443</v>
      </c>
      <c r="AB120" t="s">
        <v>1444</v>
      </c>
      <c r="AC120">
        <v>9</v>
      </c>
      <c r="AE120" t="s">
        <v>804</v>
      </c>
      <c r="AF120">
        <v>69</v>
      </c>
      <c r="AG120" t="s">
        <v>1292</v>
      </c>
      <c r="AH120" t="s">
        <v>1474</v>
      </c>
      <c r="AI120">
        <v>2778.426216889</v>
      </c>
      <c r="AJ120">
        <v>2.0056797901095602</v>
      </c>
      <c r="AK120" t="s">
        <v>1475</v>
      </c>
      <c r="AL120" t="s">
        <v>1476</v>
      </c>
      <c r="AM120" t="s">
        <v>1477</v>
      </c>
      <c r="AN120" t="s">
        <v>1478</v>
      </c>
      <c r="AO120" t="s">
        <v>1479</v>
      </c>
      <c r="AP120">
        <v>2</v>
      </c>
      <c r="AR120">
        <v>11.0232441106739</v>
      </c>
      <c r="AS120">
        <v>158.00360079975201</v>
      </c>
      <c r="AT120">
        <v>137</v>
      </c>
      <c r="AU120" t="s">
        <v>1332</v>
      </c>
      <c r="AV120">
        <v>2</v>
      </c>
      <c r="AW120">
        <v>2</v>
      </c>
      <c r="AX120" t="s">
        <v>346</v>
      </c>
      <c r="AY120" t="s">
        <v>76</v>
      </c>
      <c r="AZ120">
        <v>7.7519379844961196E-3</v>
      </c>
      <c r="BA120">
        <v>0</v>
      </c>
      <c r="BB120">
        <v>0</v>
      </c>
    </row>
    <row r="121" spans="1:54">
      <c r="A121" t="str">
        <f t="shared" si="10"/>
        <v>NS1</v>
      </c>
      <c r="B121" t="str">
        <f t="shared" si="11"/>
        <v>NS1</v>
      </c>
      <c r="C121">
        <f t="shared" si="12"/>
        <v>69</v>
      </c>
      <c r="D121">
        <f t="shared" si="13"/>
        <v>94</v>
      </c>
      <c r="E121" s="5" t="str">
        <f t="shared" si="14"/>
        <v>NS1NS16994</v>
      </c>
      <c r="F121" t="s">
        <v>56</v>
      </c>
      <c r="G121" t="s">
        <v>56</v>
      </c>
      <c r="H121">
        <v>2</v>
      </c>
      <c r="I121" t="s">
        <v>57</v>
      </c>
      <c r="J121">
        <v>28378</v>
      </c>
      <c r="K121">
        <v>28334</v>
      </c>
      <c r="L121">
        <v>933.26601188259997</v>
      </c>
      <c r="M121">
        <v>5</v>
      </c>
      <c r="N121">
        <v>4661.2936770786</v>
      </c>
      <c r="O121" t="s">
        <v>58</v>
      </c>
      <c r="P121" t="s">
        <v>59</v>
      </c>
      <c r="R121" t="s">
        <v>804</v>
      </c>
      <c r="S121">
        <v>69</v>
      </c>
      <c r="T121" t="s">
        <v>1292</v>
      </c>
      <c r="U121" t="s">
        <v>1480</v>
      </c>
      <c r="V121">
        <v>2793.4371159259999</v>
      </c>
      <c r="W121">
        <v>15.1620082114623</v>
      </c>
      <c r="X121" t="s">
        <v>1481</v>
      </c>
      <c r="Y121" t="s">
        <v>1482</v>
      </c>
      <c r="Z121" t="s">
        <v>1483</v>
      </c>
      <c r="AA121" t="s">
        <v>1484</v>
      </c>
      <c r="AB121" t="s">
        <v>1485</v>
      </c>
      <c r="AC121" t="s">
        <v>1486</v>
      </c>
      <c r="AE121" t="s">
        <v>804</v>
      </c>
      <c r="AF121">
        <v>94</v>
      </c>
      <c r="AG121" t="s">
        <v>890</v>
      </c>
      <c r="AH121" t="s">
        <v>1487</v>
      </c>
      <c r="AI121">
        <v>1709.8514349510001</v>
      </c>
      <c r="AJ121">
        <v>14.0930304139429</v>
      </c>
      <c r="AK121" t="s">
        <v>1488</v>
      </c>
      <c r="AL121" t="s">
        <v>1489</v>
      </c>
      <c r="AM121" t="s">
        <v>1490</v>
      </c>
      <c r="AN121" t="s">
        <v>1491</v>
      </c>
      <c r="AO121" t="s">
        <v>1492</v>
      </c>
      <c r="AP121" t="s">
        <v>1493</v>
      </c>
      <c r="AR121">
        <v>29.255038625405199</v>
      </c>
      <c r="AS121">
        <v>158.00512620160899</v>
      </c>
      <c r="AT121">
        <v>9</v>
      </c>
      <c r="AU121" t="s">
        <v>88</v>
      </c>
      <c r="AV121">
        <v>4</v>
      </c>
      <c r="AW121">
        <v>1</v>
      </c>
      <c r="AX121">
        <v>3</v>
      </c>
      <c r="AY121" t="s">
        <v>76</v>
      </c>
      <c r="AZ121">
        <v>0</v>
      </c>
      <c r="BA121">
        <v>0</v>
      </c>
      <c r="BB121">
        <v>0</v>
      </c>
    </row>
    <row r="122" spans="1:54">
      <c r="A122" t="str">
        <f t="shared" si="10"/>
        <v>NS1</v>
      </c>
      <c r="B122" t="str">
        <f t="shared" si="11"/>
        <v>NS1</v>
      </c>
      <c r="C122">
        <f t="shared" si="12"/>
        <v>69</v>
      </c>
      <c r="D122">
        <f t="shared" si="13"/>
        <v>94</v>
      </c>
      <c r="E122" s="5" t="str">
        <f t="shared" si="14"/>
        <v>NS1NS16994</v>
      </c>
      <c r="F122" t="s">
        <v>56</v>
      </c>
      <c r="G122" t="s">
        <v>56</v>
      </c>
      <c r="H122">
        <v>2</v>
      </c>
      <c r="I122" t="s">
        <v>57</v>
      </c>
      <c r="J122">
        <v>30323</v>
      </c>
      <c r="K122">
        <v>30303</v>
      </c>
      <c r="L122">
        <v>1162.33195680926</v>
      </c>
      <c r="M122">
        <v>4</v>
      </c>
      <c r="N122">
        <v>4645.2987213695396</v>
      </c>
      <c r="O122" t="s">
        <v>58</v>
      </c>
      <c r="P122" t="s">
        <v>59</v>
      </c>
      <c r="R122" t="s">
        <v>804</v>
      </c>
      <c r="S122">
        <v>94</v>
      </c>
      <c r="T122" t="s">
        <v>890</v>
      </c>
      <c r="U122" t="s">
        <v>1487</v>
      </c>
      <c r="V122">
        <v>1709.8514349510001</v>
      </c>
      <c r="W122">
        <v>13.0664895352944</v>
      </c>
      <c r="X122" t="s">
        <v>1494</v>
      </c>
      <c r="Y122" t="s">
        <v>1495</v>
      </c>
      <c r="Z122" t="s">
        <v>1496</v>
      </c>
      <c r="AA122" t="s">
        <v>1497</v>
      </c>
      <c r="AB122" t="s">
        <v>1498</v>
      </c>
      <c r="AC122" t="s">
        <v>1499</v>
      </c>
      <c r="AE122" t="s">
        <v>804</v>
      </c>
      <c r="AF122">
        <v>69</v>
      </c>
      <c r="AG122" t="s">
        <v>1292</v>
      </c>
      <c r="AH122" t="s">
        <v>1307</v>
      </c>
      <c r="AI122">
        <v>2777.4422013059998</v>
      </c>
      <c r="AJ122">
        <v>12.0855042039118</v>
      </c>
      <c r="AK122" t="s">
        <v>1500</v>
      </c>
      <c r="AL122" t="s">
        <v>1501</v>
      </c>
      <c r="AM122" t="s">
        <v>1502</v>
      </c>
      <c r="AN122" t="s">
        <v>1503</v>
      </c>
      <c r="AO122" t="s">
        <v>1504</v>
      </c>
      <c r="AP122" t="s">
        <v>1505</v>
      </c>
      <c r="AR122">
        <v>25.151993739206201</v>
      </c>
      <c r="AS122">
        <v>158.00508511254799</v>
      </c>
      <c r="AT122">
        <v>32</v>
      </c>
      <c r="AU122" t="s">
        <v>88</v>
      </c>
      <c r="AV122">
        <v>4</v>
      </c>
      <c r="AW122">
        <v>12</v>
      </c>
      <c r="AX122">
        <v>3</v>
      </c>
      <c r="AY122" t="s">
        <v>76</v>
      </c>
      <c r="AZ122">
        <v>0</v>
      </c>
      <c r="BA122">
        <v>0</v>
      </c>
      <c r="BB122">
        <v>0</v>
      </c>
    </row>
    <row r="123" spans="1:54">
      <c r="A123" t="str">
        <f t="shared" si="10"/>
        <v>NS1</v>
      </c>
      <c r="B123" t="str">
        <f t="shared" si="11"/>
        <v>NS1</v>
      </c>
      <c r="C123">
        <f t="shared" si="12"/>
        <v>69</v>
      </c>
      <c r="D123">
        <f t="shared" si="13"/>
        <v>94</v>
      </c>
      <c r="E123" s="5" t="str">
        <f t="shared" si="14"/>
        <v>NS1NS16994</v>
      </c>
      <c r="F123" t="s">
        <v>56</v>
      </c>
      <c r="G123" t="s">
        <v>56</v>
      </c>
      <c r="H123">
        <v>2</v>
      </c>
      <c r="I123" t="s">
        <v>57</v>
      </c>
      <c r="J123">
        <v>31185</v>
      </c>
      <c r="K123">
        <v>31180</v>
      </c>
      <c r="L123">
        <v>926.86800516879998</v>
      </c>
      <c r="M123">
        <v>5</v>
      </c>
      <c r="N123">
        <v>4629.3036435096001</v>
      </c>
      <c r="O123" t="s">
        <v>58</v>
      </c>
      <c r="P123" t="s">
        <v>59</v>
      </c>
      <c r="R123" t="s">
        <v>804</v>
      </c>
      <c r="S123">
        <v>69</v>
      </c>
      <c r="T123" t="s">
        <v>1292</v>
      </c>
      <c r="U123" t="s">
        <v>1307</v>
      </c>
      <c r="V123">
        <v>2777.4422013059998</v>
      </c>
      <c r="W123">
        <v>9.1324407092272502</v>
      </c>
      <c r="X123" t="s">
        <v>1506</v>
      </c>
      <c r="Y123" t="s">
        <v>1507</v>
      </c>
      <c r="Z123" t="s">
        <v>1508</v>
      </c>
      <c r="AA123" t="s">
        <v>1509</v>
      </c>
      <c r="AB123" t="s">
        <v>1510</v>
      </c>
      <c r="AC123">
        <v>9</v>
      </c>
      <c r="AE123" t="s">
        <v>804</v>
      </c>
      <c r="AF123">
        <v>94</v>
      </c>
      <c r="AG123" t="s">
        <v>890</v>
      </c>
      <c r="AH123" t="s">
        <v>891</v>
      </c>
      <c r="AI123">
        <v>1693.856520331</v>
      </c>
      <c r="AJ123">
        <v>5.0376072552960496</v>
      </c>
      <c r="AK123" t="s">
        <v>1511</v>
      </c>
      <c r="AL123" t="s">
        <v>1512</v>
      </c>
      <c r="AM123" t="s">
        <v>1513</v>
      </c>
      <c r="AN123" t="s">
        <v>1514</v>
      </c>
      <c r="AO123" t="s">
        <v>1515</v>
      </c>
      <c r="AP123">
        <v>5</v>
      </c>
      <c r="AR123">
        <v>14.170047964523301</v>
      </c>
      <c r="AS123">
        <v>158.00492187260701</v>
      </c>
      <c r="AT123">
        <v>1</v>
      </c>
      <c r="AU123" t="s">
        <v>712</v>
      </c>
      <c r="AV123">
        <v>0</v>
      </c>
      <c r="AW123" t="s">
        <v>346</v>
      </c>
      <c r="AX123" t="s">
        <v>346</v>
      </c>
      <c r="AY123" t="s">
        <v>76</v>
      </c>
      <c r="AZ123">
        <v>0</v>
      </c>
      <c r="BA123">
        <v>0</v>
      </c>
      <c r="BB123">
        <v>0</v>
      </c>
    </row>
    <row r="124" spans="1:54">
      <c r="A124" t="str">
        <f t="shared" si="10"/>
        <v>NS1</v>
      </c>
      <c r="B124" t="str">
        <f t="shared" si="11"/>
        <v>NS1</v>
      </c>
      <c r="C124">
        <f t="shared" si="12"/>
        <v>69</v>
      </c>
      <c r="D124">
        <f t="shared" si="13"/>
        <v>94</v>
      </c>
      <c r="E124" s="5" t="str">
        <f t="shared" si="14"/>
        <v>NS1NS16994</v>
      </c>
      <c r="F124" t="s">
        <v>56</v>
      </c>
      <c r="G124" t="s">
        <v>56</v>
      </c>
      <c r="H124">
        <v>2</v>
      </c>
      <c r="I124" t="s">
        <v>57</v>
      </c>
      <c r="J124">
        <v>30107</v>
      </c>
      <c r="K124">
        <v>30050</v>
      </c>
      <c r="L124">
        <v>930.26576537752396</v>
      </c>
      <c r="M124">
        <v>5</v>
      </c>
      <c r="N124">
        <v>4646.2924445532199</v>
      </c>
      <c r="O124" t="s">
        <v>58</v>
      </c>
      <c r="P124" t="s">
        <v>59</v>
      </c>
      <c r="R124" t="s">
        <v>804</v>
      </c>
      <c r="S124">
        <v>94</v>
      </c>
      <c r="T124" t="s">
        <v>890</v>
      </c>
      <c r="U124" t="s">
        <v>1487</v>
      </c>
      <c r="V124">
        <v>1709.8514349510001</v>
      </c>
      <c r="W124">
        <v>6.0577421760545302</v>
      </c>
      <c r="X124" t="s">
        <v>1516</v>
      </c>
      <c r="Y124" t="s">
        <v>1517</v>
      </c>
      <c r="Z124" t="s">
        <v>1518</v>
      </c>
      <c r="AA124" t="s">
        <v>1519</v>
      </c>
      <c r="AB124" t="s">
        <v>1520</v>
      </c>
      <c r="AC124" t="s">
        <v>1521</v>
      </c>
      <c r="AE124" t="s">
        <v>804</v>
      </c>
      <c r="AF124">
        <v>69</v>
      </c>
      <c r="AG124" t="s">
        <v>1292</v>
      </c>
      <c r="AH124" t="s">
        <v>1461</v>
      </c>
      <c r="AI124">
        <v>2778.426216889</v>
      </c>
      <c r="AJ124">
        <v>5.0587400884539697</v>
      </c>
      <c r="AK124" t="s">
        <v>1522</v>
      </c>
      <c r="AL124" t="s">
        <v>1523</v>
      </c>
      <c r="AM124" t="s">
        <v>1524</v>
      </c>
      <c r="AN124" t="s">
        <v>1525</v>
      </c>
      <c r="AO124" t="s">
        <v>1526</v>
      </c>
      <c r="AP124">
        <v>5</v>
      </c>
      <c r="AR124">
        <v>11.1164822645085</v>
      </c>
      <c r="AS124">
        <v>158.01479271322501</v>
      </c>
      <c r="AT124">
        <v>85</v>
      </c>
      <c r="AU124" t="s">
        <v>562</v>
      </c>
      <c r="AV124">
        <v>3</v>
      </c>
      <c r="AW124">
        <v>6</v>
      </c>
      <c r="AX124">
        <v>3</v>
      </c>
      <c r="AY124" t="s">
        <v>76</v>
      </c>
      <c r="AZ124">
        <v>0</v>
      </c>
      <c r="BA124">
        <v>0</v>
      </c>
      <c r="BB124">
        <v>0</v>
      </c>
    </row>
    <row r="125" spans="1:54">
      <c r="A125" t="str">
        <f t="shared" si="10"/>
        <v>NS1</v>
      </c>
      <c r="B125" t="str">
        <f t="shared" si="11"/>
        <v>NS1</v>
      </c>
      <c r="C125">
        <f t="shared" si="12"/>
        <v>69</v>
      </c>
      <c r="D125">
        <f t="shared" si="13"/>
        <v>94</v>
      </c>
      <c r="E125" s="5" t="str">
        <f t="shared" si="14"/>
        <v>NS1NS16994</v>
      </c>
      <c r="F125" t="s">
        <v>56</v>
      </c>
      <c r="G125" t="s">
        <v>56</v>
      </c>
      <c r="H125">
        <v>2</v>
      </c>
      <c r="I125" t="s">
        <v>57</v>
      </c>
      <c r="J125">
        <v>29545</v>
      </c>
      <c r="K125">
        <v>29496</v>
      </c>
      <c r="L125">
        <v>930.06766540717695</v>
      </c>
      <c r="M125">
        <v>5</v>
      </c>
      <c r="N125">
        <v>4645.3019447014904</v>
      </c>
      <c r="O125" t="s">
        <v>58</v>
      </c>
      <c r="P125" t="s">
        <v>59</v>
      </c>
      <c r="R125" t="s">
        <v>804</v>
      </c>
      <c r="S125">
        <v>69</v>
      </c>
      <c r="T125" t="s">
        <v>1292</v>
      </c>
      <c r="U125" t="s">
        <v>1307</v>
      </c>
      <c r="V125">
        <v>2777.4422013059998</v>
      </c>
      <c r="W125">
        <v>6.1102297154475096</v>
      </c>
      <c r="X125" t="s">
        <v>1527</v>
      </c>
      <c r="Y125" t="s">
        <v>1528</v>
      </c>
      <c r="Z125" t="s">
        <v>1529</v>
      </c>
      <c r="AA125" t="s">
        <v>1530</v>
      </c>
      <c r="AB125" t="s">
        <v>1531</v>
      </c>
      <c r="AC125">
        <v>6</v>
      </c>
      <c r="AE125" t="s">
        <v>804</v>
      </c>
      <c r="AF125">
        <v>94</v>
      </c>
      <c r="AG125" t="s">
        <v>890</v>
      </c>
      <c r="AH125" t="s">
        <v>1487</v>
      </c>
      <c r="AI125">
        <v>1709.8514349510001</v>
      </c>
      <c r="AJ125">
        <v>3.0200463641316002</v>
      </c>
      <c r="AK125" t="s">
        <v>1532</v>
      </c>
      <c r="AL125" t="s">
        <v>1533</v>
      </c>
      <c r="AM125" t="s">
        <v>1534</v>
      </c>
      <c r="AN125" t="s">
        <v>1535</v>
      </c>
      <c r="AO125" t="s">
        <v>1536</v>
      </c>
      <c r="AP125">
        <v>3</v>
      </c>
      <c r="AR125">
        <v>9.1302760795791098</v>
      </c>
      <c r="AS125">
        <v>158.00830844449101</v>
      </c>
      <c r="AT125">
        <v>1</v>
      </c>
      <c r="AU125" t="s">
        <v>712</v>
      </c>
      <c r="AV125">
        <v>0</v>
      </c>
      <c r="AW125" t="s">
        <v>346</v>
      </c>
      <c r="AX125" t="s">
        <v>346</v>
      </c>
      <c r="AY125" t="s">
        <v>76</v>
      </c>
      <c r="AZ125">
        <v>7.1942446043165402E-3</v>
      </c>
      <c r="BA125">
        <v>0</v>
      </c>
      <c r="BB125">
        <v>0</v>
      </c>
    </row>
    <row r="126" spans="1:54">
      <c r="A126" t="str">
        <f t="shared" si="10"/>
        <v>NS1</v>
      </c>
      <c r="B126" t="str">
        <f t="shared" si="11"/>
        <v>NS1</v>
      </c>
      <c r="C126">
        <f t="shared" si="12"/>
        <v>69</v>
      </c>
      <c r="D126">
        <f t="shared" si="13"/>
        <v>94</v>
      </c>
      <c r="E126" s="5" t="str">
        <f t="shared" si="14"/>
        <v>NS1NS16994</v>
      </c>
      <c r="F126" t="s">
        <v>56</v>
      </c>
      <c r="G126" t="s">
        <v>56</v>
      </c>
      <c r="H126">
        <v>3</v>
      </c>
      <c r="I126" t="s">
        <v>185</v>
      </c>
      <c r="J126">
        <v>29913</v>
      </c>
      <c r="K126">
        <v>29885</v>
      </c>
      <c r="L126">
        <v>930.06652854646802</v>
      </c>
      <c r="M126">
        <v>5</v>
      </c>
      <c r="N126">
        <v>4645.2962603979404</v>
      </c>
      <c r="O126" t="s">
        <v>58</v>
      </c>
      <c r="P126" t="s">
        <v>59</v>
      </c>
      <c r="R126" t="s">
        <v>804</v>
      </c>
      <c r="S126">
        <v>69</v>
      </c>
      <c r="T126" t="s">
        <v>1292</v>
      </c>
      <c r="U126" t="s">
        <v>1307</v>
      </c>
      <c r="V126">
        <v>2777.4422013059998</v>
      </c>
      <c r="W126">
        <v>28.220616753302501</v>
      </c>
      <c r="X126" t="s">
        <v>1537</v>
      </c>
      <c r="Y126" t="s">
        <v>1538</v>
      </c>
      <c r="Z126" t="s">
        <v>1539</v>
      </c>
      <c r="AA126" t="s">
        <v>1540</v>
      </c>
      <c r="AB126" t="s">
        <v>1541</v>
      </c>
      <c r="AC126" t="s">
        <v>1542</v>
      </c>
      <c r="AE126" t="s">
        <v>804</v>
      </c>
      <c r="AF126">
        <v>94</v>
      </c>
      <c r="AG126" t="s">
        <v>890</v>
      </c>
      <c r="AH126" t="s">
        <v>1349</v>
      </c>
      <c r="AI126">
        <v>1709.8514349510001</v>
      </c>
      <c r="AJ126">
        <v>22.133075170295701</v>
      </c>
      <c r="AK126" t="s">
        <v>1543</v>
      </c>
      <c r="AL126" t="s">
        <v>1544</v>
      </c>
      <c r="AM126" t="s">
        <v>1545</v>
      </c>
      <c r="AN126" t="s">
        <v>1546</v>
      </c>
      <c r="AO126" t="s">
        <v>1547</v>
      </c>
      <c r="AP126" t="s">
        <v>1548</v>
      </c>
      <c r="AR126">
        <v>50.353691923598298</v>
      </c>
      <c r="AS126">
        <v>158.002624140948</v>
      </c>
      <c r="AT126">
        <v>70</v>
      </c>
      <c r="AU126" t="s">
        <v>88</v>
      </c>
      <c r="AV126">
        <v>4</v>
      </c>
      <c r="AW126">
        <v>4</v>
      </c>
      <c r="AX126">
        <v>3</v>
      </c>
      <c r="AY126" t="s">
        <v>76</v>
      </c>
      <c r="AZ126">
        <v>0</v>
      </c>
      <c r="BA126">
        <v>0</v>
      </c>
      <c r="BB126">
        <v>0</v>
      </c>
    </row>
    <row r="127" spans="1:54">
      <c r="A127" t="str">
        <f t="shared" si="10"/>
        <v>NS1</v>
      </c>
      <c r="B127" t="str">
        <f t="shared" si="11"/>
        <v>NS1</v>
      </c>
      <c r="C127">
        <f t="shared" si="12"/>
        <v>69</v>
      </c>
      <c r="D127">
        <f t="shared" si="13"/>
        <v>94</v>
      </c>
      <c r="E127" s="5" t="str">
        <f t="shared" si="14"/>
        <v>NS1NS16994</v>
      </c>
      <c r="F127" t="s">
        <v>56</v>
      </c>
      <c r="G127" t="s">
        <v>56</v>
      </c>
      <c r="H127">
        <v>3</v>
      </c>
      <c r="I127" t="s">
        <v>185</v>
      </c>
      <c r="J127">
        <v>29029</v>
      </c>
      <c r="K127">
        <v>29013</v>
      </c>
      <c r="L127">
        <v>958.08915182496696</v>
      </c>
      <c r="M127">
        <v>5</v>
      </c>
      <c r="N127">
        <v>4785.4093767904396</v>
      </c>
      <c r="O127" t="s">
        <v>58</v>
      </c>
      <c r="P127" t="s">
        <v>59</v>
      </c>
      <c r="R127" t="s">
        <v>804</v>
      </c>
      <c r="S127">
        <v>69</v>
      </c>
      <c r="T127" t="s">
        <v>1292</v>
      </c>
      <c r="U127" t="s">
        <v>1307</v>
      </c>
      <c r="V127">
        <v>2777.4422013059998</v>
      </c>
      <c r="W127">
        <v>26.174228379829401</v>
      </c>
      <c r="X127" t="s">
        <v>1549</v>
      </c>
      <c r="Y127" t="s">
        <v>1550</v>
      </c>
      <c r="Z127" t="s">
        <v>1551</v>
      </c>
      <c r="AA127" t="s">
        <v>1552</v>
      </c>
      <c r="AB127" t="s">
        <v>1553</v>
      </c>
      <c r="AC127" t="s">
        <v>1554</v>
      </c>
      <c r="AE127" t="s">
        <v>804</v>
      </c>
      <c r="AF127">
        <v>94</v>
      </c>
      <c r="AG127" t="s">
        <v>1300</v>
      </c>
      <c r="AH127" t="s">
        <v>1362</v>
      </c>
      <c r="AI127">
        <v>1849.9576313550001</v>
      </c>
      <c r="AJ127">
        <v>18.119713994347599</v>
      </c>
      <c r="AK127" t="s">
        <v>1555</v>
      </c>
      <c r="AL127" t="s">
        <v>1556</v>
      </c>
      <c r="AM127" t="s">
        <v>1557</v>
      </c>
      <c r="AN127" t="s">
        <v>1558</v>
      </c>
      <c r="AO127" t="s">
        <v>1559</v>
      </c>
      <c r="AP127">
        <v>18</v>
      </c>
      <c r="AR127">
        <v>44.293942374177099</v>
      </c>
      <c r="AS127">
        <v>158.00954412943901</v>
      </c>
      <c r="AT127">
        <v>28</v>
      </c>
      <c r="AU127" t="s">
        <v>562</v>
      </c>
      <c r="AV127">
        <v>3</v>
      </c>
      <c r="AW127">
        <v>7</v>
      </c>
      <c r="AX127">
        <v>13</v>
      </c>
      <c r="AY127" t="s">
        <v>76</v>
      </c>
      <c r="AZ127">
        <v>0</v>
      </c>
      <c r="BA127">
        <v>0</v>
      </c>
      <c r="BB127">
        <v>0</v>
      </c>
    </row>
    <row r="128" spans="1:54">
      <c r="A128" t="str">
        <f t="shared" si="10"/>
        <v>NS1</v>
      </c>
      <c r="B128" t="str">
        <f t="shared" si="11"/>
        <v>NS1</v>
      </c>
      <c r="C128">
        <f t="shared" si="12"/>
        <v>69</v>
      </c>
      <c r="D128">
        <f t="shared" si="13"/>
        <v>94</v>
      </c>
      <c r="E128" s="5" t="str">
        <f t="shared" si="14"/>
        <v>NS1NS16994</v>
      </c>
      <c r="F128" t="s">
        <v>56</v>
      </c>
      <c r="G128" t="s">
        <v>56</v>
      </c>
      <c r="H128">
        <v>3</v>
      </c>
      <c r="I128" t="s">
        <v>185</v>
      </c>
      <c r="J128">
        <v>28148</v>
      </c>
      <c r="K128">
        <v>28096</v>
      </c>
      <c r="L128">
        <v>933.26604210708194</v>
      </c>
      <c r="M128">
        <v>5</v>
      </c>
      <c r="N128">
        <v>4661.29382820101</v>
      </c>
      <c r="O128" t="s">
        <v>58</v>
      </c>
      <c r="P128" t="s">
        <v>59</v>
      </c>
      <c r="R128" t="s">
        <v>804</v>
      </c>
      <c r="S128">
        <v>69</v>
      </c>
      <c r="T128" t="s">
        <v>1292</v>
      </c>
      <c r="U128" t="s">
        <v>1307</v>
      </c>
      <c r="V128">
        <v>2777.4422013059998</v>
      </c>
      <c r="W128">
        <v>22.146976031502</v>
      </c>
      <c r="X128" t="s">
        <v>1560</v>
      </c>
      <c r="Y128" t="s">
        <v>1561</v>
      </c>
      <c r="Z128" t="s">
        <v>1562</v>
      </c>
      <c r="AA128" t="s">
        <v>1563</v>
      </c>
      <c r="AB128" t="s">
        <v>1564</v>
      </c>
      <c r="AC128" t="s">
        <v>1565</v>
      </c>
      <c r="AE128" t="s">
        <v>804</v>
      </c>
      <c r="AF128">
        <v>94</v>
      </c>
      <c r="AG128" t="s">
        <v>890</v>
      </c>
      <c r="AH128" t="s">
        <v>1386</v>
      </c>
      <c r="AI128">
        <v>1725.846349571</v>
      </c>
      <c r="AJ128">
        <v>16.104585701422501</v>
      </c>
      <c r="AK128" t="s">
        <v>1566</v>
      </c>
      <c r="AL128" t="s">
        <v>1567</v>
      </c>
      <c r="AM128" t="s">
        <v>1568</v>
      </c>
      <c r="AN128" t="s">
        <v>1569</v>
      </c>
      <c r="AO128" t="s">
        <v>1570</v>
      </c>
      <c r="AP128" t="s">
        <v>1571</v>
      </c>
      <c r="AR128">
        <v>38.2515617329246</v>
      </c>
      <c r="AS128">
        <v>158.005277324019</v>
      </c>
      <c r="AT128">
        <v>20</v>
      </c>
      <c r="AU128" t="s">
        <v>88</v>
      </c>
      <c r="AV128">
        <v>4</v>
      </c>
      <c r="AW128">
        <v>14</v>
      </c>
      <c r="AX128">
        <v>19</v>
      </c>
      <c r="AY128" t="s">
        <v>76</v>
      </c>
      <c r="AZ128">
        <v>0</v>
      </c>
      <c r="BA128">
        <v>0</v>
      </c>
      <c r="BB128">
        <v>0</v>
      </c>
    </row>
    <row r="129" spans="1:54">
      <c r="A129" t="str">
        <f t="shared" si="10"/>
        <v>NS1</v>
      </c>
      <c r="B129" t="str">
        <f t="shared" si="11"/>
        <v>NS1</v>
      </c>
      <c r="C129">
        <f t="shared" si="12"/>
        <v>69</v>
      </c>
      <c r="D129">
        <f t="shared" si="13"/>
        <v>94</v>
      </c>
      <c r="E129" s="5" t="str">
        <f t="shared" si="14"/>
        <v>NS1NS16994</v>
      </c>
      <c r="F129" t="s">
        <v>56</v>
      </c>
      <c r="G129" t="s">
        <v>56</v>
      </c>
      <c r="H129">
        <v>3</v>
      </c>
      <c r="I129" t="s">
        <v>185</v>
      </c>
      <c r="J129">
        <v>29254</v>
      </c>
      <c r="K129">
        <v>29236</v>
      </c>
      <c r="L129">
        <v>996.490277086525</v>
      </c>
      <c r="M129">
        <v>5</v>
      </c>
      <c r="N129">
        <v>4977.41500309823</v>
      </c>
      <c r="O129" t="s">
        <v>58</v>
      </c>
      <c r="P129" t="s">
        <v>59</v>
      </c>
      <c r="R129" t="s">
        <v>804</v>
      </c>
      <c r="S129">
        <v>69</v>
      </c>
      <c r="T129" t="s">
        <v>1292</v>
      </c>
      <c r="U129" t="s">
        <v>1307</v>
      </c>
      <c r="V129">
        <v>2777.4422013059998</v>
      </c>
      <c r="W129">
        <v>21.105268991640401</v>
      </c>
      <c r="X129" t="s">
        <v>1572</v>
      </c>
      <c r="Y129" t="s">
        <v>1573</v>
      </c>
      <c r="Z129" t="s">
        <v>1574</v>
      </c>
      <c r="AA129" t="s">
        <v>1575</v>
      </c>
      <c r="AB129" t="s">
        <v>1576</v>
      </c>
      <c r="AC129" t="s">
        <v>1577</v>
      </c>
      <c r="AE129" t="s">
        <v>804</v>
      </c>
      <c r="AF129">
        <v>94</v>
      </c>
      <c r="AG129" t="s">
        <v>1300</v>
      </c>
      <c r="AH129" t="s">
        <v>1578</v>
      </c>
      <c r="AI129">
        <v>2041.9668459750001</v>
      </c>
      <c r="AJ129">
        <v>8.0282672881726107</v>
      </c>
      <c r="AK129" t="s">
        <v>1579</v>
      </c>
      <c r="AL129" t="s">
        <v>1580</v>
      </c>
      <c r="AM129" t="s">
        <v>1581</v>
      </c>
      <c r="AN129" t="s">
        <v>1582</v>
      </c>
      <c r="AO129" t="s">
        <v>1583</v>
      </c>
      <c r="AP129">
        <v>8</v>
      </c>
      <c r="AR129">
        <v>29.133536279813001</v>
      </c>
      <c r="AS129">
        <v>158.00595581723101</v>
      </c>
      <c r="AT129">
        <v>26</v>
      </c>
      <c r="AU129" t="s">
        <v>88</v>
      </c>
      <c r="AV129">
        <v>4</v>
      </c>
      <c r="AW129">
        <v>2</v>
      </c>
      <c r="AX129">
        <v>6</v>
      </c>
      <c r="AY129" t="s">
        <v>76</v>
      </c>
      <c r="AZ129">
        <v>0</v>
      </c>
      <c r="BA129">
        <v>0</v>
      </c>
      <c r="BB129">
        <v>0</v>
      </c>
    </row>
    <row r="130" spans="1:54">
      <c r="A130" t="str">
        <f t="shared" ref="A130:A161" si="15">IF(S130&lt;=AF130,R130,AE130)</f>
        <v>NS1</v>
      </c>
      <c r="B130" t="str">
        <f t="shared" ref="B130:B161" si="16">IF(S130&gt;=AF130,R130,AE130)</f>
        <v>NS1</v>
      </c>
      <c r="C130">
        <f t="shared" ref="C130:C161" si="17">IF(S130&lt;=AF130,S130,AF130)</f>
        <v>69</v>
      </c>
      <c r="D130">
        <f t="shared" ref="D130:D161" si="18">IF(S130&gt;=AF130,S130,AF130)</f>
        <v>94</v>
      </c>
      <c r="E130" s="5" t="str">
        <f t="shared" ref="E130:E161" si="19">CONCATENATE(A130,B130,C130,D130)</f>
        <v>NS1NS16994</v>
      </c>
      <c r="F130" t="s">
        <v>56</v>
      </c>
      <c r="G130" t="s">
        <v>56</v>
      </c>
      <c r="H130">
        <v>3</v>
      </c>
      <c r="I130" t="s">
        <v>185</v>
      </c>
      <c r="J130">
        <v>29442</v>
      </c>
      <c r="K130">
        <v>29439</v>
      </c>
      <c r="L130">
        <v>996.88883588813997</v>
      </c>
      <c r="M130">
        <v>5</v>
      </c>
      <c r="N130">
        <v>4979.4077971062998</v>
      </c>
      <c r="O130" t="s">
        <v>58</v>
      </c>
      <c r="P130" t="s">
        <v>59</v>
      </c>
      <c r="R130" t="s">
        <v>804</v>
      </c>
      <c r="S130">
        <v>94</v>
      </c>
      <c r="T130" t="s">
        <v>1300</v>
      </c>
      <c r="U130" t="s">
        <v>1584</v>
      </c>
      <c r="V130">
        <v>1957.978831355</v>
      </c>
      <c r="W130">
        <v>10.029510339178399</v>
      </c>
      <c r="X130" t="s">
        <v>1585</v>
      </c>
      <c r="Y130" t="s">
        <v>1586</v>
      </c>
      <c r="Z130" t="s">
        <v>1587</v>
      </c>
      <c r="AA130" t="s">
        <v>1588</v>
      </c>
      <c r="AB130" t="s">
        <v>1589</v>
      </c>
      <c r="AC130">
        <v>10</v>
      </c>
      <c r="AE130" t="s">
        <v>804</v>
      </c>
      <c r="AF130">
        <v>69</v>
      </c>
      <c r="AG130" t="s">
        <v>1292</v>
      </c>
      <c r="AH130" t="s">
        <v>1590</v>
      </c>
      <c r="AI130">
        <v>2863.4248013060001</v>
      </c>
      <c r="AJ130">
        <v>3.0180696747525699</v>
      </c>
      <c r="AK130" t="s">
        <v>1591</v>
      </c>
      <c r="AL130" t="s">
        <v>1592</v>
      </c>
      <c r="AM130" t="s">
        <v>1593</v>
      </c>
      <c r="AN130" t="s">
        <v>1594</v>
      </c>
      <c r="AO130" t="s">
        <v>1595</v>
      </c>
      <c r="AP130">
        <v>3</v>
      </c>
      <c r="AR130">
        <v>13.047580013931</v>
      </c>
      <c r="AS130">
        <v>158.004164445306</v>
      </c>
      <c r="AT130">
        <v>10</v>
      </c>
      <c r="AU130" t="s">
        <v>712</v>
      </c>
      <c r="AV130">
        <v>0</v>
      </c>
      <c r="AW130" t="s">
        <v>346</v>
      </c>
      <c r="AX130" t="s">
        <v>346</v>
      </c>
      <c r="AY130" t="s">
        <v>76</v>
      </c>
      <c r="AZ130">
        <v>0</v>
      </c>
      <c r="BA130">
        <v>0</v>
      </c>
      <c r="BB130">
        <v>0</v>
      </c>
    </row>
    <row r="131" spans="1:54">
      <c r="A131" t="str">
        <f t="shared" si="15"/>
        <v>NS1</v>
      </c>
      <c r="B131" t="str">
        <f t="shared" si="16"/>
        <v>NS1</v>
      </c>
      <c r="C131">
        <f t="shared" si="17"/>
        <v>69</v>
      </c>
      <c r="D131">
        <f t="shared" si="18"/>
        <v>94</v>
      </c>
      <c r="E131" s="5" t="str">
        <f t="shared" si="19"/>
        <v>NS1NS16994</v>
      </c>
      <c r="F131" t="s">
        <v>56</v>
      </c>
      <c r="G131" t="s">
        <v>56</v>
      </c>
      <c r="H131">
        <v>3</v>
      </c>
      <c r="I131" t="s">
        <v>185</v>
      </c>
      <c r="J131">
        <v>30115</v>
      </c>
      <c r="K131">
        <v>30104</v>
      </c>
      <c r="L131">
        <v>926.86986618326398</v>
      </c>
      <c r="M131">
        <v>5</v>
      </c>
      <c r="N131">
        <v>4629.31294858192</v>
      </c>
      <c r="O131" t="s">
        <v>58</v>
      </c>
      <c r="P131" t="s">
        <v>59</v>
      </c>
      <c r="R131" t="s">
        <v>804</v>
      </c>
      <c r="S131">
        <v>69</v>
      </c>
      <c r="T131" t="s">
        <v>1292</v>
      </c>
      <c r="U131" t="s">
        <v>1307</v>
      </c>
      <c r="V131">
        <v>2777.4422013059998</v>
      </c>
      <c r="W131">
        <v>7.1142493512416598</v>
      </c>
      <c r="X131" t="s">
        <v>1596</v>
      </c>
      <c r="Y131" t="s">
        <v>1597</v>
      </c>
      <c r="Z131" t="s">
        <v>1598</v>
      </c>
      <c r="AA131" t="s">
        <v>1599</v>
      </c>
      <c r="AB131" t="s">
        <v>1600</v>
      </c>
      <c r="AC131">
        <v>7</v>
      </c>
      <c r="AE131" t="s">
        <v>804</v>
      </c>
      <c r="AF131">
        <v>94</v>
      </c>
      <c r="AG131" t="s">
        <v>890</v>
      </c>
      <c r="AH131" t="s">
        <v>891</v>
      </c>
      <c r="AI131">
        <v>1693.856520331</v>
      </c>
      <c r="AJ131">
        <v>5.0378998610309402</v>
      </c>
      <c r="AK131" t="s">
        <v>1511</v>
      </c>
      <c r="AL131" t="s">
        <v>1601</v>
      </c>
      <c r="AM131" t="s">
        <v>1602</v>
      </c>
      <c r="AN131" t="s">
        <v>1603</v>
      </c>
      <c r="AO131" t="s">
        <v>1604</v>
      </c>
      <c r="AP131">
        <v>5</v>
      </c>
      <c r="AR131">
        <v>12.152149212272599</v>
      </c>
      <c r="AS131">
        <v>158.01422694492399</v>
      </c>
      <c r="AT131">
        <v>3</v>
      </c>
      <c r="AU131" t="s">
        <v>712</v>
      </c>
      <c r="AV131">
        <v>0</v>
      </c>
      <c r="AW131" t="s">
        <v>346</v>
      </c>
      <c r="AX131" t="s">
        <v>346</v>
      </c>
      <c r="AY131" t="s">
        <v>76</v>
      </c>
      <c r="AZ131">
        <v>0</v>
      </c>
      <c r="BA131">
        <v>0</v>
      </c>
      <c r="BB131">
        <v>0</v>
      </c>
    </row>
    <row r="132" spans="1:54">
      <c r="A132" t="str">
        <f t="shared" si="15"/>
        <v>NS1</v>
      </c>
      <c r="B132" t="str">
        <f t="shared" si="16"/>
        <v>NS1</v>
      </c>
      <c r="C132">
        <f t="shared" si="17"/>
        <v>9</v>
      </c>
      <c r="D132">
        <f t="shared" si="18"/>
        <v>214</v>
      </c>
      <c r="E132" s="5" t="str">
        <f t="shared" si="19"/>
        <v>NS1NS19214</v>
      </c>
      <c r="F132" t="s">
        <v>56</v>
      </c>
      <c r="G132" t="s">
        <v>56</v>
      </c>
      <c r="H132">
        <v>1</v>
      </c>
      <c r="I132" t="s">
        <v>90</v>
      </c>
      <c r="J132">
        <v>19942</v>
      </c>
      <c r="K132">
        <v>19882</v>
      </c>
      <c r="L132">
        <v>867.43198048014801</v>
      </c>
      <c r="M132">
        <v>3</v>
      </c>
      <c r="N132">
        <v>2599.2741120398</v>
      </c>
      <c r="O132" t="s">
        <v>58</v>
      </c>
      <c r="P132" t="s">
        <v>59</v>
      </c>
      <c r="R132" t="s">
        <v>804</v>
      </c>
      <c r="S132">
        <v>214</v>
      </c>
      <c r="T132" t="s">
        <v>1605</v>
      </c>
      <c r="U132" t="s">
        <v>1606</v>
      </c>
      <c r="V132">
        <v>1162.6597748669999</v>
      </c>
      <c r="W132">
        <v>18.168328341854799</v>
      </c>
      <c r="X132" t="s">
        <v>1607</v>
      </c>
      <c r="Y132" t="s">
        <v>1608</v>
      </c>
      <c r="Z132" t="s">
        <v>1609</v>
      </c>
      <c r="AA132" t="s">
        <v>1610</v>
      </c>
      <c r="AB132" t="s">
        <v>1611</v>
      </c>
      <c r="AC132" t="s">
        <v>1612</v>
      </c>
      <c r="AE132" t="s">
        <v>804</v>
      </c>
      <c r="AF132">
        <v>9</v>
      </c>
      <c r="AG132" t="s">
        <v>869</v>
      </c>
      <c r="AH132" t="s">
        <v>1102</v>
      </c>
      <c r="AI132">
        <v>1278.6026711699999</v>
      </c>
      <c r="AJ132">
        <v>13.210636596031501</v>
      </c>
      <c r="AK132" t="s">
        <v>1613</v>
      </c>
      <c r="AL132" t="s">
        <v>1614</v>
      </c>
      <c r="AM132" t="s">
        <v>1615</v>
      </c>
      <c r="AN132" t="s">
        <v>1616</v>
      </c>
      <c r="AO132" t="s">
        <v>1617</v>
      </c>
      <c r="AP132" t="s">
        <v>1618</v>
      </c>
      <c r="AR132">
        <v>31.378964937886298</v>
      </c>
      <c r="AS132">
        <v>158.011666002808</v>
      </c>
      <c r="AT132">
        <v>19</v>
      </c>
      <c r="AU132" t="s">
        <v>88</v>
      </c>
      <c r="AV132">
        <v>4</v>
      </c>
      <c r="AW132">
        <v>51</v>
      </c>
      <c r="AX132">
        <v>5</v>
      </c>
      <c r="AY132" t="s">
        <v>76</v>
      </c>
      <c r="AZ132">
        <v>0</v>
      </c>
      <c r="BA132">
        <v>0</v>
      </c>
      <c r="BB132">
        <v>0</v>
      </c>
    </row>
    <row r="133" spans="1:54">
      <c r="A133" t="str">
        <f t="shared" si="15"/>
        <v>NS1</v>
      </c>
      <c r="B133" t="str">
        <f t="shared" si="16"/>
        <v>NS1</v>
      </c>
      <c r="C133">
        <f t="shared" si="17"/>
        <v>9</v>
      </c>
      <c r="D133">
        <f t="shared" si="18"/>
        <v>214</v>
      </c>
      <c r="E133" s="5" t="str">
        <f t="shared" si="19"/>
        <v>NS1NS19214</v>
      </c>
      <c r="F133" t="s">
        <v>56</v>
      </c>
      <c r="G133" t="s">
        <v>56</v>
      </c>
      <c r="H133">
        <v>1</v>
      </c>
      <c r="I133" t="s">
        <v>90</v>
      </c>
      <c r="J133">
        <v>19972</v>
      </c>
      <c r="K133">
        <v>19927</v>
      </c>
      <c r="L133">
        <v>650.82511011124905</v>
      </c>
      <c r="M133">
        <v>4</v>
      </c>
      <c r="N133">
        <v>2599.27133457748</v>
      </c>
      <c r="O133" t="s">
        <v>58</v>
      </c>
      <c r="P133" t="s">
        <v>59</v>
      </c>
      <c r="R133" t="s">
        <v>804</v>
      </c>
      <c r="S133">
        <v>9</v>
      </c>
      <c r="T133" t="s">
        <v>869</v>
      </c>
      <c r="U133" t="s">
        <v>1102</v>
      </c>
      <c r="V133">
        <v>1278.6026711699999</v>
      </c>
      <c r="W133">
        <v>15.110442147952901</v>
      </c>
      <c r="X133" t="s">
        <v>1619</v>
      </c>
      <c r="Y133" t="s">
        <v>1620</v>
      </c>
      <c r="Z133" t="s">
        <v>1621</v>
      </c>
      <c r="AA133" t="s">
        <v>1622</v>
      </c>
      <c r="AB133" t="s">
        <v>1623</v>
      </c>
      <c r="AC133" t="s">
        <v>1624</v>
      </c>
      <c r="AE133" t="s">
        <v>804</v>
      </c>
      <c r="AF133">
        <v>214</v>
      </c>
      <c r="AG133" t="s">
        <v>1605</v>
      </c>
      <c r="AH133" t="s">
        <v>1606</v>
      </c>
      <c r="AI133">
        <v>1162.6597748669999</v>
      </c>
      <c r="AJ133">
        <v>7.1884164412275204</v>
      </c>
      <c r="AK133" t="s">
        <v>1625</v>
      </c>
      <c r="AL133" t="s">
        <v>1626</v>
      </c>
      <c r="AM133" t="s">
        <v>1627</v>
      </c>
      <c r="AN133" t="s">
        <v>1628</v>
      </c>
      <c r="AO133" t="s">
        <v>1629</v>
      </c>
      <c r="AP133" t="s">
        <v>1630</v>
      </c>
      <c r="AR133">
        <v>22.298858589180401</v>
      </c>
      <c r="AS133">
        <v>158.00888854048199</v>
      </c>
      <c r="AT133">
        <v>13</v>
      </c>
      <c r="AU133" t="s">
        <v>88</v>
      </c>
      <c r="AV133">
        <v>4</v>
      </c>
      <c r="AW133">
        <v>4</v>
      </c>
      <c r="AX133">
        <v>8</v>
      </c>
      <c r="AY133" t="s">
        <v>76</v>
      </c>
      <c r="AZ133">
        <v>0</v>
      </c>
      <c r="BA133">
        <v>0</v>
      </c>
      <c r="BB133">
        <v>0</v>
      </c>
    </row>
    <row r="134" spans="1:54">
      <c r="A134" t="str">
        <f t="shared" si="15"/>
        <v>NS1</v>
      </c>
      <c r="B134" t="str">
        <f t="shared" si="16"/>
        <v>NS1</v>
      </c>
      <c r="C134">
        <f t="shared" si="17"/>
        <v>9</v>
      </c>
      <c r="D134">
        <f t="shared" si="18"/>
        <v>214</v>
      </c>
      <c r="E134" s="5" t="str">
        <f t="shared" si="19"/>
        <v>NS1NS19214</v>
      </c>
      <c r="F134" t="s">
        <v>56</v>
      </c>
      <c r="G134" t="s">
        <v>56</v>
      </c>
      <c r="H134">
        <v>3</v>
      </c>
      <c r="I134" t="s">
        <v>185</v>
      </c>
      <c r="J134">
        <v>19385</v>
      </c>
      <c r="K134">
        <v>19357</v>
      </c>
      <c r="L134">
        <v>650.82432611188301</v>
      </c>
      <c r="M134">
        <v>4</v>
      </c>
      <c r="N134">
        <v>2599.26819858001</v>
      </c>
      <c r="O134" t="s">
        <v>58</v>
      </c>
      <c r="P134" t="s">
        <v>59</v>
      </c>
      <c r="R134" t="s">
        <v>804</v>
      </c>
      <c r="S134">
        <v>9</v>
      </c>
      <c r="T134" t="s">
        <v>869</v>
      </c>
      <c r="U134" t="s">
        <v>1102</v>
      </c>
      <c r="V134">
        <v>1278.6026711699999</v>
      </c>
      <c r="W134">
        <v>20.142131548005199</v>
      </c>
      <c r="X134" t="s">
        <v>1631</v>
      </c>
      <c r="Y134" t="s">
        <v>1632</v>
      </c>
      <c r="Z134" t="s">
        <v>1633</v>
      </c>
      <c r="AA134" t="s">
        <v>1634</v>
      </c>
      <c r="AB134" t="s">
        <v>1635</v>
      </c>
      <c r="AC134" t="s">
        <v>1636</v>
      </c>
      <c r="AE134" t="s">
        <v>804</v>
      </c>
      <c r="AF134">
        <v>214</v>
      </c>
      <c r="AG134" t="s">
        <v>1605</v>
      </c>
      <c r="AH134" t="s">
        <v>1606</v>
      </c>
      <c r="AI134">
        <v>1162.6597748669999</v>
      </c>
      <c r="AJ134">
        <v>12.215448043015</v>
      </c>
      <c r="AK134" t="s">
        <v>1637</v>
      </c>
      <c r="AL134" t="s">
        <v>1638</v>
      </c>
      <c r="AM134" t="s">
        <v>1639</v>
      </c>
      <c r="AN134" t="s">
        <v>1640</v>
      </c>
      <c r="AO134" t="s">
        <v>1641</v>
      </c>
      <c r="AP134" t="s">
        <v>1642</v>
      </c>
      <c r="AR134">
        <v>32.357579591020198</v>
      </c>
      <c r="AS134">
        <v>158.00575254301901</v>
      </c>
      <c r="AT134">
        <v>30</v>
      </c>
      <c r="AU134" t="s">
        <v>88</v>
      </c>
      <c r="AV134">
        <v>4</v>
      </c>
      <c r="AW134">
        <v>18</v>
      </c>
      <c r="AX134">
        <v>1</v>
      </c>
      <c r="AY134" t="s">
        <v>76</v>
      </c>
      <c r="AZ134">
        <v>0</v>
      </c>
      <c r="BA134">
        <v>0</v>
      </c>
      <c r="BB134">
        <v>0</v>
      </c>
    </row>
    <row r="135" spans="1:54">
      <c r="A135" t="str">
        <f t="shared" si="15"/>
        <v>ApoA1</v>
      </c>
      <c r="B135" t="str">
        <f t="shared" si="16"/>
        <v>ApoA1</v>
      </c>
      <c r="C135">
        <f t="shared" si="17"/>
        <v>119</v>
      </c>
      <c r="D135">
        <f t="shared" si="18"/>
        <v>130</v>
      </c>
      <c r="E135" s="5" t="str">
        <f t="shared" si="19"/>
        <v>ApoA1ApoA1119130</v>
      </c>
      <c r="F135" t="s">
        <v>56</v>
      </c>
      <c r="G135" t="s">
        <v>56</v>
      </c>
      <c r="H135">
        <v>3</v>
      </c>
      <c r="I135" t="s">
        <v>185</v>
      </c>
      <c r="J135">
        <v>17043</v>
      </c>
      <c r="K135">
        <v>16997</v>
      </c>
      <c r="L135">
        <v>767.875439574761</v>
      </c>
      <c r="M135">
        <v>4</v>
      </c>
      <c r="N135">
        <v>3067.4726524315302</v>
      </c>
      <c r="O135" t="s">
        <v>58</v>
      </c>
      <c r="P135" t="s">
        <v>59</v>
      </c>
      <c r="R135" t="s">
        <v>54</v>
      </c>
      <c r="S135">
        <v>119</v>
      </c>
      <c r="T135" t="s">
        <v>99</v>
      </c>
      <c r="U135" t="s">
        <v>100</v>
      </c>
      <c r="V135">
        <v>1521.782743535</v>
      </c>
      <c r="W135">
        <v>11.148575891390401</v>
      </c>
      <c r="X135" t="s">
        <v>602</v>
      </c>
      <c r="Y135" t="s">
        <v>603</v>
      </c>
      <c r="Z135" t="s">
        <v>604</v>
      </c>
      <c r="AA135" t="s">
        <v>605</v>
      </c>
      <c r="AB135" t="s">
        <v>606</v>
      </c>
      <c r="AC135" t="s">
        <v>607</v>
      </c>
      <c r="AE135" t="s">
        <v>54</v>
      </c>
      <c r="AF135">
        <v>130</v>
      </c>
      <c r="AG135" t="s">
        <v>165</v>
      </c>
      <c r="AH135" t="s">
        <v>166</v>
      </c>
      <c r="AI135">
        <v>1387.6884492250001</v>
      </c>
      <c r="AJ135">
        <v>5.1328622987655201</v>
      </c>
      <c r="AK135" t="s">
        <v>608</v>
      </c>
      <c r="AL135" t="s">
        <v>609</v>
      </c>
      <c r="AM135" t="s">
        <v>610</v>
      </c>
      <c r="AN135" t="s">
        <v>611</v>
      </c>
      <c r="AO135" t="s">
        <v>612</v>
      </c>
      <c r="AP135" t="s">
        <v>613</v>
      </c>
      <c r="AR135">
        <v>16.2814381901559</v>
      </c>
      <c r="AS135">
        <v>158.00145967153</v>
      </c>
      <c r="AT135">
        <v>32</v>
      </c>
      <c r="AU135" t="s">
        <v>88</v>
      </c>
      <c r="AV135">
        <v>4</v>
      </c>
      <c r="AW135">
        <v>3</v>
      </c>
      <c r="AX135">
        <v>1</v>
      </c>
      <c r="AY135" t="s">
        <v>76</v>
      </c>
      <c r="AZ135">
        <v>0</v>
      </c>
      <c r="BA135">
        <v>0</v>
      </c>
      <c r="BB135">
        <v>0</v>
      </c>
    </row>
    <row r="136" spans="1:54">
      <c r="A136" t="str">
        <f t="shared" si="15"/>
        <v>ApoA1</v>
      </c>
      <c r="B136" t="str">
        <f t="shared" si="16"/>
        <v>ApoA1</v>
      </c>
      <c r="C136">
        <f t="shared" si="17"/>
        <v>119</v>
      </c>
      <c r="D136">
        <f t="shared" si="18"/>
        <v>156</v>
      </c>
      <c r="E136" s="5" t="str">
        <f t="shared" si="19"/>
        <v>ApoA1ApoA1119156</v>
      </c>
      <c r="F136" t="s">
        <v>56</v>
      </c>
      <c r="G136" t="s">
        <v>56</v>
      </c>
      <c r="H136">
        <v>1</v>
      </c>
      <c r="I136" t="s">
        <v>90</v>
      </c>
      <c r="J136">
        <v>14714</v>
      </c>
      <c r="K136">
        <v>14689</v>
      </c>
      <c r="L136">
        <v>699.60401482443501</v>
      </c>
      <c r="M136">
        <v>4</v>
      </c>
      <c r="N136">
        <v>2794.3869534302198</v>
      </c>
      <c r="O136" t="s">
        <v>58</v>
      </c>
      <c r="P136" t="s">
        <v>59</v>
      </c>
      <c r="R136" t="s">
        <v>54</v>
      </c>
      <c r="S136">
        <v>119</v>
      </c>
      <c r="T136" t="s">
        <v>99</v>
      </c>
      <c r="U136" t="s">
        <v>100</v>
      </c>
      <c r="V136">
        <v>1521.782743535</v>
      </c>
      <c r="W136">
        <v>15.1465898112394</v>
      </c>
      <c r="X136" t="s">
        <v>615</v>
      </c>
      <c r="Y136" t="s">
        <v>616</v>
      </c>
      <c r="Z136" t="s">
        <v>617</v>
      </c>
      <c r="AA136" t="s">
        <v>618</v>
      </c>
      <c r="AB136" t="s">
        <v>619</v>
      </c>
      <c r="AC136" t="s">
        <v>620</v>
      </c>
      <c r="AE136" t="s">
        <v>54</v>
      </c>
      <c r="AF136">
        <v>156</v>
      </c>
      <c r="AG136" t="s">
        <v>199</v>
      </c>
      <c r="AH136" t="s">
        <v>200</v>
      </c>
      <c r="AI136">
        <v>1114.5982372379999</v>
      </c>
      <c r="AJ136">
        <v>8.0948592379269897</v>
      </c>
      <c r="AK136" t="s">
        <v>621</v>
      </c>
      <c r="AL136" t="s">
        <v>622</v>
      </c>
      <c r="AM136" t="s">
        <v>623</v>
      </c>
      <c r="AN136" t="s">
        <v>624</v>
      </c>
      <c r="AO136" t="s">
        <v>625</v>
      </c>
      <c r="AP136" t="s">
        <v>626</v>
      </c>
      <c r="AR136">
        <v>23.241449049166398</v>
      </c>
      <c r="AS136">
        <v>158.00597265722399</v>
      </c>
      <c r="AT136">
        <v>21</v>
      </c>
      <c r="AU136" t="s">
        <v>88</v>
      </c>
      <c r="AV136">
        <v>4</v>
      </c>
      <c r="AW136">
        <v>4</v>
      </c>
      <c r="AX136">
        <v>82</v>
      </c>
      <c r="AY136" t="s">
        <v>76</v>
      </c>
      <c r="AZ136">
        <v>0</v>
      </c>
      <c r="BA136">
        <v>0</v>
      </c>
      <c r="BB136">
        <v>0</v>
      </c>
    </row>
    <row r="137" spans="1:54">
      <c r="A137" t="str">
        <f t="shared" si="15"/>
        <v>ApoA1</v>
      </c>
      <c r="B137" t="str">
        <f t="shared" si="16"/>
        <v>ApoA1</v>
      </c>
      <c r="C137">
        <f t="shared" si="17"/>
        <v>141</v>
      </c>
      <c r="D137">
        <f t="shared" si="18"/>
        <v>205</v>
      </c>
      <c r="E137" s="5" t="str">
        <f t="shared" si="19"/>
        <v>ApoA1ApoA1141205</v>
      </c>
      <c r="F137" t="s">
        <v>56</v>
      </c>
      <c r="G137" t="s">
        <v>56</v>
      </c>
      <c r="H137">
        <v>2</v>
      </c>
      <c r="I137" t="s">
        <v>57</v>
      </c>
      <c r="J137">
        <v>17003</v>
      </c>
      <c r="K137">
        <v>16953</v>
      </c>
      <c r="L137">
        <v>641.52647630690296</v>
      </c>
      <c r="M137">
        <v>5</v>
      </c>
      <c r="N137">
        <v>3202.5959992001199</v>
      </c>
      <c r="O137" t="s">
        <v>58</v>
      </c>
      <c r="P137" t="s">
        <v>59</v>
      </c>
      <c r="R137" t="s">
        <v>54</v>
      </c>
      <c r="S137">
        <v>141</v>
      </c>
      <c r="T137" t="s">
        <v>91</v>
      </c>
      <c r="U137" t="s">
        <v>92</v>
      </c>
      <c r="V137">
        <v>1272.682635569</v>
      </c>
      <c r="W137">
        <v>10.113783034132499</v>
      </c>
      <c r="X137" t="s">
        <v>628</v>
      </c>
      <c r="Y137" t="s">
        <v>629</v>
      </c>
      <c r="Z137" t="s">
        <v>630</v>
      </c>
      <c r="AA137" t="s">
        <v>631</v>
      </c>
      <c r="AB137" t="s">
        <v>632</v>
      </c>
      <c r="AC137" t="s">
        <v>633</v>
      </c>
      <c r="AE137" t="s">
        <v>54</v>
      </c>
      <c r="AF137">
        <v>205</v>
      </c>
      <c r="AG137" t="s">
        <v>549</v>
      </c>
      <c r="AH137" t="s">
        <v>550</v>
      </c>
      <c r="AI137">
        <v>1771.910463231</v>
      </c>
      <c r="AJ137">
        <v>5.1139076827680903</v>
      </c>
      <c r="AK137" t="s">
        <v>634</v>
      </c>
      <c r="AL137" t="s">
        <v>635</v>
      </c>
      <c r="AM137" t="s">
        <v>636</v>
      </c>
      <c r="AN137" t="s">
        <v>637</v>
      </c>
      <c r="AO137" t="s">
        <v>638</v>
      </c>
      <c r="AP137" t="s">
        <v>639</v>
      </c>
      <c r="AR137">
        <v>15.2276907169006</v>
      </c>
      <c r="AS137">
        <v>158.002900400122</v>
      </c>
      <c r="AT137">
        <v>28</v>
      </c>
      <c r="AU137" t="s">
        <v>88</v>
      </c>
      <c r="AV137">
        <v>4</v>
      </c>
      <c r="AW137">
        <v>4</v>
      </c>
      <c r="AX137">
        <v>1</v>
      </c>
      <c r="AY137" t="s">
        <v>76</v>
      </c>
      <c r="AZ137">
        <v>0</v>
      </c>
      <c r="BA137">
        <v>0</v>
      </c>
      <c r="BB137">
        <v>0</v>
      </c>
    </row>
    <row r="138" spans="1:54">
      <c r="A138" t="str">
        <f t="shared" si="15"/>
        <v>ApoA1</v>
      </c>
      <c r="B138" t="str">
        <f t="shared" si="16"/>
        <v>ApoA1</v>
      </c>
      <c r="C138">
        <f t="shared" si="17"/>
        <v>141</v>
      </c>
      <c r="D138">
        <f t="shared" si="18"/>
        <v>219</v>
      </c>
      <c r="E138" s="5" t="str">
        <f t="shared" si="19"/>
        <v>ApoA1ApoA1141219</v>
      </c>
      <c r="F138" t="s">
        <v>56</v>
      </c>
      <c r="G138" t="s">
        <v>371</v>
      </c>
      <c r="H138">
        <v>3</v>
      </c>
      <c r="I138" t="s">
        <v>185</v>
      </c>
      <c r="J138">
        <v>15893</v>
      </c>
      <c r="K138">
        <v>15863</v>
      </c>
      <c r="L138">
        <v>651.83845621954094</v>
      </c>
      <c r="M138">
        <v>4</v>
      </c>
      <c r="N138">
        <v>2603.3247190106399</v>
      </c>
      <c r="O138" t="s">
        <v>58</v>
      </c>
      <c r="P138" t="s">
        <v>641</v>
      </c>
      <c r="R138" t="s">
        <v>54</v>
      </c>
      <c r="S138">
        <v>141</v>
      </c>
      <c r="T138" t="s">
        <v>91</v>
      </c>
      <c r="U138" t="s">
        <v>92</v>
      </c>
      <c r="V138">
        <v>1272.682635569</v>
      </c>
      <c r="W138">
        <v>7.0993588767883598</v>
      </c>
      <c r="X138" t="s">
        <v>642</v>
      </c>
      <c r="Y138" t="s">
        <v>643</v>
      </c>
      <c r="Z138" t="s">
        <v>644</v>
      </c>
      <c r="AA138" t="s">
        <v>645</v>
      </c>
      <c r="AB138" t="s">
        <v>646</v>
      </c>
      <c r="AC138" t="s">
        <v>647</v>
      </c>
      <c r="AE138" t="s">
        <v>54</v>
      </c>
      <c r="AF138">
        <v>219</v>
      </c>
      <c r="AG138" t="s">
        <v>132</v>
      </c>
      <c r="AH138" t="s">
        <v>648</v>
      </c>
      <c r="AI138">
        <v>1172.640102051</v>
      </c>
      <c r="AJ138">
        <v>4.0639642089702601</v>
      </c>
      <c r="AK138" t="s">
        <v>649</v>
      </c>
      <c r="AL138" t="s">
        <v>650</v>
      </c>
      <c r="AM138" t="s">
        <v>651</v>
      </c>
      <c r="AN138" t="s">
        <v>652</v>
      </c>
      <c r="AO138" t="s">
        <v>653</v>
      </c>
      <c r="AP138" t="s">
        <v>654</v>
      </c>
      <c r="AR138">
        <v>11.1633230857586</v>
      </c>
      <c r="AS138">
        <v>158.00198139064801</v>
      </c>
      <c r="AT138">
        <v>18</v>
      </c>
      <c r="AU138" t="s">
        <v>562</v>
      </c>
      <c r="AV138">
        <v>3</v>
      </c>
      <c r="AW138">
        <v>10</v>
      </c>
      <c r="AX138">
        <v>4</v>
      </c>
      <c r="AY138" t="s">
        <v>76</v>
      </c>
      <c r="AZ138">
        <v>0</v>
      </c>
      <c r="BA138">
        <v>0</v>
      </c>
      <c r="BB138">
        <v>0</v>
      </c>
    </row>
    <row r="139" spans="1:54">
      <c r="A139" t="str">
        <f t="shared" si="15"/>
        <v>ApoA1</v>
      </c>
      <c r="B139" t="str">
        <f t="shared" si="16"/>
        <v>ApoA1</v>
      </c>
      <c r="C139">
        <f t="shared" si="17"/>
        <v>141</v>
      </c>
      <c r="D139">
        <f t="shared" si="18"/>
        <v>223</v>
      </c>
      <c r="E139" s="5" t="str">
        <f t="shared" si="19"/>
        <v>ApoA1ApoA1141223</v>
      </c>
      <c r="F139" t="s">
        <v>56</v>
      </c>
      <c r="G139" t="s">
        <v>56</v>
      </c>
      <c r="H139">
        <v>1</v>
      </c>
      <c r="I139" t="s">
        <v>90</v>
      </c>
      <c r="J139">
        <v>16580</v>
      </c>
      <c r="K139">
        <v>16542</v>
      </c>
      <c r="L139">
        <v>651.83926396357401</v>
      </c>
      <c r="M139">
        <v>4</v>
      </c>
      <c r="N139">
        <v>2603.3279499867799</v>
      </c>
      <c r="O139" t="s">
        <v>58</v>
      </c>
      <c r="P139" t="s">
        <v>59</v>
      </c>
      <c r="R139" t="s">
        <v>54</v>
      </c>
      <c r="S139">
        <v>141</v>
      </c>
      <c r="T139" t="s">
        <v>91</v>
      </c>
      <c r="U139" t="s">
        <v>92</v>
      </c>
      <c r="V139">
        <v>1272.682635569</v>
      </c>
      <c r="W139">
        <v>11.071471419035699</v>
      </c>
      <c r="X139" t="s">
        <v>656</v>
      </c>
      <c r="Y139" t="s">
        <v>657</v>
      </c>
      <c r="Z139" t="s">
        <v>658</v>
      </c>
      <c r="AA139" t="s">
        <v>659</v>
      </c>
      <c r="AB139" t="s">
        <v>660</v>
      </c>
      <c r="AC139" t="s">
        <v>661</v>
      </c>
      <c r="AE139" t="s">
        <v>54</v>
      </c>
      <c r="AF139">
        <v>223</v>
      </c>
      <c r="AG139" t="s">
        <v>132</v>
      </c>
      <c r="AH139" t="s">
        <v>133</v>
      </c>
      <c r="AI139">
        <v>1172.640102051</v>
      </c>
      <c r="AJ139">
        <v>11.0649435183274</v>
      </c>
      <c r="AK139" t="s">
        <v>662</v>
      </c>
      <c r="AL139" t="s">
        <v>663</v>
      </c>
      <c r="AM139" t="s">
        <v>664</v>
      </c>
      <c r="AN139" t="s">
        <v>665</v>
      </c>
      <c r="AO139" t="s">
        <v>666</v>
      </c>
      <c r="AP139" t="s">
        <v>667</v>
      </c>
      <c r="AR139">
        <v>22.136414937363099</v>
      </c>
      <c r="AS139">
        <v>158.00521236678301</v>
      </c>
      <c r="AT139">
        <v>4</v>
      </c>
      <c r="AU139" t="s">
        <v>88</v>
      </c>
      <c r="AV139">
        <v>4</v>
      </c>
      <c r="AW139">
        <v>6</v>
      </c>
      <c r="AX139">
        <v>3</v>
      </c>
      <c r="AY139" t="s">
        <v>76</v>
      </c>
      <c r="AZ139">
        <v>0</v>
      </c>
      <c r="BA139">
        <v>0</v>
      </c>
      <c r="BB139">
        <v>0</v>
      </c>
    </row>
    <row r="140" spans="1:54">
      <c r="A140" t="str">
        <f t="shared" si="15"/>
        <v>ApoA1</v>
      </c>
      <c r="B140" t="str">
        <f t="shared" si="16"/>
        <v>ApoA1</v>
      </c>
      <c r="C140">
        <f t="shared" si="17"/>
        <v>141</v>
      </c>
      <c r="D140">
        <f t="shared" si="18"/>
        <v>228</v>
      </c>
      <c r="E140" s="5" t="str">
        <f t="shared" si="19"/>
        <v>ApoA1ApoA1141228</v>
      </c>
      <c r="F140" t="s">
        <v>56</v>
      </c>
      <c r="G140" t="s">
        <v>56</v>
      </c>
      <c r="H140">
        <v>3</v>
      </c>
      <c r="I140" t="s">
        <v>185</v>
      </c>
      <c r="J140">
        <v>18267</v>
      </c>
      <c r="K140">
        <v>18244</v>
      </c>
      <c r="L140">
        <v>743.15167959557903</v>
      </c>
      <c r="M140">
        <v>4</v>
      </c>
      <c r="N140">
        <v>2968.5776125148</v>
      </c>
      <c r="O140" t="s">
        <v>58</v>
      </c>
      <c r="P140" t="s">
        <v>59</v>
      </c>
      <c r="R140" t="s">
        <v>54</v>
      </c>
      <c r="S140">
        <v>141</v>
      </c>
      <c r="T140" t="s">
        <v>91</v>
      </c>
      <c r="U140" t="s">
        <v>92</v>
      </c>
      <c r="V140">
        <v>1272.682635569</v>
      </c>
      <c r="W140">
        <v>7.1540680511797303</v>
      </c>
      <c r="X140" t="s">
        <v>669</v>
      </c>
      <c r="Y140" t="s">
        <v>670</v>
      </c>
      <c r="Z140" t="s">
        <v>671</v>
      </c>
      <c r="AA140" t="s">
        <v>672</v>
      </c>
      <c r="AB140" t="s">
        <v>673</v>
      </c>
      <c r="AC140" t="s">
        <v>674</v>
      </c>
      <c r="AE140" t="s">
        <v>54</v>
      </c>
      <c r="AF140">
        <v>228</v>
      </c>
      <c r="AG140" t="s">
        <v>67</v>
      </c>
      <c r="AH140" t="s">
        <v>68</v>
      </c>
      <c r="AI140">
        <v>1537.8827919309999</v>
      </c>
      <c r="AJ140">
        <v>5.1967027979888902</v>
      </c>
      <c r="AK140" t="s">
        <v>675</v>
      </c>
      <c r="AL140" t="s">
        <v>676</v>
      </c>
      <c r="AM140" t="s">
        <v>677</v>
      </c>
      <c r="AN140" t="s">
        <v>678</v>
      </c>
      <c r="AO140" t="s">
        <v>679</v>
      </c>
      <c r="AP140" t="s">
        <v>680</v>
      </c>
      <c r="AR140">
        <v>12.350770849168599</v>
      </c>
      <c r="AS140">
        <v>158.01218501480099</v>
      </c>
      <c r="AT140">
        <v>27</v>
      </c>
      <c r="AU140" t="s">
        <v>88</v>
      </c>
      <c r="AV140">
        <v>4</v>
      </c>
      <c r="AW140">
        <v>9</v>
      </c>
      <c r="AX140">
        <v>1</v>
      </c>
      <c r="AY140" t="s">
        <v>76</v>
      </c>
      <c r="AZ140">
        <v>0</v>
      </c>
      <c r="BA140">
        <v>0</v>
      </c>
      <c r="BB140">
        <v>0</v>
      </c>
    </row>
    <row r="141" spans="1:54">
      <c r="A141" t="str">
        <f t="shared" si="15"/>
        <v>ApoA1</v>
      </c>
      <c r="B141" t="str">
        <f t="shared" si="16"/>
        <v>ApoA1</v>
      </c>
      <c r="C141">
        <f t="shared" si="17"/>
        <v>141</v>
      </c>
      <c r="D141">
        <f t="shared" si="18"/>
        <v>230</v>
      </c>
      <c r="E141" s="5" t="str">
        <f t="shared" si="19"/>
        <v>ApoA1ApoA1141230</v>
      </c>
      <c r="F141" t="s">
        <v>56</v>
      </c>
      <c r="G141" t="s">
        <v>56</v>
      </c>
      <c r="H141">
        <v>3</v>
      </c>
      <c r="I141" t="s">
        <v>185</v>
      </c>
      <c r="J141">
        <v>18717</v>
      </c>
      <c r="K141">
        <v>18687</v>
      </c>
      <c r="L141">
        <v>618.58087393623805</v>
      </c>
      <c r="M141">
        <v>4</v>
      </c>
      <c r="N141">
        <v>2470.2943898774301</v>
      </c>
      <c r="O141" t="s">
        <v>58</v>
      </c>
      <c r="P141" t="s">
        <v>59</v>
      </c>
      <c r="R141" t="s">
        <v>54</v>
      </c>
      <c r="S141">
        <v>230</v>
      </c>
      <c r="T141" t="s">
        <v>581</v>
      </c>
      <c r="U141" t="s">
        <v>582</v>
      </c>
      <c r="V141">
        <v>1039.602594342</v>
      </c>
      <c r="W141">
        <v>9.0868179569024008</v>
      </c>
      <c r="X141" t="s">
        <v>682</v>
      </c>
      <c r="Y141" t="s">
        <v>683</v>
      </c>
      <c r="Z141" t="s">
        <v>684</v>
      </c>
      <c r="AA141" t="s">
        <v>685</v>
      </c>
      <c r="AB141" t="s">
        <v>686</v>
      </c>
      <c r="AC141" t="s">
        <v>687</v>
      </c>
      <c r="AE141" t="s">
        <v>54</v>
      </c>
      <c r="AF141">
        <v>141</v>
      </c>
      <c r="AG141" t="s">
        <v>91</v>
      </c>
      <c r="AH141" t="s">
        <v>92</v>
      </c>
      <c r="AI141">
        <v>1272.682635569</v>
      </c>
      <c r="AJ141">
        <v>9.0836764942942398</v>
      </c>
      <c r="AK141" t="s">
        <v>688</v>
      </c>
      <c r="AL141" t="s">
        <v>689</v>
      </c>
      <c r="AM141" t="s">
        <v>690</v>
      </c>
      <c r="AN141" t="s">
        <v>691</v>
      </c>
      <c r="AO141" t="s">
        <v>692</v>
      </c>
      <c r="AP141" t="s">
        <v>693</v>
      </c>
      <c r="AR141">
        <v>18.1704944511966</v>
      </c>
      <c r="AS141">
        <v>158.00915996643599</v>
      </c>
      <c r="AT141">
        <v>55</v>
      </c>
      <c r="AU141" t="s">
        <v>88</v>
      </c>
      <c r="AV141">
        <v>4</v>
      </c>
      <c r="AW141">
        <v>30</v>
      </c>
      <c r="AX141">
        <v>21</v>
      </c>
      <c r="AY141" t="s">
        <v>76</v>
      </c>
      <c r="AZ141">
        <v>0</v>
      </c>
      <c r="BA141">
        <v>0</v>
      </c>
      <c r="BB141">
        <v>0</v>
      </c>
    </row>
    <row r="142" spans="1:54">
      <c r="A142" t="str">
        <f t="shared" si="15"/>
        <v>ApoA1</v>
      </c>
      <c r="B142" t="str">
        <f t="shared" si="16"/>
        <v>ApoA1</v>
      </c>
      <c r="C142">
        <f t="shared" si="17"/>
        <v>156</v>
      </c>
      <c r="D142">
        <f t="shared" si="18"/>
        <v>261</v>
      </c>
      <c r="E142" s="5" t="str">
        <f t="shared" si="19"/>
        <v>ApoA1ApoA1156261</v>
      </c>
      <c r="F142" t="s">
        <v>56</v>
      </c>
      <c r="G142" t="s">
        <v>56</v>
      </c>
      <c r="H142">
        <v>1</v>
      </c>
      <c r="I142" t="s">
        <v>90</v>
      </c>
      <c r="J142">
        <v>8332</v>
      </c>
      <c r="K142">
        <v>8314</v>
      </c>
      <c r="L142">
        <v>615.98291310750301</v>
      </c>
      <c r="M142">
        <v>3</v>
      </c>
      <c r="N142">
        <v>1844.92690992187</v>
      </c>
      <c r="O142" t="s">
        <v>58</v>
      </c>
      <c r="P142" t="s">
        <v>59</v>
      </c>
      <c r="R142" t="s">
        <v>54</v>
      </c>
      <c r="S142">
        <v>261</v>
      </c>
      <c r="T142" t="s">
        <v>404</v>
      </c>
      <c r="U142" t="s">
        <v>405</v>
      </c>
      <c r="V142">
        <v>572.32821041</v>
      </c>
      <c r="W142">
        <v>9.0508977563405999</v>
      </c>
      <c r="X142" t="s">
        <v>695</v>
      </c>
      <c r="Y142" t="s">
        <v>696</v>
      </c>
      <c r="Z142" t="s">
        <v>697</v>
      </c>
      <c r="AA142" t="s">
        <v>698</v>
      </c>
      <c r="AB142" t="s">
        <v>699</v>
      </c>
      <c r="AC142">
        <v>9</v>
      </c>
      <c r="AE142" t="s">
        <v>54</v>
      </c>
      <c r="AF142">
        <v>156</v>
      </c>
      <c r="AG142" t="s">
        <v>199</v>
      </c>
      <c r="AH142" t="s">
        <v>200</v>
      </c>
      <c r="AI142">
        <v>1114.5982372379999</v>
      </c>
      <c r="AJ142">
        <v>5.0536303875276998</v>
      </c>
      <c r="AK142" t="s">
        <v>700</v>
      </c>
      <c r="AL142" t="s">
        <v>701</v>
      </c>
      <c r="AM142" t="s">
        <v>702</v>
      </c>
      <c r="AN142" t="s">
        <v>703</v>
      </c>
      <c r="AO142" t="s">
        <v>704</v>
      </c>
      <c r="AP142" t="s">
        <v>705</v>
      </c>
      <c r="AR142">
        <v>14.104528143868301</v>
      </c>
      <c r="AS142">
        <v>158.00046227387199</v>
      </c>
      <c r="AT142">
        <v>14</v>
      </c>
      <c r="AU142" t="s">
        <v>88</v>
      </c>
      <c r="AV142">
        <v>4</v>
      </c>
      <c r="AW142">
        <v>53</v>
      </c>
      <c r="AX142">
        <v>16</v>
      </c>
      <c r="AY142" t="s">
        <v>76</v>
      </c>
      <c r="AZ142">
        <v>0</v>
      </c>
      <c r="BA142">
        <v>0</v>
      </c>
      <c r="BB142">
        <v>0</v>
      </c>
    </row>
    <row r="143" spans="1:54">
      <c r="A143" t="str">
        <f t="shared" si="15"/>
        <v>ApoA1</v>
      </c>
      <c r="B143" t="str">
        <f t="shared" si="16"/>
        <v>ApoA1</v>
      </c>
      <c r="C143">
        <f t="shared" si="17"/>
        <v>163</v>
      </c>
      <c r="D143">
        <f t="shared" si="18"/>
        <v>163</v>
      </c>
      <c r="E143" s="5" t="str">
        <f t="shared" si="19"/>
        <v>ApoA1ApoA1163163</v>
      </c>
      <c r="F143" t="s">
        <v>56</v>
      </c>
      <c r="G143" t="s">
        <v>56</v>
      </c>
      <c r="H143">
        <v>2</v>
      </c>
      <c r="I143" t="s">
        <v>57</v>
      </c>
      <c r="J143">
        <v>29620</v>
      </c>
      <c r="K143">
        <v>29576</v>
      </c>
      <c r="L143">
        <v>973.51765659076898</v>
      </c>
      <c r="M143">
        <v>4</v>
      </c>
      <c r="N143">
        <v>3890.0415204955598</v>
      </c>
      <c r="O143" t="s">
        <v>58</v>
      </c>
      <c r="P143" t="s">
        <v>59</v>
      </c>
      <c r="R143" t="s">
        <v>54</v>
      </c>
      <c r="S143">
        <v>163</v>
      </c>
      <c r="T143" t="s">
        <v>283</v>
      </c>
      <c r="U143" t="s">
        <v>284</v>
      </c>
      <c r="V143">
        <v>1866.0210763099999</v>
      </c>
      <c r="W143">
        <v>6.1718827887333703</v>
      </c>
      <c r="X143" t="s">
        <v>707</v>
      </c>
      <c r="Y143" t="s">
        <v>708</v>
      </c>
      <c r="Z143" t="s">
        <v>709</v>
      </c>
      <c r="AA143" t="s">
        <v>710</v>
      </c>
      <c r="AB143" t="s">
        <v>711</v>
      </c>
      <c r="AC143">
        <v>6</v>
      </c>
      <c r="AE143" t="s">
        <v>54</v>
      </c>
      <c r="AF143">
        <v>163</v>
      </c>
      <c r="AG143" t="s">
        <v>283</v>
      </c>
      <c r="AH143" t="s">
        <v>284</v>
      </c>
      <c r="AI143">
        <v>1866.0210763099999</v>
      </c>
      <c r="AJ143">
        <v>6.1718827887333703</v>
      </c>
      <c r="AK143" t="s">
        <v>707</v>
      </c>
      <c r="AL143" t="s">
        <v>708</v>
      </c>
      <c r="AM143" t="s">
        <v>709</v>
      </c>
      <c r="AN143" t="s">
        <v>710</v>
      </c>
      <c r="AO143" t="s">
        <v>711</v>
      </c>
      <c r="AP143">
        <v>6</v>
      </c>
      <c r="AR143">
        <v>12.3437655774667</v>
      </c>
      <c r="AS143">
        <v>157.99936787556001</v>
      </c>
      <c r="AT143">
        <v>5</v>
      </c>
      <c r="AU143" t="s">
        <v>712</v>
      </c>
      <c r="AV143">
        <v>0</v>
      </c>
      <c r="AW143" t="s">
        <v>346</v>
      </c>
      <c r="AX143" t="s">
        <v>346</v>
      </c>
      <c r="AY143" t="s">
        <v>76</v>
      </c>
      <c r="AZ143">
        <v>0</v>
      </c>
      <c r="BA143">
        <v>0</v>
      </c>
      <c r="BB143">
        <v>0</v>
      </c>
    </row>
    <row r="144" spans="1:54">
      <c r="A144" t="str">
        <f t="shared" si="15"/>
        <v>ApoA1</v>
      </c>
      <c r="B144" t="str">
        <f t="shared" si="16"/>
        <v>ApoA1</v>
      </c>
      <c r="C144">
        <f t="shared" si="17"/>
        <v>214</v>
      </c>
      <c r="D144">
        <f t="shared" si="18"/>
        <v>228</v>
      </c>
      <c r="E144" s="5" t="str">
        <f t="shared" si="19"/>
        <v>ApoA1ApoA1214228</v>
      </c>
      <c r="F144" t="s">
        <v>56</v>
      </c>
      <c r="G144" t="s">
        <v>714</v>
      </c>
      <c r="H144">
        <v>2</v>
      </c>
      <c r="I144" t="s">
        <v>57</v>
      </c>
      <c r="J144">
        <v>16239</v>
      </c>
      <c r="K144">
        <v>16220</v>
      </c>
      <c r="L144">
        <v>714.96805594781097</v>
      </c>
      <c r="M144">
        <v>5</v>
      </c>
      <c r="N144">
        <v>3569.8038974046599</v>
      </c>
      <c r="O144" t="s">
        <v>58</v>
      </c>
      <c r="P144" t="s">
        <v>715</v>
      </c>
      <c r="R144" t="s">
        <v>54</v>
      </c>
      <c r="S144">
        <v>228</v>
      </c>
      <c r="T144" t="s">
        <v>67</v>
      </c>
      <c r="U144" t="s">
        <v>68</v>
      </c>
      <c r="V144">
        <v>1537.8827919309999</v>
      </c>
      <c r="W144">
        <v>16.100492645648</v>
      </c>
      <c r="X144" t="s">
        <v>716</v>
      </c>
      <c r="Y144" t="s">
        <v>717</v>
      </c>
      <c r="Z144" t="s">
        <v>718</v>
      </c>
      <c r="AA144" t="s">
        <v>719</v>
      </c>
      <c r="AB144" t="s">
        <v>720</v>
      </c>
      <c r="AC144" t="s">
        <v>721</v>
      </c>
      <c r="AE144" t="s">
        <v>54</v>
      </c>
      <c r="AF144">
        <v>214</v>
      </c>
      <c r="AG144" t="s">
        <v>722</v>
      </c>
      <c r="AH144" t="s">
        <v>723</v>
      </c>
      <c r="AI144">
        <v>1873.9170051630001</v>
      </c>
      <c r="AJ144">
        <v>8.0270951246813205</v>
      </c>
      <c r="AK144" t="s">
        <v>724</v>
      </c>
      <c r="AL144" t="s">
        <v>725</v>
      </c>
      <c r="AM144" t="s">
        <v>726</v>
      </c>
      <c r="AN144" t="s">
        <v>727</v>
      </c>
      <c r="AO144" t="s">
        <v>728</v>
      </c>
      <c r="AP144">
        <v>8</v>
      </c>
      <c r="AR144">
        <v>24.127587770329299</v>
      </c>
      <c r="AS144">
        <v>158.00410031066201</v>
      </c>
      <c r="AT144">
        <v>44</v>
      </c>
      <c r="AU144" t="s">
        <v>88</v>
      </c>
      <c r="AV144">
        <v>4</v>
      </c>
      <c r="AW144">
        <v>2</v>
      </c>
      <c r="AX144">
        <v>9</v>
      </c>
      <c r="AY144" t="s">
        <v>76</v>
      </c>
      <c r="AZ144">
        <v>0</v>
      </c>
      <c r="BA144">
        <v>0</v>
      </c>
      <c r="BB144">
        <v>0</v>
      </c>
    </row>
    <row r="145" spans="1:54">
      <c r="A145" t="str">
        <f t="shared" si="15"/>
        <v>ApoA1</v>
      </c>
      <c r="B145" t="str">
        <f t="shared" si="16"/>
        <v>ApoA1</v>
      </c>
      <c r="C145">
        <f t="shared" si="17"/>
        <v>223</v>
      </c>
      <c r="D145">
        <f t="shared" si="18"/>
        <v>223</v>
      </c>
      <c r="E145" s="5" t="str">
        <f t="shared" si="19"/>
        <v>ApoA1ApoA1223223</v>
      </c>
      <c r="F145" t="s">
        <v>56</v>
      </c>
      <c r="G145" t="s">
        <v>56</v>
      </c>
      <c r="H145">
        <v>2</v>
      </c>
      <c r="I145" t="s">
        <v>57</v>
      </c>
      <c r="J145">
        <v>13840</v>
      </c>
      <c r="K145">
        <v>13806</v>
      </c>
      <c r="L145">
        <v>626.82835573151203</v>
      </c>
      <c r="M145">
        <v>4</v>
      </c>
      <c r="N145">
        <v>2503.2843170585302</v>
      </c>
      <c r="O145" t="s">
        <v>58</v>
      </c>
      <c r="P145" t="s">
        <v>59</v>
      </c>
      <c r="R145" t="s">
        <v>54</v>
      </c>
      <c r="S145">
        <v>223</v>
      </c>
      <c r="T145" t="s">
        <v>132</v>
      </c>
      <c r="U145" t="s">
        <v>133</v>
      </c>
      <c r="V145">
        <v>1172.640102051</v>
      </c>
      <c r="W145">
        <v>18.284944760768798</v>
      </c>
      <c r="X145" t="s">
        <v>730</v>
      </c>
      <c r="Y145" t="s">
        <v>731</v>
      </c>
      <c r="Z145" t="s">
        <v>732</v>
      </c>
      <c r="AA145" t="s">
        <v>733</v>
      </c>
      <c r="AB145" t="s">
        <v>734</v>
      </c>
      <c r="AC145">
        <v>18</v>
      </c>
      <c r="AE145" t="s">
        <v>54</v>
      </c>
      <c r="AF145">
        <v>223</v>
      </c>
      <c r="AG145" t="s">
        <v>132</v>
      </c>
      <c r="AH145" t="s">
        <v>133</v>
      </c>
      <c r="AI145">
        <v>1172.640102051</v>
      </c>
      <c r="AJ145">
        <v>18.284944760768798</v>
      </c>
      <c r="AK145" t="s">
        <v>730</v>
      </c>
      <c r="AL145" t="s">
        <v>731</v>
      </c>
      <c r="AM145" t="s">
        <v>732</v>
      </c>
      <c r="AN145" t="s">
        <v>733</v>
      </c>
      <c r="AO145" t="s">
        <v>734</v>
      </c>
      <c r="AP145">
        <v>18</v>
      </c>
      <c r="AR145">
        <v>36.569889521537597</v>
      </c>
      <c r="AS145">
        <v>158.004112956532</v>
      </c>
      <c r="AT145">
        <v>21</v>
      </c>
      <c r="AU145" t="s">
        <v>735</v>
      </c>
      <c r="AV145">
        <v>2</v>
      </c>
      <c r="AW145">
        <v>1</v>
      </c>
      <c r="AX145">
        <v>1</v>
      </c>
      <c r="AY145" t="s">
        <v>76</v>
      </c>
      <c r="AZ145">
        <v>0</v>
      </c>
      <c r="BA145">
        <v>0</v>
      </c>
      <c r="BB145">
        <v>0</v>
      </c>
    </row>
    <row r="146" spans="1:54">
      <c r="A146" t="str">
        <f t="shared" si="15"/>
        <v>ApoA1</v>
      </c>
      <c r="B146" t="str">
        <f t="shared" si="16"/>
        <v>ApoA1</v>
      </c>
      <c r="C146">
        <f t="shared" si="17"/>
        <v>223</v>
      </c>
      <c r="D146">
        <f t="shared" si="18"/>
        <v>261</v>
      </c>
      <c r="E146" s="5" t="str">
        <f t="shared" si="19"/>
        <v>ApoA1ApoA1223261</v>
      </c>
      <c r="F146" t="s">
        <v>56</v>
      </c>
      <c r="G146" t="s">
        <v>56</v>
      </c>
      <c r="H146">
        <v>1</v>
      </c>
      <c r="I146" t="s">
        <v>90</v>
      </c>
      <c r="J146">
        <v>11299</v>
      </c>
      <c r="K146">
        <v>11289</v>
      </c>
      <c r="L146">
        <v>635.33189467748196</v>
      </c>
      <c r="M146">
        <v>3</v>
      </c>
      <c r="N146">
        <v>1902.9738546317999</v>
      </c>
      <c r="O146" t="s">
        <v>58</v>
      </c>
      <c r="P146" t="s">
        <v>59</v>
      </c>
      <c r="R146" t="s">
        <v>54</v>
      </c>
      <c r="S146">
        <v>223</v>
      </c>
      <c r="T146" t="s">
        <v>132</v>
      </c>
      <c r="U146" t="s">
        <v>133</v>
      </c>
      <c r="V146">
        <v>1172.640102051</v>
      </c>
      <c r="W146">
        <v>16.210742835857999</v>
      </c>
      <c r="X146" t="s">
        <v>737</v>
      </c>
      <c r="Y146" t="s">
        <v>738</v>
      </c>
      <c r="Z146" t="s">
        <v>739</v>
      </c>
      <c r="AA146" t="s">
        <v>740</v>
      </c>
      <c r="AB146" t="s">
        <v>741</v>
      </c>
      <c r="AC146">
        <v>16</v>
      </c>
      <c r="AE146" t="s">
        <v>54</v>
      </c>
      <c r="AF146">
        <v>261</v>
      </c>
      <c r="AG146" t="s">
        <v>404</v>
      </c>
      <c r="AH146" t="s">
        <v>405</v>
      </c>
      <c r="AI146">
        <v>572.32821041</v>
      </c>
      <c r="AJ146">
        <v>8.1343738069422002</v>
      </c>
      <c r="AK146" t="s">
        <v>742</v>
      </c>
      <c r="AL146" t="s">
        <v>743</v>
      </c>
      <c r="AM146" t="s">
        <v>744</v>
      </c>
      <c r="AN146" t="s">
        <v>745</v>
      </c>
      <c r="AO146" t="s">
        <v>746</v>
      </c>
      <c r="AP146">
        <v>8</v>
      </c>
      <c r="AR146">
        <v>24.3451166428002</v>
      </c>
      <c r="AS146">
        <v>158.00554217080901</v>
      </c>
      <c r="AT146">
        <v>29</v>
      </c>
      <c r="AU146" t="s">
        <v>75</v>
      </c>
      <c r="AV146">
        <v>3</v>
      </c>
      <c r="AW146">
        <v>55</v>
      </c>
      <c r="AX146">
        <v>42</v>
      </c>
      <c r="AY146" t="s">
        <v>76</v>
      </c>
      <c r="AZ146">
        <v>0</v>
      </c>
      <c r="BA146">
        <v>0</v>
      </c>
      <c r="BB146">
        <v>0</v>
      </c>
    </row>
    <row r="147" spans="1:54">
      <c r="A147" t="str">
        <f t="shared" si="15"/>
        <v>ApoA1</v>
      </c>
      <c r="B147" t="str">
        <f t="shared" si="16"/>
        <v>ApoA1</v>
      </c>
      <c r="C147">
        <f t="shared" si="17"/>
        <v>63</v>
      </c>
      <c r="D147">
        <f t="shared" si="18"/>
        <v>156</v>
      </c>
      <c r="E147" s="5" t="str">
        <f t="shared" si="19"/>
        <v>ApoA1ApoA163156</v>
      </c>
      <c r="F147" t="s">
        <v>56</v>
      </c>
      <c r="G147" t="s">
        <v>56</v>
      </c>
      <c r="H147">
        <v>1</v>
      </c>
      <c r="I147" t="s">
        <v>90</v>
      </c>
      <c r="J147">
        <v>24956</v>
      </c>
      <c r="K147">
        <v>24900</v>
      </c>
      <c r="L147">
        <v>817.67034759433295</v>
      </c>
      <c r="M147">
        <v>4</v>
      </c>
      <c r="N147">
        <v>3266.6522845098102</v>
      </c>
      <c r="O147" t="s">
        <v>58</v>
      </c>
      <c r="P147" t="s">
        <v>59</v>
      </c>
      <c r="R147" t="s">
        <v>54</v>
      </c>
      <c r="S147">
        <v>63</v>
      </c>
      <c r="T147" t="s">
        <v>748</v>
      </c>
      <c r="U147" t="s">
        <v>749</v>
      </c>
      <c r="V147">
        <v>1994.0472910589999</v>
      </c>
      <c r="W147">
        <v>9.0332155318321394</v>
      </c>
      <c r="X147" t="s">
        <v>750</v>
      </c>
      <c r="Y147" t="s">
        <v>751</v>
      </c>
      <c r="Z147" t="s">
        <v>752</v>
      </c>
      <c r="AA147" t="s">
        <v>753</v>
      </c>
      <c r="AB147" t="s">
        <v>754</v>
      </c>
      <c r="AC147">
        <v>9</v>
      </c>
      <c r="AE147" t="s">
        <v>54</v>
      </c>
      <c r="AF147">
        <v>156</v>
      </c>
      <c r="AG147" t="s">
        <v>199</v>
      </c>
      <c r="AH147" t="s">
        <v>200</v>
      </c>
      <c r="AI147">
        <v>1114.5982372379999</v>
      </c>
      <c r="AJ147">
        <v>5.0634581281310602</v>
      </c>
      <c r="AK147" t="s">
        <v>755</v>
      </c>
      <c r="AL147" t="s">
        <v>756</v>
      </c>
      <c r="AM147" t="s">
        <v>757</v>
      </c>
      <c r="AN147" t="s">
        <v>758</v>
      </c>
      <c r="AO147" t="s">
        <v>759</v>
      </c>
      <c r="AP147" t="s">
        <v>760</v>
      </c>
      <c r="AR147">
        <v>14.0966736599632</v>
      </c>
      <c r="AS147">
        <v>158.00675621281499</v>
      </c>
      <c r="AT147">
        <v>1</v>
      </c>
      <c r="AU147" t="s">
        <v>345</v>
      </c>
      <c r="AV147">
        <v>2</v>
      </c>
      <c r="AW147" t="s">
        <v>346</v>
      </c>
      <c r="AX147">
        <v>3</v>
      </c>
      <c r="AY147" t="s">
        <v>76</v>
      </c>
      <c r="AZ147">
        <v>0</v>
      </c>
      <c r="BA147">
        <v>0</v>
      </c>
      <c r="BB147">
        <v>0</v>
      </c>
    </row>
    <row r="148" spans="1:54">
      <c r="A148" t="str">
        <f t="shared" si="15"/>
        <v>ApoA1</v>
      </c>
      <c r="B148" t="str">
        <f t="shared" si="16"/>
        <v>ApoA1</v>
      </c>
      <c r="C148">
        <f t="shared" si="17"/>
        <v>68</v>
      </c>
      <c r="D148">
        <f t="shared" si="18"/>
        <v>156</v>
      </c>
      <c r="E148" s="5" t="str">
        <f t="shared" si="19"/>
        <v>ApoA1ApoA168156</v>
      </c>
      <c r="F148" t="s">
        <v>56</v>
      </c>
      <c r="G148" t="s">
        <v>56</v>
      </c>
      <c r="H148">
        <v>2</v>
      </c>
      <c r="I148" t="s">
        <v>57</v>
      </c>
      <c r="J148">
        <v>30000</v>
      </c>
      <c r="K148">
        <v>29956</v>
      </c>
      <c r="L148">
        <v>862.200983111185</v>
      </c>
      <c r="M148">
        <v>4</v>
      </c>
      <c r="N148">
        <v>3444.7748265772202</v>
      </c>
      <c r="O148" t="s">
        <v>58</v>
      </c>
      <c r="P148" t="s">
        <v>59</v>
      </c>
      <c r="R148" t="s">
        <v>54</v>
      </c>
      <c r="S148">
        <v>68</v>
      </c>
      <c r="T148" t="s">
        <v>762</v>
      </c>
      <c r="U148" t="s">
        <v>763</v>
      </c>
      <c r="V148">
        <v>2172.179033506</v>
      </c>
      <c r="W148">
        <v>14.120710612452999</v>
      </c>
      <c r="X148" t="s">
        <v>764</v>
      </c>
      <c r="Y148" t="s">
        <v>765</v>
      </c>
      <c r="Z148" t="s">
        <v>766</v>
      </c>
      <c r="AA148" t="s">
        <v>767</v>
      </c>
      <c r="AB148" t="s">
        <v>768</v>
      </c>
      <c r="AC148" t="s">
        <v>769</v>
      </c>
      <c r="AE148" t="s">
        <v>54</v>
      </c>
      <c r="AF148">
        <v>156</v>
      </c>
      <c r="AG148" t="s">
        <v>199</v>
      </c>
      <c r="AH148" t="s">
        <v>200</v>
      </c>
      <c r="AI148">
        <v>1114.5982372379999</v>
      </c>
      <c r="AJ148">
        <v>5.0834500681307002</v>
      </c>
      <c r="AK148" t="s">
        <v>770</v>
      </c>
      <c r="AL148" t="s">
        <v>771</v>
      </c>
      <c r="AM148" t="s">
        <v>772</v>
      </c>
      <c r="AN148" t="s">
        <v>773</v>
      </c>
      <c r="AO148" t="s">
        <v>774</v>
      </c>
      <c r="AP148" t="s">
        <v>775</v>
      </c>
      <c r="AR148">
        <v>19.204160680583701</v>
      </c>
      <c r="AS148">
        <v>157.99755583322599</v>
      </c>
      <c r="AT148">
        <v>1</v>
      </c>
      <c r="AU148" t="s">
        <v>88</v>
      </c>
      <c r="AV148">
        <v>4</v>
      </c>
      <c r="AW148">
        <v>2</v>
      </c>
      <c r="AX148">
        <v>3</v>
      </c>
      <c r="AY148" t="s">
        <v>76</v>
      </c>
      <c r="AZ148">
        <v>0</v>
      </c>
      <c r="BA148">
        <v>0</v>
      </c>
      <c r="BB148">
        <v>0</v>
      </c>
    </row>
    <row r="149" spans="1:54">
      <c r="A149" t="str">
        <f t="shared" si="15"/>
        <v>ApoA1</v>
      </c>
      <c r="B149" t="str">
        <f t="shared" si="16"/>
        <v>ApoA1</v>
      </c>
      <c r="C149">
        <f t="shared" si="17"/>
        <v>82</v>
      </c>
      <c r="D149">
        <f t="shared" si="18"/>
        <v>223</v>
      </c>
      <c r="E149" s="5" t="str">
        <f t="shared" si="19"/>
        <v>ApoA1ApoA182223</v>
      </c>
      <c r="F149" t="s">
        <v>56</v>
      </c>
      <c r="G149" t="s">
        <v>56</v>
      </c>
      <c r="H149">
        <v>1</v>
      </c>
      <c r="I149" t="s">
        <v>90</v>
      </c>
      <c r="J149">
        <v>27929</v>
      </c>
      <c r="K149">
        <v>27877</v>
      </c>
      <c r="L149">
        <v>791.41495788733698</v>
      </c>
      <c r="M149">
        <v>4</v>
      </c>
      <c r="N149">
        <v>3161.63072568183</v>
      </c>
      <c r="O149" t="s">
        <v>58</v>
      </c>
      <c r="P149" t="s">
        <v>59</v>
      </c>
      <c r="R149" t="s">
        <v>54</v>
      </c>
      <c r="S149">
        <v>223</v>
      </c>
      <c r="T149" t="s">
        <v>132</v>
      </c>
      <c r="U149" t="s">
        <v>133</v>
      </c>
      <c r="V149">
        <v>1172.640102051</v>
      </c>
      <c r="W149">
        <v>20.188561967070701</v>
      </c>
      <c r="X149" t="s">
        <v>777</v>
      </c>
      <c r="Y149" t="s">
        <v>778</v>
      </c>
      <c r="Z149" t="s">
        <v>779</v>
      </c>
      <c r="AA149" t="s">
        <v>780</v>
      </c>
      <c r="AB149" t="s">
        <v>781</v>
      </c>
      <c r="AC149" t="s">
        <v>782</v>
      </c>
      <c r="AE149" t="s">
        <v>54</v>
      </c>
      <c r="AF149">
        <v>82</v>
      </c>
      <c r="AG149" t="s">
        <v>783</v>
      </c>
      <c r="AH149" t="s">
        <v>784</v>
      </c>
      <c r="AI149">
        <v>1830.9839625249999</v>
      </c>
      <c r="AJ149">
        <v>18.1564406562307</v>
      </c>
      <c r="AK149" t="s">
        <v>785</v>
      </c>
      <c r="AL149" t="s">
        <v>786</v>
      </c>
      <c r="AM149" t="s">
        <v>787</v>
      </c>
      <c r="AN149" t="s">
        <v>788</v>
      </c>
      <c r="AO149" t="s">
        <v>789</v>
      </c>
      <c r="AP149" t="s">
        <v>790</v>
      </c>
      <c r="AR149">
        <v>38.345002623301497</v>
      </c>
      <c r="AS149">
        <v>158.00666110583199</v>
      </c>
      <c r="AT149">
        <v>74</v>
      </c>
      <c r="AU149" t="s">
        <v>88</v>
      </c>
      <c r="AV149">
        <v>4</v>
      </c>
      <c r="AW149">
        <v>2</v>
      </c>
      <c r="AX149">
        <v>6</v>
      </c>
      <c r="AY149" t="s">
        <v>76</v>
      </c>
      <c r="AZ149">
        <v>0</v>
      </c>
      <c r="BA149">
        <v>0</v>
      </c>
      <c r="BB149">
        <v>0</v>
      </c>
    </row>
    <row r="150" spans="1:54">
      <c r="A150" t="str">
        <f t="shared" si="15"/>
        <v>ApoA1</v>
      </c>
      <c r="B150" t="str">
        <f t="shared" si="16"/>
        <v>ApoA1</v>
      </c>
      <c r="C150">
        <f t="shared" si="17"/>
        <v>82</v>
      </c>
      <c r="D150">
        <f t="shared" si="18"/>
        <v>228</v>
      </c>
      <c r="E150" s="5" t="str">
        <f t="shared" si="19"/>
        <v>ApoA1ApoA182228</v>
      </c>
      <c r="F150" t="s">
        <v>56</v>
      </c>
      <c r="G150" t="s">
        <v>56</v>
      </c>
      <c r="H150">
        <v>1</v>
      </c>
      <c r="I150" t="s">
        <v>90</v>
      </c>
      <c r="J150">
        <v>28504</v>
      </c>
      <c r="K150">
        <v>28470</v>
      </c>
      <c r="L150">
        <v>706.38232218603696</v>
      </c>
      <c r="M150">
        <v>5</v>
      </c>
      <c r="N150">
        <v>3526.8752285957898</v>
      </c>
      <c r="O150" t="s">
        <v>58</v>
      </c>
      <c r="P150" t="s">
        <v>59</v>
      </c>
      <c r="R150" t="s">
        <v>54</v>
      </c>
      <c r="S150">
        <v>82</v>
      </c>
      <c r="T150" t="s">
        <v>783</v>
      </c>
      <c r="U150" t="s">
        <v>784</v>
      </c>
      <c r="V150">
        <v>1830.9839625249999</v>
      </c>
      <c r="W150">
        <v>9.0660314538662199</v>
      </c>
      <c r="X150" t="s">
        <v>792</v>
      </c>
      <c r="Y150" t="s">
        <v>793</v>
      </c>
      <c r="Z150" t="s">
        <v>794</v>
      </c>
      <c r="AA150" t="s">
        <v>795</v>
      </c>
      <c r="AB150" t="s">
        <v>796</v>
      </c>
      <c r="AC150">
        <v>9</v>
      </c>
      <c r="AE150" t="s">
        <v>54</v>
      </c>
      <c r="AF150">
        <v>228</v>
      </c>
      <c r="AG150" t="s">
        <v>67</v>
      </c>
      <c r="AH150" t="s">
        <v>68</v>
      </c>
      <c r="AI150">
        <v>1537.8827919309999</v>
      </c>
      <c r="AJ150">
        <v>4.0340527306644196</v>
      </c>
      <c r="AK150" t="s">
        <v>797</v>
      </c>
      <c r="AL150" t="s">
        <v>798</v>
      </c>
      <c r="AM150" t="s">
        <v>799</v>
      </c>
      <c r="AN150" t="s">
        <v>800</v>
      </c>
      <c r="AO150" t="s">
        <v>801</v>
      </c>
      <c r="AP150" t="s">
        <v>802</v>
      </c>
      <c r="AR150">
        <v>13.1000841845306</v>
      </c>
      <c r="AS150">
        <v>158.00847413979201</v>
      </c>
      <c r="AT150">
        <v>29</v>
      </c>
      <c r="AU150" t="s">
        <v>88</v>
      </c>
      <c r="AV150">
        <v>4</v>
      </c>
      <c r="AW150">
        <v>2</v>
      </c>
      <c r="AX150">
        <v>7</v>
      </c>
      <c r="AY150" t="s">
        <v>76</v>
      </c>
      <c r="AZ150">
        <v>0</v>
      </c>
      <c r="BA150">
        <v>0</v>
      </c>
      <c r="BB150">
        <v>0</v>
      </c>
    </row>
    <row r="151" spans="1:54">
      <c r="A151" t="str">
        <f t="shared" si="15"/>
        <v>ApoA1</v>
      </c>
      <c r="B151" t="str">
        <f t="shared" si="16"/>
        <v>NS1</v>
      </c>
      <c r="C151">
        <f t="shared" si="17"/>
        <v>117</v>
      </c>
      <c r="D151">
        <f t="shared" si="18"/>
        <v>120</v>
      </c>
      <c r="E151" s="5" t="str">
        <f t="shared" si="19"/>
        <v>ApoA1NS1117120</v>
      </c>
      <c r="F151" t="s">
        <v>56</v>
      </c>
      <c r="G151" t="s">
        <v>56</v>
      </c>
      <c r="H151">
        <v>2</v>
      </c>
      <c r="I151" t="s">
        <v>57</v>
      </c>
      <c r="J151">
        <v>10398</v>
      </c>
      <c r="K151">
        <v>10369</v>
      </c>
      <c r="L151">
        <v>452.23331610945797</v>
      </c>
      <c r="M151">
        <v>4</v>
      </c>
      <c r="N151">
        <v>1804.9041585703101</v>
      </c>
      <c r="O151" t="s">
        <v>803</v>
      </c>
      <c r="P151" t="s">
        <v>59</v>
      </c>
      <c r="R151" t="s">
        <v>54</v>
      </c>
      <c r="S151">
        <v>117</v>
      </c>
      <c r="T151" t="s">
        <v>1643</v>
      </c>
      <c r="U151" t="s">
        <v>1644</v>
      </c>
      <c r="V151">
        <v>987.52367531499999</v>
      </c>
      <c r="W151">
        <v>18.170361685589199</v>
      </c>
      <c r="X151" t="s">
        <v>1645</v>
      </c>
      <c r="Y151" t="s">
        <v>1646</v>
      </c>
      <c r="Z151" t="s">
        <v>1647</v>
      </c>
      <c r="AA151" t="s">
        <v>1648</v>
      </c>
      <c r="AB151" t="s">
        <v>1649</v>
      </c>
      <c r="AC151" t="s">
        <v>1650</v>
      </c>
      <c r="AE151" t="s">
        <v>804</v>
      </c>
      <c r="AF151">
        <v>120</v>
      </c>
      <c r="AG151" t="s">
        <v>1651</v>
      </c>
      <c r="AH151" t="s">
        <v>1652</v>
      </c>
      <c r="AI151">
        <v>659.37549495600001</v>
      </c>
      <c r="AJ151">
        <v>4.1092142939208802</v>
      </c>
      <c r="AK151" t="s">
        <v>1653</v>
      </c>
      <c r="AL151" t="s">
        <v>1654</v>
      </c>
      <c r="AM151" t="s">
        <v>1655</v>
      </c>
      <c r="AN151" t="s">
        <v>1656</v>
      </c>
      <c r="AO151" t="s">
        <v>1657</v>
      </c>
      <c r="AP151" t="s">
        <v>1658</v>
      </c>
      <c r="AR151">
        <v>22.279575979510099</v>
      </c>
      <c r="AS151">
        <v>158.00498829931601</v>
      </c>
      <c r="AT151">
        <v>16</v>
      </c>
      <c r="AU151" t="s">
        <v>88</v>
      </c>
      <c r="AV151">
        <v>4</v>
      </c>
      <c r="AW151">
        <v>3</v>
      </c>
      <c r="AX151">
        <v>2</v>
      </c>
      <c r="AY151" t="s">
        <v>76</v>
      </c>
      <c r="AZ151">
        <v>0</v>
      </c>
      <c r="BA151">
        <v>0</v>
      </c>
      <c r="BB151">
        <v>0</v>
      </c>
    </row>
    <row r="152" spans="1:54">
      <c r="A152" t="str">
        <f t="shared" si="15"/>
        <v>ApoA1</v>
      </c>
      <c r="B152" t="str">
        <f t="shared" si="16"/>
        <v>NS1</v>
      </c>
      <c r="C152">
        <f t="shared" si="17"/>
        <v>119</v>
      </c>
      <c r="D152">
        <f t="shared" si="18"/>
        <v>122</v>
      </c>
      <c r="E152" s="5" t="str">
        <f t="shared" si="19"/>
        <v>ApoA1NS1119122</v>
      </c>
      <c r="F152" t="s">
        <v>56</v>
      </c>
      <c r="G152" t="s">
        <v>56</v>
      </c>
      <c r="H152">
        <v>1</v>
      </c>
      <c r="I152" t="s">
        <v>90</v>
      </c>
      <c r="J152">
        <v>10392</v>
      </c>
      <c r="K152">
        <v>10387</v>
      </c>
      <c r="L152">
        <v>452.233102375567</v>
      </c>
      <c r="M152">
        <v>4</v>
      </c>
      <c r="N152">
        <v>1804.90330363475</v>
      </c>
      <c r="O152" t="s">
        <v>803</v>
      </c>
      <c r="P152" t="s">
        <v>59</v>
      </c>
      <c r="R152" t="s">
        <v>54</v>
      </c>
      <c r="S152">
        <v>119</v>
      </c>
      <c r="T152" t="s">
        <v>1643</v>
      </c>
      <c r="U152" t="s">
        <v>1659</v>
      </c>
      <c r="V152">
        <v>987.52367531499999</v>
      </c>
      <c r="W152">
        <v>15.199318747489301</v>
      </c>
      <c r="X152" t="s">
        <v>1660</v>
      </c>
      <c r="Y152" t="s">
        <v>1661</v>
      </c>
      <c r="Z152" t="s">
        <v>1662</v>
      </c>
      <c r="AA152" t="s">
        <v>1663</v>
      </c>
      <c r="AB152" t="s">
        <v>1664</v>
      </c>
      <c r="AC152" t="s">
        <v>1665</v>
      </c>
      <c r="AE152" t="s">
        <v>804</v>
      </c>
      <c r="AF152">
        <v>122</v>
      </c>
      <c r="AG152" t="s">
        <v>1651</v>
      </c>
      <c r="AH152" t="s">
        <v>1666</v>
      </c>
      <c r="AI152">
        <v>659.37549495600001</v>
      </c>
      <c r="AJ152">
        <v>3.1105116255973702</v>
      </c>
      <c r="AK152" t="s">
        <v>1667</v>
      </c>
      <c r="AL152" t="s">
        <v>1668</v>
      </c>
      <c r="AM152" t="s">
        <v>1669</v>
      </c>
      <c r="AN152" t="s">
        <v>1670</v>
      </c>
      <c r="AO152" t="s">
        <v>1671</v>
      </c>
      <c r="AP152" t="s">
        <v>1672</v>
      </c>
      <c r="AR152">
        <v>18.309830373086701</v>
      </c>
      <c r="AS152">
        <v>158.00413336375399</v>
      </c>
      <c r="AT152">
        <v>21</v>
      </c>
      <c r="AU152" t="s">
        <v>88</v>
      </c>
      <c r="AV152">
        <v>4</v>
      </c>
      <c r="AW152">
        <v>3</v>
      </c>
      <c r="AX152">
        <v>2</v>
      </c>
      <c r="AY152" t="s">
        <v>76</v>
      </c>
      <c r="AZ152">
        <v>0</v>
      </c>
      <c r="BA152">
        <v>0</v>
      </c>
      <c r="BB152">
        <v>0</v>
      </c>
    </row>
    <row r="153" spans="1:54">
      <c r="A153" t="str">
        <f t="shared" si="15"/>
        <v>NS1</v>
      </c>
      <c r="B153" t="str">
        <f t="shared" si="16"/>
        <v>ApoA1</v>
      </c>
      <c r="C153">
        <f t="shared" si="17"/>
        <v>11</v>
      </c>
      <c r="D153">
        <f t="shared" si="18"/>
        <v>129</v>
      </c>
      <c r="E153" s="5" t="str">
        <f t="shared" si="19"/>
        <v>NS1ApoA111129</v>
      </c>
      <c r="F153" t="s">
        <v>56</v>
      </c>
      <c r="G153" t="s">
        <v>56</v>
      </c>
      <c r="H153">
        <v>1</v>
      </c>
      <c r="I153" t="s">
        <v>90</v>
      </c>
      <c r="J153">
        <v>13847</v>
      </c>
      <c r="K153">
        <v>13836</v>
      </c>
      <c r="L153">
        <v>546.53190632409303</v>
      </c>
      <c r="M153">
        <v>4</v>
      </c>
      <c r="N153">
        <v>2182.0985194288501</v>
      </c>
      <c r="O153" t="s">
        <v>803</v>
      </c>
      <c r="P153" t="s">
        <v>59</v>
      </c>
      <c r="R153" t="s">
        <v>54</v>
      </c>
      <c r="S153">
        <v>129</v>
      </c>
      <c r="T153" t="s">
        <v>1673</v>
      </c>
      <c r="U153" t="s">
        <v>1674</v>
      </c>
      <c r="V153">
        <v>1393.7241660289999</v>
      </c>
      <c r="W153">
        <v>8.1158221488203797</v>
      </c>
      <c r="X153" t="s">
        <v>1675</v>
      </c>
      <c r="Y153" t="s">
        <v>1676</v>
      </c>
      <c r="Z153" t="s">
        <v>1677</v>
      </c>
      <c r="AA153" t="s">
        <v>1678</v>
      </c>
      <c r="AB153" t="s">
        <v>1679</v>
      </c>
      <c r="AC153" t="s">
        <v>1680</v>
      </c>
      <c r="AE153" t="s">
        <v>804</v>
      </c>
      <c r="AF153">
        <v>11</v>
      </c>
      <c r="AG153" t="s">
        <v>1053</v>
      </c>
      <c r="AH153" t="s">
        <v>1054</v>
      </c>
      <c r="AI153">
        <v>630.37007522299996</v>
      </c>
      <c r="AJ153">
        <v>6.0777008853808203</v>
      </c>
      <c r="AK153" t="s">
        <v>1681</v>
      </c>
      <c r="AL153" t="s">
        <v>1682</v>
      </c>
      <c r="AM153" t="s">
        <v>1683</v>
      </c>
      <c r="AN153" t="s">
        <v>1684</v>
      </c>
      <c r="AO153" t="s">
        <v>1685</v>
      </c>
      <c r="AP153" t="s">
        <v>1686</v>
      </c>
      <c r="AR153">
        <v>14.193523034201201</v>
      </c>
      <c r="AS153">
        <v>158.00427817685701</v>
      </c>
      <c r="AT153">
        <v>264</v>
      </c>
      <c r="AU153" t="s">
        <v>88</v>
      </c>
      <c r="AV153">
        <v>4</v>
      </c>
      <c r="AW153">
        <v>2</v>
      </c>
      <c r="AX153">
        <v>3</v>
      </c>
      <c r="AY153" t="s">
        <v>76</v>
      </c>
      <c r="AZ153">
        <v>0</v>
      </c>
      <c r="BA153">
        <v>0</v>
      </c>
      <c r="BB153">
        <v>0</v>
      </c>
    </row>
    <row r="154" spans="1:54">
      <c r="A154" t="str">
        <f t="shared" si="15"/>
        <v>NS1</v>
      </c>
      <c r="B154" t="str">
        <f t="shared" si="16"/>
        <v>ApoA1</v>
      </c>
      <c r="C154">
        <f t="shared" si="17"/>
        <v>112</v>
      </c>
      <c r="D154">
        <f t="shared" si="18"/>
        <v>129</v>
      </c>
      <c r="E154" s="5" t="str">
        <f t="shared" si="19"/>
        <v>NS1ApoA1112129</v>
      </c>
      <c r="F154" t="s">
        <v>56</v>
      </c>
      <c r="G154" t="s">
        <v>56</v>
      </c>
      <c r="H154">
        <v>2</v>
      </c>
      <c r="I154" t="s">
        <v>57</v>
      </c>
      <c r="J154">
        <v>18946</v>
      </c>
      <c r="K154">
        <v>18892</v>
      </c>
      <c r="L154">
        <v>657.740004398726</v>
      </c>
      <c r="M154">
        <v>5</v>
      </c>
      <c r="N154">
        <v>3283.6636396592298</v>
      </c>
      <c r="O154" t="s">
        <v>803</v>
      </c>
      <c r="P154" t="s">
        <v>59</v>
      </c>
      <c r="R154" t="s">
        <v>804</v>
      </c>
      <c r="S154">
        <v>112</v>
      </c>
      <c r="T154" t="s">
        <v>940</v>
      </c>
      <c r="U154" t="s">
        <v>948</v>
      </c>
      <c r="V154">
        <v>1731.9308047520001</v>
      </c>
      <c r="W154">
        <v>6.0186202604451697</v>
      </c>
      <c r="X154" t="s">
        <v>1687</v>
      </c>
      <c r="Y154" t="s">
        <v>1688</v>
      </c>
      <c r="Z154" t="s">
        <v>1689</v>
      </c>
      <c r="AA154" t="s">
        <v>1690</v>
      </c>
      <c r="AB154" t="s">
        <v>1691</v>
      </c>
      <c r="AC154" t="s">
        <v>1692</v>
      </c>
      <c r="AE154" t="s">
        <v>54</v>
      </c>
      <c r="AF154">
        <v>129</v>
      </c>
      <c r="AG154" t="s">
        <v>1673</v>
      </c>
      <c r="AH154" t="s">
        <v>1674</v>
      </c>
      <c r="AI154">
        <v>1393.7241660289999</v>
      </c>
      <c r="AJ154">
        <v>5.0614910675480997</v>
      </c>
      <c r="AK154" t="s">
        <v>1693</v>
      </c>
      <c r="AL154" t="s">
        <v>1694</v>
      </c>
      <c r="AM154" t="s">
        <v>1695</v>
      </c>
      <c r="AN154" t="s">
        <v>1696</v>
      </c>
      <c r="AO154" t="s">
        <v>1697</v>
      </c>
      <c r="AP154" t="s">
        <v>1698</v>
      </c>
      <c r="AR154">
        <v>11.080111327993199</v>
      </c>
      <c r="AS154">
        <v>158.00866887823699</v>
      </c>
      <c r="AT154">
        <v>2</v>
      </c>
      <c r="AU154" t="s">
        <v>735</v>
      </c>
      <c r="AV154">
        <v>2</v>
      </c>
      <c r="AW154">
        <v>29</v>
      </c>
      <c r="AX154">
        <v>5</v>
      </c>
      <c r="AY154" t="s">
        <v>76</v>
      </c>
      <c r="AZ154">
        <v>0</v>
      </c>
      <c r="BA154">
        <v>0</v>
      </c>
      <c r="BB154">
        <v>0</v>
      </c>
    </row>
    <row r="155" spans="1:54">
      <c r="A155" t="str">
        <f t="shared" si="15"/>
        <v>NS1</v>
      </c>
      <c r="B155" t="str">
        <f t="shared" si="16"/>
        <v>ApoA1</v>
      </c>
      <c r="C155">
        <f t="shared" si="17"/>
        <v>112</v>
      </c>
      <c r="D155">
        <f t="shared" si="18"/>
        <v>141</v>
      </c>
      <c r="E155" s="5" t="str">
        <f t="shared" si="19"/>
        <v>NS1ApoA1112141</v>
      </c>
      <c r="F155" t="s">
        <v>56</v>
      </c>
      <c r="G155" t="s">
        <v>56</v>
      </c>
      <c r="H155">
        <v>2</v>
      </c>
      <c r="I155" t="s">
        <v>57</v>
      </c>
      <c r="J155">
        <v>15670</v>
      </c>
      <c r="K155">
        <v>15628</v>
      </c>
      <c r="L155">
        <v>661.72737998833804</v>
      </c>
      <c r="M155">
        <v>5</v>
      </c>
      <c r="N155">
        <v>3303.6005176072899</v>
      </c>
      <c r="O155" t="s">
        <v>803</v>
      </c>
      <c r="P155" t="s">
        <v>59</v>
      </c>
      <c r="R155" t="s">
        <v>804</v>
      </c>
      <c r="S155">
        <v>112</v>
      </c>
      <c r="T155" t="s">
        <v>940</v>
      </c>
      <c r="U155" t="s">
        <v>1699</v>
      </c>
      <c r="V155">
        <v>1871.924004752</v>
      </c>
      <c r="W155">
        <v>8.0373824118801398</v>
      </c>
      <c r="X155" t="s">
        <v>1700</v>
      </c>
      <c r="Y155" t="s">
        <v>1701</v>
      </c>
      <c r="Z155" t="s">
        <v>1702</v>
      </c>
      <c r="AA155" t="s">
        <v>1703</v>
      </c>
      <c r="AB155" t="s">
        <v>1704</v>
      </c>
      <c r="AC155">
        <v>8</v>
      </c>
      <c r="AE155" t="s">
        <v>54</v>
      </c>
      <c r="AF155">
        <v>141</v>
      </c>
      <c r="AG155" t="s">
        <v>91</v>
      </c>
      <c r="AH155" t="s">
        <v>1705</v>
      </c>
      <c r="AI155">
        <v>1273.666651152</v>
      </c>
      <c r="AJ155">
        <v>4.0067616150686503</v>
      </c>
      <c r="AK155" t="s">
        <v>1706</v>
      </c>
      <c r="AL155" t="s">
        <v>1707</v>
      </c>
      <c r="AM155" t="s">
        <v>1708</v>
      </c>
      <c r="AN155" t="s">
        <v>1709</v>
      </c>
      <c r="AO155" t="s">
        <v>1710</v>
      </c>
      <c r="AP155">
        <v>4</v>
      </c>
      <c r="AR155">
        <v>12.0441440269488</v>
      </c>
      <c r="AS155">
        <v>158.009861703296</v>
      </c>
      <c r="AT155">
        <v>47</v>
      </c>
      <c r="AU155" t="s">
        <v>712</v>
      </c>
      <c r="AV155">
        <v>0</v>
      </c>
      <c r="AW155" t="s">
        <v>346</v>
      </c>
      <c r="AX155" t="s">
        <v>346</v>
      </c>
      <c r="AY155" t="s">
        <v>76</v>
      </c>
      <c r="AZ155">
        <v>0</v>
      </c>
      <c r="BA155">
        <v>0</v>
      </c>
      <c r="BB155">
        <v>0</v>
      </c>
    </row>
    <row r="156" spans="1:54">
      <c r="A156" t="str">
        <f t="shared" si="15"/>
        <v>NS1</v>
      </c>
      <c r="B156" t="str">
        <f t="shared" si="16"/>
        <v>ApoA1</v>
      </c>
      <c r="C156">
        <f t="shared" si="17"/>
        <v>11</v>
      </c>
      <c r="D156">
        <f t="shared" si="18"/>
        <v>230</v>
      </c>
      <c r="E156" s="5" t="str">
        <f t="shared" si="19"/>
        <v>NS1ApoA111230</v>
      </c>
      <c r="F156" t="s">
        <v>56</v>
      </c>
      <c r="G156" t="s">
        <v>56</v>
      </c>
      <c r="H156">
        <v>1</v>
      </c>
      <c r="I156" t="s">
        <v>90</v>
      </c>
      <c r="J156">
        <v>18813</v>
      </c>
      <c r="K156">
        <v>18746</v>
      </c>
      <c r="L156">
        <v>826.41042722691304</v>
      </c>
      <c r="M156">
        <v>3</v>
      </c>
      <c r="N156">
        <v>2476.2094522800999</v>
      </c>
      <c r="O156" t="s">
        <v>803</v>
      </c>
      <c r="P156" t="s">
        <v>59</v>
      </c>
      <c r="R156" t="s">
        <v>804</v>
      </c>
      <c r="S156">
        <v>11</v>
      </c>
      <c r="T156" t="s">
        <v>869</v>
      </c>
      <c r="U156" t="s">
        <v>1711</v>
      </c>
      <c r="V156">
        <v>1278.6026711699999</v>
      </c>
      <c r="W156">
        <v>11.171840276404399</v>
      </c>
      <c r="X156" t="s">
        <v>1712</v>
      </c>
      <c r="Y156" t="s">
        <v>1713</v>
      </c>
      <c r="Z156" t="s">
        <v>1714</v>
      </c>
      <c r="AA156" t="s">
        <v>1715</v>
      </c>
      <c r="AB156" t="s">
        <v>1716</v>
      </c>
      <c r="AC156" t="s">
        <v>1717</v>
      </c>
      <c r="AE156" t="s">
        <v>54</v>
      </c>
      <c r="AF156">
        <v>230</v>
      </c>
      <c r="AG156" t="s">
        <v>581</v>
      </c>
      <c r="AH156" t="s">
        <v>582</v>
      </c>
      <c r="AI156">
        <v>1039.602594342</v>
      </c>
      <c r="AJ156">
        <v>8.2021345036403694</v>
      </c>
      <c r="AK156" t="s">
        <v>1718</v>
      </c>
      <c r="AL156" t="s">
        <v>1719</v>
      </c>
      <c r="AM156" t="s">
        <v>1720</v>
      </c>
      <c r="AN156" t="s">
        <v>1721</v>
      </c>
      <c r="AO156" t="s">
        <v>1722</v>
      </c>
      <c r="AP156" t="s">
        <v>1723</v>
      </c>
      <c r="AR156">
        <v>19.373974780044801</v>
      </c>
      <c r="AS156">
        <v>158.00418676810301</v>
      </c>
      <c r="AT156">
        <v>17</v>
      </c>
      <c r="AU156" t="s">
        <v>88</v>
      </c>
      <c r="AV156">
        <v>4</v>
      </c>
      <c r="AW156">
        <v>5</v>
      </c>
      <c r="AX156">
        <v>39</v>
      </c>
      <c r="AY156" t="s">
        <v>76</v>
      </c>
      <c r="AZ156">
        <v>0</v>
      </c>
      <c r="BA156">
        <v>0</v>
      </c>
      <c r="BB156">
        <v>0</v>
      </c>
    </row>
    <row r="157" spans="1:54">
      <c r="A157" t="str">
        <f t="shared" si="15"/>
        <v>NS1</v>
      </c>
      <c r="B157" t="str">
        <f t="shared" si="16"/>
        <v>ApoA1</v>
      </c>
      <c r="C157">
        <f t="shared" si="17"/>
        <v>116</v>
      </c>
      <c r="D157">
        <f t="shared" si="18"/>
        <v>117</v>
      </c>
      <c r="E157" s="5" t="str">
        <f t="shared" si="19"/>
        <v>NS1ApoA1116117</v>
      </c>
      <c r="F157" t="s">
        <v>56</v>
      </c>
      <c r="G157" t="s">
        <v>56</v>
      </c>
      <c r="H157">
        <v>3</v>
      </c>
      <c r="I157" t="s">
        <v>185</v>
      </c>
      <c r="J157">
        <v>16582</v>
      </c>
      <c r="K157">
        <v>16553</v>
      </c>
      <c r="L157">
        <v>724.35413965106704</v>
      </c>
      <c r="M157">
        <v>3</v>
      </c>
      <c r="N157">
        <v>2170.04058955256</v>
      </c>
      <c r="O157" t="s">
        <v>803</v>
      </c>
      <c r="P157" t="s">
        <v>59</v>
      </c>
      <c r="R157" t="s">
        <v>54</v>
      </c>
      <c r="S157">
        <v>117</v>
      </c>
      <c r="T157" t="s">
        <v>1643</v>
      </c>
      <c r="U157" t="s">
        <v>1644</v>
      </c>
      <c r="V157">
        <v>987.52367531499999</v>
      </c>
      <c r="W157">
        <v>10.1211187409333</v>
      </c>
      <c r="X157" t="s">
        <v>1724</v>
      </c>
      <c r="Y157" t="s">
        <v>1725</v>
      </c>
      <c r="Z157" t="s">
        <v>1726</v>
      </c>
      <c r="AA157" t="s">
        <v>1727</v>
      </c>
      <c r="AB157" t="s">
        <v>1728</v>
      </c>
      <c r="AC157" t="s">
        <v>1729</v>
      </c>
      <c r="AE157" t="s">
        <v>804</v>
      </c>
      <c r="AF157">
        <v>116</v>
      </c>
      <c r="AG157" t="s">
        <v>805</v>
      </c>
      <c r="AH157" t="s">
        <v>806</v>
      </c>
      <c r="AI157">
        <v>1024.51305106</v>
      </c>
      <c r="AJ157">
        <v>8.1861530074669293</v>
      </c>
      <c r="AK157" t="s">
        <v>1730</v>
      </c>
      <c r="AL157" t="s">
        <v>1731</v>
      </c>
      <c r="AM157" t="s">
        <v>1732</v>
      </c>
      <c r="AN157" t="s">
        <v>1733</v>
      </c>
      <c r="AO157" t="s">
        <v>1734</v>
      </c>
      <c r="AP157" t="s">
        <v>1735</v>
      </c>
      <c r="AR157">
        <v>18.307271748400201</v>
      </c>
      <c r="AS157">
        <v>158.00386317756599</v>
      </c>
      <c r="AT157">
        <v>7</v>
      </c>
      <c r="AU157" t="s">
        <v>88</v>
      </c>
      <c r="AV157">
        <v>4</v>
      </c>
      <c r="AW157">
        <v>4</v>
      </c>
      <c r="AX157">
        <v>1</v>
      </c>
      <c r="AY157" t="s">
        <v>76</v>
      </c>
      <c r="AZ157">
        <v>0</v>
      </c>
      <c r="BA157">
        <v>0</v>
      </c>
      <c r="BB157">
        <v>0</v>
      </c>
    </row>
    <row r="158" spans="1:54">
      <c r="A158" t="str">
        <f t="shared" si="15"/>
        <v>NS1</v>
      </c>
      <c r="B158" t="str">
        <f t="shared" si="16"/>
        <v>ApoA1</v>
      </c>
      <c r="C158">
        <f t="shared" si="17"/>
        <v>116</v>
      </c>
      <c r="D158">
        <f t="shared" si="18"/>
        <v>205</v>
      </c>
      <c r="E158" s="5" t="str">
        <f t="shared" si="19"/>
        <v>NS1ApoA1116205</v>
      </c>
      <c r="F158" t="s">
        <v>56</v>
      </c>
      <c r="G158" t="s">
        <v>56</v>
      </c>
      <c r="H158">
        <v>1</v>
      </c>
      <c r="I158" t="s">
        <v>90</v>
      </c>
      <c r="J158">
        <v>17650</v>
      </c>
      <c r="K158">
        <v>17602</v>
      </c>
      <c r="L158">
        <v>591.89338945258805</v>
      </c>
      <c r="M158">
        <v>5</v>
      </c>
      <c r="N158">
        <v>2954.4305649285402</v>
      </c>
      <c r="O158" t="s">
        <v>803</v>
      </c>
      <c r="P158" t="s">
        <v>59</v>
      </c>
      <c r="R158" t="s">
        <v>54</v>
      </c>
      <c r="S158">
        <v>205</v>
      </c>
      <c r="T158" t="s">
        <v>549</v>
      </c>
      <c r="U158" t="s">
        <v>550</v>
      </c>
      <c r="V158">
        <v>1771.910463231</v>
      </c>
      <c r="W158">
        <v>16.158461275549101</v>
      </c>
      <c r="X158" t="s">
        <v>1736</v>
      </c>
      <c r="Y158" t="s">
        <v>1737</v>
      </c>
      <c r="Z158" t="s">
        <v>1738</v>
      </c>
      <c r="AA158" t="s">
        <v>1739</v>
      </c>
      <c r="AB158" t="s">
        <v>1740</v>
      </c>
      <c r="AC158">
        <v>16</v>
      </c>
      <c r="AE158" t="s">
        <v>804</v>
      </c>
      <c r="AF158">
        <v>116</v>
      </c>
      <c r="AG158" t="s">
        <v>805</v>
      </c>
      <c r="AH158" t="s">
        <v>806</v>
      </c>
      <c r="AI158">
        <v>1024.51305106</v>
      </c>
      <c r="AJ158">
        <v>7.1380948812974596</v>
      </c>
      <c r="AK158" t="s">
        <v>1741</v>
      </c>
      <c r="AL158" t="s">
        <v>1742</v>
      </c>
      <c r="AM158" t="s">
        <v>1743</v>
      </c>
      <c r="AN158" t="s">
        <v>1744</v>
      </c>
      <c r="AO158" t="s">
        <v>1745</v>
      </c>
      <c r="AP158" t="s">
        <v>1746</v>
      </c>
      <c r="AR158">
        <v>23.296556156846599</v>
      </c>
      <c r="AS158">
        <v>158.007050637547</v>
      </c>
      <c r="AT158">
        <v>4</v>
      </c>
      <c r="AU158" t="s">
        <v>88</v>
      </c>
      <c r="AV158">
        <v>4</v>
      </c>
      <c r="AW158">
        <v>2</v>
      </c>
      <c r="AX158">
        <v>1</v>
      </c>
      <c r="AY158" t="s">
        <v>76</v>
      </c>
      <c r="AZ158">
        <v>0</v>
      </c>
      <c r="BA158">
        <v>0</v>
      </c>
      <c r="BB158">
        <v>0</v>
      </c>
    </row>
    <row r="159" spans="1:54">
      <c r="A159" t="str">
        <f t="shared" si="15"/>
        <v>NS1</v>
      </c>
      <c r="B159" t="str">
        <f t="shared" si="16"/>
        <v>ApoA1</v>
      </c>
      <c r="C159">
        <f t="shared" si="17"/>
        <v>120</v>
      </c>
      <c r="D159">
        <f t="shared" si="18"/>
        <v>261</v>
      </c>
      <c r="E159" s="5" t="str">
        <f t="shared" si="19"/>
        <v>NS1ApoA1120261</v>
      </c>
      <c r="F159" t="s">
        <v>56</v>
      </c>
      <c r="G159" t="s">
        <v>56</v>
      </c>
      <c r="H159">
        <v>1</v>
      </c>
      <c r="I159" t="s">
        <v>90</v>
      </c>
      <c r="J159">
        <v>7801</v>
      </c>
      <c r="K159">
        <v>7791</v>
      </c>
      <c r="L159">
        <v>464.24246461092901</v>
      </c>
      <c r="M159">
        <v>3</v>
      </c>
      <c r="N159">
        <v>1389.7055644321499</v>
      </c>
      <c r="O159" t="s">
        <v>803</v>
      </c>
      <c r="P159" t="s">
        <v>59</v>
      </c>
      <c r="R159" t="s">
        <v>54</v>
      </c>
      <c r="S159">
        <v>261</v>
      </c>
      <c r="T159" t="s">
        <v>404</v>
      </c>
      <c r="U159" t="s">
        <v>405</v>
      </c>
      <c r="V159">
        <v>572.32821041</v>
      </c>
      <c r="W159">
        <v>9.0449722692002901</v>
      </c>
      <c r="X159" t="s">
        <v>1747</v>
      </c>
      <c r="Y159" t="s">
        <v>1748</v>
      </c>
      <c r="Z159" t="s">
        <v>1749</v>
      </c>
      <c r="AA159" t="s">
        <v>1750</v>
      </c>
      <c r="AB159" t="s">
        <v>1751</v>
      </c>
      <c r="AC159" t="s">
        <v>1752</v>
      </c>
      <c r="AE159" t="s">
        <v>804</v>
      </c>
      <c r="AF159">
        <v>120</v>
      </c>
      <c r="AG159" t="s">
        <v>1651</v>
      </c>
      <c r="AH159" t="s">
        <v>1652</v>
      </c>
      <c r="AI159">
        <v>659.37549495600001</v>
      </c>
      <c r="AJ159">
        <v>7.0870981800050004</v>
      </c>
      <c r="AK159" t="s">
        <v>1753</v>
      </c>
      <c r="AL159" t="s">
        <v>1754</v>
      </c>
      <c r="AM159" t="s">
        <v>1755</v>
      </c>
      <c r="AN159" t="s">
        <v>1756</v>
      </c>
      <c r="AO159" t="s">
        <v>1757</v>
      </c>
      <c r="AP159" t="s">
        <v>1758</v>
      </c>
      <c r="AR159">
        <v>16.132070449205301</v>
      </c>
      <c r="AS159">
        <v>158.00185906615201</v>
      </c>
      <c r="AT159">
        <v>25</v>
      </c>
      <c r="AU159" t="s">
        <v>88</v>
      </c>
      <c r="AV159">
        <v>4</v>
      </c>
      <c r="AW159">
        <v>18</v>
      </c>
      <c r="AX159">
        <v>2</v>
      </c>
      <c r="AY159" t="s">
        <v>76</v>
      </c>
      <c r="AZ159">
        <v>0</v>
      </c>
      <c r="BA159">
        <v>0</v>
      </c>
      <c r="BB159">
        <v>0</v>
      </c>
    </row>
    <row r="160" spans="1:54">
      <c r="A160" t="str">
        <f t="shared" si="15"/>
        <v>NS1</v>
      </c>
      <c r="B160" t="str">
        <f t="shared" si="16"/>
        <v>ApoA1</v>
      </c>
      <c r="C160">
        <f t="shared" si="17"/>
        <v>2</v>
      </c>
      <c r="D160">
        <f t="shared" si="18"/>
        <v>228</v>
      </c>
      <c r="E160" s="5" t="str">
        <f t="shared" si="19"/>
        <v>NS1ApoA12228</v>
      </c>
      <c r="F160" t="s">
        <v>371</v>
      </c>
      <c r="G160" t="s">
        <v>56</v>
      </c>
      <c r="H160">
        <v>1</v>
      </c>
      <c r="I160" t="s">
        <v>90</v>
      </c>
      <c r="J160">
        <v>20455</v>
      </c>
      <c r="K160">
        <v>20383</v>
      </c>
      <c r="L160">
        <v>684.09662515974105</v>
      </c>
      <c r="M160">
        <v>4</v>
      </c>
      <c r="N160">
        <v>2732.3573947714399</v>
      </c>
      <c r="O160" t="s">
        <v>803</v>
      </c>
      <c r="P160" t="s">
        <v>372</v>
      </c>
      <c r="R160" t="s">
        <v>804</v>
      </c>
      <c r="S160">
        <v>2</v>
      </c>
      <c r="T160" t="s">
        <v>1075</v>
      </c>
      <c r="U160" t="s">
        <v>1076</v>
      </c>
      <c r="V160">
        <v>1036.464780713</v>
      </c>
      <c r="W160">
        <v>9.08370782777782</v>
      </c>
      <c r="X160" t="s">
        <v>1759</v>
      </c>
      <c r="Y160" t="s">
        <v>1760</v>
      </c>
      <c r="Z160" t="s">
        <v>1761</v>
      </c>
      <c r="AA160" t="s">
        <v>1762</v>
      </c>
      <c r="AB160" t="s">
        <v>1763</v>
      </c>
      <c r="AC160">
        <v>9</v>
      </c>
      <c r="AE160" t="s">
        <v>54</v>
      </c>
      <c r="AF160">
        <v>228</v>
      </c>
      <c r="AG160" t="s">
        <v>67</v>
      </c>
      <c r="AH160" t="s">
        <v>68</v>
      </c>
      <c r="AI160">
        <v>1537.8827919309999</v>
      </c>
      <c r="AJ160">
        <v>4.1088676967565902</v>
      </c>
      <c r="AK160" t="s">
        <v>1764</v>
      </c>
      <c r="AL160" t="s">
        <v>1765</v>
      </c>
      <c r="AM160" t="s">
        <v>1766</v>
      </c>
      <c r="AN160" t="s">
        <v>1767</v>
      </c>
      <c r="AO160" t="s">
        <v>1768</v>
      </c>
      <c r="AP160" t="s">
        <v>1769</v>
      </c>
      <c r="AR160">
        <v>13.1925755245344</v>
      </c>
      <c r="AS160">
        <v>158.00982212744799</v>
      </c>
      <c r="AT160">
        <v>3</v>
      </c>
      <c r="AU160" t="s">
        <v>75</v>
      </c>
      <c r="AV160">
        <v>3</v>
      </c>
      <c r="AW160">
        <v>7</v>
      </c>
      <c r="AX160">
        <v>4</v>
      </c>
      <c r="AY160" t="s">
        <v>76</v>
      </c>
      <c r="AZ160">
        <v>0</v>
      </c>
      <c r="BA160">
        <v>0</v>
      </c>
      <c r="BB160">
        <v>0</v>
      </c>
    </row>
    <row r="161" spans="1:54">
      <c r="A161" t="str">
        <f t="shared" si="15"/>
        <v>NS1</v>
      </c>
      <c r="B161" t="str">
        <f t="shared" si="16"/>
        <v>ApoA1</v>
      </c>
      <c r="C161">
        <f t="shared" si="17"/>
        <v>38</v>
      </c>
      <c r="D161">
        <f t="shared" si="18"/>
        <v>163</v>
      </c>
      <c r="E161" s="5" t="str">
        <f t="shared" si="19"/>
        <v>NS1ApoA138163</v>
      </c>
      <c r="F161" t="s">
        <v>371</v>
      </c>
      <c r="G161" t="s">
        <v>56</v>
      </c>
      <c r="H161">
        <v>2</v>
      </c>
      <c r="I161" t="s">
        <v>57</v>
      </c>
      <c r="J161">
        <v>22929</v>
      </c>
      <c r="K161">
        <v>22886</v>
      </c>
      <c r="L161">
        <v>840.02269402216996</v>
      </c>
      <c r="M161">
        <v>5</v>
      </c>
      <c r="N161">
        <v>4195.0770877764498</v>
      </c>
      <c r="O161" t="s">
        <v>803</v>
      </c>
      <c r="P161" t="s">
        <v>372</v>
      </c>
      <c r="R161" t="s">
        <v>804</v>
      </c>
      <c r="S161">
        <v>38</v>
      </c>
      <c r="T161" t="s">
        <v>817</v>
      </c>
      <c r="U161" t="s">
        <v>1770</v>
      </c>
      <c r="V161">
        <v>1737.8938211699999</v>
      </c>
      <c r="W161">
        <v>6.0291628555495302</v>
      </c>
      <c r="X161" t="s">
        <v>1771</v>
      </c>
      <c r="Y161" t="s">
        <v>1772</v>
      </c>
      <c r="Z161" t="s">
        <v>1773</v>
      </c>
      <c r="AA161" t="s">
        <v>1774</v>
      </c>
      <c r="AB161" t="s">
        <v>1775</v>
      </c>
      <c r="AC161">
        <v>6</v>
      </c>
      <c r="AE161" t="s">
        <v>54</v>
      </c>
      <c r="AF161">
        <v>163</v>
      </c>
      <c r="AG161" t="s">
        <v>332</v>
      </c>
      <c r="AH161" t="s">
        <v>1776</v>
      </c>
      <c r="AI161">
        <v>2299.1729324140001</v>
      </c>
      <c r="AJ161">
        <v>3.01420238629143</v>
      </c>
      <c r="AK161" t="s">
        <v>1777</v>
      </c>
      <c r="AL161" t="s">
        <v>1778</v>
      </c>
      <c r="AM161" t="s">
        <v>1779</v>
      </c>
      <c r="AN161" t="s">
        <v>1780</v>
      </c>
      <c r="AO161" t="s">
        <v>1781</v>
      </c>
      <c r="AP161">
        <v>3</v>
      </c>
      <c r="AR161">
        <v>9.0433652418409594</v>
      </c>
      <c r="AS161">
        <v>158.010334192458</v>
      </c>
      <c r="AT161">
        <v>40</v>
      </c>
      <c r="AU161" t="s">
        <v>712</v>
      </c>
      <c r="AV161">
        <v>0</v>
      </c>
      <c r="AW161" t="s">
        <v>346</v>
      </c>
      <c r="AX161" t="s">
        <v>346</v>
      </c>
      <c r="AY161" t="s">
        <v>76</v>
      </c>
      <c r="AZ161">
        <v>0</v>
      </c>
      <c r="BA161">
        <v>0</v>
      </c>
      <c r="BB161">
        <v>0</v>
      </c>
    </row>
    <row r="162" spans="1:54">
      <c r="A162" t="str">
        <f t="shared" ref="A162:A181" si="20">IF(S162&lt;=AF162,R162,AE162)</f>
        <v>NS1</v>
      </c>
      <c r="B162" t="str">
        <f t="shared" ref="B162:B181" si="21">IF(S162&gt;=AF162,R162,AE162)</f>
        <v>ApoA1</v>
      </c>
      <c r="C162">
        <f t="shared" ref="C162:C181" si="22">IF(S162&lt;=AF162,S162,AF162)</f>
        <v>40</v>
      </c>
      <c r="D162">
        <f t="shared" ref="D162:D181" si="23">IF(S162&gt;=AF162,S162,AF162)</f>
        <v>129</v>
      </c>
      <c r="E162" s="5" t="str">
        <f t="shared" ref="E162:E181" si="24">CONCATENATE(A162,B162,C162,D162)</f>
        <v>NS1ApoA140129</v>
      </c>
      <c r="F162" t="s">
        <v>371</v>
      </c>
      <c r="G162" t="s">
        <v>56</v>
      </c>
      <c r="H162">
        <v>2</v>
      </c>
      <c r="I162" t="s">
        <v>57</v>
      </c>
      <c r="J162">
        <v>21046</v>
      </c>
      <c r="K162">
        <v>21009</v>
      </c>
      <c r="L162">
        <v>796.40845560062701</v>
      </c>
      <c r="M162">
        <v>4</v>
      </c>
      <c r="N162">
        <v>3181.6047165349901</v>
      </c>
      <c r="O162" t="s">
        <v>803</v>
      </c>
      <c r="P162" t="s">
        <v>372</v>
      </c>
      <c r="R162" t="s">
        <v>804</v>
      </c>
      <c r="S162">
        <v>40</v>
      </c>
      <c r="T162" t="s">
        <v>817</v>
      </c>
      <c r="U162" t="s">
        <v>818</v>
      </c>
      <c r="V162">
        <v>1629.87262117</v>
      </c>
      <c r="W162">
        <v>6.0656155768471596</v>
      </c>
      <c r="X162" t="s">
        <v>1782</v>
      </c>
      <c r="Y162" t="s">
        <v>1783</v>
      </c>
      <c r="Z162" t="s">
        <v>1784</v>
      </c>
      <c r="AA162" t="s">
        <v>1785</v>
      </c>
      <c r="AB162" t="s">
        <v>1786</v>
      </c>
      <c r="AC162" t="s">
        <v>1787</v>
      </c>
      <c r="AE162" t="s">
        <v>54</v>
      </c>
      <c r="AF162">
        <v>129</v>
      </c>
      <c r="AG162" t="s">
        <v>1673</v>
      </c>
      <c r="AH162" t="s">
        <v>1674</v>
      </c>
      <c r="AI162">
        <v>1393.7241660289999</v>
      </c>
      <c r="AJ162">
        <v>6.0296067086946099</v>
      </c>
      <c r="AK162" t="s">
        <v>1788</v>
      </c>
      <c r="AL162" t="s">
        <v>1789</v>
      </c>
      <c r="AM162" t="s">
        <v>1790</v>
      </c>
      <c r="AN162" t="s">
        <v>1791</v>
      </c>
      <c r="AO162" t="s">
        <v>1792</v>
      </c>
      <c r="AP162">
        <v>6</v>
      </c>
      <c r="AR162">
        <v>12.0952222855417</v>
      </c>
      <c r="AS162">
        <v>158.007929335992</v>
      </c>
      <c r="AT162">
        <v>50</v>
      </c>
      <c r="AU162" t="s">
        <v>88</v>
      </c>
      <c r="AV162">
        <v>4</v>
      </c>
      <c r="AW162">
        <v>3</v>
      </c>
      <c r="AX162">
        <v>12</v>
      </c>
      <c r="AY162" t="s">
        <v>76</v>
      </c>
      <c r="AZ162">
        <v>0</v>
      </c>
      <c r="BA162">
        <v>0</v>
      </c>
      <c r="BB162">
        <v>0</v>
      </c>
    </row>
    <row r="163" spans="1:54">
      <c r="A163" t="str">
        <f t="shared" si="20"/>
        <v>NS1</v>
      </c>
      <c r="B163" t="str">
        <f t="shared" si="21"/>
        <v>ApoA1</v>
      </c>
      <c r="C163">
        <f t="shared" si="22"/>
        <v>69</v>
      </c>
      <c r="D163">
        <f t="shared" si="23"/>
        <v>141</v>
      </c>
      <c r="E163" s="5" t="str">
        <f t="shared" si="24"/>
        <v>NS1ApoA169141</v>
      </c>
      <c r="F163" t="s">
        <v>56</v>
      </c>
      <c r="G163" t="s">
        <v>56</v>
      </c>
      <c r="H163">
        <v>3</v>
      </c>
      <c r="I163" t="s">
        <v>185</v>
      </c>
      <c r="J163">
        <v>31195</v>
      </c>
      <c r="K163">
        <v>31193</v>
      </c>
      <c r="L163">
        <v>1004.6978476487</v>
      </c>
      <c r="M163">
        <v>5</v>
      </c>
      <c r="N163">
        <v>5018.4528559091405</v>
      </c>
      <c r="O163" t="s">
        <v>803</v>
      </c>
      <c r="P163" t="s">
        <v>59</v>
      </c>
      <c r="R163" t="s">
        <v>804</v>
      </c>
      <c r="S163">
        <v>69</v>
      </c>
      <c r="T163" t="s">
        <v>1292</v>
      </c>
      <c r="U163" t="s">
        <v>1590</v>
      </c>
      <c r="V163">
        <v>2863.4248013060001</v>
      </c>
      <c r="W163">
        <v>7.0460011034598997</v>
      </c>
      <c r="X163" t="s">
        <v>1793</v>
      </c>
      <c r="Y163" t="s">
        <v>1794</v>
      </c>
      <c r="Z163" t="s">
        <v>1795</v>
      </c>
      <c r="AA163" t="s">
        <v>1796</v>
      </c>
      <c r="AB163" t="s">
        <v>1797</v>
      </c>
      <c r="AC163">
        <v>7</v>
      </c>
      <c r="AE163" t="s">
        <v>54</v>
      </c>
      <c r="AF163">
        <v>141</v>
      </c>
      <c r="AG163" t="s">
        <v>1798</v>
      </c>
      <c r="AH163" t="s">
        <v>1799</v>
      </c>
      <c r="AI163">
        <v>1997.0330732909999</v>
      </c>
      <c r="AJ163">
        <v>2.0052129982107498</v>
      </c>
      <c r="AK163" t="s">
        <v>1800</v>
      </c>
      <c r="AL163" t="s">
        <v>1801</v>
      </c>
      <c r="AM163" t="s">
        <v>1802</v>
      </c>
      <c r="AN163" t="s">
        <v>1803</v>
      </c>
      <c r="AO163" t="s">
        <v>1804</v>
      </c>
      <c r="AP163">
        <v>2</v>
      </c>
      <c r="AR163">
        <v>9.0512141016706593</v>
      </c>
      <c r="AS163">
        <v>157.99498131214401</v>
      </c>
      <c r="AT163">
        <v>36</v>
      </c>
      <c r="AU163" t="s">
        <v>712</v>
      </c>
      <c r="AV163">
        <v>0</v>
      </c>
      <c r="AW163" t="s">
        <v>346</v>
      </c>
      <c r="AX163" t="s">
        <v>346</v>
      </c>
      <c r="AY163" t="s">
        <v>76</v>
      </c>
      <c r="AZ163">
        <v>0</v>
      </c>
      <c r="BA163">
        <v>0</v>
      </c>
      <c r="BB163">
        <v>0</v>
      </c>
    </row>
    <row r="164" spans="1:54">
      <c r="A164" t="str">
        <f t="shared" si="20"/>
        <v>NS1</v>
      </c>
      <c r="B164" t="str">
        <f t="shared" si="21"/>
        <v>ApoA1</v>
      </c>
      <c r="C164">
        <f t="shared" si="22"/>
        <v>9</v>
      </c>
      <c r="D164">
        <f t="shared" si="23"/>
        <v>223</v>
      </c>
      <c r="E164" s="5" t="str">
        <f t="shared" si="24"/>
        <v>NS1ApoA19223</v>
      </c>
      <c r="F164" t="s">
        <v>56</v>
      </c>
      <c r="G164" t="s">
        <v>56</v>
      </c>
      <c r="H164">
        <v>1</v>
      </c>
      <c r="I164" t="s">
        <v>90</v>
      </c>
      <c r="J164">
        <v>15578</v>
      </c>
      <c r="K164">
        <v>15560</v>
      </c>
      <c r="L164">
        <v>653.31881166673304</v>
      </c>
      <c r="M164">
        <v>4</v>
      </c>
      <c r="N164">
        <v>2609.2461407994101</v>
      </c>
      <c r="O164" t="s">
        <v>803</v>
      </c>
      <c r="P164" t="s">
        <v>59</v>
      </c>
      <c r="R164" t="s">
        <v>804</v>
      </c>
      <c r="S164">
        <v>9</v>
      </c>
      <c r="T164" t="s">
        <v>869</v>
      </c>
      <c r="U164" t="s">
        <v>1102</v>
      </c>
      <c r="V164">
        <v>1278.6026711699999</v>
      </c>
      <c r="W164">
        <v>18.1030225526683</v>
      </c>
      <c r="X164" t="s">
        <v>1805</v>
      </c>
      <c r="Y164" t="s">
        <v>1806</v>
      </c>
      <c r="Z164" t="s">
        <v>1807</v>
      </c>
      <c r="AA164" t="s">
        <v>1808</v>
      </c>
      <c r="AB164" t="s">
        <v>1809</v>
      </c>
      <c r="AC164" t="s">
        <v>1810</v>
      </c>
      <c r="AE164" t="s">
        <v>54</v>
      </c>
      <c r="AF164">
        <v>223</v>
      </c>
      <c r="AG164" t="s">
        <v>132</v>
      </c>
      <c r="AH164" t="s">
        <v>133</v>
      </c>
      <c r="AI164">
        <v>1172.640102051</v>
      </c>
      <c r="AJ164">
        <v>13.1350976279961</v>
      </c>
      <c r="AK164" t="s">
        <v>1811</v>
      </c>
      <c r="AL164" t="s">
        <v>1812</v>
      </c>
      <c r="AM164" t="s">
        <v>1813</v>
      </c>
      <c r="AN164" t="s">
        <v>1814</v>
      </c>
      <c r="AO164" t="s">
        <v>1815</v>
      </c>
      <c r="AP164" t="s">
        <v>1816</v>
      </c>
      <c r="AR164">
        <v>31.238120180664499</v>
      </c>
      <c r="AS164">
        <v>158.003367578417</v>
      </c>
      <c r="AT164">
        <v>35</v>
      </c>
      <c r="AU164" t="s">
        <v>88</v>
      </c>
      <c r="AV164">
        <v>4</v>
      </c>
      <c r="AW164">
        <v>7</v>
      </c>
      <c r="AX164">
        <v>2</v>
      </c>
      <c r="AY164" t="s">
        <v>76</v>
      </c>
      <c r="AZ164">
        <v>0</v>
      </c>
      <c r="BA164">
        <v>0</v>
      </c>
      <c r="BB164">
        <v>0</v>
      </c>
    </row>
    <row r="165" spans="1:54">
      <c r="A165" t="str">
        <f t="shared" si="20"/>
        <v>NS1</v>
      </c>
      <c r="B165" t="str">
        <f t="shared" si="21"/>
        <v>ApoA1</v>
      </c>
      <c r="C165">
        <f t="shared" si="22"/>
        <v>9</v>
      </c>
      <c r="D165">
        <f t="shared" si="23"/>
        <v>261</v>
      </c>
      <c r="E165" s="5" t="str">
        <f t="shared" si="24"/>
        <v>NS1ApoA19261</v>
      </c>
      <c r="F165" t="s">
        <v>56</v>
      </c>
      <c r="G165" t="s">
        <v>56</v>
      </c>
      <c r="H165">
        <v>1</v>
      </c>
      <c r="I165" t="s">
        <v>90</v>
      </c>
      <c r="J165">
        <v>13930</v>
      </c>
      <c r="K165">
        <v>13918</v>
      </c>
      <c r="L165">
        <v>670.65266460610701</v>
      </c>
      <c r="M165">
        <v>3</v>
      </c>
      <c r="N165">
        <v>2008.9361644176799</v>
      </c>
      <c r="O165" t="s">
        <v>803</v>
      </c>
      <c r="P165" t="s">
        <v>59</v>
      </c>
      <c r="R165" t="s">
        <v>804</v>
      </c>
      <c r="S165">
        <v>9</v>
      </c>
      <c r="T165" t="s">
        <v>869</v>
      </c>
      <c r="U165" t="s">
        <v>1102</v>
      </c>
      <c r="V165">
        <v>1278.6026711699999</v>
      </c>
      <c r="W165">
        <v>19.183976624508599</v>
      </c>
      <c r="X165" t="s">
        <v>1817</v>
      </c>
      <c r="Y165" t="s">
        <v>1818</v>
      </c>
      <c r="Z165" t="s">
        <v>1819</v>
      </c>
      <c r="AA165" t="s">
        <v>1820</v>
      </c>
      <c r="AB165" t="s">
        <v>1821</v>
      </c>
      <c r="AC165" t="s">
        <v>1822</v>
      </c>
      <c r="AE165" t="s">
        <v>54</v>
      </c>
      <c r="AF165">
        <v>261</v>
      </c>
      <c r="AG165" t="s">
        <v>404</v>
      </c>
      <c r="AH165" t="s">
        <v>405</v>
      </c>
      <c r="AI165">
        <v>572.32821041</v>
      </c>
      <c r="AJ165">
        <v>8.1356136891855897</v>
      </c>
      <c r="AK165" t="s">
        <v>742</v>
      </c>
      <c r="AL165" t="s">
        <v>1823</v>
      </c>
      <c r="AM165" t="s">
        <v>1824</v>
      </c>
      <c r="AN165" t="s">
        <v>1825</v>
      </c>
      <c r="AO165" t="s">
        <v>1826</v>
      </c>
      <c r="AP165">
        <v>8</v>
      </c>
      <c r="AR165">
        <v>27.319590313694199</v>
      </c>
      <c r="AS165">
        <v>158.00528283768401</v>
      </c>
      <c r="AT165">
        <v>21</v>
      </c>
      <c r="AU165" t="s">
        <v>88</v>
      </c>
      <c r="AV165">
        <v>4</v>
      </c>
      <c r="AW165">
        <v>8</v>
      </c>
      <c r="AX165">
        <v>2</v>
      </c>
      <c r="AY165" t="s">
        <v>76</v>
      </c>
      <c r="AZ165">
        <v>0</v>
      </c>
      <c r="BA165">
        <v>0</v>
      </c>
      <c r="BB165">
        <v>0</v>
      </c>
    </row>
    <row r="166" spans="1:54">
      <c r="A166" t="str">
        <f t="shared" si="20"/>
        <v>NS1</v>
      </c>
      <c r="B166" t="str">
        <f t="shared" si="21"/>
        <v>ApoA1</v>
      </c>
      <c r="C166">
        <f t="shared" si="22"/>
        <v>94</v>
      </c>
      <c r="D166">
        <f t="shared" si="23"/>
        <v>210</v>
      </c>
      <c r="E166" s="5" t="str">
        <f t="shared" si="24"/>
        <v>NS1ApoA194210</v>
      </c>
      <c r="F166" t="s">
        <v>56</v>
      </c>
      <c r="G166" t="s">
        <v>371</v>
      </c>
      <c r="H166">
        <v>3</v>
      </c>
      <c r="I166" t="s">
        <v>185</v>
      </c>
      <c r="J166">
        <v>25953</v>
      </c>
      <c r="K166">
        <v>25907</v>
      </c>
      <c r="L166">
        <v>944.45218154071995</v>
      </c>
      <c r="M166">
        <v>5</v>
      </c>
      <c r="N166">
        <v>4717.2245253691999</v>
      </c>
      <c r="O166" t="s">
        <v>803</v>
      </c>
      <c r="P166" t="s">
        <v>641</v>
      </c>
      <c r="R166" t="s">
        <v>804</v>
      </c>
      <c r="S166">
        <v>94</v>
      </c>
      <c r="T166" t="s">
        <v>890</v>
      </c>
      <c r="U166" t="s">
        <v>1349</v>
      </c>
      <c r="V166">
        <v>1709.8514349510001</v>
      </c>
      <c r="W166">
        <v>23.272427155902399</v>
      </c>
      <c r="X166" t="s">
        <v>1827</v>
      </c>
      <c r="Y166" t="s">
        <v>1828</v>
      </c>
      <c r="Z166" t="s">
        <v>1829</v>
      </c>
      <c r="AA166" t="s">
        <v>1830</v>
      </c>
      <c r="AB166" t="s">
        <v>1831</v>
      </c>
      <c r="AC166" t="s">
        <v>1832</v>
      </c>
      <c r="AE166" t="s">
        <v>54</v>
      </c>
      <c r="AF166">
        <v>210</v>
      </c>
      <c r="AG166" t="s">
        <v>1833</v>
      </c>
      <c r="AH166" t="s">
        <v>1834</v>
      </c>
      <c r="AI166">
        <v>2849.3687190169999</v>
      </c>
      <c r="AJ166">
        <v>2.0083708290293099</v>
      </c>
      <c r="AK166" t="s">
        <v>1835</v>
      </c>
      <c r="AL166" t="s">
        <v>1836</v>
      </c>
      <c r="AM166" t="s">
        <v>1837</v>
      </c>
      <c r="AN166" t="s">
        <v>1838</v>
      </c>
      <c r="AO166" t="s">
        <v>1839</v>
      </c>
      <c r="AP166">
        <v>2</v>
      </c>
      <c r="AR166">
        <v>25.280797984931699</v>
      </c>
      <c r="AS166">
        <v>158.004371401209</v>
      </c>
      <c r="AT166">
        <v>28</v>
      </c>
      <c r="AU166" t="s">
        <v>1332</v>
      </c>
      <c r="AV166">
        <v>2</v>
      </c>
      <c r="AW166">
        <v>3</v>
      </c>
      <c r="AX166" t="s">
        <v>346</v>
      </c>
      <c r="AY166" t="s">
        <v>76</v>
      </c>
      <c r="AZ166">
        <v>0</v>
      </c>
      <c r="BA166">
        <v>0</v>
      </c>
      <c r="BB166">
        <v>0</v>
      </c>
    </row>
    <row r="167" spans="1:54">
      <c r="A167" t="str">
        <f t="shared" si="20"/>
        <v>NS1</v>
      </c>
      <c r="B167" t="str">
        <f t="shared" si="21"/>
        <v>NS1</v>
      </c>
      <c r="C167">
        <f t="shared" si="22"/>
        <v>101</v>
      </c>
      <c r="D167">
        <f t="shared" si="23"/>
        <v>113</v>
      </c>
      <c r="E167" s="5" t="str">
        <f t="shared" si="24"/>
        <v>NS1NS1101113</v>
      </c>
      <c r="F167" t="s">
        <v>56</v>
      </c>
      <c r="G167" t="s">
        <v>714</v>
      </c>
      <c r="H167">
        <v>3</v>
      </c>
      <c r="I167" t="s">
        <v>185</v>
      </c>
      <c r="J167">
        <v>14451</v>
      </c>
      <c r="K167">
        <v>14427</v>
      </c>
      <c r="L167">
        <v>511.50360554849698</v>
      </c>
      <c r="M167">
        <v>4</v>
      </c>
      <c r="N167">
        <v>2041.98531632647</v>
      </c>
      <c r="O167" t="s">
        <v>58</v>
      </c>
      <c r="P167" t="s">
        <v>715</v>
      </c>
      <c r="R167" t="s">
        <v>804</v>
      </c>
      <c r="S167">
        <v>101</v>
      </c>
      <c r="T167" t="s">
        <v>924</v>
      </c>
      <c r="U167" t="s">
        <v>925</v>
      </c>
      <c r="V167">
        <v>859.46980652299999</v>
      </c>
      <c r="W167">
        <v>10.0966435847449</v>
      </c>
      <c r="X167" t="s">
        <v>1840</v>
      </c>
      <c r="Y167" t="s">
        <v>1841</v>
      </c>
      <c r="Z167" t="s">
        <v>1842</v>
      </c>
      <c r="AA167" t="s">
        <v>1843</v>
      </c>
      <c r="AB167" t="s">
        <v>1844</v>
      </c>
      <c r="AC167" t="s">
        <v>1845</v>
      </c>
      <c r="AE167" t="s">
        <v>804</v>
      </c>
      <c r="AF167">
        <v>113</v>
      </c>
      <c r="AG167" t="s">
        <v>805</v>
      </c>
      <c r="AH167" t="s">
        <v>1846</v>
      </c>
      <c r="AI167">
        <v>1024.51305106</v>
      </c>
      <c r="AJ167">
        <v>4.1123205344624303</v>
      </c>
      <c r="AK167" t="s">
        <v>1847</v>
      </c>
      <c r="AL167" t="s">
        <v>1848</v>
      </c>
      <c r="AM167" t="s">
        <v>1849</v>
      </c>
      <c r="AN167" t="s">
        <v>1850</v>
      </c>
      <c r="AO167" t="s">
        <v>1851</v>
      </c>
      <c r="AP167" t="s">
        <v>1852</v>
      </c>
      <c r="AR167">
        <v>14.208964119207399</v>
      </c>
      <c r="AS167">
        <v>158.002458743473</v>
      </c>
      <c r="AT167">
        <v>17</v>
      </c>
      <c r="AU167" t="s">
        <v>88</v>
      </c>
      <c r="AV167">
        <v>4</v>
      </c>
      <c r="AW167">
        <v>3</v>
      </c>
      <c r="AX167">
        <v>2</v>
      </c>
      <c r="AY167" t="s">
        <v>76</v>
      </c>
      <c r="AZ167">
        <v>0</v>
      </c>
      <c r="BA167">
        <v>0</v>
      </c>
      <c r="BB167">
        <v>0</v>
      </c>
    </row>
    <row r="168" spans="1:54">
      <c r="A168" t="str">
        <f t="shared" si="20"/>
        <v>NS1</v>
      </c>
      <c r="B168" t="str">
        <f t="shared" si="21"/>
        <v>NS1</v>
      </c>
      <c r="C168">
        <f t="shared" si="22"/>
        <v>101</v>
      </c>
      <c r="D168">
        <f t="shared" si="23"/>
        <v>116</v>
      </c>
      <c r="E168" s="5" t="str">
        <f t="shared" si="24"/>
        <v>NS1NS1101116</v>
      </c>
      <c r="F168" t="s">
        <v>56</v>
      </c>
      <c r="G168" t="s">
        <v>56</v>
      </c>
      <c r="H168">
        <v>3</v>
      </c>
      <c r="I168" t="s">
        <v>185</v>
      </c>
      <c r="J168">
        <v>18797</v>
      </c>
      <c r="K168">
        <v>18759</v>
      </c>
      <c r="L168">
        <v>674.53799226123999</v>
      </c>
      <c r="M168">
        <v>5</v>
      </c>
      <c r="N168">
        <v>3367.6535789718</v>
      </c>
      <c r="O168" t="s">
        <v>58</v>
      </c>
      <c r="P168" t="s">
        <v>59</v>
      </c>
      <c r="R168" t="s">
        <v>804</v>
      </c>
      <c r="S168">
        <v>116</v>
      </c>
      <c r="T168" t="s">
        <v>917</v>
      </c>
      <c r="U168" t="s">
        <v>1853</v>
      </c>
      <c r="V168">
        <v>2350.1779582240001</v>
      </c>
      <c r="W168">
        <v>11.0486112794164</v>
      </c>
      <c r="X168" t="s">
        <v>1854</v>
      </c>
      <c r="Y168" t="s">
        <v>1855</v>
      </c>
      <c r="Z168" t="s">
        <v>1856</v>
      </c>
      <c r="AA168" t="s">
        <v>1857</v>
      </c>
      <c r="AB168" t="s">
        <v>1858</v>
      </c>
      <c r="AC168">
        <v>11</v>
      </c>
      <c r="AE168" t="s">
        <v>804</v>
      </c>
      <c r="AF168">
        <v>101</v>
      </c>
      <c r="AG168" t="s">
        <v>924</v>
      </c>
      <c r="AH168" t="s">
        <v>925</v>
      </c>
      <c r="AI168">
        <v>859.46980652299999</v>
      </c>
      <c r="AJ168">
        <v>9.0779886845906308</v>
      </c>
      <c r="AK168" t="s">
        <v>1859</v>
      </c>
      <c r="AL168" t="s">
        <v>1860</v>
      </c>
      <c r="AM168" t="s">
        <v>1861</v>
      </c>
      <c r="AN168" t="s">
        <v>1862</v>
      </c>
      <c r="AO168" t="s">
        <v>1863</v>
      </c>
      <c r="AP168" t="s">
        <v>1864</v>
      </c>
      <c r="AR168">
        <v>20.126599964006999</v>
      </c>
      <c r="AS168">
        <v>158.005814224809</v>
      </c>
      <c r="AT168">
        <v>55</v>
      </c>
      <c r="AU168" t="s">
        <v>88</v>
      </c>
      <c r="AV168">
        <v>4</v>
      </c>
      <c r="AW168">
        <v>6</v>
      </c>
      <c r="AX168">
        <v>19</v>
      </c>
      <c r="AY168" t="s">
        <v>76</v>
      </c>
      <c r="AZ168">
        <v>0</v>
      </c>
      <c r="BA168">
        <v>0</v>
      </c>
      <c r="BB168">
        <v>0</v>
      </c>
    </row>
    <row r="169" spans="1:54">
      <c r="A169" t="str">
        <f t="shared" si="20"/>
        <v>NS1</v>
      </c>
      <c r="B169" t="str">
        <f t="shared" si="21"/>
        <v>NS1</v>
      </c>
      <c r="C169">
        <f t="shared" si="22"/>
        <v>11</v>
      </c>
      <c r="D169">
        <f t="shared" si="23"/>
        <v>116</v>
      </c>
      <c r="E169" s="5" t="str">
        <f t="shared" si="24"/>
        <v>NS1NS111116</v>
      </c>
      <c r="F169" t="s">
        <v>56</v>
      </c>
      <c r="G169" t="s">
        <v>56</v>
      </c>
      <c r="H169">
        <v>1</v>
      </c>
      <c r="I169" t="s">
        <v>90</v>
      </c>
      <c r="J169">
        <v>13411</v>
      </c>
      <c r="K169">
        <v>13390</v>
      </c>
      <c r="L169">
        <v>454.22866163463601</v>
      </c>
      <c r="M169">
        <v>4</v>
      </c>
      <c r="N169">
        <v>1812.88554067102</v>
      </c>
      <c r="O169" t="s">
        <v>58</v>
      </c>
      <c r="P169" t="s">
        <v>59</v>
      </c>
      <c r="R169" t="s">
        <v>804</v>
      </c>
      <c r="S169">
        <v>116</v>
      </c>
      <c r="T169" t="s">
        <v>805</v>
      </c>
      <c r="U169" t="s">
        <v>806</v>
      </c>
      <c r="V169">
        <v>1024.51305106</v>
      </c>
      <c r="W169">
        <v>9.1222236389962799</v>
      </c>
      <c r="X169" t="s">
        <v>1865</v>
      </c>
      <c r="Y169" t="s">
        <v>1866</v>
      </c>
      <c r="Z169" t="s">
        <v>1867</v>
      </c>
      <c r="AA169" t="s">
        <v>1868</v>
      </c>
      <c r="AB169" t="s">
        <v>1869</v>
      </c>
      <c r="AC169">
        <v>9</v>
      </c>
      <c r="AE169" t="s">
        <v>804</v>
      </c>
      <c r="AF169">
        <v>11</v>
      </c>
      <c r="AG169" t="s">
        <v>1053</v>
      </c>
      <c r="AH169" t="s">
        <v>1054</v>
      </c>
      <c r="AI169">
        <v>630.37007522299996</v>
      </c>
      <c r="AJ169">
        <v>6.15908405261633</v>
      </c>
      <c r="AK169" t="s">
        <v>1870</v>
      </c>
      <c r="AL169" t="s">
        <v>1871</v>
      </c>
      <c r="AM169" t="s">
        <v>1872</v>
      </c>
      <c r="AN169" t="s">
        <v>1873</v>
      </c>
      <c r="AO169" t="s">
        <v>1874</v>
      </c>
      <c r="AP169">
        <v>6</v>
      </c>
      <c r="AR169">
        <v>15.2813076916126</v>
      </c>
      <c r="AS169">
        <v>158.002414388028</v>
      </c>
      <c r="AT169">
        <v>8</v>
      </c>
      <c r="AU169" t="s">
        <v>88</v>
      </c>
      <c r="AV169">
        <v>4</v>
      </c>
      <c r="AW169">
        <v>18</v>
      </c>
      <c r="AX169">
        <v>1</v>
      </c>
      <c r="AY169" t="s">
        <v>76</v>
      </c>
      <c r="AZ169">
        <v>0</v>
      </c>
      <c r="BA169">
        <v>0</v>
      </c>
      <c r="BB169">
        <v>0</v>
      </c>
    </row>
    <row r="170" spans="1:54">
      <c r="A170" t="str">
        <f t="shared" si="20"/>
        <v>NS1</v>
      </c>
      <c r="B170" t="str">
        <f t="shared" si="21"/>
        <v>NS1</v>
      </c>
      <c r="C170">
        <f t="shared" si="22"/>
        <v>112</v>
      </c>
      <c r="D170">
        <f t="shared" si="23"/>
        <v>122</v>
      </c>
      <c r="E170" s="5" t="str">
        <f t="shared" si="24"/>
        <v>NS1NS1112122</v>
      </c>
      <c r="F170" t="s">
        <v>56</v>
      </c>
      <c r="G170" t="s">
        <v>56</v>
      </c>
      <c r="H170">
        <v>2</v>
      </c>
      <c r="I170" t="s">
        <v>57</v>
      </c>
      <c r="J170">
        <v>14276</v>
      </c>
      <c r="K170">
        <v>14224</v>
      </c>
      <c r="L170">
        <v>510.86907807467998</v>
      </c>
      <c r="M170">
        <v>5</v>
      </c>
      <c r="N170">
        <v>2549.3090080390002</v>
      </c>
      <c r="O170" t="s">
        <v>58</v>
      </c>
      <c r="P170" t="s">
        <v>59</v>
      </c>
      <c r="R170" t="s">
        <v>804</v>
      </c>
      <c r="S170">
        <v>112</v>
      </c>
      <c r="T170" t="s">
        <v>940</v>
      </c>
      <c r="U170" t="s">
        <v>948</v>
      </c>
      <c r="V170">
        <v>1731.9308047520001</v>
      </c>
      <c r="W170">
        <v>21.101671579210901</v>
      </c>
      <c r="X170" t="s">
        <v>1875</v>
      </c>
      <c r="Y170" t="s">
        <v>1876</v>
      </c>
      <c r="Z170" t="s">
        <v>1877</v>
      </c>
      <c r="AA170" t="s">
        <v>1878</v>
      </c>
      <c r="AB170" t="s">
        <v>1879</v>
      </c>
      <c r="AC170">
        <v>21</v>
      </c>
      <c r="AE170" t="s">
        <v>804</v>
      </c>
      <c r="AF170">
        <v>122</v>
      </c>
      <c r="AG170" t="s">
        <v>1651</v>
      </c>
      <c r="AH170" t="s">
        <v>1666</v>
      </c>
      <c r="AI170">
        <v>659.37549495600001</v>
      </c>
      <c r="AJ170">
        <v>8.1362248700257798</v>
      </c>
      <c r="AK170" t="s">
        <v>1880</v>
      </c>
      <c r="AL170" t="s">
        <v>1881</v>
      </c>
      <c r="AM170" t="s">
        <v>1882</v>
      </c>
      <c r="AN170" t="s">
        <v>1883</v>
      </c>
      <c r="AO170" t="s">
        <v>1884</v>
      </c>
      <c r="AP170" t="s">
        <v>1885</v>
      </c>
      <c r="AR170">
        <v>29.2378964492367</v>
      </c>
      <c r="AS170">
        <v>158.00270833100899</v>
      </c>
      <c r="AT170">
        <v>17</v>
      </c>
      <c r="AU170" t="s">
        <v>88</v>
      </c>
      <c r="AV170">
        <v>4</v>
      </c>
      <c r="AW170">
        <v>2</v>
      </c>
      <c r="AX170">
        <v>3</v>
      </c>
      <c r="AY170" t="s">
        <v>76</v>
      </c>
      <c r="AZ170">
        <v>0</v>
      </c>
      <c r="BA170">
        <v>0</v>
      </c>
      <c r="BB170">
        <v>0</v>
      </c>
    </row>
    <row r="171" spans="1:54">
      <c r="A171" t="str">
        <f t="shared" si="20"/>
        <v>NS1</v>
      </c>
      <c r="B171" t="str">
        <f t="shared" si="21"/>
        <v>NS1</v>
      </c>
      <c r="C171">
        <f t="shared" si="22"/>
        <v>116</v>
      </c>
      <c r="D171">
        <f t="shared" si="23"/>
        <v>120</v>
      </c>
      <c r="E171" s="5" t="str">
        <f t="shared" si="24"/>
        <v>NS1NS1116120</v>
      </c>
      <c r="F171" t="s">
        <v>56</v>
      </c>
      <c r="G171" t="s">
        <v>56</v>
      </c>
      <c r="H171">
        <v>1</v>
      </c>
      <c r="I171" t="s">
        <v>90</v>
      </c>
      <c r="J171">
        <v>14811</v>
      </c>
      <c r="K171">
        <v>14779</v>
      </c>
      <c r="L171">
        <v>461.48014344997898</v>
      </c>
      <c r="M171">
        <v>4</v>
      </c>
      <c r="N171">
        <v>1841.8914679324</v>
      </c>
      <c r="O171" t="s">
        <v>58</v>
      </c>
      <c r="P171" t="s">
        <v>59</v>
      </c>
      <c r="R171" t="s">
        <v>804</v>
      </c>
      <c r="S171">
        <v>116</v>
      </c>
      <c r="T171" t="s">
        <v>805</v>
      </c>
      <c r="U171" t="s">
        <v>806</v>
      </c>
      <c r="V171">
        <v>1024.51305106</v>
      </c>
      <c r="W171">
        <v>9.1508524289505697</v>
      </c>
      <c r="X171" t="s">
        <v>1886</v>
      </c>
      <c r="Y171" t="s">
        <v>1887</v>
      </c>
      <c r="Z171" t="s">
        <v>1888</v>
      </c>
      <c r="AA171" t="s">
        <v>1889</v>
      </c>
      <c r="AB171" t="s">
        <v>1890</v>
      </c>
      <c r="AC171" t="s">
        <v>1891</v>
      </c>
      <c r="AE171" t="s">
        <v>804</v>
      </c>
      <c r="AF171">
        <v>120</v>
      </c>
      <c r="AG171" t="s">
        <v>1651</v>
      </c>
      <c r="AH171" t="s">
        <v>1652</v>
      </c>
      <c r="AI171">
        <v>659.37549495600001</v>
      </c>
      <c r="AJ171">
        <v>6.1386334104799296</v>
      </c>
      <c r="AK171" t="s">
        <v>1892</v>
      </c>
      <c r="AL171" t="s">
        <v>1893</v>
      </c>
      <c r="AM171" t="s">
        <v>1894</v>
      </c>
      <c r="AN171" t="s">
        <v>1895</v>
      </c>
      <c r="AO171" t="s">
        <v>1896</v>
      </c>
      <c r="AP171" t="s">
        <v>1897</v>
      </c>
      <c r="AR171">
        <v>15.289485839430499</v>
      </c>
      <c r="AS171">
        <v>158.0029219164</v>
      </c>
      <c r="AT171">
        <v>50</v>
      </c>
      <c r="AU171" t="s">
        <v>88</v>
      </c>
      <c r="AV171">
        <v>4</v>
      </c>
      <c r="AW171">
        <v>1</v>
      </c>
      <c r="AX171">
        <v>2</v>
      </c>
      <c r="AY171" t="s">
        <v>76</v>
      </c>
      <c r="AZ171">
        <v>0</v>
      </c>
      <c r="BA171">
        <v>0</v>
      </c>
      <c r="BB171">
        <v>0</v>
      </c>
    </row>
    <row r="172" spans="1:54">
      <c r="A172" t="str">
        <f t="shared" si="20"/>
        <v>NS1</v>
      </c>
      <c r="B172" t="str">
        <f t="shared" si="21"/>
        <v>NS1</v>
      </c>
      <c r="C172">
        <f t="shared" si="22"/>
        <v>14</v>
      </c>
      <c r="D172">
        <f t="shared" si="23"/>
        <v>189</v>
      </c>
      <c r="E172" s="5" t="str">
        <f t="shared" si="24"/>
        <v>NS1NS114189</v>
      </c>
      <c r="F172" t="s">
        <v>56</v>
      </c>
      <c r="G172" t="s">
        <v>56</v>
      </c>
      <c r="H172">
        <v>2</v>
      </c>
      <c r="I172" t="s">
        <v>57</v>
      </c>
      <c r="J172">
        <v>21493</v>
      </c>
      <c r="K172">
        <v>21470</v>
      </c>
      <c r="L172">
        <v>781.17691127436694</v>
      </c>
      <c r="M172">
        <v>5</v>
      </c>
      <c r="N172">
        <v>3900.84817403744</v>
      </c>
      <c r="O172" t="s">
        <v>58</v>
      </c>
      <c r="P172" t="s">
        <v>59</v>
      </c>
      <c r="R172" t="s">
        <v>804</v>
      </c>
      <c r="S172">
        <v>14</v>
      </c>
      <c r="T172" t="s">
        <v>1067</v>
      </c>
      <c r="U172" t="s">
        <v>1068</v>
      </c>
      <c r="V172">
        <v>2625.2533379040001</v>
      </c>
      <c r="W172">
        <v>13.122647272441</v>
      </c>
      <c r="X172" t="s">
        <v>1898</v>
      </c>
      <c r="Y172" t="s">
        <v>1899</v>
      </c>
      <c r="Z172" t="s">
        <v>1900</v>
      </c>
      <c r="AA172" t="s">
        <v>1901</v>
      </c>
      <c r="AB172" t="s">
        <v>1902</v>
      </c>
      <c r="AC172" t="s">
        <v>1903</v>
      </c>
      <c r="AE172" t="s">
        <v>804</v>
      </c>
      <c r="AF172">
        <v>189</v>
      </c>
      <c r="AG172" t="s">
        <v>1904</v>
      </c>
      <c r="AH172" t="s">
        <v>1905</v>
      </c>
      <c r="AI172">
        <v>1117.5913782089999</v>
      </c>
      <c r="AJ172">
        <v>10.070393381540301</v>
      </c>
      <c r="AK172" t="s">
        <v>1906</v>
      </c>
      <c r="AL172" t="s">
        <v>1907</v>
      </c>
      <c r="AM172" t="s">
        <v>1908</v>
      </c>
      <c r="AN172" t="s">
        <v>1909</v>
      </c>
      <c r="AO172" t="s">
        <v>1910</v>
      </c>
      <c r="AP172" t="s">
        <v>1911</v>
      </c>
      <c r="AR172">
        <v>23.193040653981399</v>
      </c>
      <c r="AS172">
        <v>158.00345792444301</v>
      </c>
      <c r="AT172">
        <v>23</v>
      </c>
      <c r="AU172" t="s">
        <v>88</v>
      </c>
      <c r="AV172">
        <v>4</v>
      </c>
      <c r="AW172">
        <v>1</v>
      </c>
      <c r="AX172">
        <v>15</v>
      </c>
      <c r="AY172" t="s">
        <v>76</v>
      </c>
      <c r="AZ172">
        <v>0</v>
      </c>
      <c r="BA172">
        <v>0</v>
      </c>
      <c r="BB172">
        <v>0</v>
      </c>
    </row>
    <row r="173" spans="1:54">
      <c r="A173" t="str">
        <f t="shared" si="20"/>
        <v>NS1</v>
      </c>
      <c r="B173" t="str">
        <f t="shared" si="21"/>
        <v>NS1</v>
      </c>
      <c r="C173">
        <f t="shared" si="22"/>
        <v>317</v>
      </c>
      <c r="D173">
        <f t="shared" si="23"/>
        <v>317</v>
      </c>
      <c r="E173" s="5" t="str">
        <f t="shared" si="24"/>
        <v>NS1NS1317317</v>
      </c>
      <c r="F173" t="s">
        <v>76</v>
      </c>
      <c r="G173" t="s">
        <v>76</v>
      </c>
      <c r="H173">
        <v>1</v>
      </c>
      <c r="I173" t="s">
        <v>90</v>
      </c>
      <c r="J173">
        <v>29909</v>
      </c>
      <c r="K173">
        <v>29873</v>
      </c>
      <c r="L173">
        <v>1073.8240686279</v>
      </c>
      <c r="M173">
        <v>6</v>
      </c>
      <c r="N173">
        <v>6436.9007529661303</v>
      </c>
      <c r="O173" t="s">
        <v>58</v>
      </c>
      <c r="P173" t="s">
        <v>1912</v>
      </c>
      <c r="R173" t="s">
        <v>804</v>
      </c>
      <c r="S173">
        <v>317</v>
      </c>
      <c r="T173" t="s">
        <v>1913</v>
      </c>
      <c r="U173" t="s">
        <v>1914</v>
      </c>
      <c r="V173">
        <v>3139.44998794</v>
      </c>
      <c r="W173">
        <v>5.0339902001513401</v>
      </c>
      <c r="X173" t="s">
        <v>1915</v>
      </c>
      <c r="Y173" t="s">
        <v>1916</v>
      </c>
      <c r="Z173" t="s">
        <v>1917</v>
      </c>
      <c r="AA173" t="s">
        <v>1918</v>
      </c>
      <c r="AB173" t="s">
        <v>1919</v>
      </c>
      <c r="AC173">
        <v>5</v>
      </c>
      <c r="AE173" t="s">
        <v>804</v>
      </c>
      <c r="AF173">
        <v>317</v>
      </c>
      <c r="AG173" t="s">
        <v>1913</v>
      </c>
      <c r="AH173" t="s">
        <v>1914</v>
      </c>
      <c r="AI173">
        <v>3139.44998794</v>
      </c>
      <c r="AJ173">
        <v>5.0339902001513401</v>
      </c>
      <c r="AK173" t="s">
        <v>1915</v>
      </c>
      <c r="AL173" t="s">
        <v>1916</v>
      </c>
      <c r="AM173" t="s">
        <v>1917</v>
      </c>
      <c r="AN173" t="s">
        <v>1918</v>
      </c>
      <c r="AO173" t="s">
        <v>1919</v>
      </c>
      <c r="AP173">
        <v>5</v>
      </c>
      <c r="AR173">
        <v>10.0679804003026</v>
      </c>
      <c r="AS173">
        <v>158.000777086136</v>
      </c>
      <c r="AT173">
        <v>21</v>
      </c>
      <c r="AU173" t="s">
        <v>712</v>
      </c>
      <c r="AV173">
        <v>0</v>
      </c>
      <c r="AW173" t="s">
        <v>346</v>
      </c>
      <c r="AX173" t="s">
        <v>346</v>
      </c>
      <c r="AY173" t="s">
        <v>76</v>
      </c>
      <c r="AZ173">
        <v>7.4626865671641703E-3</v>
      </c>
      <c r="BA173">
        <v>0</v>
      </c>
      <c r="BB173">
        <v>0</v>
      </c>
    </row>
    <row r="174" spans="1:54">
      <c r="A174" t="str">
        <f t="shared" si="20"/>
        <v>NS1</v>
      </c>
      <c r="B174" t="str">
        <f t="shared" si="21"/>
        <v>NS1</v>
      </c>
      <c r="C174">
        <f t="shared" si="22"/>
        <v>40</v>
      </c>
      <c r="D174">
        <f t="shared" si="23"/>
        <v>109</v>
      </c>
      <c r="E174" s="5" t="str">
        <f t="shared" si="24"/>
        <v>NS1NS140109</v>
      </c>
      <c r="F174" t="s">
        <v>76</v>
      </c>
      <c r="G174" t="s">
        <v>371</v>
      </c>
      <c r="H174">
        <v>3</v>
      </c>
      <c r="I174" t="s">
        <v>185</v>
      </c>
      <c r="J174">
        <v>21938</v>
      </c>
      <c r="K174">
        <v>21913</v>
      </c>
      <c r="L174">
        <v>828.61852192966603</v>
      </c>
      <c r="M174">
        <v>5</v>
      </c>
      <c r="N174">
        <v>4138.0562273139303</v>
      </c>
      <c r="O174" t="s">
        <v>58</v>
      </c>
      <c r="P174" t="s">
        <v>1920</v>
      </c>
      <c r="R174" t="s">
        <v>804</v>
      </c>
      <c r="S174">
        <v>109</v>
      </c>
      <c r="T174" t="s">
        <v>917</v>
      </c>
      <c r="U174" t="s">
        <v>918</v>
      </c>
      <c r="V174">
        <v>2350.1779582240001</v>
      </c>
      <c r="W174">
        <v>13.0552654844744</v>
      </c>
      <c r="X174" t="s">
        <v>1921</v>
      </c>
      <c r="Y174" t="s">
        <v>1922</v>
      </c>
      <c r="Z174" t="s">
        <v>1923</v>
      </c>
      <c r="AA174" t="s">
        <v>1924</v>
      </c>
      <c r="AB174" t="s">
        <v>1925</v>
      </c>
      <c r="AC174">
        <v>13</v>
      </c>
      <c r="AE174" t="s">
        <v>804</v>
      </c>
      <c r="AF174">
        <v>40</v>
      </c>
      <c r="AG174" t="s">
        <v>817</v>
      </c>
      <c r="AH174" t="s">
        <v>818</v>
      </c>
      <c r="AI174">
        <v>1629.87262117</v>
      </c>
      <c r="AJ174">
        <v>10.126088632537799</v>
      </c>
      <c r="AK174" t="s">
        <v>1926</v>
      </c>
      <c r="AL174" t="s">
        <v>1927</v>
      </c>
      <c r="AM174" t="s">
        <v>1928</v>
      </c>
      <c r="AN174" t="s">
        <v>1929</v>
      </c>
      <c r="AO174" t="s">
        <v>1930</v>
      </c>
      <c r="AP174" t="s">
        <v>1931</v>
      </c>
      <c r="AR174">
        <v>23.181354117012201</v>
      </c>
      <c r="AS174">
        <v>158.00564791993801</v>
      </c>
      <c r="AT174">
        <v>26</v>
      </c>
      <c r="AU174" t="s">
        <v>88</v>
      </c>
      <c r="AV174">
        <v>4</v>
      </c>
      <c r="AW174">
        <v>5</v>
      </c>
      <c r="AX174">
        <v>1</v>
      </c>
      <c r="AY174" t="s">
        <v>76</v>
      </c>
      <c r="AZ174">
        <v>0</v>
      </c>
      <c r="BA174">
        <v>0</v>
      </c>
      <c r="BB174">
        <v>0</v>
      </c>
    </row>
    <row r="175" spans="1:54">
      <c r="A175" t="str">
        <f t="shared" si="20"/>
        <v>NS1</v>
      </c>
      <c r="B175" t="str">
        <f t="shared" si="21"/>
        <v>NS1</v>
      </c>
      <c r="C175">
        <f t="shared" si="22"/>
        <v>40</v>
      </c>
      <c r="D175">
        <f t="shared" si="23"/>
        <v>113</v>
      </c>
      <c r="E175" s="5" t="str">
        <f t="shared" si="24"/>
        <v>NS1NS140113</v>
      </c>
      <c r="F175" t="s">
        <v>371</v>
      </c>
      <c r="G175" t="s">
        <v>714</v>
      </c>
      <c r="H175">
        <v>3</v>
      </c>
      <c r="I175" t="s">
        <v>185</v>
      </c>
      <c r="J175">
        <v>20599</v>
      </c>
      <c r="K175">
        <v>20591</v>
      </c>
      <c r="L175">
        <v>797.89234044753596</v>
      </c>
      <c r="M175">
        <v>4</v>
      </c>
      <c r="N175">
        <v>3187.54025592262</v>
      </c>
      <c r="O175" t="s">
        <v>58</v>
      </c>
      <c r="P175" t="s">
        <v>1932</v>
      </c>
      <c r="R175" t="s">
        <v>804</v>
      </c>
      <c r="S175">
        <v>40</v>
      </c>
      <c r="T175" t="s">
        <v>817</v>
      </c>
      <c r="U175" t="s">
        <v>818</v>
      </c>
      <c r="V175">
        <v>1629.87262117</v>
      </c>
      <c r="W175">
        <v>15.072783813747799</v>
      </c>
      <c r="X175" t="s">
        <v>1933</v>
      </c>
      <c r="Y175" t="s">
        <v>1934</v>
      </c>
      <c r="Z175" t="s">
        <v>1935</v>
      </c>
      <c r="AA175" t="s">
        <v>1936</v>
      </c>
      <c r="AB175" t="s">
        <v>1937</v>
      </c>
      <c r="AC175">
        <v>15</v>
      </c>
      <c r="AE175" t="s">
        <v>804</v>
      </c>
      <c r="AF175">
        <v>113</v>
      </c>
      <c r="AG175" t="s">
        <v>1938</v>
      </c>
      <c r="AH175" t="s">
        <v>1939</v>
      </c>
      <c r="AI175">
        <v>1399.6594278600001</v>
      </c>
      <c r="AJ175">
        <v>10.0245303903687</v>
      </c>
      <c r="AK175" t="s">
        <v>1940</v>
      </c>
      <c r="AL175" t="s">
        <v>1941</v>
      </c>
      <c r="AM175" t="s">
        <v>1942</v>
      </c>
      <c r="AN175" t="s">
        <v>1943</v>
      </c>
      <c r="AO175" t="s">
        <v>1944</v>
      </c>
      <c r="AP175">
        <v>10</v>
      </c>
      <c r="AR175">
        <v>25.0973142041165</v>
      </c>
      <c r="AS175">
        <v>158.00820689262699</v>
      </c>
      <c r="AT175">
        <v>10</v>
      </c>
      <c r="AU175" t="s">
        <v>88</v>
      </c>
      <c r="AV175">
        <v>4</v>
      </c>
      <c r="AW175">
        <v>21</v>
      </c>
      <c r="AX175">
        <v>19</v>
      </c>
      <c r="AY175" t="s">
        <v>76</v>
      </c>
      <c r="AZ175">
        <v>0</v>
      </c>
      <c r="BA175">
        <v>0</v>
      </c>
      <c r="BB175">
        <v>0</v>
      </c>
    </row>
    <row r="176" spans="1:54">
      <c r="A176" t="str">
        <f t="shared" si="20"/>
        <v>NS1</v>
      </c>
      <c r="B176" t="str">
        <f t="shared" si="21"/>
        <v>NS1</v>
      </c>
      <c r="C176">
        <f t="shared" si="22"/>
        <v>40</v>
      </c>
      <c r="D176">
        <f t="shared" si="23"/>
        <v>116</v>
      </c>
      <c r="E176" s="5" t="str">
        <f t="shared" si="24"/>
        <v>NS1NS140116</v>
      </c>
      <c r="F176" t="s">
        <v>371</v>
      </c>
      <c r="G176" t="s">
        <v>56</v>
      </c>
      <c r="H176">
        <v>1</v>
      </c>
      <c r="I176" t="s">
        <v>90</v>
      </c>
      <c r="J176">
        <v>20880</v>
      </c>
      <c r="K176">
        <v>20845</v>
      </c>
      <c r="L176">
        <v>704.10574240369601</v>
      </c>
      <c r="M176">
        <v>4</v>
      </c>
      <c r="N176">
        <v>2812.3938637472702</v>
      </c>
      <c r="O176" t="s">
        <v>58</v>
      </c>
      <c r="P176" t="s">
        <v>372</v>
      </c>
      <c r="R176" t="s">
        <v>804</v>
      </c>
      <c r="S176">
        <v>40</v>
      </c>
      <c r="T176" t="s">
        <v>817</v>
      </c>
      <c r="U176" t="s">
        <v>818</v>
      </c>
      <c r="V176">
        <v>1629.87262117</v>
      </c>
      <c r="W176">
        <v>13.154828930960701</v>
      </c>
      <c r="X176" t="s">
        <v>1945</v>
      </c>
      <c r="Y176" t="s">
        <v>1946</v>
      </c>
      <c r="Z176" t="s">
        <v>1947</v>
      </c>
      <c r="AA176" t="s">
        <v>1948</v>
      </c>
      <c r="AB176" t="s">
        <v>1949</v>
      </c>
      <c r="AC176">
        <v>13</v>
      </c>
      <c r="AE176" t="s">
        <v>804</v>
      </c>
      <c r="AF176">
        <v>116</v>
      </c>
      <c r="AG176" t="s">
        <v>805</v>
      </c>
      <c r="AH176" t="s">
        <v>806</v>
      </c>
      <c r="AI176">
        <v>1024.51305106</v>
      </c>
      <c r="AJ176">
        <v>8.0836095627962603</v>
      </c>
      <c r="AK176" t="s">
        <v>1950</v>
      </c>
      <c r="AL176" t="s">
        <v>1951</v>
      </c>
      <c r="AM176" t="s">
        <v>1952</v>
      </c>
      <c r="AN176" t="s">
        <v>1953</v>
      </c>
      <c r="AO176" t="s">
        <v>1954</v>
      </c>
      <c r="AP176" t="s">
        <v>1955</v>
      </c>
      <c r="AR176">
        <v>21.238438493756899</v>
      </c>
      <c r="AS176">
        <v>158.008191517271</v>
      </c>
      <c r="AT176">
        <v>58</v>
      </c>
      <c r="AU176" t="s">
        <v>88</v>
      </c>
      <c r="AV176">
        <v>4</v>
      </c>
      <c r="AW176">
        <v>2</v>
      </c>
      <c r="AX176">
        <v>4</v>
      </c>
      <c r="AY176" t="s">
        <v>76</v>
      </c>
      <c r="AZ176">
        <v>0</v>
      </c>
      <c r="BA176">
        <v>0</v>
      </c>
      <c r="BB176">
        <v>0</v>
      </c>
    </row>
    <row r="177" spans="1:54">
      <c r="A177" t="str">
        <f t="shared" si="20"/>
        <v>NS1</v>
      </c>
      <c r="B177" t="str">
        <f t="shared" si="21"/>
        <v>NS1</v>
      </c>
      <c r="C177">
        <f t="shared" si="22"/>
        <v>44</v>
      </c>
      <c r="D177">
        <f t="shared" si="23"/>
        <v>112</v>
      </c>
      <c r="E177" s="5" t="str">
        <f t="shared" si="24"/>
        <v>NS1NS144112</v>
      </c>
      <c r="F177" t="s">
        <v>56</v>
      </c>
      <c r="G177" t="s">
        <v>371</v>
      </c>
      <c r="H177">
        <v>1</v>
      </c>
      <c r="I177" t="s">
        <v>90</v>
      </c>
      <c r="J177">
        <v>20579</v>
      </c>
      <c r="K177">
        <v>20550</v>
      </c>
      <c r="L177">
        <v>727.69889536706796</v>
      </c>
      <c r="M177">
        <v>6</v>
      </c>
      <c r="N177">
        <v>4360.1497134011297</v>
      </c>
      <c r="O177" t="s">
        <v>58</v>
      </c>
      <c r="P177" t="s">
        <v>641</v>
      </c>
      <c r="R177" t="s">
        <v>804</v>
      </c>
      <c r="S177">
        <v>112</v>
      </c>
      <c r="T177" t="s">
        <v>917</v>
      </c>
      <c r="U177" t="s">
        <v>1245</v>
      </c>
      <c r="V177">
        <v>2350.1779582240001</v>
      </c>
      <c r="W177">
        <v>9.0392869770610798</v>
      </c>
      <c r="X177" t="s">
        <v>1956</v>
      </c>
      <c r="Y177" t="s">
        <v>1957</v>
      </c>
      <c r="Z177" t="s">
        <v>1958</v>
      </c>
      <c r="AA177" t="s">
        <v>1959</v>
      </c>
      <c r="AB177" t="s">
        <v>1960</v>
      </c>
      <c r="AC177">
        <v>9</v>
      </c>
      <c r="AE177" t="s">
        <v>804</v>
      </c>
      <c r="AF177">
        <v>44</v>
      </c>
      <c r="AG177" t="s">
        <v>1232</v>
      </c>
      <c r="AH177" t="s">
        <v>1961</v>
      </c>
      <c r="AI177">
        <v>1851.9625160610001</v>
      </c>
      <c r="AJ177">
        <v>7.0782279422127701</v>
      </c>
      <c r="AK177" t="s">
        <v>1962</v>
      </c>
      <c r="AL177" t="s">
        <v>1963</v>
      </c>
      <c r="AM177" t="s">
        <v>1964</v>
      </c>
      <c r="AN177" t="s">
        <v>1965</v>
      </c>
      <c r="AO177" t="s">
        <v>1966</v>
      </c>
      <c r="AP177" t="s">
        <v>1967</v>
      </c>
      <c r="AR177">
        <v>16.117514919273798</v>
      </c>
      <c r="AS177">
        <v>158.009239116136</v>
      </c>
      <c r="AT177">
        <v>65</v>
      </c>
      <c r="AU177" t="s">
        <v>88</v>
      </c>
      <c r="AV177">
        <v>4</v>
      </c>
      <c r="AW177">
        <v>11</v>
      </c>
      <c r="AX177">
        <v>3</v>
      </c>
      <c r="AY177" t="s">
        <v>76</v>
      </c>
      <c r="AZ177">
        <v>0</v>
      </c>
      <c r="BA177">
        <v>0</v>
      </c>
      <c r="BB177">
        <v>0</v>
      </c>
    </row>
    <row r="178" spans="1:54">
      <c r="A178" t="str">
        <f t="shared" si="20"/>
        <v>NS1</v>
      </c>
      <c r="B178" t="str">
        <f t="shared" si="21"/>
        <v>NS1</v>
      </c>
      <c r="C178">
        <f t="shared" si="22"/>
        <v>72</v>
      </c>
      <c r="D178">
        <f t="shared" si="23"/>
        <v>116</v>
      </c>
      <c r="E178" s="5" t="str">
        <f t="shared" si="24"/>
        <v>NS1NS172116</v>
      </c>
      <c r="F178" t="s">
        <v>76</v>
      </c>
      <c r="G178" t="s">
        <v>56</v>
      </c>
      <c r="H178">
        <v>2</v>
      </c>
      <c r="I178" t="s">
        <v>57</v>
      </c>
      <c r="J178">
        <v>30305</v>
      </c>
      <c r="K178">
        <v>30289</v>
      </c>
      <c r="L178">
        <v>868.43034574600699</v>
      </c>
      <c r="M178">
        <v>5</v>
      </c>
      <c r="N178">
        <v>4337.1153463956398</v>
      </c>
      <c r="O178" t="s">
        <v>58</v>
      </c>
      <c r="P178" t="s">
        <v>916</v>
      </c>
      <c r="R178" t="s">
        <v>804</v>
      </c>
      <c r="S178">
        <v>72</v>
      </c>
      <c r="T178" t="s">
        <v>1292</v>
      </c>
      <c r="U178" t="s">
        <v>1968</v>
      </c>
      <c r="V178">
        <v>2847.447715926</v>
      </c>
      <c r="W178">
        <v>5.0340647064696498</v>
      </c>
      <c r="X178" t="s">
        <v>1969</v>
      </c>
      <c r="Y178" t="s">
        <v>1970</v>
      </c>
      <c r="Z178" t="s">
        <v>1971</v>
      </c>
      <c r="AA178" t="s">
        <v>1972</v>
      </c>
      <c r="AB178" t="s">
        <v>1973</v>
      </c>
      <c r="AC178">
        <v>5</v>
      </c>
      <c r="AE178" t="s">
        <v>804</v>
      </c>
      <c r="AF178">
        <v>116</v>
      </c>
      <c r="AG178" t="s">
        <v>1938</v>
      </c>
      <c r="AH178" t="s">
        <v>1974</v>
      </c>
      <c r="AI178">
        <v>1331.6663278599999</v>
      </c>
      <c r="AJ178">
        <v>5.0109852644924802</v>
      </c>
      <c r="AK178" t="s">
        <v>1975</v>
      </c>
      <c r="AL178" t="s">
        <v>1976</v>
      </c>
      <c r="AM178" t="s">
        <v>1977</v>
      </c>
      <c r="AN178" t="s">
        <v>1978</v>
      </c>
      <c r="AO178" t="s">
        <v>1979</v>
      </c>
      <c r="AP178">
        <v>5</v>
      </c>
      <c r="AR178">
        <v>10.045049970962101</v>
      </c>
      <c r="AS178">
        <v>158.001302609644</v>
      </c>
      <c r="AT178">
        <v>29</v>
      </c>
      <c r="AU178" t="s">
        <v>712</v>
      </c>
      <c r="AV178">
        <v>0</v>
      </c>
      <c r="AW178" t="s">
        <v>346</v>
      </c>
      <c r="AX178" t="s">
        <v>346</v>
      </c>
      <c r="AY178" t="s">
        <v>76</v>
      </c>
      <c r="AZ178">
        <v>7.3529411764705803E-3</v>
      </c>
      <c r="BA178">
        <v>0</v>
      </c>
      <c r="BB178">
        <v>0</v>
      </c>
    </row>
    <row r="179" spans="1:54">
      <c r="A179" t="str">
        <f t="shared" si="20"/>
        <v>NS1</v>
      </c>
      <c r="B179" t="str">
        <f t="shared" si="21"/>
        <v>NS1</v>
      </c>
      <c r="C179">
        <f t="shared" si="22"/>
        <v>72</v>
      </c>
      <c r="D179">
        <f t="shared" si="23"/>
        <v>204</v>
      </c>
      <c r="E179" s="5" t="str">
        <f t="shared" si="24"/>
        <v>NS1NS172204</v>
      </c>
      <c r="F179" t="s">
        <v>76</v>
      </c>
      <c r="G179" t="s">
        <v>371</v>
      </c>
      <c r="H179">
        <v>1</v>
      </c>
      <c r="I179" t="s">
        <v>90</v>
      </c>
      <c r="J179">
        <v>25910</v>
      </c>
      <c r="K179">
        <v>25850</v>
      </c>
      <c r="L179">
        <v>955.24094074182699</v>
      </c>
      <c r="M179">
        <v>5</v>
      </c>
      <c r="N179">
        <v>4771.1683213747401</v>
      </c>
      <c r="O179" t="s">
        <v>58</v>
      </c>
      <c r="P179" t="s">
        <v>1920</v>
      </c>
      <c r="R179" t="s">
        <v>804</v>
      </c>
      <c r="S179">
        <v>72</v>
      </c>
      <c r="T179" t="s">
        <v>1980</v>
      </c>
      <c r="U179" t="s">
        <v>1981</v>
      </c>
      <c r="V179">
        <v>1862.973791764</v>
      </c>
      <c r="W179">
        <v>8.0245376651015796</v>
      </c>
      <c r="X179" t="s">
        <v>1982</v>
      </c>
      <c r="Y179" t="s">
        <v>1983</v>
      </c>
      <c r="Z179" t="s">
        <v>1984</v>
      </c>
      <c r="AA179" t="s">
        <v>1985</v>
      </c>
      <c r="AB179" t="s">
        <v>1986</v>
      </c>
      <c r="AC179">
        <v>8</v>
      </c>
      <c r="AE179" t="s">
        <v>804</v>
      </c>
      <c r="AF179">
        <v>204</v>
      </c>
      <c r="AG179" t="s">
        <v>1987</v>
      </c>
      <c r="AH179" t="s">
        <v>1988</v>
      </c>
      <c r="AI179">
        <v>2750.1741365540001</v>
      </c>
      <c r="AJ179">
        <v>2.0065440662401501</v>
      </c>
      <c r="AK179" t="s">
        <v>1989</v>
      </c>
      <c r="AL179" t="s">
        <v>1990</v>
      </c>
      <c r="AM179" t="s">
        <v>1991</v>
      </c>
      <c r="AN179" t="s">
        <v>1992</v>
      </c>
      <c r="AO179" t="s">
        <v>1993</v>
      </c>
      <c r="AP179">
        <v>2</v>
      </c>
      <c r="AR179">
        <v>10.0310817313417</v>
      </c>
      <c r="AS179">
        <v>158.020393056741</v>
      </c>
      <c r="AT179">
        <v>45</v>
      </c>
      <c r="AU179" t="s">
        <v>712</v>
      </c>
      <c r="AV179">
        <v>0</v>
      </c>
      <c r="AW179" t="s">
        <v>346</v>
      </c>
      <c r="AX179" t="s">
        <v>346</v>
      </c>
      <c r="AY179" t="s">
        <v>76</v>
      </c>
      <c r="AZ179">
        <v>7.2992700729926996E-3</v>
      </c>
      <c r="BA179">
        <v>0</v>
      </c>
      <c r="BB179">
        <v>0</v>
      </c>
    </row>
    <row r="180" spans="1:54">
      <c r="A180" t="str">
        <f t="shared" si="20"/>
        <v>NS1</v>
      </c>
      <c r="B180" t="str">
        <f t="shared" si="21"/>
        <v>NS1</v>
      </c>
      <c r="C180">
        <f t="shared" si="22"/>
        <v>87</v>
      </c>
      <c r="D180">
        <f t="shared" si="23"/>
        <v>113</v>
      </c>
      <c r="E180" s="5" t="str">
        <f t="shared" si="24"/>
        <v>NS1NS187113</v>
      </c>
      <c r="F180" t="s">
        <v>76</v>
      </c>
      <c r="G180" t="s">
        <v>714</v>
      </c>
      <c r="H180">
        <v>2</v>
      </c>
      <c r="I180" t="s">
        <v>57</v>
      </c>
      <c r="J180">
        <v>27561</v>
      </c>
      <c r="K180">
        <v>27519</v>
      </c>
      <c r="L180">
        <v>886.83162374407698</v>
      </c>
      <c r="M180">
        <v>5</v>
      </c>
      <c r="N180">
        <v>4429.1217363859896</v>
      </c>
      <c r="O180" t="s">
        <v>58</v>
      </c>
      <c r="P180" t="s">
        <v>1994</v>
      </c>
      <c r="R180" t="s">
        <v>804</v>
      </c>
      <c r="S180">
        <v>87</v>
      </c>
      <c r="T180" t="s">
        <v>1995</v>
      </c>
      <c r="U180" t="s">
        <v>1996</v>
      </c>
      <c r="V180">
        <v>2993.454816597</v>
      </c>
      <c r="W180">
        <v>6.0223448104295798</v>
      </c>
      <c r="X180" t="s">
        <v>1997</v>
      </c>
      <c r="Y180" t="s">
        <v>1998</v>
      </c>
      <c r="Z180" t="s">
        <v>1999</v>
      </c>
      <c r="AA180" t="s">
        <v>2000</v>
      </c>
      <c r="AB180" t="s">
        <v>2001</v>
      </c>
      <c r="AC180">
        <v>6</v>
      </c>
      <c r="AE180" t="s">
        <v>804</v>
      </c>
      <c r="AF180">
        <v>113</v>
      </c>
      <c r="AG180" t="s">
        <v>1938</v>
      </c>
      <c r="AH180" t="s">
        <v>2002</v>
      </c>
      <c r="AI180">
        <v>1277.6557278600001</v>
      </c>
      <c r="AJ180">
        <v>4.0507773928912298</v>
      </c>
      <c r="AK180" t="s">
        <v>2003</v>
      </c>
      <c r="AL180" t="s">
        <v>2004</v>
      </c>
      <c r="AM180" t="s">
        <v>2005</v>
      </c>
      <c r="AN180" t="s">
        <v>2006</v>
      </c>
      <c r="AO180" t="s">
        <v>2007</v>
      </c>
      <c r="AP180" t="s">
        <v>2008</v>
      </c>
      <c r="AR180">
        <v>10.0731222033208</v>
      </c>
      <c r="AS180">
        <v>158.01119192899199</v>
      </c>
      <c r="AT180">
        <v>37</v>
      </c>
      <c r="AU180" t="s">
        <v>345</v>
      </c>
      <c r="AV180">
        <v>2</v>
      </c>
      <c r="AW180" t="s">
        <v>346</v>
      </c>
      <c r="AX180">
        <v>48</v>
      </c>
      <c r="AY180" t="s">
        <v>76</v>
      </c>
      <c r="AZ180">
        <v>7.5187969924812E-3</v>
      </c>
      <c r="BA180">
        <v>0</v>
      </c>
      <c r="BB180">
        <v>0</v>
      </c>
    </row>
    <row r="181" spans="1:54">
      <c r="A181" t="str">
        <f t="shared" si="20"/>
        <v>NS1</v>
      </c>
      <c r="B181" t="str">
        <f t="shared" si="21"/>
        <v>NS1</v>
      </c>
      <c r="C181">
        <f t="shared" si="22"/>
        <v>9</v>
      </c>
      <c r="D181">
        <f t="shared" si="23"/>
        <v>181</v>
      </c>
      <c r="E181" s="5" t="str">
        <f t="shared" si="24"/>
        <v>NS1NS19181</v>
      </c>
      <c r="F181" t="s">
        <v>371</v>
      </c>
      <c r="G181" t="s">
        <v>56</v>
      </c>
      <c r="H181">
        <v>1</v>
      </c>
      <c r="I181" t="s">
        <v>90</v>
      </c>
      <c r="J181">
        <v>17359</v>
      </c>
      <c r="K181">
        <v>17329</v>
      </c>
      <c r="L181">
        <v>675.71629037057198</v>
      </c>
      <c r="M181">
        <v>5</v>
      </c>
      <c r="N181">
        <v>3373.54506951846</v>
      </c>
      <c r="O181" t="s">
        <v>58</v>
      </c>
      <c r="P181" t="s">
        <v>372</v>
      </c>
      <c r="R181" t="s">
        <v>804</v>
      </c>
      <c r="S181">
        <v>181</v>
      </c>
      <c r="T181" t="s">
        <v>2009</v>
      </c>
      <c r="U181" t="s">
        <v>2010</v>
      </c>
      <c r="V181">
        <v>1936.934646806</v>
      </c>
      <c r="W181">
        <v>12.143223592118799</v>
      </c>
      <c r="X181" t="s">
        <v>2011</v>
      </c>
      <c r="Y181" t="s">
        <v>2012</v>
      </c>
      <c r="Z181" t="s">
        <v>2013</v>
      </c>
      <c r="AA181" t="s">
        <v>2014</v>
      </c>
      <c r="AB181" t="s">
        <v>2015</v>
      </c>
      <c r="AC181">
        <v>12</v>
      </c>
      <c r="AE181" t="s">
        <v>804</v>
      </c>
      <c r="AF181">
        <v>9</v>
      </c>
      <c r="AG181" t="s">
        <v>869</v>
      </c>
      <c r="AH181" t="s">
        <v>1102</v>
      </c>
      <c r="AI181">
        <v>1278.6026711699999</v>
      </c>
      <c r="AJ181">
        <v>11.1013630566601</v>
      </c>
      <c r="AK181" t="s">
        <v>2016</v>
      </c>
      <c r="AL181" t="s">
        <v>2017</v>
      </c>
      <c r="AM181" t="s">
        <v>2018</v>
      </c>
      <c r="AN181" t="s">
        <v>2019</v>
      </c>
      <c r="AO181" t="s">
        <v>2020</v>
      </c>
      <c r="AP181" t="s">
        <v>2021</v>
      </c>
      <c r="AR181">
        <v>23.244586648778998</v>
      </c>
      <c r="AS181">
        <v>158.00775154246901</v>
      </c>
      <c r="AT181">
        <v>10</v>
      </c>
      <c r="AU181" t="s">
        <v>562</v>
      </c>
      <c r="AV181">
        <v>3</v>
      </c>
      <c r="AW181">
        <v>35</v>
      </c>
      <c r="AX181">
        <v>4</v>
      </c>
      <c r="AY181" t="s">
        <v>76</v>
      </c>
      <c r="AZ181">
        <v>0</v>
      </c>
      <c r="BA181">
        <v>0</v>
      </c>
      <c r="BB181">
        <v>0</v>
      </c>
    </row>
    <row r="183" spans="1:54">
      <c r="B183" s="1" t="s">
        <v>2022</v>
      </c>
    </row>
    <row r="184" spans="1:54">
      <c r="B184" s="1"/>
    </row>
    <row r="185" spans="1:54">
      <c r="B185" s="1" t="s">
        <v>2023</v>
      </c>
      <c r="C185">
        <v>78</v>
      </c>
    </row>
    <row r="186" spans="1:54">
      <c r="B186" s="1" t="s">
        <v>2024</v>
      </c>
      <c r="C186">
        <v>77</v>
      </c>
    </row>
    <row r="187" spans="1:54">
      <c r="B187" s="1" t="s">
        <v>2025</v>
      </c>
      <c r="C187">
        <v>25</v>
      </c>
    </row>
    <row r="188" spans="1:54">
      <c r="B188" s="4" t="s">
        <v>2026</v>
      </c>
      <c r="C188">
        <f>SUM(C185:C187)</f>
        <v>180</v>
      </c>
    </row>
  </sheetData>
  <autoFilter ref="A1:BB181" xr:uid="{FA12BC92-1BE0-49EC-9841-5285BB6A31D1}"/>
  <mergeCells count="88">
    <mergeCell ref="AP2:AQ2"/>
    <mergeCell ref="AP3:AQ3"/>
    <mergeCell ref="AC4:AD4"/>
    <mergeCell ref="AP4:AQ4"/>
    <mergeCell ref="AC5:AD5"/>
    <mergeCell ref="AP5:AQ5"/>
    <mergeCell ref="AC6:AD6"/>
    <mergeCell ref="AP6:AQ6"/>
    <mergeCell ref="AC7:AD7"/>
    <mergeCell ref="AP7:AQ7"/>
    <mergeCell ref="AC8:AD8"/>
    <mergeCell ref="AP8:AQ8"/>
    <mergeCell ref="AP15:AQ15"/>
    <mergeCell ref="AC9:AD9"/>
    <mergeCell ref="AP9:AQ9"/>
    <mergeCell ref="AC10:AD10"/>
    <mergeCell ref="AP10:AQ10"/>
    <mergeCell ref="AC11:AD11"/>
    <mergeCell ref="AP11:AQ11"/>
    <mergeCell ref="AC12:AD12"/>
    <mergeCell ref="AP12:AQ12"/>
    <mergeCell ref="AC13:AD13"/>
    <mergeCell ref="AP13:AQ13"/>
    <mergeCell ref="AC14:AD14"/>
    <mergeCell ref="AP23:AQ23"/>
    <mergeCell ref="AP16:AQ16"/>
    <mergeCell ref="AC17:AD17"/>
    <mergeCell ref="AP17:AQ17"/>
    <mergeCell ref="AP18:AQ18"/>
    <mergeCell ref="AC19:AD19"/>
    <mergeCell ref="AP19:AQ19"/>
    <mergeCell ref="AC20:AD20"/>
    <mergeCell ref="AP20:AQ20"/>
    <mergeCell ref="AC21:AD21"/>
    <mergeCell ref="AP21:AQ21"/>
    <mergeCell ref="AC22:AD22"/>
    <mergeCell ref="AC36:AD36"/>
    <mergeCell ref="AP36:AQ36"/>
    <mergeCell ref="AC24:AD24"/>
    <mergeCell ref="AP24:AQ24"/>
    <mergeCell ref="AP25:AQ25"/>
    <mergeCell ref="AP27:AQ27"/>
    <mergeCell ref="AC28:AD28"/>
    <mergeCell ref="AC29:AD29"/>
    <mergeCell ref="AC30:AD30"/>
    <mergeCell ref="AC32:AD32"/>
    <mergeCell ref="AP32:AQ32"/>
    <mergeCell ref="AC34:AD34"/>
    <mergeCell ref="AP34:AQ34"/>
    <mergeCell ref="AC37:AD37"/>
    <mergeCell ref="AP37:AQ37"/>
    <mergeCell ref="AC38:AD38"/>
    <mergeCell ref="AC39:AD39"/>
    <mergeCell ref="AC40:AD40"/>
    <mergeCell ref="AP40:AQ40"/>
    <mergeCell ref="AC48:AD48"/>
    <mergeCell ref="AP48:AQ48"/>
    <mergeCell ref="AC41:AD41"/>
    <mergeCell ref="AC42:AD42"/>
    <mergeCell ref="AP42:AQ42"/>
    <mergeCell ref="AC43:AD43"/>
    <mergeCell ref="AP43:AQ43"/>
    <mergeCell ref="AC44:AD44"/>
    <mergeCell ref="AC45:AD45"/>
    <mergeCell ref="AC46:AD46"/>
    <mergeCell ref="AP46:AQ46"/>
    <mergeCell ref="AC47:AD47"/>
    <mergeCell ref="AP47:AQ47"/>
    <mergeCell ref="AC49:AD49"/>
    <mergeCell ref="AP49:AQ49"/>
    <mergeCell ref="AC50:AD50"/>
    <mergeCell ref="AP50:AQ50"/>
    <mergeCell ref="AC51:AD51"/>
    <mergeCell ref="AP51:AQ51"/>
    <mergeCell ref="AC52:AD52"/>
    <mergeCell ref="AP52:AQ52"/>
    <mergeCell ref="AC53:AD53"/>
    <mergeCell ref="AP53:AQ53"/>
    <mergeCell ref="AC54:AD54"/>
    <mergeCell ref="AP54:AQ54"/>
    <mergeCell ref="AP63:AQ63"/>
    <mergeCell ref="AP55:AQ55"/>
    <mergeCell ref="AC57:AD57"/>
    <mergeCell ref="AP60:AQ60"/>
    <mergeCell ref="AC61:AD61"/>
    <mergeCell ref="AP61:AQ61"/>
    <mergeCell ref="AC62:AD62"/>
    <mergeCell ref="AP62:AQ6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97B2-7FA4-414C-B1DA-0E87E7930C89}">
  <dimension ref="A1:BB169"/>
  <sheetViews>
    <sheetView tabSelected="1" topLeftCell="A146" zoomScale="85" zoomScaleNormal="85" workbookViewId="0">
      <selection activeCell="E165" sqref="E165"/>
    </sheetView>
  </sheetViews>
  <sheetFormatPr defaultColWidth="8.85546875" defaultRowHeight="15"/>
  <cols>
    <col min="2" max="2" width="15.28515625" customWidth="1"/>
    <col min="5" max="5" width="24.42578125" style="7" customWidth="1"/>
    <col min="9" max="9" width="13.140625" customWidth="1"/>
  </cols>
  <sheetData>
    <row r="1" spans="1:54">
      <c r="A1" s="1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</row>
    <row r="2" spans="1:54">
      <c r="A2" s="1" t="s">
        <v>2027</v>
      </c>
      <c r="B2" s="1" t="s">
        <v>54</v>
      </c>
      <c r="C2" s="1">
        <v>116</v>
      </c>
      <c r="D2" s="1">
        <v>141</v>
      </c>
      <c r="E2" s="6" t="s">
        <v>2028</v>
      </c>
      <c r="F2" s="1" t="s">
        <v>56</v>
      </c>
      <c r="G2" s="1" t="s">
        <v>56</v>
      </c>
      <c r="H2" s="1">
        <v>1</v>
      </c>
      <c r="I2" s="1" t="s">
        <v>2029</v>
      </c>
      <c r="J2" s="1">
        <v>21569</v>
      </c>
      <c r="K2" s="1">
        <v>21487</v>
      </c>
      <c r="L2" s="1">
        <v>614.80640000000005</v>
      </c>
      <c r="M2" s="1">
        <v>4</v>
      </c>
      <c r="N2" s="1">
        <v>2455.1970000000001</v>
      </c>
      <c r="O2" s="1" t="s">
        <v>803</v>
      </c>
      <c r="P2" s="1" t="s">
        <v>59</v>
      </c>
      <c r="Q2" s="1"/>
      <c r="R2" s="1" t="s">
        <v>54</v>
      </c>
      <c r="S2" s="1">
        <v>141</v>
      </c>
      <c r="T2" s="1" t="s">
        <v>91</v>
      </c>
      <c r="U2" s="1" t="s">
        <v>92</v>
      </c>
      <c r="V2" s="1">
        <v>1272.683</v>
      </c>
      <c r="W2" s="1">
        <v>18.210650000000001</v>
      </c>
      <c r="X2" s="1" t="s">
        <v>2030</v>
      </c>
      <c r="Y2" s="1" t="s">
        <v>2031</v>
      </c>
      <c r="Z2" s="1" t="s">
        <v>2032</v>
      </c>
      <c r="AA2" s="1" t="s">
        <v>2033</v>
      </c>
      <c r="AB2" s="1" t="s">
        <v>2034</v>
      </c>
      <c r="AC2" s="8" t="s">
        <v>2035</v>
      </c>
      <c r="AD2" s="8"/>
      <c r="AE2" s="1" t="s">
        <v>2027</v>
      </c>
      <c r="AF2" s="1">
        <v>116</v>
      </c>
      <c r="AG2" s="1" t="s">
        <v>805</v>
      </c>
      <c r="AH2" s="1" t="s">
        <v>806</v>
      </c>
      <c r="AI2" s="1">
        <v>1024.5129999999999</v>
      </c>
      <c r="AJ2" s="1">
        <v>10.14926</v>
      </c>
      <c r="AK2" s="1" t="s">
        <v>2036</v>
      </c>
      <c r="AL2" s="1" t="s">
        <v>2037</v>
      </c>
      <c r="AM2" s="1" t="s">
        <v>2038</v>
      </c>
      <c r="AN2" s="1" t="s">
        <v>2039</v>
      </c>
      <c r="AO2" s="1" t="s">
        <v>2040</v>
      </c>
      <c r="AP2" s="8" t="s">
        <v>2041</v>
      </c>
      <c r="AQ2" s="8"/>
      <c r="AR2" s="1">
        <v>28.359909999999999</v>
      </c>
      <c r="AS2" s="1">
        <v>158.0009</v>
      </c>
      <c r="AT2" s="1">
        <v>6</v>
      </c>
      <c r="AU2" s="1" t="s">
        <v>88</v>
      </c>
      <c r="AV2" s="1">
        <v>4</v>
      </c>
      <c r="AW2" s="1">
        <v>3</v>
      </c>
      <c r="AX2" s="1">
        <v>1</v>
      </c>
      <c r="AY2" s="1" t="s">
        <v>76</v>
      </c>
      <c r="AZ2" s="1">
        <v>0</v>
      </c>
      <c r="BA2" s="1">
        <v>0</v>
      </c>
      <c r="BB2" s="1">
        <v>0</v>
      </c>
    </row>
    <row r="3" spans="1:54">
      <c r="A3" s="1" t="s">
        <v>2027</v>
      </c>
      <c r="B3" s="1" t="s">
        <v>54</v>
      </c>
      <c r="C3" s="1">
        <v>120</v>
      </c>
      <c r="D3" s="1">
        <v>141</v>
      </c>
      <c r="E3" s="6" t="s">
        <v>2042</v>
      </c>
      <c r="F3" s="1" t="s">
        <v>56</v>
      </c>
      <c r="G3" s="1" t="s">
        <v>56</v>
      </c>
      <c r="H3" s="1">
        <v>1</v>
      </c>
      <c r="I3" s="1" t="s">
        <v>2029</v>
      </c>
      <c r="J3" s="1">
        <v>15035</v>
      </c>
      <c r="K3" s="1">
        <v>14999</v>
      </c>
      <c r="L3" s="1">
        <v>523.52319999999997</v>
      </c>
      <c r="M3" s="1">
        <v>4</v>
      </c>
      <c r="N3" s="1">
        <v>2090.0639999999999</v>
      </c>
      <c r="O3" s="1" t="s">
        <v>803</v>
      </c>
      <c r="P3" s="1" t="s">
        <v>59</v>
      </c>
      <c r="Q3" s="1"/>
      <c r="R3" s="1" t="s">
        <v>54</v>
      </c>
      <c r="S3" s="1">
        <v>141</v>
      </c>
      <c r="T3" s="1" t="s">
        <v>91</v>
      </c>
      <c r="U3" s="1" t="s">
        <v>92</v>
      </c>
      <c r="V3" s="1">
        <v>1272.683</v>
      </c>
      <c r="W3" s="1">
        <v>18.115670000000001</v>
      </c>
      <c r="X3" s="1" t="s">
        <v>2043</v>
      </c>
      <c r="Y3" s="1" t="s">
        <v>2044</v>
      </c>
      <c r="Z3" s="1" t="s">
        <v>2045</v>
      </c>
      <c r="AA3" s="1" t="s">
        <v>2046</v>
      </c>
      <c r="AB3" s="1" t="s">
        <v>2047</v>
      </c>
      <c r="AC3" s="8" t="s">
        <v>2048</v>
      </c>
      <c r="AD3" s="8"/>
      <c r="AE3" s="1" t="s">
        <v>2027</v>
      </c>
      <c r="AF3" s="1">
        <v>120</v>
      </c>
      <c r="AG3" s="1" t="s">
        <v>1651</v>
      </c>
      <c r="AH3" s="1" t="s">
        <v>1652</v>
      </c>
      <c r="AI3" s="1">
        <v>659.37549999999999</v>
      </c>
      <c r="AJ3" s="1">
        <v>4.0341800000000001</v>
      </c>
      <c r="AK3" s="1" t="s">
        <v>2049</v>
      </c>
      <c r="AL3" s="1" t="s">
        <v>2050</v>
      </c>
      <c r="AM3" s="1" t="s">
        <v>2051</v>
      </c>
      <c r="AN3" s="1" t="s">
        <v>2052</v>
      </c>
      <c r="AO3" s="1" t="s">
        <v>2053</v>
      </c>
      <c r="AP3" s="8" t="s">
        <v>2054</v>
      </c>
      <c r="AQ3" s="8"/>
      <c r="AR3" s="1">
        <v>22.149850000000001</v>
      </c>
      <c r="AS3" s="1">
        <v>158.00540000000001</v>
      </c>
      <c r="AT3" s="1">
        <v>4</v>
      </c>
      <c r="AU3" s="1" t="s">
        <v>88</v>
      </c>
      <c r="AV3" s="1">
        <v>4</v>
      </c>
      <c r="AW3" s="1">
        <v>21</v>
      </c>
      <c r="AX3" s="1">
        <v>8</v>
      </c>
      <c r="AY3" s="1" t="s">
        <v>76</v>
      </c>
      <c r="AZ3" s="1">
        <v>0</v>
      </c>
      <c r="BA3" s="1">
        <v>0</v>
      </c>
      <c r="BB3" s="1">
        <v>0</v>
      </c>
    </row>
    <row r="4" spans="1:54">
      <c r="A4" s="1" t="s">
        <v>54</v>
      </c>
      <c r="B4" s="1" t="s">
        <v>54</v>
      </c>
      <c r="C4" s="1">
        <v>63</v>
      </c>
      <c r="D4" s="1">
        <v>261</v>
      </c>
      <c r="E4" s="6" t="s">
        <v>2055</v>
      </c>
      <c r="F4" s="1" t="s">
        <v>56</v>
      </c>
      <c r="G4" s="1" t="s">
        <v>56</v>
      </c>
      <c r="H4" s="1">
        <v>1</v>
      </c>
      <c r="I4" s="1" t="s">
        <v>2029</v>
      </c>
      <c r="J4" s="1">
        <v>29079</v>
      </c>
      <c r="K4" s="1">
        <v>29029</v>
      </c>
      <c r="L4" s="1">
        <v>909.13469999999995</v>
      </c>
      <c r="M4" s="1">
        <v>3</v>
      </c>
      <c r="N4" s="1">
        <v>2724.3820000000001</v>
      </c>
      <c r="O4" s="1" t="s">
        <v>58</v>
      </c>
      <c r="P4" s="1" t="s">
        <v>59</v>
      </c>
      <c r="Q4" s="1"/>
      <c r="R4" s="1" t="s">
        <v>54</v>
      </c>
      <c r="S4" s="1">
        <v>63</v>
      </c>
      <c r="T4" s="1" t="s">
        <v>748</v>
      </c>
      <c r="U4" s="1" t="s">
        <v>749</v>
      </c>
      <c r="V4" s="1">
        <v>1994.047</v>
      </c>
      <c r="W4" s="1">
        <v>44.195599999999999</v>
      </c>
      <c r="X4" s="1" t="s">
        <v>2056</v>
      </c>
      <c r="Y4" s="1" t="s">
        <v>2057</v>
      </c>
      <c r="Z4" s="1" t="s">
        <v>2058</v>
      </c>
      <c r="AA4" s="1" t="s">
        <v>2059</v>
      </c>
      <c r="AB4" s="1" t="s">
        <v>2060</v>
      </c>
      <c r="AC4" s="8" t="s">
        <v>2061</v>
      </c>
      <c r="AD4" s="8"/>
      <c r="AE4" s="1" t="s">
        <v>54</v>
      </c>
      <c r="AF4" s="1">
        <v>261</v>
      </c>
      <c r="AG4" s="1" t="s">
        <v>404</v>
      </c>
      <c r="AH4" s="1" t="s">
        <v>405</v>
      </c>
      <c r="AI4" s="1">
        <v>572.32820000000004</v>
      </c>
      <c r="AJ4" s="1">
        <v>7.1187740000000002</v>
      </c>
      <c r="AK4" s="1" t="s">
        <v>2062</v>
      </c>
      <c r="AL4" s="1" t="s">
        <v>2063</v>
      </c>
      <c r="AM4" s="1" t="s">
        <v>2064</v>
      </c>
      <c r="AN4" s="1" t="s">
        <v>2065</v>
      </c>
      <c r="AO4" s="1" t="s">
        <v>2066</v>
      </c>
      <c r="AP4" s="8" t="s">
        <v>2067</v>
      </c>
      <c r="AQ4" s="8"/>
      <c r="AR4" s="1">
        <v>51.31438</v>
      </c>
      <c r="AS4" s="1">
        <v>158.0067</v>
      </c>
      <c r="AT4" s="1">
        <v>20</v>
      </c>
      <c r="AU4" s="1" t="s">
        <v>88</v>
      </c>
      <c r="AV4" s="1">
        <v>4</v>
      </c>
      <c r="AW4" s="1">
        <v>3</v>
      </c>
      <c r="AX4" s="1">
        <v>2</v>
      </c>
      <c r="AY4" s="1" t="s">
        <v>76</v>
      </c>
      <c r="AZ4" s="1">
        <v>0</v>
      </c>
      <c r="BA4" s="1">
        <v>0</v>
      </c>
      <c r="BB4" s="1">
        <v>0</v>
      </c>
    </row>
    <row r="5" spans="1:54">
      <c r="A5" s="1" t="s">
        <v>2027</v>
      </c>
      <c r="B5" s="1" t="s">
        <v>2027</v>
      </c>
      <c r="C5" s="1">
        <v>69</v>
      </c>
      <c r="D5" s="1">
        <v>94</v>
      </c>
      <c r="E5" s="6" t="s">
        <v>2068</v>
      </c>
      <c r="F5" s="1" t="s">
        <v>56</v>
      </c>
      <c r="G5" s="1" t="s">
        <v>56</v>
      </c>
      <c r="H5" s="1">
        <v>1</v>
      </c>
      <c r="I5" s="1" t="s">
        <v>2029</v>
      </c>
      <c r="J5" s="1">
        <v>31411</v>
      </c>
      <c r="K5" s="1">
        <v>31406</v>
      </c>
      <c r="L5" s="1">
        <v>930.0684</v>
      </c>
      <c r="M5" s="1">
        <v>5</v>
      </c>
      <c r="N5" s="1">
        <v>4645.3050000000003</v>
      </c>
      <c r="O5" s="1" t="s">
        <v>58</v>
      </c>
      <c r="P5" s="1" t="s">
        <v>59</v>
      </c>
      <c r="Q5" s="1"/>
      <c r="R5" s="1" t="s">
        <v>2027</v>
      </c>
      <c r="S5" s="1">
        <v>69</v>
      </c>
      <c r="T5" s="1" t="s">
        <v>1292</v>
      </c>
      <c r="U5" s="1" t="s">
        <v>1307</v>
      </c>
      <c r="V5" s="1">
        <v>2777.442</v>
      </c>
      <c r="W5" s="1">
        <v>27.173580000000001</v>
      </c>
      <c r="X5" s="1" t="s">
        <v>2069</v>
      </c>
      <c r="Y5" s="1" t="s">
        <v>2070</v>
      </c>
      <c r="Z5" s="1" t="s">
        <v>2071</v>
      </c>
      <c r="AA5" s="1" t="s">
        <v>2072</v>
      </c>
      <c r="AB5" s="1" t="s">
        <v>2073</v>
      </c>
      <c r="AC5" s="8" t="s">
        <v>2074</v>
      </c>
      <c r="AD5" s="8"/>
      <c r="AE5" s="1" t="s">
        <v>2027</v>
      </c>
      <c r="AF5" s="1">
        <v>94</v>
      </c>
      <c r="AG5" s="1" t="s">
        <v>890</v>
      </c>
      <c r="AH5" s="1" t="s">
        <v>1487</v>
      </c>
      <c r="AI5" s="1">
        <v>1709.8510000000001</v>
      </c>
      <c r="AJ5" s="1">
        <v>19.108879999999999</v>
      </c>
      <c r="AK5" s="1" t="s">
        <v>2075</v>
      </c>
      <c r="AL5" s="1" t="s">
        <v>2076</v>
      </c>
      <c r="AM5" s="1" t="s">
        <v>2077</v>
      </c>
      <c r="AN5" s="1" t="s">
        <v>2078</v>
      </c>
      <c r="AO5" s="1" t="s">
        <v>2079</v>
      </c>
      <c r="AP5" s="8" t="s">
        <v>2080</v>
      </c>
      <c r="AQ5" s="8"/>
      <c r="AR5" s="1">
        <v>46.282470000000004</v>
      </c>
      <c r="AS5" s="1">
        <v>158.0119</v>
      </c>
      <c r="AT5" s="1">
        <v>9</v>
      </c>
      <c r="AU5" s="1" t="s">
        <v>88</v>
      </c>
      <c r="AV5" s="1">
        <v>4</v>
      </c>
      <c r="AW5" s="1">
        <v>18</v>
      </c>
      <c r="AX5" s="1">
        <v>5</v>
      </c>
      <c r="AY5" s="1" t="s">
        <v>76</v>
      </c>
      <c r="AZ5" s="1">
        <v>0</v>
      </c>
      <c r="BA5" s="1">
        <v>0</v>
      </c>
      <c r="BB5" s="1">
        <v>0</v>
      </c>
    </row>
    <row r="6" spans="1:54">
      <c r="A6" s="1" t="s">
        <v>54</v>
      </c>
      <c r="B6" s="1" t="s">
        <v>54</v>
      </c>
      <c r="C6" s="1">
        <v>141</v>
      </c>
      <c r="D6" s="1">
        <v>163</v>
      </c>
      <c r="E6" s="6" t="s">
        <v>282</v>
      </c>
      <c r="F6" s="1" t="s">
        <v>56</v>
      </c>
      <c r="G6" s="1" t="s">
        <v>56</v>
      </c>
      <c r="H6" s="1">
        <v>1</v>
      </c>
      <c r="I6" s="1" t="s">
        <v>2029</v>
      </c>
      <c r="J6" s="1">
        <v>26370</v>
      </c>
      <c r="K6" s="1">
        <v>26337</v>
      </c>
      <c r="L6" s="1">
        <v>825.18389999999999</v>
      </c>
      <c r="M6" s="1">
        <v>4</v>
      </c>
      <c r="N6" s="1">
        <v>3296.7060000000001</v>
      </c>
      <c r="O6" s="1" t="s">
        <v>58</v>
      </c>
      <c r="P6" s="1" t="s">
        <v>59</v>
      </c>
      <c r="Q6" s="1"/>
      <c r="R6" s="1" t="s">
        <v>54</v>
      </c>
      <c r="S6" s="1">
        <v>163</v>
      </c>
      <c r="T6" s="1" t="s">
        <v>283</v>
      </c>
      <c r="U6" s="1" t="s">
        <v>284</v>
      </c>
      <c r="V6" s="1">
        <v>1866.021</v>
      </c>
      <c r="W6" s="1">
        <v>27.163830000000001</v>
      </c>
      <c r="X6" s="1" t="s">
        <v>2081</v>
      </c>
      <c r="Y6" s="1" t="s">
        <v>2082</v>
      </c>
      <c r="Z6" s="1" t="s">
        <v>2083</v>
      </c>
      <c r="AA6" s="1" t="s">
        <v>2084</v>
      </c>
      <c r="AB6" s="1" t="s">
        <v>2085</v>
      </c>
      <c r="AC6" s="8" t="s">
        <v>2086</v>
      </c>
      <c r="AD6" s="8"/>
      <c r="AE6" s="1" t="s">
        <v>54</v>
      </c>
      <c r="AF6" s="1">
        <v>141</v>
      </c>
      <c r="AG6" s="1" t="s">
        <v>91</v>
      </c>
      <c r="AH6" s="1" t="s">
        <v>92</v>
      </c>
      <c r="AI6" s="1">
        <v>1272.683</v>
      </c>
      <c r="AJ6" s="1">
        <v>14.10511</v>
      </c>
      <c r="AK6" s="1" t="s">
        <v>2087</v>
      </c>
      <c r="AL6" s="1" t="s">
        <v>2088</v>
      </c>
      <c r="AM6" s="1" t="s">
        <v>2089</v>
      </c>
      <c r="AN6" s="1" t="s">
        <v>2090</v>
      </c>
      <c r="AO6" s="1" t="s">
        <v>2091</v>
      </c>
      <c r="AP6" s="8" t="s">
        <v>2092</v>
      </c>
      <c r="AQ6" s="8"/>
      <c r="AR6" s="1">
        <v>41.268940000000001</v>
      </c>
      <c r="AS6" s="1">
        <v>158.0026</v>
      </c>
      <c r="AT6" s="1">
        <v>10</v>
      </c>
      <c r="AU6" s="1" t="s">
        <v>88</v>
      </c>
      <c r="AV6" s="1">
        <v>4</v>
      </c>
      <c r="AW6" s="1">
        <v>3</v>
      </c>
      <c r="AX6" s="1">
        <v>1</v>
      </c>
      <c r="AY6" s="1" t="s">
        <v>76</v>
      </c>
      <c r="AZ6" s="1">
        <v>0</v>
      </c>
      <c r="BA6" s="1">
        <v>0</v>
      </c>
      <c r="BB6" s="1">
        <v>0</v>
      </c>
    </row>
    <row r="7" spans="1:54">
      <c r="A7" s="1" t="s">
        <v>54</v>
      </c>
      <c r="B7" s="1" t="s">
        <v>54</v>
      </c>
      <c r="C7" s="1">
        <v>205</v>
      </c>
      <c r="D7" s="1">
        <v>223</v>
      </c>
      <c r="E7" s="6" t="s">
        <v>2093</v>
      </c>
      <c r="F7" s="1" t="s">
        <v>56</v>
      </c>
      <c r="G7" s="1" t="s">
        <v>56</v>
      </c>
      <c r="H7" s="1">
        <v>1</v>
      </c>
      <c r="I7" s="1" t="s">
        <v>2029</v>
      </c>
      <c r="J7" s="1">
        <v>15260</v>
      </c>
      <c r="K7" s="1">
        <v>15253</v>
      </c>
      <c r="L7" s="1">
        <v>776.64449999999999</v>
      </c>
      <c r="M7" s="1">
        <v>4</v>
      </c>
      <c r="N7" s="1">
        <v>3102.549</v>
      </c>
      <c r="O7" s="1" t="s">
        <v>58</v>
      </c>
      <c r="P7" s="1" t="s">
        <v>59</v>
      </c>
      <c r="Q7" s="1"/>
      <c r="R7" s="1" t="s">
        <v>54</v>
      </c>
      <c r="S7" s="1">
        <v>205</v>
      </c>
      <c r="T7" s="1" t="s">
        <v>549</v>
      </c>
      <c r="U7" s="1" t="s">
        <v>550</v>
      </c>
      <c r="V7" s="1">
        <v>1771.91</v>
      </c>
      <c r="W7" s="1">
        <v>20.223479999999999</v>
      </c>
      <c r="X7" s="1" t="s">
        <v>2094</v>
      </c>
      <c r="Y7" s="1" t="s">
        <v>2095</v>
      </c>
      <c r="Z7" s="1" t="s">
        <v>2096</v>
      </c>
      <c r="AA7" s="1" t="s">
        <v>2097</v>
      </c>
      <c r="AB7" s="1" t="s">
        <v>2098</v>
      </c>
      <c r="AC7" s="8" t="s">
        <v>2099</v>
      </c>
      <c r="AD7" s="8"/>
      <c r="AE7" s="1" t="s">
        <v>54</v>
      </c>
      <c r="AF7" s="1">
        <v>223</v>
      </c>
      <c r="AG7" s="1" t="s">
        <v>132</v>
      </c>
      <c r="AH7" s="1" t="s">
        <v>133</v>
      </c>
      <c r="AI7" s="1">
        <v>1172.6400000000001</v>
      </c>
      <c r="AJ7" s="1">
        <v>20.111740000000001</v>
      </c>
      <c r="AK7" s="1" t="s">
        <v>2100</v>
      </c>
      <c r="AL7" s="1" t="s">
        <v>2101</v>
      </c>
      <c r="AM7" s="1" t="s">
        <v>2102</v>
      </c>
      <c r="AN7" s="1" t="s">
        <v>2103</v>
      </c>
      <c r="AO7" s="1" t="s">
        <v>2104</v>
      </c>
      <c r="AP7" s="8" t="s">
        <v>2105</v>
      </c>
      <c r="AQ7" s="8"/>
      <c r="AR7" s="1">
        <v>40.33522</v>
      </c>
      <c r="AS7" s="1">
        <v>157.99850000000001</v>
      </c>
      <c r="AT7" s="1">
        <v>31</v>
      </c>
      <c r="AU7" s="1" t="s">
        <v>88</v>
      </c>
      <c r="AV7" s="1">
        <v>4</v>
      </c>
      <c r="AW7" s="1">
        <v>23</v>
      </c>
      <c r="AX7" s="1">
        <v>7</v>
      </c>
      <c r="AY7" s="1" t="s">
        <v>76</v>
      </c>
      <c r="AZ7" s="1">
        <v>0</v>
      </c>
      <c r="BA7" s="1">
        <v>0</v>
      </c>
      <c r="BB7" s="1">
        <v>0</v>
      </c>
    </row>
    <row r="8" spans="1:54">
      <c r="A8" s="1" t="s">
        <v>54</v>
      </c>
      <c r="B8" s="1" t="s">
        <v>54</v>
      </c>
      <c r="C8" s="1">
        <v>141</v>
      </c>
      <c r="D8" s="1">
        <v>163</v>
      </c>
      <c r="E8" s="6" t="s">
        <v>282</v>
      </c>
      <c r="F8" s="1" t="s">
        <v>56</v>
      </c>
      <c r="G8" s="1" t="s">
        <v>56</v>
      </c>
      <c r="H8" s="1">
        <v>1</v>
      </c>
      <c r="I8" s="1" t="s">
        <v>2029</v>
      </c>
      <c r="J8" s="1">
        <v>26445</v>
      </c>
      <c r="K8" s="1">
        <v>26443</v>
      </c>
      <c r="L8" s="1">
        <v>825.43529999999998</v>
      </c>
      <c r="M8" s="1">
        <v>4</v>
      </c>
      <c r="N8" s="1">
        <v>3297.712</v>
      </c>
      <c r="O8" s="1" t="s">
        <v>58</v>
      </c>
      <c r="P8" s="1" t="s">
        <v>59</v>
      </c>
      <c r="Q8" s="1"/>
      <c r="R8" s="1" t="s">
        <v>54</v>
      </c>
      <c r="S8" s="1">
        <v>163</v>
      </c>
      <c r="T8" s="1" t="s">
        <v>283</v>
      </c>
      <c r="U8" s="1" t="s">
        <v>284</v>
      </c>
      <c r="V8" s="1">
        <v>1866.021</v>
      </c>
      <c r="W8" s="1">
        <v>24.174769999999999</v>
      </c>
      <c r="X8" s="1" t="s">
        <v>2106</v>
      </c>
      <c r="Y8" s="1" t="s">
        <v>2107</v>
      </c>
      <c r="Z8" s="1" t="s">
        <v>2108</v>
      </c>
      <c r="AA8" s="1" t="s">
        <v>2109</v>
      </c>
      <c r="AB8" s="1" t="s">
        <v>2110</v>
      </c>
      <c r="AC8" s="8" t="s">
        <v>2111</v>
      </c>
      <c r="AD8" s="8"/>
      <c r="AE8" s="1" t="s">
        <v>54</v>
      </c>
      <c r="AF8" s="1">
        <v>141</v>
      </c>
      <c r="AG8" s="1" t="s">
        <v>91</v>
      </c>
      <c r="AH8" s="1" t="s">
        <v>92</v>
      </c>
      <c r="AI8" s="1">
        <v>1272.683</v>
      </c>
      <c r="AJ8" s="1">
        <v>14.117850000000001</v>
      </c>
      <c r="AK8" s="1" t="s">
        <v>2112</v>
      </c>
      <c r="AL8" s="1" t="s">
        <v>2113</v>
      </c>
      <c r="AM8" s="1" t="s">
        <v>2114</v>
      </c>
      <c r="AN8" s="1" t="s">
        <v>2115</v>
      </c>
      <c r="AO8" s="1" t="s">
        <v>2116</v>
      </c>
      <c r="AP8" s="8" t="s">
        <v>2117</v>
      </c>
      <c r="AQ8" s="8"/>
      <c r="AR8" s="1">
        <v>38.292619999999999</v>
      </c>
      <c r="AS8" s="1">
        <v>159.00829999999999</v>
      </c>
      <c r="AT8" s="1">
        <v>6</v>
      </c>
      <c r="AU8" s="1" t="s">
        <v>88</v>
      </c>
      <c r="AV8" s="1">
        <v>4</v>
      </c>
      <c r="AW8" s="1">
        <v>2</v>
      </c>
      <c r="AX8" s="1">
        <v>1</v>
      </c>
      <c r="AY8" s="1" t="s">
        <v>76</v>
      </c>
      <c r="AZ8" s="1">
        <v>0</v>
      </c>
      <c r="BA8" s="1">
        <v>0</v>
      </c>
      <c r="BB8" s="1">
        <v>0</v>
      </c>
    </row>
    <row r="9" spans="1:54">
      <c r="A9" s="1" t="s">
        <v>2027</v>
      </c>
      <c r="B9" s="1" t="s">
        <v>2027</v>
      </c>
      <c r="C9" s="1">
        <v>40</v>
      </c>
      <c r="D9" s="1">
        <v>112</v>
      </c>
      <c r="E9" s="6" t="s">
        <v>2118</v>
      </c>
      <c r="F9" s="1" t="s">
        <v>371</v>
      </c>
      <c r="G9" s="1" t="s">
        <v>56</v>
      </c>
      <c r="H9" s="1">
        <v>1</v>
      </c>
      <c r="I9" s="1" t="s">
        <v>2029</v>
      </c>
      <c r="J9" s="1">
        <v>20297</v>
      </c>
      <c r="K9" s="1">
        <v>20238</v>
      </c>
      <c r="L9" s="1">
        <v>704.96699999999998</v>
      </c>
      <c r="M9" s="1">
        <v>5</v>
      </c>
      <c r="N9" s="1">
        <v>3519.7979999999998</v>
      </c>
      <c r="O9" s="1" t="s">
        <v>58</v>
      </c>
      <c r="P9" s="1" t="s">
        <v>372</v>
      </c>
      <c r="Q9" s="1"/>
      <c r="R9" s="1" t="s">
        <v>2027</v>
      </c>
      <c r="S9" s="1">
        <v>40</v>
      </c>
      <c r="T9" s="1" t="s">
        <v>817</v>
      </c>
      <c r="U9" s="1" t="s">
        <v>818</v>
      </c>
      <c r="V9" s="1">
        <v>1629.873</v>
      </c>
      <c r="W9" s="1">
        <v>19.11796</v>
      </c>
      <c r="X9" s="1" t="s">
        <v>2119</v>
      </c>
      <c r="Y9" s="1" t="s">
        <v>2120</v>
      </c>
      <c r="Z9" s="1" t="s">
        <v>2121</v>
      </c>
      <c r="AA9" s="1" t="s">
        <v>2122</v>
      </c>
      <c r="AB9" s="1" t="s">
        <v>2123</v>
      </c>
      <c r="AC9" s="8" t="s">
        <v>2124</v>
      </c>
      <c r="AD9" s="8"/>
      <c r="AE9" s="1" t="s">
        <v>2027</v>
      </c>
      <c r="AF9" s="1">
        <v>112</v>
      </c>
      <c r="AG9" s="1" t="s">
        <v>940</v>
      </c>
      <c r="AH9" s="1" t="s">
        <v>948</v>
      </c>
      <c r="AI9" s="1">
        <v>1731.931</v>
      </c>
      <c r="AJ9" s="1">
        <v>15.09787</v>
      </c>
      <c r="AK9" s="1" t="s">
        <v>2125</v>
      </c>
      <c r="AL9" s="1" t="s">
        <v>2126</v>
      </c>
      <c r="AM9" s="1" t="s">
        <v>2127</v>
      </c>
      <c r="AN9" s="1" t="s">
        <v>2128</v>
      </c>
      <c r="AO9" s="1" t="s">
        <v>2129</v>
      </c>
      <c r="AP9" s="8" t="s">
        <v>2130</v>
      </c>
      <c r="AQ9" s="8"/>
      <c r="AR9" s="1">
        <v>34.215829999999997</v>
      </c>
      <c r="AS9" s="1">
        <v>157.995</v>
      </c>
      <c r="AT9" s="1">
        <v>12</v>
      </c>
      <c r="AU9" s="1" t="s">
        <v>88</v>
      </c>
      <c r="AV9" s="1">
        <v>4</v>
      </c>
      <c r="AW9" s="1">
        <v>3</v>
      </c>
      <c r="AX9" s="1">
        <v>6</v>
      </c>
      <c r="AY9" s="1" t="s">
        <v>76</v>
      </c>
      <c r="AZ9" s="1">
        <v>0</v>
      </c>
      <c r="BA9" s="1">
        <v>0</v>
      </c>
      <c r="BB9" s="1">
        <v>0</v>
      </c>
    </row>
    <row r="10" spans="1:54">
      <c r="A10" s="1" t="s">
        <v>54</v>
      </c>
      <c r="B10" s="1" t="s">
        <v>54</v>
      </c>
      <c r="C10" s="1">
        <v>223</v>
      </c>
      <c r="D10" s="1">
        <v>246</v>
      </c>
      <c r="E10" s="6" t="s">
        <v>2131</v>
      </c>
      <c r="F10" s="1" t="s">
        <v>56</v>
      </c>
      <c r="G10" s="1" t="s">
        <v>371</v>
      </c>
      <c r="H10" s="1">
        <v>1</v>
      </c>
      <c r="I10" s="1" t="s">
        <v>2029</v>
      </c>
      <c r="J10" s="1">
        <v>39690</v>
      </c>
      <c r="K10" s="1">
        <v>39649</v>
      </c>
      <c r="L10" s="1">
        <v>932.01390000000004</v>
      </c>
      <c r="M10" s="1">
        <v>4</v>
      </c>
      <c r="N10" s="1">
        <v>3724.027</v>
      </c>
      <c r="O10" s="1" t="s">
        <v>58</v>
      </c>
      <c r="P10" s="1" t="s">
        <v>641</v>
      </c>
      <c r="Q10" s="1"/>
      <c r="R10" s="1" t="s">
        <v>54</v>
      </c>
      <c r="S10" s="1">
        <v>223</v>
      </c>
      <c r="T10" s="1" t="s">
        <v>132</v>
      </c>
      <c r="U10" s="1" t="s">
        <v>133</v>
      </c>
      <c r="V10" s="1">
        <v>1172.6400000000001</v>
      </c>
      <c r="W10" s="1">
        <v>19.102699999999999</v>
      </c>
      <c r="X10" s="1" t="s">
        <v>2132</v>
      </c>
      <c r="Y10" s="1" t="s">
        <v>2133</v>
      </c>
      <c r="Z10" s="1" t="s">
        <v>2134</v>
      </c>
      <c r="AA10" s="1" t="s">
        <v>2135</v>
      </c>
      <c r="AB10" s="1" t="s">
        <v>2136</v>
      </c>
      <c r="AC10" s="8" t="s">
        <v>2137</v>
      </c>
      <c r="AD10" s="8"/>
      <c r="AE10" s="1" t="s">
        <v>54</v>
      </c>
      <c r="AF10" s="1">
        <v>246</v>
      </c>
      <c r="AG10" s="1" t="s">
        <v>2138</v>
      </c>
      <c r="AH10" s="1" t="s">
        <v>2139</v>
      </c>
      <c r="AI10" s="1">
        <v>2393.3780000000002</v>
      </c>
      <c r="AJ10" s="1">
        <v>14.215199999999999</v>
      </c>
      <c r="AK10" s="1" t="s">
        <v>2140</v>
      </c>
      <c r="AL10" s="1" t="s">
        <v>2141</v>
      </c>
      <c r="AM10" s="1" t="s">
        <v>2142</v>
      </c>
      <c r="AN10" s="1" t="s">
        <v>2143</v>
      </c>
      <c r="AO10" s="1" t="s">
        <v>2144</v>
      </c>
      <c r="AP10" s="8" t="s">
        <v>2145</v>
      </c>
      <c r="AQ10" s="8"/>
      <c r="AR10" s="1">
        <v>33.317900000000002</v>
      </c>
      <c r="AS10" s="1">
        <v>158.00839999999999</v>
      </c>
      <c r="AT10" s="1">
        <v>3</v>
      </c>
      <c r="AU10" s="1" t="s">
        <v>88</v>
      </c>
      <c r="AV10" s="1">
        <v>4</v>
      </c>
      <c r="AW10" s="1">
        <v>97</v>
      </c>
      <c r="AX10" s="1">
        <v>3</v>
      </c>
      <c r="AY10" s="1" t="s">
        <v>76</v>
      </c>
      <c r="AZ10" s="1">
        <v>0</v>
      </c>
      <c r="BA10" s="1">
        <v>0</v>
      </c>
      <c r="BB10" s="1">
        <v>0</v>
      </c>
    </row>
    <row r="11" spans="1:54">
      <c r="A11" s="1" t="s">
        <v>2027</v>
      </c>
      <c r="B11" s="1" t="s">
        <v>2027</v>
      </c>
      <c r="C11" s="1">
        <v>41</v>
      </c>
      <c r="D11" s="1">
        <v>112</v>
      </c>
      <c r="E11" s="6" t="s">
        <v>2146</v>
      </c>
      <c r="F11" s="1" t="s">
        <v>56</v>
      </c>
      <c r="G11" s="1" t="s">
        <v>56</v>
      </c>
      <c r="H11" s="1">
        <v>1</v>
      </c>
      <c r="I11" s="1" t="s">
        <v>2029</v>
      </c>
      <c r="J11" s="1">
        <v>18645</v>
      </c>
      <c r="K11" s="1">
        <v>18609</v>
      </c>
      <c r="L11" s="1">
        <v>739.8904</v>
      </c>
      <c r="M11" s="1">
        <v>4</v>
      </c>
      <c r="N11" s="1">
        <v>2955.5320000000002</v>
      </c>
      <c r="O11" s="1" t="s">
        <v>58</v>
      </c>
      <c r="P11" s="1" t="s">
        <v>59</v>
      </c>
      <c r="Q11" s="1"/>
      <c r="R11" s="1" t="s">
        <v>2027</v>
      </c>
      <c r="S11" s="1">
        <v>41</v>
      </c>
      <c r="T11" s="1" t="s">
        <v>817</v>
      </c>
      <c r="U11" s="1" t="s">
        <v>2147</v>
      </c>
      <c r="V11" s="1">
        <v>1629.873</v>
      </c>
      <c r="W11" s="1">
        <v>19.160820000000001</v>
      </c>
      <c r="X11" s="1" t="s">
        <v>2148</v>
      </c>
      <c r="Y11" s="1" t="s">
        <v>2149</v>
      </c>
      <c r="Z11" s="1" t="s">
        <v>2150</v>
      </c>
      <c r="AA11" s="1" t="s">
        <v>2151</v>
      </c>
      <c r="AB11" s="1" t="s">
        <v>2152</v>
      </c>
      <c r="AC11" s="8" t="s">
        <v>2153</v>
      </c>
      <c r="AD11" s="8"/>
      <c r="AE11" s="1" t="s">
        <v>2027</v>
      </c>
      <c r="AF11" s="1">
        <v>112</v>
      </c>
      <c r="AG11" s="1" t="s">
        <v>1194</v>
      </c>
      <c r="AH11" s="1" t="s">
        <v>1195</v>
      </c>
      <c r="AI11" s="1">
        <v>1167.6610000000001</v>
      </c>
      <c r="AJ11" s="1">
        <v>14.08447</v>
      </c>
      <c r="AK11" s="1" t="s">
        <v>2154</v>
      </c>
      <c r="AL11" s="1" t="s">
        <v>2155</v>
      </c>
      <c r="AM11" s="1" t="s">
        <v>2156</v>
      </c>
      <c r="AN11" s="1" t="s">
        <v>2157</v>
      </c>
      <c r="AO11" s="1" t="s">
        <v>2158</v>
      </c>
      <c r="AP11" s="8" t="s">
        <v>2159</v>
      </c>
      <c r="AQ11" s="8"/>
      <c r="AR11" s="1">
        <v>33.245289999999997</v>
      </c>
      <c r="AS11" s="1">
        <v>157.99850000000001</v>
      </c>
      <c r="AT11" s="1">
        <v>9</v>
      </c>
      <c r="AU11" s="1" t="s">
        <v>88</v>
      </c>
      <c r="AV11" s="1">
        <v>4</v>
      </c>
      <c r="AW11" s="1">
        <v>6</v>
      </c>
      <c r="AX11" s="1">
        <v>9</v>
      </c>
      <c r="AY11" s="1" t="s">
        <v>76</v>
      </c>
      <c r="AZ11" s="1">
        <v>0</v>
      </c>
      <c r="BA11" s="1">
        <v>0</v>
      </c>
      <c r="BB11" s="1">
        <v>0</v>
      </c>
    </row>
    <row r="12" spans="1:54">
      <c r="A12" s="1" t="s">
        <v>54</v>
      </c>
      <c r="B12" s="1" t="s">
        <v>54</v>
      </c>
      <c r="C12" s="1">
        <v>163</v>
      </c>
      <c r="D12" s="1">
        <v>223</v>
      </c>
      <c r="E12" s="6" t="s">
        <v>2160</v>
      </c>
      <c r="F12" s="1" t="s">
        <v>56</v>
      </c>
      <c r="G12" s="1" t="s">
        <v>56</v>
      </c>
      <c r="H12" s="1">
        <v>1</v>
      </c>
      <c r="I12" s="1" t="s">
        <v>2029</v>
      </c>
      <c r="J12" s="1">
        <v>24161</v>
      </c>
      <c r="K12" s="1">
        <v>24116</v>
      </c>
      <c r="L12" s="1">
        <v>800.1748</v>
      </c>
      <c r="M12" s="1">
        <v>4</v>
      </c>
      <c r="N12" s="1">
        <v>3196.67</v>
      </c>
      <c r="O12" s="1" t="s">
        <v>58</v>
      </c>
      <c r="P12" s="1" t="s">
        <v>59</v>
      </c>
      <c r="Q12" s="1"/>
      <c r="R12" s="1" t="s">
        <v>54</v>
      </c>
      <c r="S12" s="1">
        <v>163</v>
      </c>
      <c r="T12" s="1" t="s">
        <v>283</v>
      </c>
      <c r="U12" s="1" t="s">
        <v>284</v>
      </c>
      <c r="V12" s="1">
        <v>1866.021</v>
      </c>
      <c r="W12" s="1">
        <v>15.10615</v>
      </c>
      <c r="X12" s="1" t="s">
        <v>2161</v>
      </c>
      <c r="Y12" s="1" t="s">
        <v>2162</v>
      </c>
      <c r="Z12" s="1" t="s">
        <v>2163</v>
      </c>
      <c r="AA12" s="1" t="s">
        <v>2164</v>
      </c>
      <c r="AB12" s="1" t="s">
        <v>2165</v>
      </c>
      <c r="AC12" s="8" t="s">
        <v>2166</v>
      </c>
      <c r="AD12" s="8"/>
      <c r="AE12" s="1" t="s">
        <v>54</v>
      </c>
      <c r="AF12" s="1">
        <v>223</v>
      </c>
      <c r="AG12" s="1" t="s">
        <v>132</v>
      </c>
      <c r="AH12" s="1" t="s">
        <v>133</v>
      </c>
      <c r="AI12" s="1">
        <v>1172.6400000000001</v>
      </c>
      <c r="AJ12" s="1">
        <v>13.100949999999999</v>
      </c>
      <c r="AK12" s="1" t="s">
        <v>2167</v>
      </c>
      <c r="AL12" s="1" t="s">
        <v>2168</v>
      </c>
      <c r="AM12" s="1" t="s">
        <v>2169</v>
      </c>
      <c r="AN12" s="1" t="s">
        <v>2170</v>
      </c>
      <c r="AO12" s="1" t="s">
        <v>2171</v>
      </c>
      <c r="AP12" s="8" t="s">
        <v>2172</v>
      </c>
      <c r="AQ12" s="8"/>
      <c r="AR12" s="1">
        <v>28.207090000000001</v>
      </c>
      <c r="AS12" s="1">
        <v>158.00899999999999</v>
      </c>
      <c r="AT12" s="1">
        <v>3</v>
      </c>
      <c r="AU12" s="1" t="s">
        <v>88</v>
      </c>
      <c r="AV12" s="1">
        <v>4</v>
      </c>
      <c r="AW12" s="1">
        <v>4</v>
      </c>
      <c r="AX12" s="1">
        <v>3</v>
      </c>
      <c r="AY12" s="1" t="s">
        <v>76</v>
      </c>
      <c r="AZ12" s="1">
        <v>0</v>
      </c>
      <c r="BA12" s="1">
        <v>0</v>
      </c>
      <c r="BB12" s="1">
        <v>0</v>
      </c>
    </row>
    <row r="13" spans="1:54">
      <c r="A13" s="1" t="s">
        <v>2027</v>
      </c>
      <c r="B13" s="1" t="s">
        <v>2027</v>
      </c>
      <c r="C13" s="1">
        <v>69</v>
      </c>
      <c r="D13" s="1">
        <v>94</v>
      </c>
      <c r="E13" s="6" t="s">
        <v>2068</v>
      </c>
      <c r="F13" s="1" t="s">
        <v>56</v>
      </c>
      <c r="G13" s="1" t="s">
        <v>56</v>
      </c>
      <c r="H13" s="1">
        <v>1</v>
      </c>
      <c r="I13" s="1" t="s">
        <v>2029</v>
      </c>
      <c r="J13" s="1">
        <v>32093</v>
      </c>
      <c r="K13" s="1">
        <v>32070</v>
      </c>
      <c r="L13" s="1">
        <v>993.49120000000005</v>
      </c>
      <c r="M13" s="1">
        <v>5</v>
      </c>
      <c r="N13" s="1">
        <v>4962.42</v>
      </c>
      <c r="O13" s="1" t="s">
        <v>58</v>
      </c>
      <c r="P13" s="1" t="s">
        <v>59</v>
      </c>
      <c r="Q13" s="1"/>
      <c r="R13" s="1" t="s">
        <v>2027</v>
      </c>
      <c r="S13" s="1">
        <v>69</v>
      </c>
      <c r="T13" s="1" t="s">
        <v>1292</v>
      </c>
      <c r="U13" s="1" t="s">
        <v>1307</v>
      </c>
      <c r="V13" s="1">
        <v>2777.442</v>
      </c>
      <c r="W13" s="1">
        <v>19.168900000000001</v>
      </c>
      <c r="X13" s="1" t="s">
        <v>2173</v>
      </c>
      <c r="Y13" s="1" t="s">
        <v>2174</v>
      </c>
      <c r="Z13" s="1" t="s">
        <v>2175</v>
      </c>
      <c r="AA13" s="1" t="s">
        <v>2176</v>
      </c>
      <c r="AB13" s="1" t="s">
        <v>2177</v>
      </c>
      <c r="AC13" s="8" t="s">
        <v>2178</v>
      </c>
      <c r="AD13" s="8"/>
      <c r="AE13" s="1" t="s">
        <v>2027</v>
      </c>
      <c r="AF13" s="1">
        <v>94</v>
      </c>
      <c r="AG13" s="1" t="s">
        <v>1300</v>
      </c>
      <c r="AH13" s="1" t="s">
        <v>1374</v>
      </c>
      <c r="AI13" s="1">
        <v>2025.972</v>
      </c>
      <c r="AJ13" s="1">
        <v>7.0787360000000001</v>
      </c>
      <c r="AK13" s="1" t="s">
        <v>2179</v>
      </c>
      <c r="AL13" s="1" t="s">
        <v>2180</v>
      </c>
      <c r="AM13" s="1" t="s">
        <v>2181</v>
      </c>
      <c r="AN13" s="1" t="s">
        <v>2182</v>
      </c>
      <c r="AO13" s="1" t="s">
        <v>2183</v>
      </c>
      <c r="AP13" s="8" t="s">
        <v>2184</v>
      </c>
      <c r="AQ13" s="8"/>
      <c r="AR13" s="1">
        <v>26.247640000000001</v>
      </c>
      <c r="AS13" s="1">
        <v>159.00550000000001</v>
      </c>
      <c r="AT13" s="1">
        <v>29</v>
      </c>
      <c r="AU13" s="1" t="s">
        <v>88</v>
      </c>
      <c r="AV13" s="1">
        <v>4</v>
      </c>
      <c r="AW13" s="1">
        <v>1</v>
      </c>
      <c r="AX13" s="1">
        <v>2</v>
      </c>
      <c r="AY13" s="1" t="s">
        <v>76</v>
      </c>
      <c r="AZ13" s="1">
        <v>0</v>
      </c>
      <c r="BA13" s="1">
        <v>0</v>
      </c>
      <c r="BB13" s="1">
        <v>0</v>
      </c>
    </row>
    <row r="14" spans="1:54">
      <c r="A14" s="1" t="s">
        <v>54</v>
      </c>
      <c r="B14" s="1" t="s">
        <v>54</v>
      </c>
      <c r="C14" s="1">
        <v>141</v>
      </c>
      <c r="D14" s="1">
        <v>156</v>
      </c>
      <c r="E14" s="6" t="s">
        <v>236</v>
      </c>
      <c r="F14" s="1" t="s">
        <v>56</v>
      </c>
      <c r="G14" s="1" t="s">
        <v>56</v>
      </c>
      <c r="H14" s="1">
        <v>1</v>
      </c>
      <c r="I14" s="1" t="s">
        <v>2029</v>
      </c>
      <c r="J14" s="1">
        <v>14765</v>
      </c>
      <c r="K14" s="1">
        <v>14751</v>
      </c>
      <c r="L14" s="1">
        <v>637.32860000000005</v>
      </c>
      <c r="M14" s="1">
        <v>4</v>
      </c>
      <c r="N14" s="1">
        <v>2545.2849999999999</v>
      </c>
      <c r="O14" s="1" t="s">
        <v>58</v>
      </c>
      <c r="P14" s="1" t="s">
        <v>59</v>
      </c>
      <c r="Q14" s="1"/>
      <c r="R14" s="1" t="s">
        <v>54</v>
      </c>
      <c r="S14" s="1">
        <v>141</v>
      </c>
      <c r="T14" s="1" t="s">
        <v>91</v>
      </c>
      <c r="U14" s="1" t="s">
        <v>92</v>
      </c>
      <c r="V14" s="1">
        <v>1272.683</v>
      </c>
      <c r="W14" s="1">
        <v>19.120909999999999</v>
      </c>
      <c r="X14" s="1" t="s">
        <v>2185</v>
      </c>
      <c r="Y14" s="1" t="s">
        <v>2186</v>
      </c>
      <c r="Z14" s="1" t="s">
        <v>2187</v>
      </c>
      <c r="AA14" s="1" t="s">
        <v>2188</v>
      </c>
      <c r="AB14" s="1" t="s">
        <v>2189</v>
      </c>
      <c r="AC14" s="8" t="s">
        <v>2190</v>
      </c>
      <c r="AD14" s="8"/>
      <c r="AE14" s="1" t="s">
        <v>54</v>
      </c>
      <c r="AF14" s="1">
        <v>156</v>
      </c>
      <c r="AG14" s="1" t="s">
        <v>199</v>
      </c>
      <c r="AH14" s="1" t="s">
        <v>200</v>
      </c>
      <c r="AI14" s="1">
        <v>1114.598</v>
      </c>
      <c r="AJ14" s="1">
        <v>7.1041319999999999</v>
      </c>
      <c r="AK14" s="1" t="s">
        <v>2191</v>
      </c>
      <c r="AL14" s="1" t="s">
        <v>2192</v>
      </c>
      <c r="AM14" s="1" t="s">
        <v>2193</v>
      </c>
      <c r="AN14" s="1" t="s">
        <v>2194</v>
      </c>
      <c r="AO14" s="1" t="s">
        <v>2195</v>
      </c>
      <c r="AP14" s="8" t="s">
        <v>2196</v>
      </c>
      <c r="AQ14" s="8"/>
      <c r="AR14" s="1">
        <v>26.22504</v>
      </c>
      <c r="AS14" s="1">
        <v>158.00450000000001</v>
      </c>
      <c r="AT14" s="1">
        <v>5</v>
      </c>
      <c r="AU14" s="1" t="s">
        <v>88</v>
      </c>
      <c r="AV14" s="1">
        <v>4</v>
      </c>
      <c r="AW14" s="1">
        <v>3</v>
      </c>
      <c r="AX14" s="1">
        <v>2</v>
      </c>
      <c r="AY14" s="1" t="s">
        <v>76</v>
      </c>
      <c r="AZ14" s="1">
        <v>0</v>
      </c>
      <c r="BA14" s="1">
        <v>0</v>
      </c>
      <c r="BB14" s="1">
        <v>0</v>
      </c>
    </row>
    <row r="15" spans="1:54">
      <c r="A15" s="1" t="s">
        <v>2027</v>
      </c>
      <c r="B15" s="1" t="s">
        <v>2027</v>
      </c>
      <c r="C15" s="1">
        <v>112</v>
      </c>
      <c r="D15" s="1">
        <v>120</v>
      </c>
      <c r="E15" s="6" t="s">
        <v>2197</v>
      </c>
      <c r="F15" s="1" t="s">
        <v>56</v>
      </c>
      <c r="G15" s="1" t="s">
        <v>56</v>
      </c>
      <c r="H15" s="1">
        <v>1</v>
      </c>
      <c r="I15" s="1" t="s">
        <v>2029</v>
      </c>
      <c r="J15" s="1">
        <v>15069</v>
      </c>
      <c r="K15" s="1">
        <v>15066</v>
      </c>
      <c r="L15" s="1">
        <v>638.33460000000002</v>
      </c>
      <c r="M15" s="1">
        <v>4</v>
      </c>
      <c r="N15" s="1">
        <v>2549.3090000000002</v>
      </c>
      <c r="O15" s="1" t="s">
        <v>58</v>
      </c>
      <c r="P15" s="1" t="s">
        <v>59</v>
      </c>
      <c r="Q15" s="1"/>
      <c r="R15" s="1" t="s">
        <v>2027</v>
      </c>
      <c r="S15" s="1">
        <v>112</v>
      </c>
      <c r="T15" s="1" t="s">
        <v>940</v>
      </c>
      <c r="U15" s="1" t="s">
        <v>948</v>
      </c>
      <c r="V15" s="1">
        <v>1731.931</v>
      </c>
      <c r="W15" s="1">
        <v>19.140920000000001</v>
      </c>
      <c r="X15" s="1" t="s">
        <v>2198</v>
      </c>
      <c r="Y15" s="1" t="s">
        <v>2199</v>
      </c>
      <c r="Z15" s="1" t="s">
        <v>2200</v>
      </c>
      <c r="AA15" s="1" t="s">
        <v>2201</v>
      </c>
      <c r="AB15" s="1" t="s">
        <v>2202</v>
      </c>
      <c r="AC15" s="8" t="s">
        <v>2203</v>
      </c>
      <c r="AD15" s="8"/>
      <c r="AE15" s="1" t="s">
        <v>2027</v>
      </c>
      <c r="AF15" s="1">
        <v>120</v>
      </c>
      <c r="AG15" s="1" t="s">
        <v>1651</v>
      </c>
      <c r="AH15" s="1" t="s">
        <v>1652</v>
      </c>
      <c r="AI15" s="1">
        <v>659.37549999999999</v>
      </c>
      <c r="AJ15" s="1">
        <v>6.0382309999999997</v>
      </c>
      <c r="AK15" s="1" t="s">
        <v>2204</v>
      </c>
      <c r="AL15" s="1" t="s">
        <v>2205</v>
      </c>
      <c r="AM15" s="1" t="s">
        <v>2206</v>
      </c>
      <c r="AN15" s="1" t="s">
        <v>2207</v>
      </c>
      <c r="AO15" s="1" t="s">
        <v>2208</v>
      </c>
      <c r="AP15" s="8" t="s">
        <v>2209</v>
      </c>
      <c r="AQ15" s="8"/>
      <c r="AR15" s="1">
        <v>25.17915</v>
      </c>
      <c r="AS15" s="1">
        <v>158.00280000000001</v>
      </c>
      <c r="AT15" s="1">
        <v>7</v>
      </c>
      <c r="AU15" s="1" t="s">
        <v>88</v>
      </c>
      <c r="AV15" s="1">
        <v>4</v>
      </c>
      <c r="AW15" s="1">
        <v>2</v>
      </c>
      <c r="AX15" s="1">
        <v>12</v>
      </c>
      <c r="AY15" s="1" t="s">
        <v>76</v>
      </c>
      <c r="AZ15" s="1">
        <v>0</v>
      </c>
      <c r="BA15" s="1">
        <v>0</v>
      </c>
      <c r="BB15" s="1">
        <v>0</v>
      </c>
    </row>
    <row r="16" spans="1:54">
      <c r="A16" s="1" t="s">
        <v>2027</v>
      </c>
      <c r="B16" s="1" t="s">
        <v>2027</v>
      </c>
      <c r="C16" s="1">
        <v>112</v>
      </c>
      <c r="D16" s="1">
        <v>120</v>
      </c>
      <c r="E16" s="6" t="s">
        <v>2197</v>
      </c>
      <c r="F16" s="1" t="s">
        <v>56</v>
      </c>
      <c r="G16" s="1" t="s">
        <v>56</v>
      </c>
      <c r="H16" s="1">
        <v>1</v>
      </c>
      <c r="I16" s="1" t="s">
        <v>2029</v>
      </c>
      <c r="J16" s="1">
        <v>15070</v>
      </c>
      <c r="K16" s="1">
        <v>15066</v>
      </c>
      <c r="L16" s="1">
        <v>510.8691</v>
      </c>
      <c r="M16" s="1">
        <v>5</v>
      </c>
      <c r="N16" s="1">
        <v>2549.3090000000002</v>
      </c>
      <c r="O16" s="1" t="s">
        <v>58</v>
      </c>
      <c r="P16" s="1" t="s">
        <v>59</v>
      </c>
      <c r="Q16" s="1"/>
      <c r="R16" s="1" t="s">
        <v>2027</v>
      </c>
      <c r="S16" s="1">
        <v>112</v>
      </c>
      <c r="T16" s="1" t="s">
        <v>940</v>
      </c>
      <c r="U16" s="1" t="s">
        <v>948</v>
      </c>
      <c r="V16" s="1">
        <v>1731.931</v>
      </c>
      <c r="W16" s="1">
        <v>17.085740000000001</v>
      </c>
      <c r="X16" s="1" t="s">
        <v>2210</v>
      </c>
      <c r="Y16" s="1" t="s">
        <v>2211</v>
      </c>
      <c r="Z16" s="1" t="s">
        <v>2212</v>
      </c>
      <c r="AA16" s="1" t="s">
        <v>2213</v>
      </c>
      <c r="AB16" s="1" t="s">
        <v>2214</v>
      </c>
      <c r="AC16" s="8" t="s">
        <v>2215</v>
      </c>
      <c r="AD16" s="8"/>
      <c r="AE16" s="1" t="s">
        <v>2027</v>
      </c>
      <c r="AF16" s="1">
        <v>120</v>
      </c>
      <c r="AG16" s="1" t="s">
        <v>1651</v>
      </c>
      <c r="AH16" s="1" t="s">
        <v>1652</v>
      </c>
      <c r="AI16" s="1">
        <v>659.37549999999999</v>
      </c>
      <c r="AJ16" s="1">
        <v>8.0809420000000003</v>
      </c>
      <c r="AK16" s="1" t="s">
        <v>2216</v>
      </c>
      <c r="AL16" s="1" t="s">
        <v>2217</v>
      </c>
      <c r="AM16" s="1" t="s">
        <v>2218</v>
      </c>
      <c r="AN16" s="1" t="s">
        <v>2219</v>
      </c>
      <c r="AO16" s="1" t="s">
        <v>2220</v>
      </c>
      <c r="AP16" s="8" t="s">
        <v>2221</v>
      </c>
      <c r="AQ16" s="8"/>
      <c r="AR16" s="1">
        <v>25.166689999999999</v>
      </c>
      <c r="AS16" s="1">
        <v>158.00280000000001</v>
      </c>
      <c r="AT16" s="1">
        <v>25</v>
      </c>
      <c r="AU16" s="1" t="s">
        <v>88</v>
      </c>
      <c r="AV16" s="1">
        <v>4</v>
      </c>
      <c r="AW16" s="1">
        <v>1</v>
      </c>
      <c r="AX16" s="1">
        <v>22</v>
      </c>
      <c r="AY16" s="1" t="s">
        <v>76</v>
      </c>
      <c r="AZ16" s="1">
        <v>0</v>
      </c>
      <c r="BA16" s="1">
        <v>0</v>
      </c>
      <c r="BB16" s="1">
        <v>0</v>
      </c>
    </row>
    <row r="17" spans="1:54">
      <c r="A17" s="1" t="s">
        <v>54</v>
      </c>
      <c r="B17" s="1" t="s">
        <v>54</v>
      </c>
      <c r="C17" s="1">
        <v>141</v>
      </c>
      <c r="D17" s="1">
        <v>141</v>
      </c>
      <c r="E17" s="6" t="s">
        <v>2222</v>
      </c>
      <c r="F17" s="1" t="s">
        <v>56</v>
      </c>
      <c r="G17" s="1" t="s">
        <v>56</v>
      </c>
      <c r="H17" s="1">
        <v>1</v>
      </c>
      <c r="I17" s="1" t="s">
        <v>2029</v>
      </c>
      <c r="J17" s="1">
        <v>20469</v>
      </c>
      <c r="K17" s="1">
        <v>20393</v>
      </c>
      <c r="L17" s="1">
        <v>676.84870000000001</v>
      </c>
      <c r="M17" s="1">
        <v>4</v>
      </c>
      <c r="N17" s="1">
        <v>2703.366</v>
      </c>
      <c r="O17" s="1" t="s">
        <v>58</v>
      </c>
      <c r="P17" s="1" t="s">
        <v>59</v>
      </c>
      <c r="Q17" s="1"/>
      <c r="R17" s="1" t="s">
        <v>54</v>
      </c>
      <c r="S17" s="1">
        <v>141</v>
      </c>
      <c r="T17" s="1" t="s">
        <v>91</v>
      </c>
      <c r="U17" s="1" t="s">
        <v>92</v>
      </c>
      <c r="V17" s="1">
        <v>1272.683</v>
      </c>
      <c r="W17" s="1">
        <v>12.24976</v>
      </c>
      <c r="X17" s="1" t="s">
        <v>2223</v>
      </c>
      <c r="Y17" s="1" t="s">
        <v>2224</v>
      </c>
      <c r="Z17" s="1" t="s">
        <v>2225</v>
      </c>
      <c r="AA17" s="1" t="s">
        <v>2226</v>
      </c>
      <c r="AB17" s="1" t="s">
        <v>2227</v>
      </c>
      <c r="AC17" s="8" t="s">
        <v>2228</v>
      </c>
      <c r="AD17" s="8"/>
      <c r="AE17" s="1" t="s">
        <v>54</v>
      </c>
      <c r="AF17" s="1">
        <v>141</v>
      </c>
      <c r="AG17" s="1" t="s">
        <v>91</v>
      </c>
      <c r="AH17" s="1" t="s">
        <v>92</v>
      </c>
      <c r="AI17" s="1">
        <v>1272.683</v>
      </c>
      <c r="AJ17" s="1">
        <v>12.24976</v>
      </c>
      <c r="AK17" s="1" t="s">
        <v>2223</v>
      </c>
      <c r="AL17" s="1" t="s">
        <v>2224</v>
      </c>
      <c r="AM17" s="1" t="s">
        <v>2225</v>
      </c>
      <c r="AN17" s="1" t="s">
        <v>2226</v>
      </c>
      <c r="AO17" s="1" t="s">
        <v>2227</v>
      </c>
      <c r="AP17" s="8" t="s">
        <v>2228</v>
      </c>
      <c r="AQ17" s="8"/>
      <c r="AR17" s="1">
        <v>24.49953</v>
      </c>
      <c r="AS17" s="1">
        <v>158.00030000000001</v>
      </c>
      <c r="AT17" s="1">
        <v>12</v>
      </c>
      <c r="AU17" s="1" t="s">
        <v>88</v>
      </c>
      <c r="AV17" s="1">
        <v>4</v>
      </c>
      <c r="AW17" s="1">
        <v>2</v>
      </c>
      <c r="AX17" s="1">
        <v>2</v>
      </c>
      <c r="AY17" s="1" t="s">
        <v>76</v>
      </c>
      <c r="AZ17" s="1">
        <v>0</v>
      </c>
      <c r="BA17" s="1">
        <v>0</v>
      </c>
      <c r="BB17" s="1">
        <v>0</v>
      </c>
    </row>
    <row r="18" spans="1:54">
      <c r="A18" s="1" t="s">
        <v>54</v>
      </c>
      <c r="B18" s="1" t="s">
        <v>54</v>
      </c>
      <c r="C18" s="1">
        <v>223</v>
      </c>
      <c r="D18" s="1">
        <v>261</v>
      </c>
      <c r="E18" s="6" t="s">
        <v>736</v>
      </c>
      <c r="F18" s="1" t="s">
        <v>56</v>
      </c>
      <c r="G18" s="1" t="s">
        <v>56</v>
      </c>
      <c r="H18" s="1">
        <v>1</v>
      </c>
      <c r="I18" s="1" t="s">
        <v>2029</v>
      </c>
      <c r="J18" s="1">
        <v>12335</v>
      </c>
      <c r="K18" s="1">
        <v>12328</v>
      </c>
      <c r="L18" s="1">
        <v>635.66669999999999</v>
      </c>
      <c r="M18" s="1">
        <v>3</v>
      </c>
      <c r="N18" s="1">
        <v>1903.9780000000001</v>
      </c>
      <c r="O18" s="1" t="s">
        <v>58</v>
      </c>
      <c r="P18" s="1" t="s">
        <v>59</v>
      </c>
      <c r="Q18" s="1"/>
      <c r="R18" s="1" t="s">
        <v>54</v>
      </c>
      <c r="S18" s="1">
        <v>223</v>
      </c>
      <c r="T18" s="1" t="s">
        <v>132</v>
      </c>
      <c r="U18" s="1" t="s">
        <v>133</v>
      </c>
      <c r="V18" s="1">
        <v>1172.6400000000001</v>
      </c>
      <c r="W18" s="1">
        <v>16.242730000000002</v>
      </c>
      <c r="X18" s="1" t="s">
        <v>2229</v>
      </c>
      <c r="Y18" s="1" t="s">
        <v>2230</v>
      </c>
      <c r="Z18" s="1" t="s">
        <v>2231</v>
      </c>
      <c r="AA18" s="1" t="s">
        <v>2232</v>
      </c>
      <c r="AB18" s="1" t="s">
        <v>2233</v>
      </c>
      <c r="AC18" s="8" t="s">
        <v>2234</v>
      </c>
      <c r="AD18" s="8"/>
      <c r="AE18" s="1" t="s">
        <v>54</v>
      </c>
      <c r="AF18" s="1">
        <v>261</v>
      </c>
      <c r="AG18" s="1" t="s">
        <v>404</v>
      </c>
      <c r="AH18" s="1" t="s">
        <v>405</v>
      </c>
      <c r="AI18" s="1">
        <v>572.32820000000004</v>
      </c>
      <c r="AJ18" s="1">
        <v>8.1378360000000001</v>
      </c>
      <c r="AK18" s="1" t="s">
        <v>2235</v>
      </c>
      <c r="AL18" s="1" t="s">
        <v>2236</v>
      </c>
      <c r="AM18" s="1" t="s">
        <v>2237</v>
      </c>
      <c r="AN18" s="1" t="s">
        <v>2238</v>
      </c>
      <c r="AO18" s="1" t="s">
        <v>2239</v>
      </c>
      <c r="AP18" s="8" t="s">
        <v>2240</v>
      </c>
      <c r="AQ18" s="8"/>
      <c r="AR18" s="1">
        <v>24.380559999999999</v>
      </c>
      <c r="AS18" s="1">
        <v>159.01</v>
      </c>
      <c r="AT18" s="1">
        <v>37</v>
      </c>
      <c r="AU18" s="1" t="s">
        <v>75</v>
      </c>
      <c r="AV18" s="1">
        <v>3</v>
      </c>
      <c r="AW18" s="1">
        <v>1</v>
      </c>
      <c r="AX18" s="1">
        <v>3</v>
      </c>
      <c r="AY18" s="1" t="s">
        <v>76</v>
      </c>
      <c r="AZ18" s="1">
        <v>0</v>
      </c>
      <c r="BA18" s="1">
        <v>0</v>
      </c>
      <c r="BB18" s="1">
        <v>0</v>
      </c>
    </row>
    <row r="19" spans="1:54">
      <c r="A19" s="1" t="s">
        <v>2027</v>
      </c>
      <c r="B19" s="1" t="s">
        <v>2027</v>
      </c>
      <c r="C19" s="1">
        <v>112</v>
      </c>
      <c r="D19" s="1">
        <v>122</v>
      </c>
      <c r="E19" s="6" t="s">
        <v>2241</v>
      </c>
      <c r="F19" s="1" t="s">
        <v>56</v>
      </c>
      <c r="G19" s="1" t="s">
        <v>56</v>
      </c>
      <c r="H19" s="1">
        <v>1</v>
      </c>
      <c r="I19" s="1" t="s">
        <v>2029</v>
      </c>
      <c r="J19" s="1">
        <v>15081</v>
      </c>
      <c r="K19" s="1">
        <v>15066</v>
      </c>
      <c r="L19" s="1">
        <v>510.8691</v>
      </c>
      <c r="M19" s="1">
        <v>5</v>
      </c>
      <c r="N19" s="1">
        <v>2549.3090000000002</v>
      </c>
      <c r="O19" s="1" t="s">
        <v>58</v>
      </c>
      <c r="P19" s="1" t="s">
        <v>59</v>
      </c>
      <c r="Q19" s="1"/>
      <c r="R19" s="1" t="s">
        <v>2027</v>
      </c>
      <c r="S19" s="1">
        <v>112</v>
      </c>
      <c r="T19" s="1" t="s">
        <v>940</v>
      </c>
      <c r="U19" s="1" t="s">
        <v>948</v>
      </c>
      <c r="V19" s="1">
        <v>1731.931</v>
      </c>
      <c r="W19" s="1">
        <v>17.078810000000001</v>
      </c>
      <c r="X19" s="1" t="s">
        <v>2242</v>
      </c>
      <c r="Y19" s="1" t="s">
        <v>2243</v>
      </c>
      <c r="Z19" s="1" t="s">
        <v>2244</v>
      </c>
      <c r="AA19" s="1" t="s">
        <v>2245</v>
      </c>
      <c r="AB19" s="1" t="s">
        <v>2246</v>
      </c>
      <c r="AC19" s="8" t="s">
        <v>2247</v>
      </c>
      <c r="AD19" s="8"/>
      <c r="AE19" s="1" t="s">
        <v>2027</v>
      </c>
      <c r="AF19" s="1">
        <v>122</v>
      </c>
      <c r="AG19" s="1" t="s">
        <v>1651</v>
      </c>
      <c r="AH19" s="1" t="s">
        <v>1666</v>
      </c>
      <c r="AI19" s="1">
        <v>659.37549999999999</v>
      </c>
      <c r="AJ19" s="1">
        <v>7.1317159999999999</v>
      </c>
      <c r="AK19" s="1" t="s">
        <v>2248</v>
      </c>
      <c r="AL19" s="1" t="s">
        <v>2249</v>
      </c>
      <c r="AM19" s="1" t="s">
        <v>2250</v>
      </c>
      <c r="AN19" s="1" t="s">
        <v>2251</v>
      </c>
      <c r="AO19" s="1" t="s">
        <v>2252</v>
      </c>
      <c r="AP19" s="8" t="s">
        <v>2253</v>
      </c>
      <c r="AQ19" s="8"/>
      <c r="AR19" s="1">
        <v>24.210529999999999</v>
      </c>
      <c r="AS19" s="1">
        <v>158.00280000000001</v>
      </c>
      <c r="AT19" s="1">
        <v>21</v>
      </c>
      <c r="AU19" s="1" t="s">
        <v>88</v>
      </c>
      <c r="AV19" s="1">
        <v>4</v>
      </c>
      <c r="AW19" s="1">
        <v>3</v>
      </c>
      <c r="AX19" s="1">
        <v>2</v>
      </c>
      <c r="AY19" s="1" t="s">
        <v>76</v>
      </c>
      <c r="AZ19" s="1">
        <v>0</v>
      </c>
      <c r="BA19" s="1">
        <v>0</v>
      </c>
      <c r="BB19" s="1">
        <v>0</v>
      </c>
    </row>
    <row r="20" spans="1:54">
      <c r="A20" s="1" t="s">
        <v>2027</v>
      </c>
      <c r="B20" s="1" t="s">
        <v>2027</v>
      </c>
      <c r="C20" s="1">
        <v>40</v>
      </c>
      <c r="D20" s="1">
        <v>109</v>
      </c>
      <c r="E20" s="6" t="s">
        <v>2254</v>
      </c>
      <c r="F20" s="1" t="s">
        <v>76</v>
      </c>
      <c r="G20" s="1" t="s">
        <v>371</v>
      </c>
      <c r="H20" s="1">
        <v>1</v>
      </c>
      <c r="I20" s="1" t="s">
        <v>2029</v>
      </c>
      <c r="J20" s="1">
        <v>24258</v>
      </c>
      <c r="K20" s="1">
        <v>24207</v>
      </c>
      <c r="L20" s="1">
        <v>828.61890000000005</v>
      </c>
      <c r="M20" s="1">
        <v>5</v>
      </c>
      <c r="N20" s="1">
        <v>4138.058</v>
      </c>
      <c r="O20" s="1" t="s">
        <v>58</v>
      </c>
      <c r="P20" s="1" t="s">
        <v>1920</v>
      </c>
      <c r="Q20" s="1"/>
      <c r="R20" s="1" t="s">
        <v>2027</v>
      </c>
      <c r="S20" s="1">
        <v>109</v>
      </c>
      <c r="T20" s="1" t="s">
        <v>917</v>
      </c>
      <c r="U20" s="1" t="s">
        <v>918</v>
      </c>
      <c r="V20" s="1">
        <v>2350.1779999999999</v>
      </c>
      <c r="W20" s="1">
        <v>13.061450000000001</v>
      </c>
      <c r="X20" s="1" t="s">
        <v>2255</v>
      </c>
      <c r="Y20" s="1" t="s">
        <v>2256</v>
      </c>
      <c r="Z20" s="1" t="s">
        <v>2257</v>
      </c>
      <c r="AA20" s="1" t="s">
        <v>2258</v>
      </c>
      <c r="AB20" s="1" t="s">
        <v>2259</v>
      </c>
      <c r="AC20" s="8" t="s">
        <v>2260</v>
      </c>
      <c r="AD20" s="8"/>
      <c r="AE20" s="1" t="s">
        <v>2027</v>
      </c>
      <c r="AF20" s="1">
        <v>40</v>
      </c>
      <c r="AG20" s="1" t="s">
        <v>817</v>
      </c>
      <c r="AH20" s="1" t="s">
        <v>818</v>
      </c>
      <c r="AI20" s="1">
        <v>1629.873</v>
      </c>
      <c r="AJ20" s="1">
        <v>11.134690000000001</v>
      </c>
      <c r="AK20" s="1" t="s">
        <v>2261</v>
      </c>
      <c r="AL20" s="1" t="s">
        <v>2262</v>
      </c>
      <c r="AM20" s="1" t="s">
        <v>2263</v>
      </c>
      <c r="AN20" s="1" t="s">
        <v>2264</v>
      </c>
      <c r="AO20" s="1" t="s">
        <v>2265</v>
      </c>
      <c r="AP20" s="8" t="s">
        <v>2266</v>
      </c>
      <c r="AQ20" s="8"/>
      <c r="AR20" s="1">
        <v>24.19614</v>
      </c>
      <c r="AS20" s="1">
        <v>158.00739999999999</v>
      </c>
      <c r="AT20" s="1">
        <v>25</v>
      </c>
      <c r="AU20" s="1" t="s">
        <v>88</v>
      </c>
      <c r="AV20" s="1">
        <v>4</v>
      </c>
      <c r="AW20" s="1">
        <v>9</v>
      </c>
      <c r="AX20" s="1">
        <v>1</v>
      </c>
      <c r="AY20" s="1" t="s">
        <v>76</v>
      </c>
      <c r="AZ20" s="1">
        <v>0</v>
      </c>
      <c r="BA20" s="1">
        <v>0</v>
      </c>
      <c r="BB20" s="1">
        <v>0</v>
      </c>
    </row>
    <row r="21" spans="1:54">
      <c r="A21" s="1" t="s">
        <v>2027</v>
      </c>
      <c r="B21" s="1" t="s">
        <v>2027</v>
      </c>
      <c r="C21" s="1">
        <v>101</v>
      </c>
      <c r="D21" s="1">
        <v>112</v>
      </c>
      <c r="E21" s="6" t="s">
        <v>2267</v>
      </c>
      <c r="F21" s="1" t="s">
        <v>56</v>
      </c>
      <c r="G21" s="1" t="s">
        <v>56</v>
      </c>
      <c r="H21" s="1">
        <v>1</v>
      </c>
      <c r="I21" s="1" t="s">
        <v>2029</v>
      </c>
      <c r="J21" s="1">
        <v>15186</v>
      </c>
      <c r="K21" s="1">
        <v>15184</v>
      </c>
      <c r="L21" s="1">
        <v>688.60709999999995</v>
      </c>
      <c r="M21" s="1">
        <v>2</v>
      </c>
      <c r="N21" s="1">
        <v>1375.2</v>
      </c>
      <c r="O21" s="1" t="s">
        <v>58</v>
      </c>
      <c r="P21" s="1" t="s">
        <v>59</v>
      </c>
      <c r="Q21" s="1"/>
      <c r="R21" s="1" t="s">
        <v>2027</v>
      </c>
      <c r="S21" s="1">
        <v>101</v>
      </c>
      <c r="T21" s="1" t="s">
        <v>924</v>
      </c>
      <c r="U21" s="1" t="s">
        <v>925</v>
      </c>
      <c r="V21" s="1">
        <v>859.46979999999996</v>
      </c>
      <c r="W21" s="1">
        <v>14.06282</v>
      </c>
      <c r="X21" s="1" t="s">
        <v>2268</v>
      </c>
      <c r="Y21" s="1" t="s">
        <v>2269</v>
      </c>
      <c r="Z21" s="1" t="s">
        <v>2270</v>
      </c>
      <c r="AA21" s="1" t="s">
        <v>2271</v>
      </c>
      <c r="AB21" s="1" t="s">
        <v>2272</v>
      </c>
      <c r="AC21" s="8" t="s">
        <v>2273</v>
      </c>
      <c r="AD21" s="8"/>
      <c r="AE21" s="1" t="s">
        <v>2027</v>
      </c>
      <c r="AF21" s="1">
        <v>112</v>
      </c>
      <c r="AG21" s="1" t="s">
        <v>940</v>
      </c>
      <c r="AH21" s="1" t="s">
        <v>948</v>
      </c>
      <c r="AI21" s="1">
        <v>1731.931</v>
      </c>
      <c r="AJ21" s="1">
        <v>10.12712</v>
      </c>
      <c r="AK21" s="1" t="s">
        <v>2274</v>
      </c>
      <c r="AL21" s="1" t="s">
        <v>2275</v>
      </c>
      <c r="AM21" s="1" t="s">
        <v>2276</v>
      </c>
      <c r="AN21" s="1" t="s">
        <v>2277</v>
      </c>
      <c r="AO21" s="1" t="s">
        <v>2278</v>
      </c>
      <c r="AP21" s="8" t="s">
        <v>2279</v>
      </c>
      <c r="AQ21" s="8"/>
      <c r="AR21" s="1">
        <v>24.18994</v>
      </c>
      <c r="AS21" s="1">
        <v>-1216.2</v>
      </c>
      <c r="AT21" s="1">
        <v>15</v>
      </c>
      <c r="AU21" s="1" t="s">
        <v>88</v>
      </c>
      <c r="AV21" s="1">
        <v>4</v>
      </c>
      <c r="AW21" s="1">
        <v>64</v>
      </c>
      <c r="AX21" s="1">
        <v>23</v>
      </c>
      <c r="AY21" s="1" t="s">
        <v>76</v>
      </c>
      <c r="AZ21" s="1">
        <v>0</v>
      </c>
      <c r="BA21" s="1">
        <v>0</v>
      </c>
      <c r="BB21" s="1">
        <v>0</v>
      </c>
    </row>
    <row r="22" spans="1:54">
      <c r="A22" s="1" t="s">
        <v>54</v>
      </c>
      <c r="B22" s="1" t="s">
        <v>54</v>
      </c>
      <c r="C22" s="1">
        <v>63</v>
      </c>
      <c r="D22" s="1">
        <v>141</v>
      </c>
      <c r="E22" s="6" t="s">
        <v>2280</v>
      </c>
      <c r="F22" s="1" t="s">
        <v>56</v>
      </c>
      <c r="G22" s="1" t="s">
        <v>56</v>
      </c>
      <c r="H22" s="1">
        <v>1</v>
      </c>
      <c r="I22" s="1" t="s">
        <v>2029</v>
      </c>
      <c r="J22" s="1">
        <v>29648</v>
      </c>
      <c r="K22" s="1">
        <v>29599</v>
      </c>
      <c r="L22" s="1">
        <v>857.19129999999996</v>
      </c>
      <c r="M22" s="1">
        <v>4</v>
      </c>
      <c r="N22" s="1">
        <v>3424.7359999999999</v>
      </c>
      <c r="O22" s="1" t="s">
        <v>58</v>
      </c>
      <c r="P22" s="1" t="s">
        <v>59</v>
      </c>
      <c r="Q22" s="1"/>
      <c r="R22" s="1" t="s">
        <v>54</v>
      </c>
      <c r="S22" s="1">
        <v>63</v>
      </c>
      <c r="T22" s="1" t="s">
        <v>748</v>
      </c>
      <c r="U22" s="1" t="s">
        <v>749</v>
      </c>
      <c r="V22" s="1">
        <v>1994.047</v>
      </c>
      <c r="W22" s="1">
        <v>18.07695</v>
      </c>
      <c r="X22" s="1" t="s">
        <v>2281</v>
      </c>
      <c r="Y22" s="1" t="s">
        <v>2282</v>
      </c>
      <c r="Z22" s="1" t="s">
        <v>2283</v>
      </c>
      <c r="AA22" s="1" t="s">
        <v>2284</v>
      </c>
      <c r="AB22" s="1" t="s">
        <v>2285</v>
      </c>
      <c r="AC22" s="8" t="s">
        <v>2286</v>
      </c>
      <c r="AD22" s="8"/>
      <c r="AE22" s="1" t="s">
        <v>54</v>
      </c>
      <c r="AF22" s="1">
        <v>141</v>
      </c>
      <c r="AG22" s="1" t="s">
        <v>91</v>
      </c>
      <c r="AH22" s="1" t="s">
        <v>92</v>
      </c>
      <c r="AI22" s="1">
        <v>1272.683</v>
      </c>
      <c r="AJ22" s="1">
        <v>6.1041610000000004</v>
      </c>
      <c r="AK22" s="1" t="s">
        <v>2287</v>
      </c>
      <c r="AL22" s="1" t="s">
        <v>2288</v>
      </c>
      <c r="AM22" s="1" t="s">
        <v>2289</v>
      </c>
      <c r="AN22" s="1" t="s">
        <v>2290</v>
      </c>
      <c r="AO22" s="1" t="s">
        <v>2291</v>
      </c>
      <c r="AP22" s="8" t="s">
        <v>2292</v>
      </c>
      <c r="AQ22" s="8"/>
      <c r="AR22" s="1">
        <v>24.18111</v>
      </c>
      <c r="AS22" s="1">
        <v>158.006</v>
      </c>
      <c r="AT22" s="1">
        <v>4</v>
      </c>
      <c r="AU22" s="1" t="s">
        <v>88</v>
      </c>
      <c r="AV22" s="1">
        <v>4</v>
      </c>
      <c r="AW22" s="1">
        <v>8</v>
      </c>
      <c r="AX22" s="1">
        <v>10</v>
      </c>
      <c r="AY22" s="1" t="s">
        <v>76</v>
      </c>
      <c r="AZ22" s="1">
        <v>0</v>
      </c>
      <c r="BA22" s="1">
        <v>0</v>
      </c>
      <c r="BB22" s="1">
        <v>0</v>
      </c>
    </row>
    <row r="23" spans="1:54">
      <c r="A23" s="1" t="s">
        <v>2027</v>
      </c>
      <c r="B23" s="1" t="s">
        <v>2027</v>
      </c>
      <c r="C23" s="1">
        <v>69</v>
      </c>
      <c r="D23" s="1">
        <v>94</v>
      </c>
      <c r="E23" s="6" t="s">
        <v>2068</v>
      </c>
      <c r="F23" s="1" t="s">
        <v>56</v>
      </c>
      <c r="G23" s="1" t="s">
        <v>56</v>
      </c>
      <c r="H23" s="1">
        <v>1</v>
      </c>
      <c r="I23" s="1" t="s">
        <v>2029</v>
      </c>
      <c r="J23" s="1">
        <v>31692</v>
      </c>
      <c r="K23" s="1">
        <v>31657</v>
      </c>
      <c r="L23" s="1">
        <v>996.69179999999994</v>
      </c>
      <c r="M23" s="1">
        <v>1</v>
      </c>
      <c r="N23" s="1">
        <v>995.68460000000005</v>
      </c>
      <c r="O23" s="1" t="s">
        <v>58</v>
      </c>
      <c r="P23" s="1" t="s">
        <v>59</v>
      </c>
      <c r="Q23" s="1"/>
      <c r="R23" s="1" t="s">
        <v>2027</v>
      </c>
      <c r="S23" s="1">
        <v>69</v>
      </c>
      <c r="T23" s="1" t="s">
        <v>1292</v>
      </c>
      <c r="U23" s="1" t="s">
        <v>1307</v>
      </c>
      <c r="V23" s="1">
        <v>2777.442</v>
      </c>
      <c r="W23" s="1">
        <v>13.03293</v>
      </c>
      <c r="X23" s="1" t="s">
        <v>2293</v>
      </c>
      <c r="Y23" s="1" t="s">
        <v>2294</v>
      </c>
      <c r="Z23" s="1" t="s">
        <v>2295</v>
      </c>
      <c r="AA23" s="1" t="s">
        <v>2296</v>
      </c>
      <c r="AB23" s="1" t="s">
        <v>2297</v>
      </c>
      <c r="AC23" s="8" t="s">
        <v>2298</v>
      </c>
      <c r="AD23" s="8"/>
      <c r="AE23" s="1" t="s">
        <v>2027</v>
      </c>
      <c r="AF23" s="1">
        <v>94</v>
      </c>
      <c r="AG23" s="1" t="s">
        <v>1300</v>
      </c>
      <c r="AH23" s="1" t="s">
        <v>1578</v>
      </c>
      <c r="AI23" s="1">
        <v>2041.9670000000001</v>
      </c>
      <c r="AJ23" s="1">
        <v>10.023</v>
      </c>
      <c r="AK23" s="1" t="s">
        <v>2299</v>
      </c>
      <c r="AL23" s="1" t="s">
        <v>2300</v>
      </c>
      <c r="AM23" s="1" t="s">
        <v>2301</v>
      </c>
      <c r="AN23" s="1" t="s">
        <v>2302</v>
      </c>
      <c r="AO23" s="1" t="s">
        <v>2303</v>
      </c>
      <c r="AP23" s="8" t="s">
        <v>2304</v>
      </c>
      <c r="AQ23" s="8"/>
      <c r="AR23" s="1">
        <v>23.05593</v>
      </c>
      <c r="AS23" s="1">
        <v>-3823.72</v>
      </c>
      <c r="AT23" s="1">
        <v>12</v>
      </c>
      <c r="AU23" s="1" t="s">
        <v>712</v>
      </c>
      <c r="AV23" s="1">
        <v>0</v>
      </c>
      <c r="AW23" s="2" t="s">
        <v>346</v>
      </c>
      <c r="AX23" s="2" t="s">
        <v>346</v>
      </c>
      <c r="AY23" s="1" t="s">
        <v>76</v>
      </c>
      <c r="AZ23" s="1">
        <v>0</v>
      </c>
      <c r="BA23" s="1">
        <v>0</v>
      </c>
      <c r="BB23" s="1">
        <v>0</v>
      </c>
    </row>
    <row r="24" spans="1:54">
      <c r="A24" s="1" t="s">
        <v>54</v>
      </c>
      <c r="B24" s="1" t="s">
        <v>54</v>
      </c>
      <c r="C24" s="1">
        <v>230</v>
      </c>
      <c r="D24" s="1">
        <v>261</v>
      </c>
      <c r="E24" s="6" t="s">
        <v>2305</v>
      </c>
      <c r="F24" s="1" t="s">
        <v>56</v>
      </c>
      <c r="G24" s="1" t="s">
        <v>56</v>
      </c>
      <c r="H24" s="1">
        <v>1</v>
      </c>
      <c r="I24" s="1" t="s">
        <v>2029</v>
      </c>
      <c r="J24" s="1">
        <v>15272</v>
      </c>
      <c r="K24" s="1">
        <v>15270</v>
      </c>
      <c r="L24" s="1">
        <v>590.98580000000004</v>
      </c>
      <c r="M24" s="1">
        <v>3</v>
      </c>
      <c r="N24" s="1">
        <v>1769.9349999999999</v>
      </c>
      <c r="O24" s="1" t="s">
        <v>58</v>
      </c>
      <c r="P24" s="1" t="s">
        <v>59</v>
      </c>
      <c r="Q24" s="1"/>
      <c r="R24" s="1" t="s">
        <v>54</v>
      </c>
      <c r="S24" s="1">
        <v>230</v>
      </c>
      <c r="T24" s="1" t="s">
        <v>581</v>
      </c>
      <c r="U24" s="1" t="s">
        <v>582</v>
      </c>
      <c r="V24" s="1">
        <v>1039.6030000000001</v>
      </c>
      <c r="W24" s="1">
        <v>12.122170000000001</v>
      </c>
      <c r="X24" s="1" t="s">
        <v>2306</v>
      </c>
      <c r="Y24" s="1" t="s">
        <v>2307</v>
      </c>
      <c r="Z24" s="1" t="s">
        <v>2308</v>
      </c>
      <c r="AA24" s="1" t="s">
        <v>2309</v>
      </c>
      <c r="AB24" s="1" t="s">
        <v>2310</v>
      </c>
      <c r="AC24" s="8" t="s">
        <v>2311</v>
      </c>
      <c r="AD24" s="8"/>
      <c r="AE24" s="1" t="s">
        <v>54</v>
      </c>
      <c r="AF24" s="1">
        <v>261</v>
      </c>
      <c r="AG24" s="1" t="s">
        <v>404</v>
      </c>
      <c r="AH24" s="1" t="s">
        <v>405</v>
      </c>
      <c r="AI24" s="1">
        <v>572.32820000000004</v>
      </c>
      <c r="AJ24" s="1">
        <v>10.073969999999999</v>
      </c>
      <c r="AK24" s="1" t="s">
        <v>2312</v>
      </c>
      <c r="AL24" s="1" t="s">
        <v>2313</v>
      </c>
      <c r="AM24" s="1" t="s">
        <v>2314</v>
      </c>
      <c r="AN24" s="1" t="s">
        <v>2315</v>
      </c>
      <c r="AO24" s="1" t="s">
        <v>2316</v>
      </c>
      <c r="AP24" s="8" t="s">
        <v>2317</v>
      </c>
      <c r="AQ24" s="8"/>
      <c r="AR24" s="1">
        <v>22.196149999999999</v>
      </c>
      <c r="AS24" s="1">
        <v>158.00470000000001</v>
      </c>
      <c r="AT24" s="1">
        <v>13</v>
      </c>
      <c r="AU24" s="1" t="s">
        <v>88</v>
      </c>
      <c r="AV24" s="1">
        <v>4</v>
      </c>
      <c r="AW24" s="1">
        <v>8</v>
      </c>
      <c r="AX24" s="1">
        <v>38</v>
      </c>
      <c r="AY24" s="1" t="s">
        <v>76</v>
      </c>
      <c r="AZ24" s="1">
        <v>0</v>
      </c>
      <c r="BA24" s="1">
        <v>0</v>
      </c>
      <c r="BB24" s="1">
        <v>0</v>
      </c>
    </row>
    <row r="25" spans="1:54">
      <c r="A25" s="1" t="s">
        <v>54</v>
      </c>
      <c r="B25" s="1" t="s">
        <v>54</v>
      </c>
      <c r="C25" s="1">
        <v>141</v>
      </c>
      <c r="D25" s="1">
        <v>261</v>
      </c>
      <c r="E25" s="6" t="s">
        <v>397</v>
      </c>
      <c r="F25" s="1" t="s">
        <v>56</v>
      </c>
      <c r="G25" s="1" t="s">
        <v>56</v>
      </c>
      <c r="H25" s="1">
        <v>1</v>
      </c>
      <c r="I25" s="1" t="s">
        <v>2029</v>
      </c>
      <c r="J25" s="1">
        <v>15644</v>
      </c>
      <c r="K25" s="1">
        <v>15560</v>
      </c>
      <c r="L25" s="1">
        <v>668.67909999999995</v>
      </c>
      <c r="M25" s="1">
        <v>3</v>
      </c>
      <c r="N25" s="1">
        <v>2003.0160000000001</v>
      </c>
      <c r="O25" s="1" t="s">
        <v>58</v>
      </c>
      <c r="P25" s="1" t="s">
        <v>59</v>
      </c>
      <c r="Q25" s="1"/>
      <c r="R25" s="1" t="s">
        <v>54</v>
      </c>
      <c r="S25" s="1">
        <v>141</v>
      </c>
      <c r="T25" s="1" t="s">
        <v>91</v>
      </c>
      <c r="U25" s="1" t="s">
        <v>92</v>
      </c>
      <c r="V25" s="1">
        <v>1272.683</v>
      </c>
      <c r="W25" s="1">
        <v>16.136330000000001</v>
      </c>
      <c r="X25" s="1" t="s">
        <v>2318</v>
      </c>
      <c r="Y25" s="1" t="s">
        <v>2319</v>
      </c>
      <c r="Z25" s="1" t="s">
        <v>2320</v>
      </c>
      <c r="AA25" s="1" t="s">
        <v>2321</v>
      </c>
      <c r="AB25" s="1" t="s">
        <v>2322</v>
      </c>
      <c r="AC25" s="8" t="s">
        <v>2323</v>
      </c>
      <c r="AD25" s="8"/>
      <c r="AE25" s="1" t="s">
        <v>54</v>
      </c>
      <c r="AF25" s="1">
        <v>261</v>
      </c>
      <c r="AG25" s="1" t="s">
        <v>404</v>
      </c>
      <c r="AH25" s="1" t="s">
        <v>405</v>
      </c>
      <c r="AI25" s="1">
        <v>572.32820000000004</v>
      </c>
      <c r="AJ25" s="1">
        <v>6.0577360000000002</v>
      </c>
      <c r="AK25" s="1" t="s">
        <v>2324</v>
      </c>
      <c r="AL25" s="1" t="s">
        <v>2325</v>
      </c>
      <c r="AM25" s="1" t="s">
        <v>2326</v>
      </c>
      <c r="AN25" s="1" t="s">
        <v>2327</v>
      </c>
      <c r="AO25" s="1" t="s">
        <v>2328</v>
      </c>
      <c r="AP25" s="8" t="s">
        <v>2329</v>
      </c>
      <c r="AQ25" s="8"/>
      <c r="AR25" s="1">
        <v>22.19406</v>
      </c>
      <c r="AS25" s="1">
        <v>158.00479999999999</v>
      </c>
      <c r="AT25" s="1">
        <v>3</v>
      </c>
      <c r="AU25" s="1" t="s">
        <v>88</v>
      </c>
      <c r="AV25" s="1">
        <v>4</v>
      </c>
      <c r="AW25" s="1">
        <v>17</v>
      </c>
      <c r="AX25" s="1">
        <v>83</v>
      </c>
      <c r="AY25" s="1" t="s">
        <v>76</v>
      </c>
      <c r="AZ25" s="1">
        <v>0</v>
      </c>
      <c r="BA25" s="1">
        <v>0</v>
      </c>
      <c r="BB25" s="1">
        <v>0</v>
      </c>
    </row>
    <row r="26" spans="1:54">
      <c r="A26" s="1" t="s">
        <v>54</v>
      </c>
      <c r="B26" s="1" t="s">
        <v>54</v>
      </c>
      <c r="C26" s="1">
        <v>228</v>
      </c>
      <c r="D26" s="1">
        <v>261</v>
      </c>
      <c r="E26" s="6" t="s">
        <v>2330</v>
      </c>
      <c r="F26" s="1" t="s">
        <v>56</v>
      </c>
      <c r="G26" s="1" t="s">
        <v>56</v>
      </c>
      <c r="H26" s="1">
        <v>1</v>
      </c>
      <c r="I26" s="1" t="s">
        <v>2029</v>
      </c>
      <c r="J26" s="1">
        <v>15591</v>
      </c>
      <c r="K26" s="1">
        <v>15527</v>
      </c>
      <c r="L26" s="1">
        <v>568.06119999999999</v>
      </c>
      <c r="M26" s="1">
        <v>4</v>
      </c>
      <c r="N26" s="1">
        <v>2268.2159999999999</v>
      </c>
      <c r="O26" s="1" t="s">
        <v>58</v>
      </c>
      <c r="P26" s="1" t="s">
        <v>59</v>
      </c>
      <c r="Q26" s="1"/>
      <c r="R26" s="1" t="s">
        <v>54</v>
      </c>
      <c r="S26" s="1">
        <v>228</v>
      </c>
      <c r="T26" s="1" t="s">
        <v>67</v>
      </c>
      <c r="U26" s="1" t="s">
        <v>68</v>
      </c>
      <c r="V26" s="1">
        <v>1537.883</v>
      </c>
      <c r="W26" s="1">
        <v>14.09965</v>
      </c>
      <c r="X26" s="1" t="s">
        <v>2331</v>
      </c>
      <c r="Y26" s="1" t="s">
        <v>2332</v>
      </c>
      <c r="Z26" s="1" t="s">
        <v>2333</v>
      </c>
      <c r="AA26" s="1" t="s">
        <v>2334</v>
      </c>
      <c r="AB26" s="1" t="s">
        <v>2335</v>
      </c>
      <c r="AC26" s="8" t="s">
        <v>2336</v>
      </c>
      <c r="AD26" s="8"/>
      <c r="AE26" s="1" t="s">
        <v>54</v>
      </c>
      <c r="AF26" s="1">
        <v>261</v>
      </c>
      <c r="AG26" s="1" t="s">
        <v>404</v>
      </c>
      <c r="AH26" s="1" t="s">
        <v>405</v>
      </c>
      <c r="AI26" s="1">
        <v>572.32820000000004</v>
      </c>
      <c r="AJ26" s="1">
        <v>8.0566709999999997</v>
      </c>
      <c r="AK26" s="1" t="s">
        <v>2337</v>
      </c>
      <c r="AL26" s="1" t="s">
        <v>2338</v>
      </c>
      <c r="AM26" s="1" t="s">
        <v>2339</v>
      </c>
      <c r="AN26" s="1" t="s">
        <v>2340</v>
      </c>
      <c r="AO26" s="1" t="s">
        <v>2341</v>
      </c>
      <c r="AP26" s="8" t="s">
        <v>2342</v>
      </c>
      <c r="AQ26" s="8"/>
      <c r="AR26" s="1">
        <v>22.156330000000001</v>
      </c>
      <c r="AS26" s="1">
        <v>158.00479999999999</v>
      </c>
      <c r="AT26" s="1">
        <v>15</v>
      </c>
      <c r="AU26" s="1" t="s">
        <v>88</v>
      </c>
      <c r="AV26" s="1">
        <v>4</v>
      </c>
      <c r="AW26" s="1">
        <v>3</v>
      </c>
      <c r="AX26" s="1">
        <v>38</v>
      </c>
      <c r="AY26" s="1" t="s">
        <v>76</v>
      </c>
      <c r="AZ26" s="1">
        <v>0</v>
      </c>
      <c r="BA26" s="1">
        <v>0</v>
      </c>
      <c r="BB26" s="1">
        <v>0</v>
      </c>
    </row>
    <row r="27" spans="1:54">
      <c r="A27" s="1" t="s">
        <v>2027</v>
      </c>
      <c r="B27" s="1" t="s">
        <v>2027</v>
      </c>
      <c r="C27" s="1">
        <v>69</v>
      </c>
      <c r="D27" s="1">
        <v>94</v>
      </c>
      <c r="E27" s="6" t="s">
        <v>2068</v>
      </c>
      <c r="F27" s="1" t="s">
        <v>56</v>
      </c>
      <c r="G27" s="1" t="s">
        <v>56</v>
      </c>
      <c r="H27" s="1">
        <v>1</v>
      </c>
      <c r="I27" s="1" t="s">
        <v>2029</v>
      </c>
      <c r="J27" s="1">
        <v>31428</v>
      </c>
      <c r="K27" s="1">
        <v>31406</v>
      </c>
      <c r="L27" s="1">
        <v>930.0684</v>
      </c>
      <c r="M27" s="1">
        <v>5</v>
      </c>
      <c r="N27" s="1">
        <v>4645.3050000000003</v>
      </c>
      <c r="O27" s="1" t="s">
        <v>58</v>
      </c>
      <c r="P27" s="1" t="s">
        <v>59</v>
      </c>
      <c r="Q27" s="1"/>
      <c r="R27" s="1" t="s">
        <v>2027</v>
      </c>
      <c r="S27" s="1">
        <v>69</v>
      </c>
      <c r="T27" s="1" t="s">
        <v>1292</v>
      </c>
      <c r="U27" s="1" t="s">
        <v>1307</v>
      </c>
      <c r="V27" s="1">
        <v>2777.442</v>
      </c>
      <c r="W27" s="1">
        <v>13.066940000000001</v>
      </c>
      <c r="X27" s="1" t="s">
        <v>2343</v>
      </c>
      <c r="Y27" s="1" t="s">
        <v>2344</v>
      </c>
      <c r="Z27" s="1" t="s">
        <v>2345</v>
      </c>
      <c r="AA27" s="1" t="s">
        <v>2346</v>
      </c>
      <c r="AB27" s="1" t="s">
        <v>2347</v>
      </c>
      <c r="AC27" s="8" t="s">
        <v>2348</v>
      </c>
      <c r="AD27" s="8"/>
      <c r="AE27" s="1" t="s">
        <v>2027</v>
      </c>
      <c r="AF27" s="1">
        <v>94</v>
      </c>
      <c r="AG27" s="1" t="s">
        <v>890</v>
      </c>
      <c r="AH27" s="1" t="s">
        <v>1487</v>
      </c>
      <c r="AI27" s="1">
        <v>1709.8510000000001</v>
      </c>
      <c r="AJ27" s="1">
        <v>9.0405130000000007</v>
      </c>
      <c r="AK27" s="1" t="s">
        <v>2349</v>
      </c>
      <c r="AL27" s="1" t="s">
        <v>2350</v>
      </c>
      <c r="AM27" s="1" t="s">
        <v>2351</v>
      </c>
      <c r="AN27" s="1" t="s">
        <v>2352</v>
      </c>
      <c r="AO27" s="1" t="s">
        <v>2353</v>
      </c>
      <c r="AP27" s="8" t="s">
        <v>2354</v>
      </c>
      <c r="AQ27" s="8"/>
      <c r="AR27" s="1">
        <v>22.10745</v>
      </c>
      <c r="AS27" s="1">
        <v>158.0119</v>
      </c>
      <c r="AT27" s="1">
        <v>23</v>
      </c>
      <c r="AU27" s="1" t="s">
        <v>385</v>
      </c>
      <c r="AV27" s="1">
        <v>1</v>
      </c>
      <c r="AW27" s="2" t="s">
        <v>346</v>
      </c>
      <c r="AX27" s="1">
        <v>7</v>
      </c>
      <c r="AY27" s="1" t="s">
        <v>76</v>
      </c>
      <c r="AZ27" s="1">
        <v>0</v>
      </c>
      <c r="BA27" s="1">
        <v>0</v>
      </c>
      <c r="BB27" s="1">
        <v>0</v>
      </c>
    </row>
    <row r="28" spans="1:54">
      <c r="A28" s="1" t="s">
        <v>2027</v>
      </c>
      <c r="B28" s="1" t="s">
        <v>2027</v>
      </c>
      <c r="C28" s="1">
        <v>69</v>
      </c>
      <c r="D28" s="1">
        <v>101</v>
      </c>
      <c r="E28" s="6" t="s">
        <v>2355</v>
      </c>
      <c r="F28" s="1" t="s">
        <v>56</v>
      </c>
      <c r="G28" s="1" t="s">
        <v>56</v>
      </c>
      <c r="H28" s="1">
        <v>1</v>
      </c>
      <c r="I28" s="1" t="s">
        <v>2029</v>
      </c>
      <c r="J28" s="1">
        <v>32486</v>
      </c>
      <c r="K28" s="1">
        <v>32466</v>
      </c>
      <c r="L28" s="1">
        <v>996.49159999999995</v>
      </c>
      <c r="M28" s="1">
        <v>5</v>
      </c>
      <c r="N28" s="1">
        <v>4977.4210000000003</v>
      </c>
      <c r="O28" s="1" t="s">
        <v>58</v>
      </c>
      <c r="P28" s="1" t="s">
        <v>59</v>
      </c>
      <c r="Q28" s="1"/>
      <c r="R28" s="1" t="s">
        <v>2027</v>
      </c>
      <c r="S28" s="1">
        <v>69</v>
      </c>
      <c r="T28" s="1" t="s">
        <v>1292</v>
      </c>
      <c r="U28" s="1" t="s">
        <v>1307</v>
      </c>
      <c r="V28" s="1">
        <v>2777.442</v>
      </c>
      <c r="W28" s="1">
        <v>14.06915</v>
      </c>
      <c r="X28" s="1" t="s">
        <v>2356</v>
      </c>
      <c r="Y28" s="1" t="s">
        <v>2357</v>
      </c>
      <c r="Z28" s="1" t="s">
        <v>2358</v>
      </c>
      <c r="AA28" s="1" t="s">
        <v>2359</v>
      </c>
      <c r="AB28" s="1" t="s">
        <v>2360</v>
      </c>
      <c r="AC28" s="8" t="s">
        <v>2361</v>
      </c>
      <c r="AD28" s="8"/>
      <c r="AE28" s="1" t="s">
        <v>2027</v>
      </c>
      <c r="AF28" s="1">
        <v>101</v>
      </c>
      <c r="AG28" s="1" t="s">
        <v>1300</v>
      </c>
      <c r="AH28" s="1" t="s">
        <v>2362</v>
      </c>
      <c r="AI28" s="1">
        <v>2041.9670000000001</v>
      </c>
      <c r="AJ28" s="1">
        <v>8.0213260000000002</v>
      </c>
      <c r="AK28" s="1" t="s">
        <v>2363</v>
      </c>
      <c r="AL28" s="1" t="s">
        <v>2364</v>
      </c>
      <c r="AM28" s="1" t="s">
        <v>2365</v>
      </c>
      <c r="AN28" s="1" t="s">
        <v>2366</v>
      </c>
      <c r="AO28" s="1" t="s">
        <v>2367</v>
      </c>
      <c r="AP28" s="8" t="s">
        <v>2368</v>
      </c>
      <c r="AQ28" s="8"/>
      <c r="AR28" s="1">
        <v>22.090479999999999</v>
      </c>
      <c r="AS28" s="1">
        <v>158.01240000000001</v>
      </c>
      <c r="AT28" s="1">
        <v>8</v>
      </c>
      <c r="AU28" s="1" t="s">
        <v>712</v>
      </c>
      <c r="AV28" s="1">
        <v>0</v>
      </c>
      <c r="AW28" s="2" t="s">
        <v>346</v>
      </c>
      <c r="AX28" s="2" t="s">
        <v>346</v>
      </c>
      <c r="AY28" s="1" t="s">
        <v>76</v>
      </c>
      <c r="AZ28" s="1">
        <v>0</v>
      </c>
      <c r="BA28" s="1">
        <v>0</v>
      </c>
      <c r="BB28" s="1">
        <v>0</v>
      </c>
    </row>
    <row r="29" spans="1:54">
      <c r="A29" s="1" t="s">
        <v>2027</v>
      </c>
      <c r="B29" s="1" t="s">
        <v>2027</v>
      </c>
      <c r="C29" s="1">
        <v>40</v>
      </c>
      <c r="D29" s="1">
        <v>112</v>
      </c>
      <c r="E29" s="6" t="s">
        <v>2118</v>
      </c>
      <c r="F29" s="1" t="s">
        <v>371</v>
      </c>
      <c r="G29" s="1" t="s">
        <v>56</v>
      </c>
      <c r="H29" s="1">
        <v>1</v>
      </c>
      <c r="I29" s="1" t="s">
        <v>2029</v>
      </c>
      <c r="J29" s="1">
        <v>20317</v>
      </c>
      <c r="K29" s="1">
        <v>20238</v>
      </c>
      <c r="L29" s="1">
        <v>704.96699999999998</v>
      </c>
      <c r="M29" s="1">
        <v>5</v>
      </c>
      <c r="N29" s="1">
        <v>3519.7979999999998</v>
      </c>
      <c r="O29" s="1" t="s">
        <v>58</v>
      </c>
      <c r="P29" s="1" t="s">
        <v>372</v>
      </c>
      <c r="Q29" s="1"/>
      <c r="R29" s="1" t="s">
        <v>2027</v>
      </c>
      <c r="S29" s="1">
        <v>40</v>
      </c>
      <c r="T29" s="1" t="s">
        <v>817</v>
      </c>
      <c r="U29" s="1" t="s">
        <v>818</v>
      </c>
      <c r="V29" s="1">
        <v>1629.873</v>
      </c>
      <c r="W29" s="1">
        <v>13.063750000000001</v>
      </c>
      <c r="X29" s="1" t="s">
        <v>2369</v>
      </c>
      <c r="Y29" s="1" t="s">
        <v>2370</v>
      </c>
      <c r="Z29" s="1" t="s">
        <v>2371</v>
      </c>
      <c r="AA29" s="1" t="s">
        <v>2372</v>
      </c>
      <c r="AB29" s="1" t="s">
        <v>2373</v>
      </c>
      <c r="AC29" s="8" t="s">
        <v>2374</v>
      </c>
      <c r="AD29" s="8"/>
      <c r="AE29" s="1" t="s">
        <v>2027</v>
      </c>
      <c r="AF29" s="1">
        <v>112</v>
      </c>
      <c r="AG29" s="1" t="s">
        <v>940</v>
      </c>
      <c r="AH29" s="1" t="s">
        <v>948</v>
      </c>
      <c r="AI29" s="1">
        <v>1731.931</v>
      </c>
      <c r="AJ29" s="1">
        <v>8.0183350000000004</v>
      </c>
      <c r="AK29" s="1" t="s">
        <v>2375</v>
      </c>
      <c r="AL29" s="1" t="s">
        <v>2376</v>
      </c>
      <c r="AM29" s="1" t="s">
        <v>2377</v>
      </c>
      <c r="AN29" s="1" t="s">
        <v>2378</v>
      </c>
      <c r="AO29" s="1" t="s">
        <v>2379</v>
      </c>
      <c r="AP29" s="8" t="s">
        <v>2380</v>
      </c>
      <c r="AQ29" s="8"/>
      <c r="AR29" s="1">
        <v>21.082090000000001</v>
      </c>
      <c r="AS29" s="1">
        <v>157.995</v>
      </c>
      <c r="AT29" s="1">
        <v>4</v>
      </c>
      <c r="AU29" s="1" t="s">
        <v>712</v>
      </c>
      <c r="AV29" s="1">
        <v>0</v>
      </c>
      <c r="AW29" s="2" t="s">
        <v>346</v>
      </c>
      <c r="AX29" s="2" t="s">
        <v>346</v>
      </c>
      <c r="AY29" s="1" t="s">
        <v>76</v>
      </c>
      <c r="AZ29" s="1">
        <v>0</v>
      </c>
      <c r="BA29" s="1">
        <v>0</v>
      </c>
      <c r="BB29" s="1">
        <v>0</v>
      </c>
    </row>
    <row r="30" spans="1:54">
      <c r="A30" s="1" t="s">
        <v>2027</v>
      </c>
      <c r="B30" s="1" t="s">
        <v>2027</v>
      </c>
      <c r="C30" s="1">
        <v>69</v>
      </c>
      <c r="D30" s="1">
        <v>101</v>
      </c>
      <c r="E30" s="6" t="s">
        <v>2355</v>
      </c>
      <c r="F30" s="1" t="s">
        <v>56</v>
      </c>
      <c r="G30" s="1" t="s">
        <v>56</v>
      </c>
      <c r="H30" s="1">
        <v>1</v>
      </c>
      <c r="I30" s="1" t="s">
        <v>2029</v>
      </c>
      <c r="J30" s="1">
        <v>33379</v>
      </c>
      <c r="K30" s="1">
        <v>33349</v>
      </c>
      <c r="L30" s="1">
        <v>993.29330000000004</v>
      </c>
      <c r="M30" s="1">
        <v>5</v>
      </c>
      <c r="N30" s="1">
        <v>4961.43</v>
      </c>
      <c r="O30" s="1" t="s">
        <v>58</v>
      </c>
      <c r="P30" s="1" t="s">
        <v>59</v>
      </c>
      <c r="Q30" s="1"/>
      <c r="R30" s="1" t="s">
        <v>2027</v>
      </c>
      <c r="S30" s="1">
        <v>69</v>
      </c>
      <c r="T30" s="1" t="s">
        <v>1292</v>
      </c>
      <c r="U30" s="1" t="s">
        <v>1307</v>
      </c>
      <c r="V30" s="1">
        <v>2777.442</v>
      </c>
      <c r="W30" s="1">
        <v>12.07485</v>
      </c>
      <c r="X30" s="1" t="s">
        <v>2381</v>
      </c>
      <c r="Y30" s="1" t="s">
        <v>2382</v>
      </c>
      <c r="Z30" s="1" t="s">
        <v>2383</v>
      </c>
      <c r="AA30" s="1" t="s">
        <v>2384</v>
      </c>
      <c r="AB30" s="1" t="s">
        <v>2385</v>
      </c>
      <c r="AC30" s="8" t="s">
        <v>2386</v>
      </c>
      <c r="AD30" s="8"/>
      <c r="AE30" s="1" t="s">
        <v>2027</v>
      </c>
      <c r="AF30" s="1">
        <v>101</v>
      </c>
      <c r="AG30" s="1" t="s">
        <v>1300</v>
      </c>
      <c r="AH30" s="1" t="s">
        <v>1301</v>
      </c>
      <c r="AI30" s="1">
        <v>2025.972</v>
      </c>
      <c r="AJ30" s="1">
        <v>8.0209250000000001</v>
      </c>
      <c r="AK30" s="1" t="s">
        <v>2387</v>
      </c>
      <c r="AL30" s="1" t="s">
        <v>2388</v>
      </c>
      <c r="AM30" s="1" t="s">
        <v>2389</v>
      </c>
      <c r="AN30" s="1" t="s">
        <v>2390</v>
      </c>
      <c r="AO30" s="1" t="s">
        <v>2391</v>
      </c>
      <c r="AP30" s="8" t="s">
        <v>2392</v>
      </c>
      <c r="AQ30" s="8"/>
      <c r="AR30" s="1">
        <v>20.095780000000001</v>
      </c>
      <c r="AS30" s="1">
        <v>158.01589999999999</v>
      </c>
      <c r="AT30" s="1">
        <v>11</v>
      </c>
      <c r="AU30" s="1" t="s">
        <v>712</v>
      </c>
      <c r="AV30" s="1">
        <v>0</v>
      </c>
      <c r="AW30" s="2" t="s">
        <v>346</v>
      </c>
      <c r="AX30" s="2" t="s">
        <v>346</v>
      </c>
      <c r="AY30" s="1" t="s">
        <v>76</v>
      </c>
      <c r="AZ30" s="1">
        <v>0</v>
      </c>
      <c r="BA30" s="1">
        <v>0</v>
      </c>
      <c r="BB30" s="1">
        <v>0</v>
      </c>
    </row>
    <row r="31" spans="1:54">
      <c r="A31" s="1" t="s">
        <v>2027</v>
      </c>
      <c r="B31" s="1" t="s">
        <v>2027</v>
      </c>
      <c r="C31" s="1">
        <v>48</v>
      </c>
      <c r="D31" s="1">
        <v>122</v>
      </c>
      <c r="E31" s="6" t="s">
        <v>2393</v>
      </c>
      <c r="F31" s="1" t="s">
        <v>56</v>
      </c>
      <c r="G31" s="1" t="s">
        <v>56</v>
      </c>
      <c r="H31" s="1">
        <v>1</v>
      </c>
      <c r="I31" s="1" t="s">
        <v>2029</v>
      </c>
      <c r="J31" s="1">
        <v>14407</v>
      </c>
      <c r="K31" s="1">
        <v>14329</v>
      </c>
      <c r="L31" s="1">
        <v>666.65949999999998</v>
      </c>
      <c r="M31" s="1">
        <v>3</v>
      </c>
      <c r="N31" s="1">
        <v>1996.9570000000001</v>
      </c>
      <c r="O31" s="1" t="s">
        <v>58</v>
      </c>
      <c r="P31" s="1" t="s">
        <v>59</v>
      </c>
      <c r="Q31" s="1"/>
      <c r="R31" s="1" t="s">
        <v>2027</v>
      </c>
      <c r="S31" s="1">
        <v>48</v>
      </c>
      <c r="T31" s="1" t="s">
        <v>1232</v>
      </c>
      <c r="U31" s="1" t="s">
        <v>1233</v>
      </c>
      <c r="V31" s="1">
        <v>1851.963</v>
      </c>
      <c r="W31" s="1">
        <v>16.19239</v>
      </c>
      <c r="X31" s="1" t="s">
        <v>2394</v>
      </c>
      <c r="Y31" s="1" t="s">
        <v>2395</v>
      </c>
      <c r="Z31" s="1" t="s">
        <v>2396</v>
      </c>
      <c r="AA31" s="1" t="s">
        <v>2397</v>
      </c>
      <c r="AB31" s="1" t="s">
        <v>2398</v>
      </c>
      <c r="AC31" s="8" t="s">
        <v>2399</v>
      </c>
      <c r="AD31" s="8"/>
      <c r="AE31" s="1" t="s">
        <v>2027</v>
      </c>
      <c r="AF31" s="1">
        <v>122</v>
      </c>
      <c r="AG31" s="1" t="s">
        <v>1651</v>
      </c>
      <c r="AH31" s="1" t="s">
        <v>1666</v>
      </c>
      <c r="AI31" s="1">
        <v>659.37549999999999</v>
      </c>
      <c r="AJ31" s="1">
        <v>3.1052019999999998</v>
      </c>
      <c r="AK31" s="1" t="s">
        <v>2400</v>
      </c>
      <c r="AL31" s="1" t="s">
        <v>2401</v>
      </c>
      <c r="AM31" s="1" t="s">
        <v>2402</v>
      </c>
      <c r="AN31" s="1" t="s">
        <v>2403</v>
      </c>
      <c r="AO31" s="1" t="s">
        <v>2404</v>
      </c>
      <c r="AP31" s="8" t="s">
        <v>2405</v>
      </c>
      <c r="AQ31" s="8"/>
      <c r="AR31" s="1">
        <v>19.29759</v>
      </c>
      <c r="AS31" s="1">
        <v>-514.38099999999997</v>
      </c>
      <c r="AT31" s="1">
        <v>3</v>
      </c>
      <c r="AU31" s="1" t="s">
        <v>88</v>
      </c>
      <c r="AV31" s="1">
        <v>4</v>
      </c>
      <c r="AW31" s="1">
        <v>1</v>
      </c>
      <c r="AX31" s="1">
        <v>2</v>
      </c>
      <c r="AY31" s="1" t="s">
        <v>76</v>
      </c>
      <c r="AZ31" s="1">
        <v>0</v>
      </c>
      <c r="BA31" s="1">
        <v>0</v>
      </c>
      <c r="BB31" s="1">
        <v>0</v>
      </c>
    </row>
    <row r="32" spans="1:54">
      <c r="A32" s="1" t="s">
        <v>2027</v>
      </c>
      <c r="B32" s="1" t="s">
        <v>2027</v>
      </c>
      <c r="C32" s="1">
        <v>48</v>
      </c>
      <c r="D32" s="1">
        <v>122</v>
      </c>
      <c r="E32" s="6" t="s">
        <v>2393</v>
      </c>
      <c r="F32" s="1" t="s">
        <v>56</v>
      </c>
      <c r="G32" s="1" t="s">
        <v>56</v>
      </c>
      <c r="H32" s="1">
        <v>1</v>
      </c>
      <c r="I32" s="1" t="s">
        <v>2029</v>
      </c>
      <c r="J32" s="1">
        <v>19932</v>
      </c>
      <c r="K32" s="1">
        <v>19847</v>
      </c>
      <c r="L32" s="1">
        <v>682.93060000000003</v>
      </c>
      <c r="M32" s="1">
        <v>5</v>
      </c>
      <c r="N32" s="1">
        <v>3409.616</v>
      </c>
      <c r="O32" s="1" t="s">
        <v>58</v>
      </c>
      <c r="P32" s="1" t="s">
        <v>59</v>
      </c>
      <c r="Q32" s="1"/>
      <c r="R32" s="1" t="s">
        <v>2027</v>
      </c>
      <c r="S32" s="1">
        <v>48</v>
      </c>
      <c r="T32" s="1" t="s">
        <v>1232</v>
      </c>
      <c r="U32" s="1" t="s">
        <v>1233</v>
      </c>
      <c r="V32" s="1">
        <v>1851.963</v>
      </c>
      <c r="W32" s="1">
        <v>12.15061</v>
      </c>
      <c r="X32" s="1" t="s">
        <v>2406</v>
      </c>
      <c r="Y32" s="1" t="s">
        <v>2407</v>
      </c>
      <c r="Z32" s="1" t="s">
        <v>2408</v>
      </c>
      <c r="AA32" s="1" t="s">
        <v>2409</v>
      </c>
      <c r="AB32" s="1" t="s">
        <v>2410</v>
      </c>
      <c r="AC32" s="8" t="s">
        <v>2411</v>
      </c>
      <c r="AD32" s="8"/>
      <c r="AE32" s="1" t="s">
        <v>2027</v>
      </c>
      <c r="AF32" s="1">
        <v>122</v>
      </c>
      <c r="AG32" s="1" t="s">
        <v>1938</v>
      </c>
      <c r="AH32" s="1" t="s">
        <v>2412</v>
      </c>
      <c r="AI32" s="1">
        <v>1399.6590000000001</v>
      </c>
      <c r="AJ32" s="1">
        <v>7.0752750000000004</v>
      </c>
      <c r="AK32" s="1" t="s">
        <v>2413</v>
      </c>
      <c r="AL32" s="1" t="s">
        <v>2414</v>
      </c>
      <c r="AM32" s="1" t="s">
        <v>2415</v>
      </c>
      <c r="AN32" s="1" t="s">
        <v>2416</v>
      </c>
      <c r="AO32" s="1" t="s">
        <v>2417</v>
      </c>
      <c r="AP32" s="8" t="s">
        <v>2418</v>
      </c>
      <c r="AQ32" s="8"/>
      <c r="AR32" s="1">
        <v>19.22588</v>
      </c>
      <c r="AS32" s="1">
        <v>157.99449999999999</v>
      </c>
      <c r="AT32" s="1">
        <v>49</v>
      </c>
      <c r="AU32" s="1" t="s">
        <v>88</v>
      </c>
      <c r="AV32" s="1">
        <v>4</v>
      </c>
      <c r="AW32" s="1">
        <v>9</v>
      </c>
      <c r="AX32" s="1">
        <v>11</v>
      </c>
      <c r="AY32" s="1" t="s">
        <v>76</v>
      </c>
      <c r="AZ32" s="1">
        <v>0</v>
      </c>
      <c r="BA32" s="1">
        <v>0</v>
      </c>
      <c r="BB32" s="1">
        <v>0</v>
      </c>
    </row>
    <row r="33" spans="1:54">
      <c r="A33" s="1" t="s">
        <v>54</v>
      </c>
      <c r="B33" s="1" t="s">
        <v>54</v>
      </c>
      <c r="C33" s="1">
        <v>130</v>
      </c>
      <c r="D33" s="1">
        <v>141</v>
      </c>
      <c r="E33" s="6" t="s">
        <v>158</v>
      </c>
      <c r="F33" s="1" t="s">
        <v>56</v>
      </c>
      <c r="G33" s="1" t="s">
        <v>56</v>
      </c>
      <c r="H33" s="1">
        <v>1</v>
      </c>
      <c r="I33" s="1" t="s">
        <v>2029</v>
      </c>
      <c r="J33" s="1">
        <v>17955</v>
      </c>
      <c r="K33" s="1">
        <v>17928</v>
      </c>
      <c r="L33" s="1">
        <v>564.68169999999998</v>
      </c>
      <c r="M33" s="1">
        <v>5</v>
      </c>
      <c r="N33" s="1">
        <v>2818.3719999999998</v>
      </c>
      <c r="O33" s="1" t="s">
        <v>58</v>
      </c>
      <c r="P33" s="1" t="s">
        <v>59</v>
      </c>
      <c r="Q33" s="1"/>
      <c r="R33" s="1" t="s">
        <v>54</v>
      </c>
      <c r="S33" s="1">
        <v>141</v>
      </c>
      <c r="T33" s="1" t="s">
        <v>91</v>
      </c>
      <c r="U33" s="1" t="s">
        <v>92</v>
      </c>
      <c r="V33" s="1">
        <v>1272.683</v>
      </c>
      <c r="W33" s="1">
        <v>16.13627</v>
      </c>
      <c r="X33" s="1" t="s">
        <v>2419</v>
      </c>
      <c r="Y33" s="1" t="s">
        <v>2420</v>
      </c>
      <c r="Z33" s="1" t="s">
        <v>2421</v>
      </c>
      <c r="AA33" s="1" t="s">
        <v>2422</v>
      </c>
      <c r="AB33" s="1" t="s">
        <v>2423</v>
      </c>
      <c r="AC33" s="8" t="s">
        <v>2424</v>
      </c>
      <c r="AD33" s="8"/>
      <c r="AE33" s="1" t="s">
        <v>54</v>
      </c>
      <c r="AF33" s="1">
        <v>130</v>
      </c>
      <c r="AG33" s="1" t="s">
        <v>165</v>
      </c>
      <c r="AH33" s="1" t="s">
        <v>166</v>
      </c>
      <c r="AI33" s="1">
        <v>1387.6880000000001</v>
      </c>
      <c r="AJ33" s="1">
        <v>2.0638480000000001</v>
      </c>
      <c r="AK33" s="1" t="s">
        <v>2425</v>
      </c>
      <c r="AL33" s="1" t="s">
        <v>2426</v>
      </c>
      <c r="AM33" s="1" t="s">
        <v>2427</v>
      </c>
      <c r="AN33" s="1" t="s">
        <v>2428</v>
      </c>
      <c r="AO33" s="1" t="s">
        <v>2429</v>
      </c>
      <c r="AP33" s="8" t="s">
        <v>2430</v>
      </c>
      <c r="AQ33" s="8"/>
      <c r="AR33" s="1">
        <v>18.200119999999998</v>
      </c>
      <c r="AS33" s="1">
        <v>158.0009</v>
      </c>
      <c r="AT33" s="1">
        <v>30</v>
      </c>
      <c r="AU33" s="1" t="s">
        <v>88</v>
      </c>
      <c r="AV33" s="1">
        <v>4</v>
      </c>
      <c r="AW33" s="1">
        <v>10</v>
      </c>
      <c r="AX33" s="1">
        <v>3</v>
      </c>
      <c r="AY33" s="1" t="s">
        <v>76</v>
      </c>
      <c r="AZ33" s="1">
        <v>0</v>
      </c>
      <c r="BA33" s="1">
        <v>0</v>
      </c>
      <c r="BB33" s="1">
        <v>0</v>
      </c>
    </row>
    <row r="34" spans="1:54">
      <c r="A34" s="1" t="s">
        <v>2027</v>
      </c>
      <c r="B34" s="1" t="s">
        <v>2027</v>
      </c>
      <c r="C34" s="1">
        <v>14</v>
      </c>
      <c r="D34" s="1">
        <v>189</v>
      </c>
      <c r="E34" s="6" t="s">
        <v>2431</v>
      </c>
      <c r="F34" s="1" t="s">
        <v>56</v>
      </c>
      <c r="G34" s="1" t="s">
        <v>56</v>
      </c>
      <c r="H34" s="1">
        <v>1</v>
      </c>
      <c r="I34" s="1" t="s">
        <v>2029</v>
      </c>
      <c r="J34" s="1">
        <v>25652</v>
      </c>
      <c r="K34" s="1">
        <v>25612</v>
      </c>
      <c r="L34" s="1">
        <v>891.21559999999999</v>
      </c>
      <c r="M34" s="1">
        <v>5</v>
      </c>
      <c r="N34" s="1">
        <v>4451.0420000000004</v>
      </c>
      <c r="O34" s="1" t="s">
        <v>58</v>
      </c>
      <c r="P34" s="1" t="s">
        <v>59</v>
      </c>
      <c r="Q34" s="1"/>
      <c r="R34" s="1" t="s">
        <v>2027</v>
      </c>
      <c r="S34" s="1">
        <v>14</v>
      </c>
      <c r="T34" s="1" t="s">
        <v>1067</v>
      </c>
      <c r="U34" s="1" t="s">
        <v>1068</v>
      </c>
      <c r="V34" s="1">
        <v>2625.2530000000002</v>
      </c>
      <c r="W34" s="1">
        <v>15.14681</v>
      </c>
      <c r="X34" s="1" t="s">
        <v>2432</v>
      </c>
      <c r="Y34" s="1" t="s">
        <v>2433</v>
      </c>
      <c r="Z34" s="1" t="s">
        <v>2434</v>
      </c>
      <c r="AA34" s="1" t="s">
        <v>2435</v>
      </c>
      <c r="AB34" s="1" t="s">
        <v>2436</v>
      </c>
      <c r="AC34" s="8" t="s">
        <v>2437</v>
      </c>
      <c r="AD34" s="8"/>
      <c r="AE34" s="1" t="s">
        <v>2027</v>
      </c>
      <c r="AF34" s="1">
        <v>189</v>
      </c>
      <c r="AG34" s="1" t="s">
        <v>2438</v>
      </c>
      <c r="AH34" s="1" t="s">
        <v>2439</v>
      </c>
      <c r="AI34" s="1">
        <v>1667.7860000000001</v>
      </c>
      <c r="AJ34" s="1">
        <v>3.0079820000000002</v>
      </c>
      <c r="AK34" s="1" t="s">
        <v>2440</v>
      </c>
      <c r="AL34" s="1" t="s">
        <v>2441</v>
      </c>
      <c r="AM34" s="1" t="s">
        <v>2442</v>
      </c>
      <c r="AN34" s="1" t="s">
        <v>2443</v>
      </c>
      <c r="AO34" s="1" t="s">
        <v>2444</v>
      </c>
      <c r="AP34" s="8" t="s">
        <v>2445</v>
      </c>
      <c r="AQ34" s="8"/>
      <c r="AR34" s="1">
        <v>18.154789999999998</v>
      </c>
      <c r="AS34" s="1">
        <v>158.0027</v>
      </c>
      <c r="AT34" s="1">
        <v>22</v>
      </c>
      <c r="AU34" s="1" t="s">
        <v>712</v>
      </c>
      <c r="AV34" s="1">
        <v>0</v>
      </c>
      <c r="AW34" s="2" t="s">
        <v>346</v>
      </c>
      <c r="AX34" s="2" t="s">
        <v>346</v>
      </c>
      <c r="AY34" s="1" t="s">
        <v>76</v>
      </c>
      <c r="AZ34" s="1">
        <v>0</v>
      </c>
      <c r="BA34" s="1">
        <v>0</v>
      </c>
      <c r="BB34" s="1">
        <v>0</v>
      </c>
    </row>
    <row r="35" spans="1:54">
      <c r="A35" s="1" t="s">
        <v>54</v>
      </c>
      <c r="B35" s="1" t="s">
        <v>54</v>
      </c>
      <c r="C35" s="1">
        <v>63</v>
      </c>
      <c r="D35" s="1">
        <v>230</v>
      </c>
      <c r="E35" s="6" t="s">
        <v>2446</v>
      </c>
      <c r="F35" s="1" t="s">
        <v>56</v>
      </c>
      <c r="G35" s="1" t="s">
        <v>56</v>
      </c>
      <c r="H35" s="1">
        <v>1</v>
      </c>
      <c r="I35" s="1" t="s">
        <v>2029</v>
      </c>
      <c r="J35" s="1">
        <v>29744</v>
      </c>
      <c r="K35" s="1">
        <v>29699</v>
      </c>
      <c r="L35" s="1">
        <v>798.92070000000001</v>
      </c>
      <c r="M35" s="1">
        <v>4</v>
      </c>
      <c r="N35" s="1">
        <v>3191.654</v>
      </c>
      <c r="O35" s="1" t="s">
        <v>58</v>
      </c>
      <c r="P35" s="1" t="s">
        <v>59</v>
      </c>
      <c r="Q35" s="1"/>
      <c r="R35" s="1" t="s">
        <v>54</v>
      </c>
      <c r="S35" s="1">
        <v>63</v>
      </c>
      <c r="T35" s="1" t="s">
        <v>748</v>
      </c>
      <c r="U35" s="1" t="s">
        <v>749</v>
      </c>
      <c r="V35" s="1">
        <v>1994.047</v>
      </c>
      <c r="W35" s="1">
        <v>13.0627</v>
      </c>
      <c r="X35" s="1" t="s">
        <v>2447</v>
      </c>
      <c r="Y35" s="1" t="s">
        <v>2448</v>
      </c>
      <c r="Z35" s="1" t="s">
        <v>2449</v>
      </c>
      <c r="AA35" s="1" t="s">
        <v>2450</v>
      </c>
      <c r="AB35" s="1" t="s">
        <v>2451</v>
      </c>
      <c r="AC35" s="8" t="s">
        <v>2452</v>
      </c>
      <c r="AD35" s="8"/>
      <c r="AE35" s="1" t="s">
        <v>54</v>
      </c>
      <c r="AF35" s="1">
        <v>230</v>
      </c>
      <c r="AG35" s="1" t="s">
        <v>581</v>
      </c>
      <c r="AH35" s="1" t="s">
        <v>582</v>
      </c>
      <c r="AI35" s="1">
        <v>1039.6030000000001</v>
      </c>
      <c r="AJ35" s="1">
        <v>4.053293</v>
      </c>
      <c r="AK35" s="1" t="s">
        <v>2453</v>
      </c>
      <c r="AL35" s="1" t="s">
        <v>2454</v>
      </c>
      <c r="AM35" s="1" t="s">
        <v>2455</v>
      </c>
      <c r="AN35" s="1" t="s">
        <v>2456</v>
      </c>
      <c r="AO35" s="1" t="s">
        <v>2457</v>
      </c>
      <c r="AP35" s="8" t="s">
        <v>2458</v>
      </c>
      <c r="AQ35" s="8"/>
      <c r="AR35" s="1">
        <v>17.11599</v>
      </c>
      <c r="AS35" s="1">
        <v>158.00370000000001</v>
      </c>
      <c r="AT35" s="1">
        <v>9</v>
      </c>
      <c r="AU35" s="1" t="s">
        <v>562</v>
      </c>
      <c r="AV35" s="1">
        <v>3</v>
      </c>
      <c r="AW35" s="1">
        <v>7</v>
      </c>
      <c r="AX35" s="1">
        <v>6</v>
      </c>
      <c r="AY35" s="1" t="s">
        <v>76</v>
      </c>
      <c r="AZ35" s="1">
        <v>0</v>
      </c>
      <c r="BA35" s="1">
        <v>0</v>
      </c>
      <c r="BB35" s="1">
        <v>0</v>
      </c>
    </row>
    <row r="36" spans="1:54">
      <c r="A36" s="1" t="s">
        <v>2027</v>
      </c>
      <c r="B36" s="1" t="s">
        <v>2027</v>
      </c>
      <c r="C36" s="1">
        <v>69</v>
      </c>
      <c r="D36" s="1">
        <v>101</v>
      </c>
      <c r="E36" s="6" t="s">
        <v>2355</v>
      </c>
      <c r="F36" s="1" t="s">
        <v>56</v>
      </c>
      <c r="G36" s="1" t="s">
        <v>56</v>
      </c>
      <c r="H36" s="1">
        <v>1</v>
      </c>
      <c r="I36" s="1" t="s">
        <v>2029</v>
      </c>
      <c r="J36" s="1">
        <v>31716</v>
      </c>
      <c r="K36" s="1">
        <v>31657</v>
      </c>
      <c r="L36" s="1">
        <v>996.69179999999994</v>
      </c>
      <c r="M36" s="1">
        <v>1</v>
      </c>
      <c r="N36" s="1">
        <v>995.68460000000005</v>
      </c>
      <c r="O36" s="1" t="s">
        <v>58</v>
      </c>
      <c r="P36" s="1" t="s">
        <v>59</v>
      </c>
      <c r="Q36" s="1"/>
      <c r="R36" s="1" t="s">
        <v>2027</v>
      </c>
      <c r="S36" s="1">
        <v>69</v>
      </c>
      <c r="T36" s="1" t="s">
        <v>1292</v>
      </c>
      <c r="U36" s="1" t="s">
        <v>1307</v>
      </c>
      <c r="V36" s="1">
        <v>2777.442</v>
      </c>
      <c r="W36" s="1">
        <v>9.0191189999999999</v>
      </c>
      <c r="X36" s="1" t="s">
        <v>2459</v>
      </c>
      <c r="Y36" s="1" t="s">
        <v>2460</v>
      </c>
      <c r="Z36" s="1" t="s">
        <v>2461</v>
      </c>
      <c r="AA36" s="1" t="s">
        <v>2462</v>
      </c>
      <c r="AB36" s="1" t="s">
        <v>2463</v>
      </c>
      <c r="AC36" s="8" t="s">
        <v>2464</v>
      </c>
      <c r="AD36" s="8"/>
      <c r="AE36" s="1" t="s">
        <v>2027</v>
      </c>
      <c r="AF36" s="1">
        <v>101</v>
      </c>
      <c r="AG36" s="1" t="s">
        <v>1300</v>
      </c>
      <c r="AH36" s="1" t="s">
        <v>2465</v>
      </c>
      <c r="AI36" s="1">
        <v>2041.9670000000001</v>
      </c>
      <c r="AJ36" s="1">
        <v>8.0202629999999999</v>
      </c>
      <c r="AK36" s="1" t="s">
        <v>2466</v>
      </c>
      <c r="AL36" s="1" t="s">
        <v>2467</v>
      </c>
      <c r="AM36" s="1" t="s">
        <v>2468</v>
      </c>
      <c r="AN36" s="1" t="s">
        <v>2469</v>
      </c>
      <c r="AO36" s="1" t="s">
        <v>2470</v>
      </c>
      <c r="AP36" s="8" t="s">
        <v>2471</v>
      </c>
      <c r="AQ36" s="8"/>
      <c r="AR36" s="1">
        <v>17.039380000000001</v>
      </c>
      <c r="AS36" s="1">
        <v>-3823.72</v>
      </c>
      <c r="AT36" s="1">
        <v>17</v>
      </c>
      <c r="AU36" s="1" t="s">
        <v>712</v>
      </c>
      <c r="AV36" s="1">
        <v>0</v>
      </c>
      <c r="AW36" s="2" t="s">
        <v>346</v>
      </c>
      <c r="AX36" s="2" t="s">
        <v>346</v>
      </c>
      <c r="AY36" s="1" t="s">
        <v>76</v>
      </c>
      <c r="AZ36" s="1">
        <v>0</v>
      </c>
      <c r="BA36" s="1">
        <v>0</v>
      </c>
      <c r="BB36" s="1">
        <v>0</v>
      </c>
    </row>
    <row r="37" spans="1:54">
      <c r="A37" s="1" t="s">
        <v>54</v>
      </c>
      <c r="B37" s="1" t="s">
        <v>54</v>
      </c>
      <c r="C37" s="1">
        <v>130</v>
      </c>
      <c r="D37" s="1">
        <v>141</v>
      </c>
      <c r="E37" s="6" t="s">
        <v>158</v>
      </c>
      <c r="F37" s="1" t="s">
        <v>56</v>
      </c>
      <c r="G37" s="1" t="s">
        <v>56</v>
      </c>
      <c r="H37" s="1">
        <v>1</v>
      </c>
      <c r="I37" s="1" t="s">
        <v>2029</v>
      </c>
      <c r="J37" s="1">
        <v>17956</v>
      </c>
      <c r="K37" s="1">
        <v>17928</v>
      </c>
      <c r="L37" s="1">
        <v>705.60029999999995</v>
      </c>
      <c r="M37" s="1">
        <v>4</v>
      </c>
      <c r="N37" s="1">
        <v>2818.3719999999998</v>
      </c>
      <c r="O37" s="1" t="s">
        <v>58</v>
      </c>
      <c r="P37" s="1" t="s">
        <v>59</v>
      </c>
      <c r="Q37" s="1"/>
      <c r="R37" s="1" t="s">
        <v>54</v>
      </c>
      <c r="S37" s="1">
        <v>141</v>
      </c>
      <c r="T37" s="1" t="s">
        <v>91</v>
      </c>
      <c r="U37" s="1" t="s">
        <v>92</v>
      </c>
      <c r="V37" s="1">
        <v>1272.683</v>
      </c>
      <c r="W37" s="1">
        <v>9.123678</v>
      </c>
      <c r="X37" s="1" t="s">
        <v>2472</v>
      </c>
      <c r="Y37" s="1" t="s">
        <v>2473</v>
      </c>
      <c r="Z37" s="1" t="s">
        <v>2474</v>
      </c>
      <c r="AA37" s="1" t="s">
        <v>2475</v>
      </c>
      <c r="AB37" s="1" t="s">
        <v>2476</v>
      </c>
      <c r="AC37" s="8" t="s">
        <v>2477</v>
      </c>
      <c r="AD37" s="8"/>
      <c r="AE37" s="1" t="s">
        <v>54</v>
      </c>
      <c r="AF37" s="1">
        <v>130</v>
      </c>
      <c r="AG37" s="1" t="s">
        <v>165</v>
      </c>
      <c r="AH37" s="1" t="s">
        <v>166</v>
      </c>
      <c r="AI37" s="1">
        <v>1387.6880000000001</v>
      </c>
      <c r="AJ37" s="1">
        <v>7.2335060000000002</v>
      </c>
      <c r="AK37" s="1" t="s">
        <v>2478</v>
      </c>
      <c r="AL37" s="1" t="s">
        <v>2479</v>
      </c>
      <c r="AM37" s="1" t="s">
        <v>2480</v>
      </c>
      <c r="AN37" s="1" t="s">
        <v>2481</v>
      </c>
      <c r="AO37" s="1" t="s">
        <v>2482</v>
      </c>
      <c r="AP37" s="8" t="s">
        <v>2483</v>
      </c>
      <c r="AQ37" s="8"/>
      <c r="AR37" s="1">
        <v>16.35718</v>
      </c>
      <c r="AS37" s="1">
        <v>158.0009</v>
      </c>
      <c r="AT37" s="1">
        <v>25</v>
      </c>
      <c r="AU37" s="1" t="s">
        <v>88</v>
      </c>
      <c r="AV37" s="1">
        <v>4</v>
      </c>
      <c r="AW37" s="1">
        <v>2</v>
      </c>
      <c r="AX37" s="1">
        <v>1</v>
      </c>
      <c r="AY37" s="1" t="s">
        <v>76</v>
      </c>
      <c r="AZ37" s="1">
        <v>0</v>
      </c>
      <c r="BA37" s="1">
        <v>0</v>
      </c>
      <c r="BB37" s="1">
        <v>0</v>
      </c>
    </row>
    <row r="38" spans="1:54">
      <c r="A38" s="1" t="s">
        <v>54</v>
      </c>
      <c r="B38" s="1" t="s">
        <v>54</v>
      </c>
      <c r="C38" s="1">
        <v>119</v>
      </c>
      <c r="D38" s="1">
        <v>163</v>
      </c>
      <c r="E38" s="6" t="s">
        <v>2484</v>
      </c>
      <c r="F38" s="1" t="s">
        <v>56</v>
      </c>
      <c r="G38" s="1" t="s">
        <v>56</v>
      </c>
      <c r="H38" s="1">
        <v>1</v>
      </c>
      <c r="I38" s="1" t="s">
        <v>2029</v>
      </c>
      <c r="J38" s="1">
        <v>26671</v>
      </c>
      <c r="K38" s="1">
        <v>26639</v>
      </c>
      <c r="L38" s="1">
        <v>887.4588</v>
      </c>
      <c r="M38" s="1">
        <v>4</v>
      </c>
      <c r="N38" s="1">
        <v>3545.806</v>
      </c>
      <c r="O38" s="1" t="s">
        <v>58</v>
      </c>
      <c r="P38" s="1" t="s">
        <v>59</v>
      </c>
      <c r="Q38" s="1"/>
      <c r="R38" s="1" t="s">
        <v>54</v>
      </c>
      <c r="S38" s="1">
        <v>163</v>
      </c>
      <c r="T38" s="1" t="s">
        <v>283</v>
      </c>
      <c r="U38" s="1" t="s">
        <v>284</v>
      </c>
      <c r="V38" s="1">
        <v>1866.021</v>
      </c>
      <c r="W38" s="1">
        <v>10.19106</v>
      </c>
      <c r="X38" s="1" t="s">
        <v>2485</v>
      </c>
      <c r="Y38" s="1" t="s">
        <v>2486</v>
      </c>
      <c r="Z38" s="1" t="s">
        <v>2487</v>
      </c>
      <c r="AA38" s="1" t="s">
        <v>2488</v>
      </c>
      <c r="AB38" s="1" t="s">
        <v>2489</v>
      </c>
      <c r="AC38" s="8" t="s">
        <v>2490</v>
      </c>
      <c r="AD38" s="8"/>
      <c r="AE38" s="1" t="s">
        <v>54</v>
      </c>
      <c r="AF38" s="1">
        <v>119</v>
      </c>
      <c r="AG38" s="1" t="s">
        <v>99</v>
      </c>
      <c r="AH38" s="1" t="s">
        <v>100</v>
      </c>
      <c r="AI38" s="1">
        <v>1521.7829999999999</v>
      </c>
      <c r="AJ38" s="1">
        <v>6.1293220000000002</v>
      </c>
      <c r="AK38" s="1" t="s">
        <v>2491</v>
      </c>
      <c r="AL38" s="1" t="s">
        <v>2492</v>
      </c>
      <c r="AM38" s="1" t="s">
        <v>2493</v>
      </c>
      <c r="AN38" s="1" t="s">
        <v>2494</v>
      </c>
      <c r="AO38" s="1" t="s">
        <v>2495</v>
      </c>
      <c r="AP38" s="8" t="s">
        <v>2496</v>
      </c>
      <c r="AQ38" s="8"/>
      <c r="AR38" s="1">
        <v>16.32039</v>
      </c>
      <c r="AS38" s="1">
        <v>158.00229999999999</v>
      </c>
      <c r="AT38" s="1">
        <v>38</v>
      </c>
      <c r="AU38" s="1" t="s">
        <v>88</v>
      </c>
      <c r="AV38" s="1">
        <v>4</v>
      </c>
      <c r="AW38" s="1">
        <v>6</v>
      </c>
      <c r="AX38" s="1">
        <v>1</v>
      </c>
      <c r="AY38" s="1" t="s">
        <v>76</v>
      </c>
      <c r="AZ38" s="1">
        <v>0</v>
      </c>
      <c r="BA38" s="1">
        <v>0</v>
      </c>
      <c r="BB38" s="1">
        <v>0</v>
      </c>
    </row>
    <row r="39" spans="1:54">
      <c r="A39" s="1" t="s">
        <v>2027</v>
      </c>
      <c r="B39" s="1" t="s">
        <v>2027</v>
      </c>
      <c r="C39" s="1">
        <v>101</v>
      </c>
      <c r="D39" s="1">
        <v>109</v>
      </c>
      <c r="E39" s="6" t="s">
        <v>2497</v>
      </c>
      <c r="F39" s="1" t="s">
        <v>56</v>
      </c>
      <c r="G39" s="1" t="s">
        <v>76</v>
      </c>
      <c r="H39" s="1">
        <v>1</v>
      </c>
      <c r="I39" s="1" t="s">
        <v>2029</v>
      </c>
      <c r="J39" s="1">
        <v>13862</v>
      </c>
      <c r="K39" s="1">
        <v>13854</v>
      </c>
      <c r="L39" s="1">
        <v>692.35730000000001</v>
      </c>
      <c r="M39" s="1">
        <v>4</v>
      </c>
      <c r="N39" s="1">
        <v>2765.4</v>
      </c>
      <c r="O39" s="1" t="s">
        <v>58</v>
      </c>
      <c r="P39" s="1" t="s">
        <v>932</v>
      </c>
      <c r="Q39" s="1"/>
      <c r="R39" s="1" t="s">
        <v>2027</v>
      </c>
      <c r="S39" s="1">
        <v>101</v>
      </c>
      <c r="T39" s="1" t="s">
        <v>924</v>
      </c>
      <c r="U39" s="1" t="s">
        <v>933</v>
      </c>
      <c r="V39" s="1">
        <v>875.46469999999999</v>
      </c>
      <c r="W39" s="1">
        <v>10.099909999999999</v>
      </c>
      <c r="X39" s="1" t="s">
        <v>2498</v>
      </c>
      <c r="Y39" s="1" t="s">
        <v>2499</v>
      </c>
      <c r="Z39" s="1" t="s">
        <v>2500</v>
      </c>
      <c r="AA39" s="1" t="s">
        <v>2501</v>
      </c>
      <c r="AB39" s="1" t="s">
        <v>2502</v>
      </c>
      <c r="AC39" s="8" t="s">
        <v>2503</v>
      </c>
      <c r="AD39" s="8"/>
      <c r="AE39" s="1" t="s">
        <v>2027</v>
      </c>
      <c r="AF39" s="1">
        <v>109</v>
      </c>
      <c r="AG39" s="1" t="s">
        <v>940</v>
      </c>
      <c r="AH39" s="1" t="s">
        <v>941</v>
      </c>
      <c r="AI39" s="1">
        <v>1731.931</v>
      </c>
      <c r="AJ39" s="1">
        <v>6.1556030000000002</v>
      </c>
      <c r="AK39" s="1" t="s">
        <v>2504</v>
      </c>
      <c r="AL39" s="1" t="s">
        <v>2505</v>
      </c>
      <c r="AM39" s="1" t="s">
        <v>2506</v>
      </c>
      <c r="AN39" s="1" t="s">
        <v>2507</v>
      </c>
      <c r="AO39" s="1" t="s">
        <v>2508</v>
      </c>
      <c r="AP39" s="8" t="s">
        <v>2509</v>
      </c>
      <c r="AQ39" s="8"/>
      <c r="AR39" s="1">
        <v>16.255510000000001</v>
      </c>
      <c r="AS39" s="1">
        <v>158.00470000000001</v>
      </c>
      <c r="AT39" s="1">
        <v>12</v>
      </c>
      <c r="AU39" s="1" t="s">
        <v>88</v>
      </c>
      <c r="AV39" s="1">
        <v>4</v>
      </c>
      <c r="AW39" s="1">
        <v>14</v>
      </c>
      <c r="AX39" s="1">
        <v>1</v>
      </c>
      <c r="AY39" s="1" t="s">
        <v>76</v>
      </c>
      <c r="AZ39" s="1">
        <v>0</v>
      </c>
      <c r="BA39" s="1">
        <v>0</v>
      </c>
      <c r="BB39" s="1">
        <v>0</v>
      </c>
    </row>
    <row r="40" spans="1:54">
      <c r="A40" s="1" t="s">
        <v>2027</v>
      </c>
      <c r="B40" s="1" t="s">
        <v>2027</v>
      </c>
      <c r="C40" s="1">
        <v>72</v>
      </c>
      <c r="D40" s="1">
        <v>101</v>
      </c>
      <c r="E40" s="6" t="s">
        <v>2510</v>
      </c>
      <c r="F40" s="1" t="s">
        <v>56</v>
      </c>
      <c r="G40" s="1" t="s">
        <v>76</v>
      </c>
      <c r="H40" s="1">
        <v>1</v>
      </c>
      <c r="I40" s="1" t="s">
        <v>2029</v>
      </c>
      <c r="J40" s="1">
        <v>30774</v>
      </c>
      <c r="K40" s="1">
        <v>30764</v>
      </c>
      <c r="L40" s="1">
        <v>1000.09</v>
      </c>
      <c r="M40" s="1">
        <v>5</v>
      </c>
      <c r="N40" s="1">
        <v>4995.4129999999996</v>
      </c>
      <c r="O40" s="1" t="s">
        <v>58</v>
      </c>
      <c r="P40" s="1" t="s">
        <v>932</v>
      </c>
      <c r="Q40" s="1"/>
      <c r="R40" s="1" t="s">
        <v>2027</v>
      </c>
      <c r="S40" s="1">
        <v>101</v>
      </c>
      <c r="T40" s="1" t="s">
        <v>1300</v>
      </c>
      <c r="U40" s="1" t="s">
        <v>2511</v>
      </c>
      <c r="V40" s="1">
        <v>1989.951</v>
      </c>
      <c r="W40" s="1">
        <v>10.02969</v>
      </c>
      <c r="X40" s="1" t="s">
        <v>2512</v>
      </c>
      <c r="Y40" s="1" t="s">
        <v>2513</v>
      </c>
      <c r="Z40" s="1" t="s">
        <v>2514</v>
      </c>
      <c r="AA40" s="1" t="s">
        <v>2515</v>
      </c>
      <c r="AB40" s="1" t="s">
        <v>2516</v>
      </c>
      <c r="AC40" s="8" t="s">
        <v>2517</v>
      </c>
      <c r="AD40" s="8"/>
      <c r="AE40" s="1" t="s">
        <v>2027</v>
      </c>
      <c r="AF40" s="1">
        <v>72</v>
      </c>
      <c r="AG40" s="1" t="s">
        <v>1292</v>
      </c>
      <c r="AH40" s="1" t="s">
        <v>1968</v>
      </c>
      <c r="AI40" s="1">
        <v>2847.4479999999999</v>
      </c>
      <c r="AJ40" s="1">
        <v>6.0242849999999999</v>
      </c>
      <c r="AK40" s="1" t="s">
        <v>2518</v>
      </c>
      <c r="AL40" s="1" t="s">
        <v>2519</v>
      </c>
      <c r="AM40" s="1" t="s">
        <v>2520</v>
      </c>
      <c r="AN40" s="1" t="s">
        <v>2521</v>
      </c>
      <c r="AO40" s="1" t="s">
        <v>2522</v>
      </c>
      <c r="AP40" s="8" t="s">
        <v>2523</v>
      </c>
      <c r="AQ40" s="8"/>
      <c r="AR40" s="1">
        <v>16.053979999999999</v>
      </c>
      <c r="AS40" s="1">
        <v>158.01429999999999</v>
      </c>
      <c r="AT40" s="1">
        <v>1</v>
      </c>
      <c r="AU40" s="1" t="s">
        <v>712</v>
      </c>
      <c r="AV40" s="1">
        <v>0</v>
      </c>
      <c r="AW40" s="2" t="s">
        <v>346</v>
      </c>
      <c r="AX40" s="2" t="s">
        <v>346</v>
      </c>
      <c r="AY40" s="1" t="s">
        <v>76</v>
      </c>
      <c r="AZ40" s="1">
        <v>0</v>
      </c>
      <c r="BA40" s="1">
        <v>0</v>
      </c>
      <c r="BB40" s="1">
        <v>0</v>
      </c>
    </row>
    <row r="41" spans="1:54">
      <c r="A41" s="1" t="s">
        <v>54</v>
      </c>
      <c r="B41" s="1" t="s">
        <v>54</v>
      </c>
      <c r="C41" s="1">
        <v>119</v>
      </c>
      <c r="D41" s="1">
        <v>130</v>
      </c>
      <c r="E41" s="6" t="s">
        <v>601</v>
      </c>
      <c r="F41" s="1" t="s">
        <v>56</v>
      </c>
      <c r="G41" s="1" t="s">
        <v>56</v>
      </c>
      <c r="H41" s="1">
        <v>1</v>
      </c>
      <c r="I41" s="1" t="s">
        <v>2029</v>
      </c>
      <c r="J41" s="1">
        <v>18525</v>
      </c>
      <c r="K41" s="1">
        <v>18451</v>
      </c>
      <c r="L41" s="1">
        <v>768.33389999999997</v>
      </c>
      <c r="M41" s="1">
        <v>3</v>
      </c>
      <c r="N41" s="1">
        <v>2301.98</v>
      </c>
      <c r="O41" s="1" t="s">
        <v>58</v>
      </c>
      <c r="P41" s="1" t="s">
        <v>59</v>
      </c>
      <c r="Q41" s="1"/>
      <c r="R41" s="1" t="s">
        <v>54</v>
      </c>
      <c r="S41" s="1">
        <v>119</v>
      </c>
      <c r="T41" s="1" t="s">
        <v>99</v>
      </c>
      <c r="U41" s="1" t="s">
        <v>100</v>
      </c>
      <c r="V41" s="1">
        <v>1521.7829999999999</v>
      </c>
      <c r="W41" s="1">
        <v>12.116250000000001</v>
      </c>
      <c r="X41" s="1" t="s">
        <v>2524</v>
      </c>
      <c r="Y41" s="1" t="s">
        <v>2525</v>
      </c>
      <c r="Z41" s="1" t="s">
        <v>2526</v>
      </c>
      <c r="AA41" s="1" t="s">
        <v>2527</v>
      </c>
      <c r="AB41" s="1" t="s">
        <v>2528</v>
      </c>
      <c r="AC41" s="8" t="s">
        <v>2529</v>
      </c>
      <c r="AD41" s="8"/>
      <c r="AE41" s="1" t="s">
        <v>54</v>
      </c>
      <c r="AF41" s="1">
        <v>130</v>
      </c>
      <c r="AG41" s="1" t="s">
        <v>165</v>
      </c>
      <c r="AH41" s="1" t="s">
        <v>166</v>
      </c>
      <c r="AI41" s="1">
        <v>1387.6880000000001</v>
      </c>
      <c r="AJ41" s="1">
        <v>3.15205</v>
      </c>
      <c r="AK41" s="1" t="s">
        <v>2530</v>
      </c>
      <c r="AL41" s="1" t="s">
        <v>2531</v>
      </c>
      <c r="AM41" s="1" t="s">
        <v>2532</v>
      </c>
      <c r="AN41" s="1" t="s">
        <v>2533</v>
      </c>
      <c r="AO41" s="1" t="s">
        <v>2534</v>
      </c>
      <c r="AP41" s="8" t="s">
        <v>2535</v>
      </c>
      <c r="AQ41" s="8"/>
      <c r="AR41" s="1">
        <v>15.2683</v>
      </c>
      <c r="AS41" s="1">
        <v>-607.49099999999999</v>
      </c>
      <c r="AT41" s="1">
        <v>4</v>
      </c>
      <c r="AU41" s="1" t="s">
        <v>88</v>
      </c>
      <c r="AV41" s="1">
        <v>4</v>
      </c>
      <c r="AW41" s="1">
        <v>7</v>
      </c>
      <c r="AX41" s="1">
        <v>1</v>
      </c>
      <c r="AY41" s="1" t="s">
        <v>76</v>
      </c>
      <c r="AZ41" s="1">
        <v>0</v>
      </c>
      <c r="BA41" s="1">
        <v>0</v>
      </c>
      <c r="BB41" s="1">
        <v>0</v>
      </c>
    </row>
    <row r="42" spans="1:54">
      <c r="A42" s="1" t="s">
        <v>2027</v>
      </c>
      <c r="B42" s="1" t="s">
        <v>2027</v>
      </c>
      <c r="C42" s="1">
        <v>40</v>
      </c>
      <c r="D42" s="1">
        <v>103</v>
      </c>
      <c r="E42" s="6" t="s">
        <v>2536</v>
      </c>
      <c r="F42" s="1" t="s">
        <v>371</v>
      </c>
      <c r="G42" s="1" t="s">
        <v>371</v>
      </c>
      <c r="H42" s="1">
        <v>1</v>
      </c>
      <c r="I42" s="1" t="s">
        <v>2029</v>
      </c>
      <c r="J42" s="1">
        <v>20307</v>
      </c>
      <c r="K42" s="1">
        <v>20238</v>
      </c>
      <c r="L42" s="1">
        <v>880.95690000000002</v>
      </c>
      <c r="M42" s="1">
        <v>4</v>
      </c>
      <c r="N42" s="1">
        <v>3519.7979999999998</v>
      </c>
      <c r="O42" s="1" t="s">
        <v>58</v>
      </c>
      <c r="P42" s="1" t="s">
        <v>2537</v>
      </c>
      <c r="Q42" s="1"/>
      <c r="R42" s="1" t="s">
        <v>2027</v>
      </c>
      <c r="S42" s="1">
        <v>40</v>
      </c>
      <c r="T42" s="1" t="s">
        <v>817</v>
      </c>
      <c r="U42" s="1" t="s">
        <v>818</v>
      </c>
      <c r="V42" s="1">
        <v>1629.873</v>
      </c>
      <c r="W42" s="1">
        <v>13.080030000000001</v>
      </c>
      <c r="X42" s="1" t="s">
        <v>2538</v>
      </c>
      <c r="Y42" s="1" t="s">
        <v>2539</v>
      </c>
      <c r="Z42" s="1" t="s">
        <v>2540</v>
      </c>
      <c r="AA42" s="1" t="s">
        <v>2541</v>
      </c>
      <c r="AB42" s="1" t="s">
        <v>2542</v>
      </c>
      <c r="AC42" s="8" t="s">
        <v>2543</v>
      </c>
      <c r="AD42" s="8"/>
      <c r="AE42" s="1" t="s">
        <v>2027</v>
      </c>
      <c r="AF42" s="1">
        <v>103</v>
      </c>
      <c r="AG42" s="1" t="s">
        <v>940</v>
      </c>
      <c r="AH42" s="1" t="s">
        <v>2544</v>
      </c>
      <c r="AI42" s="1">
        <v>1731.931</v>
      </c>
      <c r="AJ42" s="1">
        <v>2.146544</v>
      </c>
      <c r="AK42" s="1" t="s">
        <v>2545</v>
      </c>
      <c r="AL42" s="1" t="s">
        <v>2546</v>
      </c>
      <c r="AM42" s="1" t="s">
        <v>2547</v>
      </c>
      <c r="AN42" s="1" t="s">
        <v>2548</v>
      </c>
      <c r="AO42" s="1" t="s">
        <v>2549</v>
      </c>
      <c r="AP42" s="8" t="s">
        <v>2550</v>
      </c>
      <c r="AQ42" s="8"/>
      <c r="AR42" s="1">
        <v>15.226570000000001</v>
      </c>
      <c r="AS42" s="1">
        <v>157.995</v>
      </c>
      <c r="AT42" s="1">
        <v>11</v>
      </c>
      <c r="AU42" s="1" t="s">
        <v>88</v>
      </c>
      <c r="AV42" s="1">
        <v>4</v>
      </c>
      <c r="AW42" s="1">
        <v>2</v>
      </c>
      <c r="AX42" s="1">
        <v>2</v>
      </c>
      <c r="AY42" s="1" t="s">
        <v>76</v>
      </c>
      <c r="AZ42" s="1">
        <v>0</v>
      </c>
      <c r="BA42" s="1">
        <v>0</v>
      </c>
      <c r="BB42" s="1">
        <v>0</v>
      </c>
    </row>
    <row r="43" spans="1:54">
      <c r="A43" s="1" t="s">
        <v>2027</v>
      </c>
      <c r="B43" s="1" t="s">
        <v>2027</v>
      </c>
      <c r="C43" s="1">
        <v>69</v>
      </c>
      <c r="D43" s="1">
        <v>94</v>
      </c>
      <c r="E43" s="6" t="s">
        <v>2068</v>
      </c>
      <c r="F43" s="1" t="s">
        <v>56</v>
      </c>
      <c r="G43" s="1" t="s">
        <v>56</v>
      </c>
      <c r="H43" s="1">
        <v>1</v>
      </c>
      <c r="I43" s="1" t="s">
        <v>2029</v>
      </c>
      <c r="J43" s="1">
        <v>30465</v>
      </c>
      <c r="K43" s="1">
        <v>30427</v>
      </c>
      <c r="L43" s="1">
        <v>930.476</v>
      </c>
      <c r="M43" s="1">
        <v>4</v>
      </c>
      <c r="N43" s="1">
        <v>3717.875</v>
      </c>
      <c r="O43" s="1" t="s">
        <v>58</v>
      </c>
      <c r="P43" s="1" t="s">
        <v>59</v>
      </c>
      <c r="Q43" s="1"/>
      <c r="R43" s="1" t="s">
        <v>2027</v>
      </c>
      <c r="S43" s="1">
        <v>69</v>
      </c>
      <c r="T43" s="1" t="s">
        <v>1292</v>
      </c>
      <c r="U43" s="1" t="s">
        <v>1293</v>
      </c>
      <c r="V43" s="1">
        <v>2778.4259999999999</v>
      </c>
      <c r="W43" s="1">
        <v>8.1045180000000006</v>
      </c>
      <c r="X43" s="1" t="s">
        <v>2551</v>
      </c>
      <c r="Y43" s="1" t="s">
        <v>2552</v>
      </c>
      <c r="Z43" s="1" t="s">
        <v>2553</v>
      </c>
      <c r="AA43" s="1" t="s">
        <v>2554</v>
      </c>
      <c r="AB43" s="1" t="s">
        <v>2555</v>
      </c>
      <c r="AC43" s="8" t="s">
        <v>2556</v>
      </c>
      <c r="AD43" s="8"/>
      <c r="AE43" s="1" t="s">
        <v>2027</v>
      </c>
      <c r="AF43" s="1">
        <v>94</v>
      </c>
      <c r="AG43" s="1" t="s">
        <v>890</v>
      </c>
      <c r="AH43" s="1" t="s">
        <v>1434</v>
      </c>
      <c r="AI43" s="1">
        <v>1709.8510000000001</v>
      </c>
      <c r="AJ43" s="1">
        <v>7.0639370000000001</v>
      </c>
      <c r="AK43" s="1" t="s">
        <v>2557</v>
      </c>
      <c r="AL43" s="1" t="s">
        <v>2558</v>
      </c>
      <c r="AM43" s="1" t="s">
        <v>2559</v>
      </c>
      <c r="AN43" s="1" t="s">
        <v>2560</v>
      </c>
      <c r="AO43" s="1" t="s">
        <v>2561</v>
      </c>
      <c r="AP43" s="8" t="s">
        <v>2562</v>
      </c>
      <c r="AQ43" s="8"/>
      <c r="AR43" s="1">
        <v>15.16846</v>
      </c>
      <c r="AS43" s="1">
        <v>-770.40300000000002</v>
      </c>
      <c r="AT43" s="1">
        <v>1</v>
      </c>
      <c r="AU43" s="1" t="s">
        <v>735</v>
      </c>
      <c r="AV43" s="1">
        <v>2</v>
      </c>
      <c r="AW43" s="1">
        <v>6</v>
      </c>
      <c r="AX43" s="1">
        <v>8</v>
      </c>
      <c r="AY43" s="1" t="s">
        <v>76</v>
      </c>
      <c r="AZ43" s="1">
        <v>0</v>
      </c>
      <c r="BA43" s="1">
        <v>0</v>
      </c>
      <c r="BB43" s="1">
        <v>0</v>
      </c>
    </row>
    <row r="44" spans="1:54">
      <c r="A44" s="1" t="s">
        <v>2027</v>
      </c>
      <c r="B44" s="1" t="s">
        <v>2027</v>
      </c>
      <c r="C44" s="1">
        <v>69</v>
      </c>
      <c r="D44" s="1">
        <v>94</v>
      </c>
      <c r="E44" s="6" t="s">
        <v>2068</v>
      </c>
      <c r="F44" s="1" t="s">
        <v>56</v>
      </c>
      <c r="G44" s="1" t="s">
        <v>56</v>
      </c>
      <c r="H44" s="1">
        <v>1</v>
      </c>
      <c r="I44" s="1" t="s">
        <v>2029</v>
      </c>
      <c r="J44" s="1">
        <v>31756</v>
      </c>
      <c r="K44" s="1">
        <v>31727</v>
      </c>
      <c r="L44" s="1">
        <v>929.59799999999996</v>
      </c>
      <c r="M44" s="1">
        <v>3</v>
      </c>
      <c r="N44" s="1">
        <v>2785.7719999999999</v>
      </c>
      <c r="O44" s="1" t="s">
        <v>58</v>
      </c>
      <c r="P44" s="1" t="s">
        <v>59</v>
      </c>
      <c r="Q44" s="1"/>
      <c r="R44" s="1" t="s">
        <v>2027</v>
      </c>
      <c r="S44" s="1">
        <v>69</v>
      </c>
      <c r="T44" s="1" t="s">
        <v>1292</v>
      </c>
      <c r="U44" s="1" t="s">
        <v>1480</v>
      </c>
      <c r="V44" s="1">
        <v>2793.4369999999999</v>
      </c>
      <c r="W44" s="1">
        <v>8.1080729999999992</v>
      </c>
      <c r="X44" s="1" t="s">
        <v>2563</v>
      </c>
      <c r="Y44" s="1" t="s">
        <v>2564</v>
      </c>
      <c r="Z44" s="1" t="s">
        <v>2565</v>
      </c>
      <c r="AA44" s="1" t="s">
        <v>2566</v>
      </c>
      <c r="AB44" s="1" t="s">
        <v>2567</v>
      </c>
      <c r="AC44" s="8" t="s">
        <v>2568</v>
      </c>
      <c r="AD44" s="8"/>
      <c r="AE44" s="1" t="s">
        <v>2027</v>
      </c>
      <c r="AF44" s="1">
        <v>94</v>
      </c>
      <c r="AG44" s="1" t="s">
        <v>890</v>
      </c>
      <c r="AH44" s="1" t="s">
        <v>891</v>
      </c>
      <c r="AI44" s="1">
        <v>1693.857</v>
      </c>
      <c r="AJ44" s="1">
        <v>7.0580559999999997</v>
      </c>
      <c r="AK44" s="1" t="s">
        <v>2569</v>
      </c>
      <c r="AL44" s="1" t="s">
        <v>2570</v>
      </c>
      <c r="AM44" s="1" t="s">
        <v>2571</v>
      </c>
      <c r="AN44" s="1" t="s">
        <v>2572</v>
      </c>
      <c r="AO44" s="1" t="s">
        <v>2573</v>
      </c>
      <c r="AP44" s="8" t="s">
        <v>2574</v>
      </c>
      <c r="AQ44" s="8"/>
      <c r="AR44" s="1">
        <v>15.166130000000001</v>
      </c>
      <c r="AS44" s="1">
        <v>-1701.52</v>
      </c>
      <c r="AT44" s="1">
        <v>56</v>
      </c>
      <c r="AU44" s="1" t="s">
        <v>88</v>
      </c>
      <c r="AV44" s="1">
        <v>4</v>
      </c>
      <c r="AW44" s="1">
        <v>9</v>
      </c>
      <c r="AX44" s="1">
        <v>15</v>
      </c>
      <c r="AY44" s="1" t="s">
        <v>76</v>
      </c>
      <c r="AZ44" s="1">
        <v>0</v>
      </c>
      <c r="BA44" s="1">
        <v>0</v>
      </c>
      <c r="BB44" s="1">
        <v>0</v>
      </c>
    </row>
    <row r="45" spans="1:54">
      <c r="A45" s="1" t="s">
        <v>2027</v>
      </c>
      <c r="B45" s="1" t="s">
        <v>2027</v>
      </c>
      <c r="C45" s="1">
        <v>101</v>
      </c>
      <c r="D45" s="1">
        <v>116</v>
      </c>
      <c r="E45" s="6" t="s">
        <v>2575</v>
      </c>
      <c r="F45" s="1" t="s">
        <v>56</v>
      </c>
      <c r="G45" s="1" t="s">
        <v>56</v>
      </c>
      <c r="H45" s="1">
        <v>1</v>
      </c>
      <c r="I45" s="1" t="s">
        <v>2029</v>
      </c>
      <c r="J45" s="1">
        <v>16119</v>
      </c>
      <c r="K45" s="1">
        <v>16103</v>
      </c>
      <c r="L45" s="1">
        <v>509.27190000000002</v>
      </c>
      <c r="M45" s="1">
        <v>2</v>
      </c>
      <c r="N45" s="1">
        <v>1016.529</v>
      </c>
      <c r="O45" s="1" t="s">
        <v>58</v>
      </c>
      <c r="P45" s="1" t="s">
        <v>59</v>
      </c>
      <c r="Q45" s="1"/>
      <c r="R45" s="1" t="s">
        <v>2027</v>
      </c>
      <c r="S45" s="1">
        <v>101</v>
      </c>
      <c r="T45" s="1" t="s">
        <v>924</v>
      </c>
      <c r="U45" s="1" t="s">
        <v>925</v>
      </c>
      <c r="V45" s="1">
        <v>859.46979999999996</v>
      </c>
      <c r="W45" s="1">
        <v>10.08211</v>
      </c>
      <c r="X45" s="1" t="s">
        <v>2576</v>
      </c>
      <c r="Y45" s="1" t="s">
        <v>2577</v>
      </c>
      <c r="Z45" s="1" t="s">
        <v>2578</v>
      </c>
      <c r="AA45" s="1" t="s">
        <v>2579</v>
      </c>
      <c r="AB45" s="1" t="s">
        <v>2580</v>
      </c>
      <c r="AC45" s="8" t="s">
        <v>2581</v>
      </c>
      <c r="AD45" s="8"/>
      <c r="AE45" s="1" t="s">
        <v>2027</v>
      </c>
      <c r="AF45" s="1">
        <v>116</v>
      </c>
      <c r="AG45" s="1" t="s">
        <v>805</v>
      </c>
      <c r="AH45" s="1" t="s">
        <v>806</v>
      </c>
      <c r="AI45" s="1">
        <v>1024.5129999999999</v>
      </c>
      <c r="AJ45" s="1">
        <v>5.0340629999999997</v>
      </c>
      <c r="AK45" s="1" t="s">
        <v>2582</v>
      </c>
      <c r="AL45" s="1" t="s">
        <v>2583</v>
      </c>
      <c r="AM45" s="1" t="s">
        <v>2584</v>
      </c>
      <c r="AN45" s="1" t="s">
        <v>2585</v>
      </c>
      <c r="AO45" s="1" t="s">
        <v>2586</v>
      </c>
      <c r="AP45" s="8" t="s">
        <v>2587</v>
      </c>
      <c r="AQ45" s="8"/>
      <c r="AR45" s="1">
        <v>15.11617</v>
      </c>
      <c r="AS45" s="1">
        <v>-867.45399999999995</v>
      </c>
      <c r="AT45" s="1">
        <v>8</v>
      </c>
      <c r="AU45" s="1" t="s">
        <v>88</v>
      </c>
      <c r="AV45" s="1">
        <v>4</v>
      </c>
      <c r="AW45" s="1">
        <v>3</v>
      </c>
      <c r="AX45" s="1">
        <v>4</v>
      </c>
      <c r="AY45" s="1" t="s">
        <v>76</v>
      </c>
      <c r="AZ45" s="1">
        <v>0</v>
      </c>
      <c r="BA45" s="1">
        <v>0</v>
      </c>
      <c r="BB45" s="1">
        <v>0</v>
      </c>
    </row>
    <row r="46" spans="1:54">
      <c r="A46" s="1" t="s">
        <v>2027</v>
      </c>
      <c r="B46" s="1" t="s">
        <v>2027</v>
      </c>
      <c r="C46" s="1">
        <v>101</v>
      </c>
      <c r="D46" s="1">
        <v>120</v>
      </c>
      <c r="E46" s="6" t="s">
        <v>2588</v>
      </c>
      <c r="F46" s="1" t="s">
        <v>56</v>
      </c>
      <c r="G46" s="1" t="s">
        <v>56</v>
      </c>
      <c r="H46" s="1">
        <v>1</v>
      </c>
      <c r="I46" s="1" t="s">
        <v>2029</v>
      </c>
      <c r="J46" s="1">
        <v>9321</v>
      </c>
      <c r="K46" s="1">
        <v>9303</v>
      </c>
      <c r="L46" s="1">
        <v>420.21940000000001</v>
      </c>
      <c r="M46" s="1">
        <v>4</v>
      </c>
      <c r="N46" s="1">
        <v>1676.848</v>
      </c>
      <c r="O46" s="1" t="s">
        <v>58</v>
      </c>
      <c r="P46" s="1" t="s">
        <v>59</v>
      </c>
      <c r="Q46" s="1"/>
      <c r="R46" s="1" t="s">
        <v>2027</v>
      </c>
      <c r="S46" s="1">
        <v>101</v>
      </c>
      <c r="T46" s="1" t="s">
        <v>924</v>
      </c>
      <c r="U46" s="1" t="s">
        <v>925</v>
      </c>
      <c r="V46" s="1">
        <v>859.46979999999996</v>
      </c>
      <c r="W46" s="1">
        <v>9.0423190000000009</v>
      </c>
      <c r="X46" s="1" t="s">
        <v>2589</v>
      </c>
      <c r="Y46" s="1" t="s">
        <v>2590</v>
      </c>
      <c r="Z46" s="1" t="s">
        <v>2591</v>
      </c>
      <c r="AA46" s="1" t="s">
        <v>2592</v>
      </c>
      <c r="AB46" s="1" t="s">
        <v>2593</v>
      </c>
      <c r="AC46" s="8" t="s">
        <v>2594</v>
      </c>
      <c r="AD46" s="8"/>
      <c r="AE46" s="1" t="s">
        <v>2027</v>
      </c>
      <c r="AF46" s="1">
        <v>120</v>
      </c>
      <c r="AG46" s="1" t="s">
        <v>1651</v>
      </c>
      <c r="AH46" s="1" t="s">
        <v>1652</v>
      </c>
      <c r="AI46" s="1">
        <v>659.37549999999999</v>
      </c>
      <c r="AJ46" s="1">
        <v>6.0482870000000002</v>
      </c>
      <c r="AK46" s="1" t="s">
        <v>2595</v>
      </c>
      <c r="AL46" s="1" t="s">
        <v>2596</v>
      </c>
      <c r="AM46" s="1" t="s">
        <v>2597</v>
      </c>
      <c r="AN46" s="1" t="s">
        <v>2598</v>
      </c>
      <c r="AO46" s="1" t="s">
        <v>2599</v>
      </c>
      <c r="AP46" s="8" t="s">
        <v>2600</v>
      </c>
      <c r="AQ46" s="8"/>
      <c r="AR46" s="1">
        <v>15.09061</v>
      </c>
      <c r="AS46" s="1">
        <v>158.00309999999999</v>
      </c>
      <c r="AT46" s="1">
        <v>5</v>
      </c>
      <c r="AU46" s="1" t="s">
        <v>345</v>
      </c>
      <c r="AV46" s="1">
        <v>2</v>
      </c>
      <c r="AW46" s="2" t="s">
        <v>346</v>
      </c>
      <c r="AX46" s="1">
        <v>3</v>
      </c>
      <c r="AY46" s="1" t="s">
        <v>76</v>
      </c>
      <c r="AZ46" s="1">
        <v>0</v>
      </c>
      <c r="BA46" s="1">
        <v>0</v>
      </c>
      <c r="BB46" s="1">
        <v>0</v>
      </c>
    </row>
    <row r="47" spans="1:54">
      <c r="A47" s="1" t="s">
        <v>54</v>
      </c>
      <c r="B47" s="1" t="s">
        <v>54</v>
      </c>
      <c r="C47" s="1">
        <v>228</v>
      </c>
      <c r="D47" s="1">
        <v>261</v>
      </c>
      <c r="E47" s="6" t="s">
        <v>2330</v>
      </c>
      <c r="F47" s="1" t="s">
        <v>56</v>
      </c>
      <c r="G47" s="1" t="s">
        <v>56</v>
      </c>
      <c r="H47" s="1">
        <v>1</v>
      </c>
      <c r="I47" s="1" t="s">
        <v>2029</v>
      </c>
      <c r="J47" s="1">
        <v>15584</v>
      </c>
      <c r="K47" s="1">
        <v>15527</v>
      </c>
      <c r="L47" s="1">
        <v>757.08010000000002</v>
      </c>
      <c r="M47" s="1">
        <v>3</v>
      </c>
      <c r="N47" s="1">
        <v>2268.2179999999998</v>
      </c>
      <c r="O47" s="1" t="s">
        <v>58</v>
      </c>
      <c r="P47" s="1" t="s">
        <v>59</v>
      </c>
      <c r="Q47" s="1"/>
      <c r="R47" s="1" t="s">
        <v>54</v>
      </c>
      <c r="S47" s="1">
        <v>261</v>
      </c>
      <c r="T47" s="1" t="s">
        <v>404</v>
      </c>
      <c r="U47" s="1" t="s">
        <v>405</v>
      </c>
      <c r="V47" s="1">
        <v>572.32820000000004</v>
      </c>
      <c r="W47" s="1">
        <v>8.135764</v>
      </c>
      <c r="X47" s="1" t="s">
        <v>2601</v>
      </c>
      <c r="Y47" s="1" t="s">
        <v>2602</v>
      </c>
      <c r="Z47" s="1" t="s">
        <v>2603</v>
      </c>
      <c r="AA47" s="1" t="s">
        <v>2604</v>
      </c>
      <c r="AB47" s="1" t="s">
        <v>2605</v>
      </c>
      <c r="AC47" s="8" t="s">
        <v>2606</v>
      </c>
      <c r="AD47" s="8"/>
      <c r="AE47" s="1" t="s">
        <v>54</v>
      </c>
      <c r="AF47" s="1">
        <v>228</v>
      </c>
      <c r="AG47" s="1" t="s">
        <v>67</v>
      </c>
      <c r="AH47" s="1" t="s">
        <v>68</v>
      </c>
      <c r="AI47" s="1">
        <v>1537.883</v>
      </c>
      <c r="AJ47" s="1">
        <v>6.2855660000000002</v>
      </c>
      <c r="AK47" s="1" t="s">
        <v>2607</v>
      </c>
      <c r="AL47" s="1" t="s">
        <v>2608</v>
      </c>
      <c r="AM47" s="1" t="s">
        <v>2609</v>
      </c>
      <c r="AN47" s="1" t="s">
        <v>2610</v>
      </c>
      <c r="AO47" s="1" t="s">
        <v>2611</v>
      </c>
      <c r="AP47" s="8" t="s">
        <v>2612</v>
      </c>
      <c r="AQ47" s="8"/>
      <c r="AR47" s="1">
        <v>14.421329999999999</v>
      </c>
      <c r="AS47" s="1">
        <v>158.00749999999999</v>
      </c>
      <c r="AT47" s="1">
        <v>105</v>
      </c>
      <c r="AU47" s="1" t="s">
        <v>88</v>
      </c>
      <c r="AV47" s="1">
        <v>4</v>
      </c>
      <c r="AW47" s="1">
        <v>54</v>
      </c>
      <c r="AX47" s="1">
        <v>1</v>
      </c>
      <c r="AY47" s="1" t="s">
        <v>76</v>
      </c>
      <c r="AZ47" s="1">
        <v>7.2989999999999999E-3</v>
      </c>
      <c r="BA47" s="1">
        <v>0</v>
      </c>
      <c r="BB47" s="1">
        <v>0</v>
      </c>
    </row>
    <row r="48" spans="1:54">
      <c r="A48" s="1" t="s">
        <v>2027</v>
      </c>
      <c r="B48" s="1" t="s">
        <v>2027</v>
      </c>
      <c r="C48" s="1">
        <v>101</v>
      </c>
      <c r="D48" s="1">
        <v>112</v>
      </c>
      <c r="E48" s="6" t="s">
        <v>2267</v>
      </c>
      <c r="F48" s="1" t="s">
        <v>56</v>
      </c>
      <c r="G48" s="1" t="s">
        <v>56</v>
      </c>
      <c r="H48" s="1">
        <v>1</v>
      </c>
      <c r="I48" s="1" t="s">
        <v>2029</v>
      </c>
      <c r="J48" s="1">
        <v>12693</v>
      </c>
      <c r="K48" s="1">
        <v>12668</v>
      </c>
      <c r="L48" s="1">
        <v>729.38580000000002</v>
      </c>
      <c r="M48" s="1">
        <v>1</v>
      </c>
      <c r="N48" s="1">
        <v>728.37850000000003</v>
      </c>
      <c r="O48" s="1" t="s">
        <v>58</v>
      </c>
      <c r="P48" s="1" t="s">
        <v>59</v>
      </c>
      <c r="Q48" s="1"/>
      <c r="R48" s="1" t="s">
        <v>2027</v>
      </c>
      <c r="S48" s="1">
        <v>112</v>
      </c>
      <c r="T48" s="1" t="s">
        <v>1194</v>
      </c>
      <c r="U48" s="1" t="s">
        <v>1195</v>
      </c>
      <c r="V48" s="1">
        <v>1167.6610000000001</v>
      </c>
      <c r="W48" s="1">
        <v>9.1020260000000004</v>
      </c>
      <c r="X48" s="1" t="s">
        <v>2613</v>
      </c>
      <c r="Y48" s="1" t="s">
        <v>2614</v>
      </c>
      <c r="Z48" s="1" t="s">
        <v>2615</v>
      </c>
      <c r="AA48" s="1" t="s">
        <v>2616</v>
      </c>
      <c r="AB48" s="1" t="s">
        <v>2617</v>
      </c>
      <c r="AC48" s="8" t="s">
        <v>2618</v>
      </c>
      <c r="AD48" s="8"/>
      <c r="AE48" s="1" t="s">
        <v>2027</v>
      </c>
      <c r="AF48" s="1">
        <v>101</v>
      </c>
      <c r="AG48" s="1" t="s">
        <v>924</v>
      </c>
      <c r="AH48" s="1" t="s">
        <v>925</v>
      </c>
      <c r="AI48" s="1">
        <v>859.46979999999996</v>
      </c>
      <c r="AJ48" s="1">
        <v>5.051437</v>
      </c>
      <c r="AK48" s="1" t="s">
        <v>2619</v>
      </c>
      <c r="AL48" s="1" t="s">
        <v>2620</v>
      </c>
      <c r="AM48" s="1" t="s">
        <v>2621</v>
      </c>
      <c r="AN48" s="1" t="s">
        <v>2622</v>
      </c>
      <c r="AO48" s="1" t="s">
        <v>2623</v>
      </c>
      <c r="AP48" s="8" t="s">
        <v>2624</v>
      </c>
      <c r="AQ48" s="8"/>
      <c r="AR48" s="1">
        <v>14.153460000000001</v>
      </c>
      <c r="AS48" s="1">
        <v>-1298.75</v>
      </c>
      <c r="AT48" s="1">
        <v>1</v>
      </c>
      <c r="AU48" s="1" t="s">
        <v>75</v>
      </c>
      <c r="AV48" s="1">
        <v>3</v>
      </c>
      <c r="AW48" s="1">
        <v>6</v>
      </c>
      <c r="AX48" s="1">
        <v>28</v>
      </c>
      <c r="AY48" s="1" t="s">
        <v>76</v>
      </c>
      <c r="AZ48" s="1">
        <v>6.757E-3</v>
      </c>
      <c r="BA48" s="1">
        <v>0</v>
      </c>
      <c r="BB48" s="1">
        <v>0</v>
      </c>
    </row>
    <row r="49" spans="1:54">
      <c r="A49" s="1" t="s">
        <v>54</v>
      </c>
      <c r="B49" s="1" t="s">
        <v>54</v>
      </c>
      <c r="C49" s="1">
        <v>228</v>
      </c>
      <c r="D49" s="1">
        <v>261</v>
      </c>
      <c r="E49" s="6" t="s">
        <v>2330</v>
      </c>
      <c r="F49" s="1" t="s">
        <v>56</v>
      </c>
      <c r="G49" s="1" t="s">
        <v>56</v>
      </c>
      <c r="H49" s="1">
        <v>1</v>
      </c>
      <c r="I49" s="1" t="s">
        <v>2029</v>
      </c>
      <c r="J49" s="1">
        <v>6949</v>
      </c>
      <c r="K49" s="1">
        <v>6932</v>
      </c>
      <c r="L49" s="1">
        <v>482.92540000000002</v>
      </c>
      <c r="M49" s="1">
        <v>3</v>
      </c>
      <c r="N49" s="1">
        <v>1445.7539999999999</v>
      </c>
      <c r="O49" s="1" t="s">
        <v>58</v>
      </c>
      <c r="P49" s="1" t="s">
        <v>59</v>
      </c>
      <c r="Q49" s="1"/>
      <c r="R49" s="1" t="s">
        <v>54</v>
      </c>
      <c r="S49" s="1">
        <v>261</v>
      </c>
      <c r="T49" s="1" t="s">
        <v>404</v>
      </c>
      <c r="U49" s="1" t="s">
        <v>405</v>
      </c>
      <c r="V49" s="1">
        <v>572.32820000000004</v>
      </c>
      <c r="W49" s="1">
        <v>9.0525769999999994</v>
      </c>
      <c r="X49" s="1" t="s">
        <v>2625</v>
      </c>
      <c r="Y49" s="1" t="s">
        <v>2626</v>
      </c>
      <c r="Z49" s="1" t="s">
        <v>2627</v>
      </c>
      <c r="AA49" s="1" t="s">
        <v>2628</v>
      </c>
      <c r="AB49" s="1" t="s">
        <v>2629</v>
      </c>
      <c r="AC49" s="8" t="s">
        <v>2630</v>
      </c>
      <c r="AD49" s="8"/>
      <c r="AE49" s="1" t="s">
        <v>54</v>
      </c>
      <c r="AF49" s="1">
        <v>228</v>
      </c>
      <c r="AG49" s="1" t="s">
        <v>2631</v>
      </c>
      <c r="AH49" s="1" t="s">
        <v>2632</v>
      </c>
      <c r="AI49" s="1">
        <v>715.42280000000005</v>
      </c>
      <c r="AJ49" s="1">
        <v>5.0966440000000004</v>
      </c>
      <c r="AK49" s="1" t="s">
        <v>2633</v>
      </c>
      <c r="AL49" s="1" t="s">
        <v>2634</v>
      </c>
      <c r="AM49" s="1" t="s">
        <v>2635</v>
      </c>
      <c r="AN49" s="1" t="s">
        <v>2636</v>
      </c>
      <c r="AO49" s="1" t="s">
        <v>2637</v>
      </c>
      <c r="AP49" s="8" t="s">
        <v>2638</v>
      </c>
      <c r="AQ49" s="8"/>
      <c r="AR49" s="1">
        <v>14.14922</v>
      </c>
      <c r="AS49" s="1">
        <v>158.0033</v>
      </c>
      <c r="AT49" s="1">
        <v>4</v>
      </c>
      <c r="AU49" s="1" t="s">
        <v>88</v>
      </c>
      <c r="AV49" s="1">
        <v>4</v>
      </c>
      <c r="AW49" s="1">
        <v>28</v>
      </c>
      <c r="AX49" s="1">
        <v>2</v>
      </c>
      <c r="AY49" s="1" t="s">
        <v>76</v>
      </c>
      <c r="AZ49" s="1">
        <v>6.711E-3</v>
      </c>
      <c r="BA49" s="1">
        <v>0</v>
      </c>
      <c r="BB49" s="1">
        <v>0</v>
      </c>
    </row>
    <row r="50" spans="1:54">
      <c r="A50" s="1" t="s">
        <v>2027</v>
      </c>
      <c r="B50" s="1" t="s">
        <v>54</v>
      </c>
      <c r="C50" s="1">
        <v>116</v>
      </c>
      <c r="D50" s="1">
        <v>141</v>
      </c>
      <c r="E50" s="6" t="s">
        <v>2028</v>
      </c>
      <c r="F50" s="1" t="s">
        <v>56</v>
      </c>
      <c r="G50" s="1" t="s">
        <v>56</v>
      </c>
      <c r="H50" s="1">
        <v>2</v>
      </c>
      <c r="I50" s="1" t="s">
        <v>2639</v>
      </c>
      <c r="J50" s="1">
        <v>20007</v>
      </c>
      <c r="K50" s="1">
        <v>19982</v>
      </c>
      <c r="L50" s="1">
        <v>614.80820000000006</v>
      </c>
      <c r="M50" s="1">
        <v>4</v>
      </c>
      <c r="N50" s="1">
        <v>2455.2040000000002</v>
      </c>
      <c r="O50" s="1" t="s">
        <v>803</v>
      </c>
      <c r="P50" s="1" t="s">
        <v>59</v>
      </c>
      <c r="Q50" s="1"/>
      <c r="R50" s="1" t="s">
        <v>54</v>
      </c>
      <c r="S50" s="1">
        <v>141</v>
      </c>
      <c r="T50" s="1" t="s">
        <v>91</v>
      </c>
      <c r="U50" s="1" t="s">
        <v>92</v>
      </c>
      <c r="V50" s="1">
        <v>1272.683</v>
      </c>
      <c r="W50" s="1">
        <v>17.15916</v>
      </c>
      <c r="X50" s="1" t="s">
        <v>2640</v>
      </c>
      <c r="Y50" s="1" t="s">
        <v>2641</v>
      </c>
      <c r="Z50" s="1" t="s">
        <v>2642</v>
      </c>
      <c r="AA50" s="1" t="s">
        <v>2643</v>
      </c>
      <c r="AB50" s="1" t="s">
        <v>2644</v>
      </c>
      <c r="AC50" s="8" t="s">
        <v>2645</v>
      </c>
      <c r="AD50" s="8"/>
      <c r="AE50" s="1" t="s">
        <v>2027</v>
      </c>
      <c r="AF50" s="1">
        <v>116</v>
      </c>
      <c r="AG50" s="1" t="s">
        <v>805</v>
      </c>
      <c r="AH50" s="1" t="s">
        <v>806</v>
      </c>
      <c r="AI50" s="1">
        <v>1024.5129999999999</v>
      </c>
      <c r="AJ50" s="1">
        <v>13.14513</v>
      </c>
      <c r="AK50" s="1" t="s">
        <v>2646</v>
      </c>
      <c r="AL50" s="1" t="s">
        <v>2647</v>
      </c>
      <c r="AM50" s="1" t="s">
        <v>2648</v>
      </c>
      <c r="AN50" s="1" t="s">
        <v>2649</v>
      </c>
      <c r="AO50" s="1" t="s">
        <v>2650</v>
      </c>
      <c r="AP50" s="8" t="s">
        <v>2651</v>
      </c>
      <c r="AQ50" s="8"/>
      <c r="AR50" s="1">
        <v>30.304290000000002</v>
      </c>
      <c r="AS50" s="1">
        <v>158.00810000000001</v>
      </c>
      <c r="AT50" s="1">
        <v>6</v>
      </c>
      <c r="AU50" s="1" t="s">
        <v>88</v>
      </c>
      <c r="AV50" s="1">
        <v>4</v>
      </c>
      <c r="AW50" s="1">
        <v>3</v>
      </c>
      <c r="AX50" s="1">
        <v>1</v>
      </c>
      <c r="AY50" s="1" t="s">
        <v>76</v>
      </c>
      <c r="AZ50" s="1">
        <v>0</v>
      </c>
      <c r="BA50" s="1">
        <v>0</v>
      </c>
      <c r="BB50" s="1">
        <v>0</v>
      </c>
    </row>
    <row r="51" spans="1:54">
      <c r="A51" s="1" t="s">
        <v>2027</v>
      </c>
      <c r="B51" s="1" t="s">
        <v>54</v>
      </c>
      <c r="C51" s="1">
        <v>38</v>
      </c>
      <c r="D51" s="1">
        <v>63</v>
      </c>
      <c r="E51" s="6" t="s">
        <v>2652</v>
      </c>
      <c r="F51" s="1" t="s">
        <v>56</v>
      </c>
      <c r="G51" s="1" t="s">
        <v>371</v>
      </c>
      <c r="H51" s="1">
        <v>2</v>
      </c>
      <c r="I51" s="1" t="s">
        <v>2639</v>
      </c>
      <c r="J51" s="1">
        <v>27628</v>
      </c>
      <c r="K51" s="1">
        <v>27613</v>
      </c>
      <c r="L51" s="1">
        <v>946.49059999999997</v>
      </c>
      <c r="M51" s="1">
        <v>4</v>
      </c>
      <c r="N51" s="1">
        <v>3781.933</v>
      </c>
      <c r="O51" s="1" t="s">
        <v>803</v>
      </c>
      <c r="P51" s="1" t="s">
        <v>641</v>
      </c>
      <c r="Q51" s="1"/>
      <c r="R51" s="1" t="s">
        <v>54</v>
      </c>
      <c r="S51" s="1">
        <v>63</v>
      </c>
      <c r="T51" s="1" t="s">
        <v>748</v>
      </c>
      <c r="U51" s="1" t="s">
        <v>749</v>
      </c>
      <c r="V51" s="1">
        <v>1994.047</v>
      </c>
      <c r="W51" s="1">
        <v>18.076429999999998</v>
      </c>
      <c r="X51" s="1" t="s">
        <v>2653</v>
      </c>
      <c r="Y51" s="1" t="s">
        <v>2654</v>
      </c>
      <c r="Z51" s="1" t="s">
        <v>2655</v>
      </c>
      <c r="AA51" s="1" t="s">
        <v>2656</v>
      </c>
      <c r="AB51" s="1" t="s">
        <v>2657</v>
      </c>
      <c r="AC51" s="8" t="s">
        <v>2658</v>
      </c>
      <c r="AD51" s="8"/>
      <c r="AE51" s="1" t="s">
        <v>2027</v>
      </c>
      <c r="AF51" s="1">
        <v>38</v>
      </c>
      <c r="AG51" s="1" t="s">
        <v>817</v>
      </c>
      <c r="AH51" s="1" t="s">
        <v>1141</v>
      </c>
      <c r="AI51" s="1">
        <v>1629.873</v>
      </c>
      <c r="AJ51" s="1">
        <v>11.110440000000001</v>
      </c>
      <c r="AK51" s="1" t="s">
        <v>2659</v>
      </c>
      <c r="AL51" s="1" t="s">
        <v>2660</v>
      </c>
      <c r="AM51" s="1" t="s">
        <v>2661</v>
      </c>
      <c r="AN51" s="1" t="s">
        <v>2662</v>
      </c>
      <c r="AO51" s="1" t="s">
        <v>2663</v>
      </c>
      <c r="AP51" s="8" t="s">
        <v>2664</v>
      </c>
      <c r="AQ51" s="8"/>
      <c r="AR51" s="1">
        <v>29.186869999999999</v>
      </c>
      <c r="AS51" s="1">
        <v>158.01320000000001</v>
      </c>
      <c r="AT51" s="1">
        <v>8</v>
      </c>
      <c r="AU51" s="1" t="s">
        <v>88</v>
      </c>
      <c r="AV51" s="1">
        <v>4</v>
      </c>
      <c r="AW51" s="1">
        <v>8</v>
      </c>
      <c r="AX51" s="1">
        <v>3</v>
      </c>
      <c r="AY51" s="1" t="s">
        <v>76</v>
      </c>
      <c r="AZ51" s="1">
        <v>0</v>
      </c>
      <c r="BA51" s="1">
        <v>0</v>
      </c>
      <c r="BB51" s="1">
        <v>0</v>
      </c>
    </row>
    <row r="52" spans="1:54">
      <c r="A52" s="1" t="s">
        <v>2027</v>
      </c>
      <c r="B52" s="1" t="s">
        <v>54</v>
      </c>
      <c r="C52" s="1">
        <v>9</v>
      </c>
      <c r="D52" s="1">
        <v>63</v>
      </c>
      <c r="E52" s="6" t="s">
        <v>2665</v>
      </c>
      <c r="F52" s="1" t="s">
        <v>56</v>
      </c>
      <c r="G52" s="1" t="s">
        <v>56</v>
      </c>
      <c r="H52" s="1">
        <v>2</v>
      </c>
      <c r="I52" s="1" t="s">
        <v>2639</v>
      </c>
      <c r="J52" s="1">
        <v>27615</v>
      </c>
      <c r="K52" s="1">
        <v>27611</v>
      </c>
      <c r="L52" s="1">
        <v>858.67240000000004</v>
      </c>
      <c r="M52" s="1">
        <v>4</v>
      </c>
      <c r="N52" s="1">
        <v>3430.6610000000001</v>
      </c>
      <c r="O52" s="1" t="s">
        <v>803</v>
      </c>
      <c r="P52" s="1" t="s">
        <v>59</v>
      </c>
      <c r="Q52" s="1"/>
      <c r="R52" s="1" t="s">
        <v>54</v>
      </c>
      <c r="S52" s="1">
        <v>63</v>
      </c>
      <c r="T52" s="1" t="s">
        <v>748</v>
      </c>
      <c r="U52" s="1" t="s">
        <v>749</v>
      </c>
      <c r="V52" s="1">
        <v>1994.047</v>
      </c>
      <c r="W52" s="1">
        <v>18.1419</v>
      </c>
      <c r="X52" s="1" t="s">
        <v>2666</v>
      </c>
      <c r="Y52" s="1" t="s">
        <v>2667</v>
      </c>
      <c r="Z52" s="1" t="s">
        <v>2668</v>
      </c>
      <c r="AA52" s="1" t="s">
        <v>2669</v>
      </c>
      <c r="AB52" s="1" t="s">
        <v>2670</v>
      </c>
      <c r="AC52" s="8" t="s">
        <v>2671</v>
      </c>
      <c r="AD52" s="8"/>
      <c r="AE52" s="1" t="s">
        <v>2027</v>
      </c>
      <c r="AF52" s="1">
        <v>9</v>
      </c>
      <c r="AG52" s="1" t="s">
        <v>869</v>
      </c>
      <c r="AH52" s="1" t="s">
        <v>1102</v>
      </c>
      <c r="AI52" s="1">
        <v>1278.6030000000001</v>
      </c>
      <c r="AJ52" s="1">
        <v>9.0796609999999998</v>
      </c>
      <c r="AK52" s="1" t="s">
        <v>2672</v>
      </c>
      <c r="AL52" s="1" t="s">
        <v>2673</v>
      </c>
      <c r="AM52" s="1" t="s">
        <v>2674</v>
      </c>
      <c r="AN52" s="1" t="s">
        <v>2675</v>
      </c>
      <c r="AO52" s="1" t="s">
        <v>2676</v>
      </c>
      <c r="AP52" s="8" t="s">
        <v>2677</v>
      </c>
      <c r="AQ52" s="8"/>
      <c r="AR52" s="1">
        <v>27.22156</v>
      </c>
      <c r="AS52" s="1">
        <v>158.01060000000001</v>
      </c>
      <c r="AT52" s="1">
        <v>9</v>
      </c>
      <c r="AU52" s="1" t="s">
        <v>88</v>
      </c>
      <c r="AV52" s="1">
        <v>4</v>
      </c>
      <c r="AW52" s="1">
        <v>3</v>
      </c>
      <c r="AX52" s="1">
        <v>4</v>
      </c>
      <c r="AY52" s="1" t="s">
        <v>76</v>
      </c>
      <c r="AZ52" s="1">
        <v>0</v>
      </c>
      <c r="BA52" s="1">
        <v>0</v>
      </c>
      <c r="BB52" s="1">
        <v>0</v>
      </c>
    </row>
    <row r="53" spans="1:54">
      <c r="A53" s="1" t="s">
        <v>2027</v>
      </c>
      <c r="B53" s="1" t="s">
        <v>54</v>
      </c>
      <c r="C53" s="1">
        <v>40</v>
      </c>
      <c r="D53" s="1">
        <v>141</v>
      </c>
      <c r="E53" s="6" t="s">
        <v>2678</v>
      </c>
      <c r="F53" s="1" t="s">
        <v>371</v>
      </c>
      <c r="G53" s="1" t="s">
        <v>56</v>
      </c>
      <c r="H53" s="1">
        <v>2</v>
      </c>
      <c r="I53" s="1" t="s">
        <v>2639</v>
      </c>
      <c r="J53" s="1">
        <v>19951</v>
      </c>
      <c r="K53" s="1">
        <v>19889</v>
      </c>
      <c r="L53" s="1">
        <v>766.14890000000003</v>
      </c>
      <c r="M53" s="1">
        <v>4</v>
      </c>
      <c r="N53" s="1">
        <v>3060.5659999999998</v>
      </c>
      <c r="O53" s="1" t="s">
        <v>803</v>
      </c>
      <c r="P53" s="1" t="s">
        <v>372</v>
      </c>
      <c r="Q53" s="1"/>
      <c r="R53" s="1" t="s">
        <v>2027</v>
      </c>
      <c r="S53" s="1">
        <v>40</v>
      </c>
      <c r="T53" s="1" t="s">
        <v>817</v>
      </c>
      <c r="U53" s="1" t="s">
        <v>818</v>
      </c>
      <c r="V53" s="1">
        <v>1629.873</v>
      </c>
      <c r="W53" s="1">
        <v>16.118739999999999</v>
      </c>
      <c r="X53" s="1" t="s">
        <v>2679</v>
      </c>
      <c r="Y53" s="1" t="s">
        <v>2680</v>
      </c>
      <c r="Z53" s="1" t="s">
        <v>2681</v>
      </c>
      <c r="AA53" s="1" t="s">
        <v>2682</v>
      </c>
      <c r="AB53" s="1" t="s">
        <v>2683</v>
      </c>
      <c r="AC53" s="8" t="s">
        <v>2684</v>
      </c>
      <c r="AD53" s="8"/>
      <c r="AE53" s="1" t="s">
        <v>54</v>
      </c>
      <c r="AF53" s="1">
        <v>141</v>
      </c>
      <c r="AG53" s="1" t="s">
        <v>91</v>
      </c>
      <c r="AH53" s="1" t="s">
        <v>92</v>
      </c>
      <c r="AI53" s="1">
        <v>1272.683</v>
      </c>
      <c r="AJ53" s="1">
        <v>8.0658069999999995</v>
      </c>
      <c r="AK53" s="1" t="s">
        <v>2685</v>
      </c>
      <c r="AL53" s="1" t="s">
        <v>2686</v>
      </c>
      <c r="AM53" s="1" t="s">
        <v>2687</v>
      </c>
      <c r="AN53" s="1" t="s">
        <v>2688</v>
      </c>
      <c r="AO53" s="1" t="s">
        <v>2689</v>
      </c>
      <c r="AP53" s="8" t="s">
        <v>2690</v>
      </c>
      <c r="AQ53" s="8"/>
      <c r="AR53" s="1">
        <v>24.184539999999998</v>
      </c>
      <c r="AS53" s="1">
        <v>158.0112</v>
      </c>
      <c r="AT53" s="1">
        <v>16</v>
      </c>
      <c r="AU53" s="1" t="s">
        <v>88</v>
      </c>
      <c r="AV53" s="1">
        <v>4</v>
      </c>
      <c r="AW53" s="1">
        <v>5</v>
      </c>
      <c r="AX53" s="1">
        <v>3</v>
      </c>
      <c r="AY53" s="1" t="s">
        <v>76</v>
      </c>
      <c r="AZ53" s="1">
        <v>0</v>
      </c>
      <c r="BA53" s="1">
        <v>7.1599999999999995E-4</v>
      </c>
      <c r="BB53" s="3">
        <v>5.0000000000000004E-6</v>
      </c>
    </row>
    <row r="54" spans="1:54">
      <c r="A54" s="1" t="s">
        <v>2027</v>
      </c>
      <c r="B54" s="1" t="s">
        <v>54</v>
      </c>
      <c r="C54" s="1">
        <v>69</v>
      </c>
      <c r="D54" s="1">
        <v>141</v>
      </c>
      <c r="E54" s="6" t="s">
        <v>2691</v>
      </c>
      <c r="F54" s="1" t="s">
        <v>56</v>
      </c>
      <c r="G54" s="1" t="s">
        <v>56</v>
      </c>
      <c r="H54" s="1">
        <v>2</v>
      </c>
      <c r="I54" s="1" t="s">
        <v>2639</v>
      </c>
      <c r="J54" s="1">
        <v>28547</v>
      </c>
      <c r="K54" s="1">
        <v>28521</v>
      </c>
      <c r="L54" s="1">
        <v>842.83330000000001</v>
      </c>
      <c r="M54" s="1">
        <v>5</v>
      </c>
      <c r="N54" s="1">
        <v>4209.13</v>
      </c>
      <c r="O54" s="1" t="s">
        <v>803</v>
      </c>
      <c r="P54" s="1" t="s">
        <v>59</v>
      </c>
      <c r="Q54" s="1"/>
      <c r="R54" s="1" t="s">
        <v>2027</v>
      </c>
      <c r="S54" s="1">
        <v>69</v>
      </c>
      <c r="T54" s="1" t="s">
        <v>1292</v>
      </c>
      <c r="U54" s="1" t="s">
        <v>1307</v>
      </c>
      <c r="V54" s="1">
        <v>2777.442</v>
      </c>
      <c r="W54" s="1">
        <v>16.180980000000002</v>
      </c>
      <c r="X54" s="1" t="s">
        <v>2692</v>
      </c>
      <c r="Y54" s="1" t="s">
        <v>2693</v>
      </c>
      <c r="Z54" s="1" t="s">
        <v>2694</v>
      </c>
      <c r="AA54" s="1" t="s">
        <v>2695</v>
      </c>
      <c r="AB54" s="1" t="s">
        <v>2696</v>
      </c>
      <c r="AC54" s="8" t="s">
        <v>2697</v>
      </c>
      <c r="AD54" s="8"/>
      <c r="AE54" s="1" t="s">
        <v>54</v>
      </c>
      <c r="AF54" s="1">
        <v>141</v>
      </c>
      <c r="AG54" s="1" t="s">
        <v>91</v>
      </c>
      <c r="AH54" s="1" t="s">
        <v>92</v>
      </c>
      <c r="AI54" s="1">
        <v>1272.683</v>
      </c>
      <c r="AJ54" s="1">
        <v>6.1021460000000003</v>
      </c>
      <c r="AK54" s="1" t="s">
        <v>2698</v>
      </c>
      <c r="AL54" s="1" t="s">
        <v>2699</v>
      </c>
      <c r="AM54" s="1" t="s">
        <v>2700</v>
      </c>
      <c r="AN54" s="1" t="s">
        <v>2701</v>
      </c>
      <c r="AO54" s="1" t="s">
        <v>2702</v>
      </c>
      <c r="AP54" s="8" t="s">
        <v>2703</v>
      </c>
      <c r="AQ54" s="8"/>
      <c r="AR54" s="1">
        <v>22.28313</v>
      </c>
      <c r="AS54" s="1">
        <v>159.0051</v>
      </c>
      <c r="AT54" s="1">
        <v>14</v>
      </c>
      <c r="AU54" s="1" t="s">
        <v>88</v>
      </c>
      <c r="AV54" s="1">
        <v>4</v>
      </c>
      <c r="AW54" s="1">
        <v>2</v>
      </c>
      <c r="AX54" s="1">
        <v>3</v>
      </c>
      <c r="AY54" s="1" t="s">
        <v>76</v>
      </c>
      <c r="AZ54" s="1">
        <v>0</v>
      </c>
      <c r="BA54" s="1">
        <v>0</v>
      </c>
      <c r="BB54" s="1">
        <v>0</v>
      </c>
    </row>
    <row r="55" spans="1:54">
      <c r="A55" s="1" t="s">
        <v>2027</v>
      </c>
      <c r="B55" s="1" t="s">
        <v>54</v>
      </c>
      <c r="C55" s="1">
        <v>122</v>
      </c>
      <c r="D55" s="1">
        <v>141</v>
      </c>
      <c r="E55" s="6" t="s">
        <v>2704</v>
      </c>
      <c r="F55" s="1" t="s">
        <v>56</v>
      </c>
      <c r="G55" s="1" t="s">
        <v>56</v>
      </c>
      <c r="H55" s="1">
        <v>2</v>
      </c>
      <c r="I55" s="1" t="s">
        <v>2639</v>
      </c>
      <c r="J55" s="1">
        <v>14059</v>
      </c>
      <c r="K55" s="1">
        <v>14057</v>
      </c>
      <c r="L55" s="1">
        <v>523.52300000000002</v>
      </c>
      <c r="M55" s="1">
        <v>4</v>
      </c>
      <c r="N55" s="1">
        <v>2090.0630000000001</v>
      </c>
      <c r="O55" s="1" t="s">
        <v>803</v>
      </c>
      <c r="P55" s="1" t="s">
        <v>59</v>
      </c>
      <c r="Q55" s="1"/>
      <c r="R55" s="1" t="s">
        <v>54</v>
      </c>
      <c r="S55" s="1">
        <v>141</v>
      </c>
      <c r="T55" s="1" t="s">
        <v>91</v>
      </c>
      <c r="U55" s="1" t="s">
        <v>92</v>
      </c>
      <c r="V55" s="1">
        <v>1272.683</v>
      </c>
      <c r="W55" s="1">
        <v>14.146850000000001</v>
      </c>
      <c r="X55" s="1" t="s">
        <v>2705</v>
      </c>
      <c r="Y55" s="1" t="s">
        <v>2706</v>
      </c>
      <c r="Z55" s="1" t="s">
        <v>2707</v>
      </c>
      <c r="AA55" s="1" t="s">
        <v>2708</v>
      </c>
      <c r="AB55" s="1" t="s">
        <v>2709</v>
      </c>
      <c r="AC55" s="8" t="s">
        <v>2710</v>
      </c>
      <c r="AD55" s="8"/>
      <c r="AE55" s="1" t="s">
        <v>2027</v>
      </c>
      <c r="AF55" s="1">
        <v>122</v>
      </c>
      <c r="AG55" s="1" t="s">
        <v>1651</v>
      </c>
      <c r="AH55" s="1" t="s">
        <v>1666</v>
      </c>
      <c r="AI55" s="1">
        <v>659.37549999999999</v>
      </c>
      <c r="AJ55" s="1">
        <v>5.0325410000000002</v>
      </c>
      <c r="AK55" s="1" t="s">
        <v>2711</v>
      </c>
      <c r="AL55" s="1" t="s">
        <v>2712</v>
      </c>
      <c r="AM55" s="1" t="s">
        <v>2713</v>
      </c>
      <c r="AN55" s="1" t="s">
        <v>2714</v>
      </c>
      <c r="AO55" s="1" t="s">
        <v>2715</v>
      </c>
      <c r="AP55" s="8" t="s">
        <v>2716</v>
      </c>
      <c r="AQ55" s="8"/>
      <c r="AR55" s="1">
        <v>19.179390000000001</v>
      </c>
      <c r="AS55" s="1">
        <v>158.00489999999999</v>
      </c>
      <c r="AT55" s="1">
        <v>4</v>
      </c>
      <c r="AU55" s="1" t="s">
        <v>88</v>
      </c>
      <c r="AV55" s="1">
        <v>4</v>
      </c>
      <c r="AW55" s="1">
        <v>5</v>
      </c>
      <c r="AX55" s="1">
        <v>23</v>
      </c>
      <c r="AY55" s="1" t="s">
        <v>76</v>
      </c>
      <c r="AZ55" s="1">
        <v>0</v>
      </c>
      <c r="BA55" s="1">
        <v>0</v>
      </c>
      <c r="BB55" s="1">
        <v>0</v>
      </c>
    </row>
    <row r="56" spans="1:54">
      <c r="A56" s="1" t="s">
        <v>2027</v>
      </c>
      <c r="B56" s="1" t="s">
        <v>54</v>
      </c>
      <c r="C56" s="1">
        <v>11</v>
      </c>
      <c r="D56" s="1">
        <v>223</v>
      </c>
      <c r="E56" s="6" t="s">
        <v>2717</v>
      </c>
      <c r="F56" s="1" t="s">
        <v>56</v>
      </c>
      <c r="G56" s="1" t="s">
        <v>56</v>
      </c>
      <c r="H56" s="1">
        <v>2</v>
      </c>
      <c r="I56" s="1" t="s">
        <v>2639</v>
      </c>
      <c r="J56" s="1">
        <v>9729</v>
      </c>
      <c r="K56" s="1">
        <v>9709</v>
      </c>
      <c r="L56" s="1">
        <v>491.26119999999997</v>
      </c>
      <c r="M56" s="1">
        <v>4</v>
      </c>
      <c r="N56" s="1">
        <v>1961.0160000000001</v>
      </c>
      <c r="O56" s="1" t="s">
        <v>803</v>
      </c>
      <c r="P56" s="1" t="s">
        <v>59</v>
      </c>
      <c r="Q56" s="1"/>
      <c r="R56" s="1" t="s">
        <v>54</v>
      </c>
      <c r="S56" s="1">
        <v>223</v>
      </c>
      <c r="T56" s="1" t="s">
        <v>132</v>
      </c>
      <c r="U56" s="1" t="s">
        <v>133</v>
      </c>
      <c r="V56" s="1">
        <v>1172.6400000000001</v>
      </c>
      <c r="W56" s="1">
        <v>12.143879999999999</v>
      </c>
      <c r="X56" s="1" t="s">
        <v>2718</v>
      </c>
      <c r="Y56" s="1" t="s">
        <v>2719</v>
      </c>
      <c r="Z56" s="1" t="s">
        <v>2720</v>
      </c>
      <c r="AA56" s="1" t="s">
        <v>2721</v>
      </c>
      <c r="AB56" s="1" t="s">
        <v>2722</v>
      </c>
      <c r="AC56" s="8" t="s">
        <v>2723</v>
      </c>
      <c r="AD56" s="8"/>
      <c r="AE56" s="1" t="s">
        <v>2027</v>
      </c>
      <c r="AF56" s="1">
        <v>11</v>
      </c>
      <c r="AG56" s="1" t="s">
        <v>1053</v>
      </c>
      <c r="AH56" s="1" t="s">
        <v>1054</v>
      </c>
      <c r="AI56" s="1">
        <v>630.37009999999998</v>
      </c>
      <c r="AJ56" s="1">
        <v>5.1220670000000004</v>
      </c>
      <c r="AK56" s="1" t="s">
        <v>2724</v>
      </c>
      <c r="AL56" s="1" t="s">
        <v>2725</v>
      </c>
      <c r="AM56" s="1" t="s">
        <v>2726</v>
      </c>
      <c r="AN56" s="1" t="s">
        <v>2727</v>
      </c>
      <c r="AO56" s="1" t="s">
        <v>2728</v>
      </c>
      <c r="AP56" s="8" t="s">
        <v>2729</v>
      </c>
      <c r="AQ56" s="8"/>
      <c r="AR56" s="1">
        <v>17.26595</v>
      </c>
      <c r="AS56" s="1">
        <v>158.00540000000001</v>
      </c>
      <c r="AT56" s="1">
        <v>8</v>
      </c>
      <c r="AU56" s="1" t="s">
        <v>88</v>
      </c>
      <c r="AV56" s="1">
        <v>4</v>
      </c>
      <c r="AW56" s="1">
        <v>5</v>
      </c>
      <c r="AX56" s="1">
        <v>2</v>
      </c>
      <c r="AY56" s="1" t="s">
        <v>76</v>
      </c>
      <c r="AZ56" s="1">
        <v>0</v>
      </c>
      <c r="BA56" s="1">
        <v>0</v>
      </c>
      <c r="BB56" s="1">
        <v>0</v>
      </c>
    </row>
    <row r="57" spans="1:54">
      <c r="A57" s="1" t="s">
        <v>2027</v>
      </c>
      <c r="B57" s="1" t="s">
        <v>2027</v>
      </c>
      <c r="C57" s="1">
        <v>69</v>
      </c>
      <c r="D57" s="1">
        <v>94</v>
      </c>
      <c r="E57" s="6" t="s">
        <v>2068</v>
      </c>
      <c r="F57" s="1" t="s">
        <v>56</v>
      </c>
      <c r="G57" s="1" t="s">
        <v>56</v>
      </c>
      <c r="H57" s="1">
        <v>2</v>
      </c>
      <c r="I57" s="1" t="s">
        <v>2639</v>
      </c>
      <c r="J57" s="1">
        <v>30219</v>
      </c>
      <c r="K57" s="1">
        <v>30215</v>
      </c>
      <c r="L57" s="1">
        <v>930.26840000000004</v>
      </c>
      <c r="M57" s="1">
        <v>5</v>
      </c>
      <c r="N57" s="1">
        <v>4646.3059999999996</v>
      </c>
      <c r="O57" s="1" t="s">
        <v>58</v>
      </c>
      <c r="P57" s="1" t="s">
        <v>59</v>
      </c>
      <c r="Q57" s="1"/>
      <c r="R57" s="1" t="s">
        <v>2027</v>
      </c>
      <c r="S57" s="1">
        <v>69</v>
      </c>
      <c r="T57" s="1" t="s">
        <v>1292</v>
      </c>
      <c r="U57" s="1" t="s">
        <v>1307</v>
      </c>
      <c r="V57" s="1">
        <v>2777.442</v>
      </c>
      <c r="W57" s="1">
        <v>27.16724</v>
      </c>
      <c r="X57" s="1" t="s">
        <v>2730</v>
      </c>
      <c r="Y57" s="1" t="s">
        <v>2731</v>
      </c>
      <c r="Z57" s="1" t="s">
        <v>2732</v>
      </c>
      <c r="AA57" s="1" t="s">
        <v>2733</v>
      </c>
      <c r="AB57" s="1" t="s">
        <v>2734</v>
      </c>
      <c r="AC57" s="8" t="s">
        <v>2735</v>
      </c>
      <c r="AD57" s="8"/>
      <c r="AE57" s="1" t="s">
        <v>2027</v>
      </c>
      <c r="AF57" s="1">
        <v>94</v>
      </c>
      <c r="AG57" s="1" t="s">
        <v>890</v>
      </c>
      <c r="AH57" s="1" t="s">
        <v>1434</v>
      </c>
      <c r="AI57" s="1">
        <v>1709.8510000000001</v>
      </c>
      <c r="AJ57" s="1">
        <v>21.109159999999999</v>
      </c>
      <c r="AK57" s="1" t="s">
        <v>2736</v>
      </c>
      <c r="AL57" s="1" t="s">
        <v>2737</v>
      </c>
      <c r="AM57" s="1" t="s">
        <v>2738</v>
      </c>
      <c r="AN57" s="1" t="s">
        <v>2739</v>
      </c>
      <c r="AO57" s="1" t="s">
        <v>2740</v>
      </c>
      <c r="AP57" s="8" t="s">
        <v>2741</v>
      </c>
      <c r="AQ57" s="8"/>
      <c r="AR57" s="1">
        <v>48.276400000000002</v>
      </c>
      <c r="AS57" s="1">
        <v>159.0119</v>
      </c>
      <c r="AT57" s="1">
        <v>67</v>
      </c>
      <c r="AU57" s="1" t="s">
        <v>88</v>
      </c>
      <c r="AV57" s="1">
        <v>4</v>
      </c>
      <c r="AW57" s="1">
        <v>25</v>
      </c>
      <c r="AX57" s="1">
        <v>5</v>
      </c>
      <c r="AY57" s="1" t="s">
        <v>76</v>
      </c>
      <c r="AZ57" s="1">
        <v>0</v>
      </c>
      <c r="BA57" s="1">
        <v>0</v>
      </c>
      <c r="BB57" s="1">
        <v>0</v>
      </c>
    </row>
    <row r="58" spans="1:54">
      <c r="A58" s="1" t="s">
        <v>54</v>
      </c>
      <c r="B58" s="1" t="s">
        <v>54</v>
      </c>
      <c r="C58" s="1">
        <v>63</v>
      </c>
      <c r="D58" s="1">
        <v>261</v>
      </c>
      <c r="E58" s="6" t="s">
        <v>2055</v>
      </c>
      <c r="F58" s="1" t="s">
        <v>56</v>
      </c>
      <c r="G58" s="1" t="s">
        <v>56</v>
      </c>
      <c r="H58" s="1">
        <v>2</v>
      </c>
      <c r="I58" s="1" t="s">
        <v>2639</v>
      </c>
      <c r="J58" s="1">
        <v>27117</v>
      </c>
      <c r="K58" s="1">
        <v>27087</v>
      </c>
      <c r="L58" s="1">
        <v>909.13469999999995</v>
      </c>
      <c r="M58" s="1">
        <v>3</v>
      </c>
      <c r="N58" s="1">
        <v>2724.3820000000001</v>
      </c>
      <c r="O58" s="1" t="s">
        <v>58</v>
      </c>
      <c r="P58" s="1" t="s">
        <v>59</v>
      </c>
      <c r="Q58" s="1"/>
      <c r="R58" s="1" t="s">
        <v>54</v>
      </c>
      <c r="S58" s="1">
        <v>63</v>
      </c>
      <c r="T58" s="1" t="s">
        <v>748</v>
      </c>
      <c r="U58" s="1" t="s">
        <v>749</v>
      </c>
      <c r="V58" s="1">
        <v>1994.047</v>
      </c>
      <c r="W58" s="1">
        <v>40.207639999999998</v>
      </c>
      <c r="X58" s="1" t="s">
        <v>2742</v>
      </c>
      <c r="Y58" s="1" t="s">
        <v>2743</v>
      </c>
      <c r="Z58" s="1" t="s">
        <v>2744</v>
      </c>
      <c r="AA58" s="1" t="s">
        <v>2745</v>
      </c>
      <c r="AB58" s="1" t="s">
        <v>2746</v>
      </c>
      <c r="AC58" s="8" t="s">
        <v>2747</v>
      </c>
      <c r="AD58" s="8"/>
      <c r="AE58" s="1" t="s">
        <v>54</v>
      </c>
      <c r="AF58" s="1">
        <v>261</v>
      </c>
      <c r="AG58" s="1" t="s">
        <v>404</v>
      </c>
      <c r="AH58" s="1" t="s">
        <v>405</v>
      </c>
      <c r="AI58" s="1">
        <v>572.32820000000004</v>
      </c>
      <c r="AJ58" s="1">
        <v>7.1248389999999997</v>
      </c>
      <c r="AK58" s="1" t="s">
        <v>2748</v>
      </c>
      <c r="AL58" s="1" t="s">
        <v>2749</v>
      </c>
      <c r="AM58" s="1" t="s">
        <v>2750</v>
      </c>
      <c r="AN58" s="1" t="s">
        <v>2751</v>
      </c>
      <c r="AO58" s="1" t="s">
        <v>2752</v>
      </c>
      <c r="AP58" s="8" t="s">
        <v>2753</v>
      </c>
      <c r="AQ58" s="8"/>
      <c r="AR58" s="1">
        <v>47.332479999999997</v>
      </c>
      <c r="AS58" s="1">
        <v>158.0068</v>
      </c>
      <c r="AT58" s="1">
        <v>14</v>
      </c>
      <c r="AU58" s="1" t="s">
        <v>88</v>
      </c>
      <c r="AV58" s="1">
        <v>4</v>
      </c>
      <c r="AW58" s="1">
        <v>3</v>
      </c>
      <c r="AX58" s="1">
        <v>2</v>
      </c>
      <c r="AY58" s="1" t="s">
        <v>76</v>
      </c>
      <c r="AZ58" s="1">
        <v>0</v>
      </c>
      <c r="BA58" s="1">
        <v>0</v>
      </c>
      <c r="BB58" s="1">
        <v>0</v>
      </c>
    </row>
    <row r="59" spans="1:54">
      <c r="A59" s="1" t="s">
        <v>54</v>
      </c>
      <c r="B59" s="1" t="s">
        <v>54</v>
      </c>
      <c r="C59" s="1">
        <v>141</v>
      </c>
      <c r="D59" s="1">
        <v>163</v>
      </c>
      <c r="E59" s="6" t="s">
        <v>282</v>
      </c>
      <c r="F59" s="1" t="s">
        <v>56</v>
      </c>
      <c r="G59" s="1" t="s">
        <v>56</v>
      </c>
      <c r="H59" s="1">
        <v>2</v>
      </c>
      <c r="I59" s="1" t="s">
        <v>2639</v>
      </c>
      <c r="J59" s="1">
        <v>24481</v>
      </c>
      <c r="K59" s="1">
        <v>24464</v>
      </c>
      <c r="L59" s="1">
        <v>825.18460000000005</v>
      </c>
      <c r="M59" s="1">
        <v>4</v>
      </c>
      <c r="N59" s="1">
        <v>3296.7089999999998</v>
      </c>
      <c r="O59" s="1" t="s">
        <v>58</v>
      </c>
      <c r="P59" s="1" t="s">
        <v>59</v>
      </c>
      <c r="Q59" s="1"/>
      <c r="R59" s="1" t="s">
        <v>54</v>
      </c>
      <c r="S59" s="1">
        <v>163</v>
      </c>
      <c r="T59" s="1" t="s">
        <v>283</v>
      </c>
      <c r="U59" s="1" t="s">
        <v>284</v>
      </c>
      <c r="V59" s="1">
        <v>1866.021</v>
      </c>
      <c r="W59" s="1">
        <v>25.172440000000002</v>
      </c>
      <c r="X59" s="1" t="s">
        <v>2754</v>
      </c>
      <c r="Y59" s="1" t="s">
        <v>2755</v>
      </c>
      <c r="Z59" s="1" t="s">
        <v>2756</v>
      </c>
      <c r="AA59" s="1" t="s">
        <v>2757</v>
      </c>
      <c r="AB59" s="1" t="s">
        <v>2758</v>
      </c>
      <c r="AC59" s="8" t="s">
        <v>2759</v>
      </c>
      <c r="AD59" s="8"/>
      <c r="AE59" s="1" t="s">
        <v>54</v>
      </c>
      <c r="AF59" s="1">
        <v>141</v>
      </c>
      <c r="AG59" s="1" t="s">
        <v>91</v>
      </c>
      <c r="AH59" s="1" t="s">
        <v>92</v>
      </c>
      <c r="AI59" s="1">
        <v>1272.683</v>
      </c>
      <c r="AJ59" s="1">
        <v>13.11148</v>
      </c>
      <c r="AK59" s="1" t="s">
        <v>2760</v>
      </c>
      <c r="AL59" s="1" t="s">
        <v>2761</v>
      </c>
      <c r="AM59" s="1" t="s">
        <v>2762</v>
      </c>
      <c r="AN59" s="1" t="s">
        <v>2763</v>
      </c>
      <c r="AO59" s="1" t="s">
        <v>2764</v>
      </c>
      <c r="AP59" s="8" t="s">
        <v>2765</v>
      </c>
      <c r="AQ59" s="8"/>
      <c r="AR59" s="1">
        <v>38.283920000000002</v>
      </c>
      <c r="AS59" s="1">
        <v>158.00550000000001</v>
      </c>
      <c r="AT59" s="1">
        <v>5</v>
      </c>
      <c r="AU59" s="1" t="s">
        <v>88</v>
      </c>
      <c r="AV59" s="1">
        <v>4</v>
      </c>
      <c r="AW59" s="1">
        <v>7</v>
      </c>
      <c r="AX59" s="1">
        <v>1</v>
      </c>
      <c r="AY59" s="1" t="s">
        <v>76</v>
      </c>
      <c r="AZ59" s="1">
        <v>0</v>
      </c>
      <c r="BA59" s="1">
        <v>0</v>
      </c>
      <c r="BB59" s="1">
        <v>0</v>
      </c>
    </row>
    <row r="60" spans="1:54">
      <c r="A60" s="1" t="s">
        <v>54</v>
      </c>
      <c r="B60" s="1" t="s">
        <v>54</v>
      </c>
      <c r="C60" s="1">
        <v>223</v>
      </c>
      <c r="D60" s="1">
        <v>248</v>
      </c>
      <c r="E60" s="6" t="s">
        <v>2766</v>
      </c>
      <c r="F60" s="1" t="s">
        <v>56</v>
      </c>
      <c r="G60" s="1" t="s">
        <v>56</v>
      </c>
      <c r="H60" s="1">
        <v>2</v>
      </c>
      <c r="I60" s="1" t="s">
        <v>2639</v>
      </c>
      <c r="J60" s="1">
        <v>37440</v>
      </c>
      <c r="K60" s="1">
        <v>37420</v>
      </c>
      <c r="L60" s="1">
        <v>932.01400000000001</v>
      </c>
      <c r="M60" s="1">
        <v>4</v>
      </c>
      <c r="N60" s="1">
        <v>3724.027</v>
      </c>
      <c r="O60" s="1" t="s">
        <v>58</v>
      </c>
      <c r="P60" s="1" t="s">
        <v>59</v>
      </c>
      <c r="Q60" s="1"/>
      <c r="R60" s="1" t="s">
        <v>54</v>
      </c>
      <c r="S60" s="1">
        <v>248</v>
      </c>
      <c r="T60" s="1" t="s">
        <v>2138</v>
      </c>
      <c r="U60" s="1" t="s">
        <v>2767</v>
      </c>
      <c r="V60" s="1">
        <v>2393.3780000000002</v>
      </c>
      <c r="W60" s="1">
        <v>19.226130000000001</v>
      </c>
      <c r="X60" s="1" t="s">
        <v>2768</v>
      </c>
      <c r="Y60" s="1" t="s">
        <v>2769</v>
      </c>
      <c r="Z60" s="1" t="s">
        <v>2770</v>
      </c>
      <c r="AA60" s="1" t="s">
        <v>2771</v>
      </c>
      <c r="AB60" s="1" t="s">
        <v>2772</v>
      </c>
      <c r="AC60" s="8" t="s">
        <v>2773</v>
      </c>
      <c r="AD60" s="8"/>
      <c r="AE60" s="1" t="s">
        <v>54</v>
      </c>
      <c r="AF60" s="1">
        <v>223</v>
      </c>
      <c r="AG60" s="1" t="s">
        <v>132</v>
      </c>
      <c r="AH60" s="1" t="s">
        <v>133</v>
      </c>
      <c r="AI60" s="1">
        <v>1172.6400000000001</v>
      </c>
      <c r="AJ60" s="1">
        <v>18.103549999999998</v>
      </c>
      <c r="AK60" s="1" t="s">
        <v>2774</v>
      </c>
      <c r="AL60" s="1" t="s">
        <v>2775</v>
      </c>
      <c r="AM60" s="1" t="s">
        <v>2776</v>
      </c>
      <c r="AN60" s="1" t="s">
        <v>2777</v>
      </c>
      <c r="AO60" s="1" t="s">
        <v>2778</v>
      </c>
      <c r="AP60" s="8" t="s">
        <v>2779</v>
      </c>
      <c r="AQ60" s="8"/>
      <c r="AR60" s="1">
        <v>37.32967</v>
      </c>
      <c r="AS60" s="1">
        <v>158.0087</v>
      </c>
      <c r="AT60" s="1">
        <v>11</v>
      </c>
      <c r="AU60" s="1" t="s">
        <v>88</v>
      </c>
      <c r="AV60" s="1">
        <v>4</v>
      </c>
      <c r="AW60" s="1">
        <v>5</v>
      </c>
      <c r="AX60" s="1">
        <v>13</v>
      </c>
      <c r="AY60" s="1" t="s">
        <v>76</v>
      </c>
      <c r="AZ60" s="1">
        <v>0</v>
      </c>
      <c r="BA60" s="1">
        <v>0</v>
      </c>
      <c r="BB60" s="1">
        <v>0</v>
      </c>
    </row>
    <row r="61" spans="1:54">
      <c r="A61" s="1" t="s">
        <v>54</v>
      </c>
      <c r="B61" s="1" t="s">
        <v>54</v>
      </c>
      <c r="C61" s="1">
        <v>205</v>
      </c>
      <c r="D61" s="1">
        <v>223</v>
      </c>
      <c r="E61" s="6" t="s">
        <v>2093</v>
      </c>
      <c r="F61" s="1" t="s">
        <v>56</v>
      </c>
      <c r="G61" s="1" t="s">
        <v>56</v>
      </c>
      <c r="H61" s="1">
        <v>2</v>
      </c>
      <c r="I61" s="1" t="s">
        <v>2639</v>
      </c>
      <c r="J61" s="1">
        <v>14235</v>
      </c>
      <c r="K61" s="1">
        <v>14221</v>
      </c>
      <c r="L61" s="1">
        <v>776.64589999999998</v>
      </c>
      <c r="M61" s="1">
        <v>4</v>
      </c>
      <c r="N61" s="1">
        <v>3102.5540000000001</v>
      </c>
      <c r="O61" s="1" t="s">
        <v>58</v>
      </c>
      <c r="P61" s="1" t="s">
        <v>59</v>
      </c>
      <c r="Q61" s="1"/>
      <c r="R61" s="1" t="s">
        <v>54</v>
      </c>
      <c r="S61" s="1">
        <v>223</v>
      </c>
      <c r="T61" s="1" t="s">
        <v>132</v>
      </c>
      <c r="U61" s="1" t="s">
        <v>133</v>
      </c>
      <c r="V61" s="1">
        <v>1172.6400000000001</v>
      </c>
      <c r="W61" s="1">
        <v>21.110620000000001</v>
      </c>
      <c r="X61" s="1" t="s">
        <v>2780</v>
      </c>
      <c r="Y61" s="1" t="s">
        <v>2781</v>
      </c>
      <c r="Z61" s="1" t="s">
        <v>2782</v>
      </c>
      <c r="AA61" s="1" t="s">
        <v>2783</v>
      </c>
      <c r="AB61" s="1" t="s">
        <v>2784</v>
      </c>
      <c r="AC61" s="8" t="s">
        <v>2785</v>
      </c>
      <c r="AD61" s="8"/>
      <c r="AE61" s="1" t="s">
        <v>54</v>
      </c>
      <c r="AF61" s="1">
        <v>205</v>
      </c>
      <c r="AG61" s="1" t="s">
        <v>549</v>
      </c>
      <c r="AH61" s="1" t="s">
        <v>550</v>
      </c>
      <c r="AI61" s="1">
        <v>1771.91</v>
      </c>
      <c r="AJ61" s="1">
        <v>16.205290000000002</v>
      </c>
      <c r="AK61" s="1" t="s">
        <v>2786</v>
      </c>
      <c r="AL61" s="1" t="s">
        <v>2787</v>
      </c>
      <c r="AM61" s="1" t="s">
        <v>2788</v>
      </c>
      <c r="AN61" s="1" t="s">
        <v>2789</v>
      </c>
      <c r="AO61" s="1" t="s">
        <v>2790</v>
      </c>
      <c r="AP61" s="8" t="s">
        <v>2791</v>
      </c>
      <c r="AQ61" s="8"/>
      <c r="AR61" s="1">
        <v>37.315910000000002</v>
      </c>
      <c r="AS61" s="1">
        <v>158.00380000000001</v>
      </c>
      <c r="AT61" s="1">
        <v>31</v>
      </c>
      <c r="AU61" s="1" t="s">
        <v>88</v>
      </c>
      <c r="AV61" s="1">
        <v>4</v>
      </c>
      <c r="AW61" s="1">
        <v>11</v>
      </c>
      <c r="AX61" s="1">
        <v>1</v>
      </c>
      <c r="AY61" s="1" t="s">
        <v>76</v>
      </c>
      <c r="AZ61" s="1">
        <v>0</v>
      </c>
      <c r="BA61" s="1">
        <v>0</v>
      </c>
      <c r="BB61" s="1">
        <v>0</v>
      </c>
    </row>
    <row r="62" spans="1:54">
      <c r="A62" s="1" t="s">
        <v>2027</v>
      </c>
      <c r="B62" s="1" t="s">
        <v>2027</v>
      </c>
      <c r="C62" s="1">
        <v>48</v>
      </c>
      <c r="D62" s="1">
        <v>116</v>
      </c>
      <c r="E62" s="6" t="s">
        <v>2792</v>
      </c>
      <c r="F62" s="1" t="s">
        <v>56</v>
      </c>
      <c r="G62" s="1" t="s">
        <v>56</v>
      </c>
      <c r="H62" s="1">
        <v>2</v>
      </c>
      <c r="I62" s="1" t="s">
        <v>2639</v>
      </c>
      <c r="J62" s="1">
        <v>17832</v>
      </c>
      <c r="K62" s="1">
        <v>17796</v>
      </c>
      <c r="L62" s="1">
        <v>759.62789999999995</v>
      </c>
      <c r="M62" s="1">
        <v>4</v>
      </c>
      <c r="N62" s="1">
        <v>3034.482</v>
      </c>
      <c r="O62" s="1" t="s">
        <v>58</v>
      </c>
      <c r="P62" s="1" t="s">
        <v>59</v>
      </c>
      <c r="Q62" s="1"/>
      <c r="R62" s="1" t="s">
        <v>2027</v>
      </c>
      <c r="S62" s="1">
        <v>48</v>
      </c>
      <c r="T62" s="1" t="s">
        <v>1232</v>
      </c>
      <c r="U62" s="1" t="s">
        <v>1233</v>
      </c>
      <c r="V62" s="1">
        <v>1851.963</v>
      </c>
      <c r="W62" s="1">
        <v>21.175609999999999</v>
      </c>
      <c r="X62" s="1" t="s">
        <v>2793</v>
      </c>
      <c r="Y62" s="1" t="s">
        <v>2794</v>
      </c>
      <c r="Z62" s="1" t="s">
        <v>2795</v>
      </c>
      <c r="AA62" s="1" t="s">
        <v>2796</v>
      </c>
      <c r="AB62" s="1" t="s">
        <v>2797</v>
      </c>
      <c r="AC62" s="8" t="s">
        <v>2798</v>
      </c>
      <c r="AD62" s="8"/>
      <c r="AE62" s="1" t="s">
        <v>2027</v>
      </c>
      <c r="AF62" s="1">
        <v>116</v>
      </c>
      <c r="AG62" s="1" t="s">
        <v>805</v>
      </c>
      <c r="AH62" s="1" t="s">
        <v>806</v>
      </c>
      <c r="AI62" s="1">
        <v>1024.5129999999999</v>
      </c>
      <c r="AJ62" s="1">
        <v>11.083</v>
      </c>
      <c r="AK62" s="1" t="s">
        <v>2799</v>
      </c>
      <c r="AL62" s="1" t="s">
        <v>2800</v>
      </c>
      <c r="AM62" s="1" t="s">
        <v>2801</v>
      </c>
      <c r="AN62" s="1" t="s">
        <v>2802</v>
      </c>
      <c r="AO62" s="1" t="s">
        <v>2803</v>
      </c>
      <c r="AP62" s="8" t="s">
        <v>2804</v>
      </c>
      <c r="AQ62" s="8"/>
      <c r="AR62" s="1">
        <v>32.258609999999997</v>
      </c>
      <c r="AS62" s="1">
        <v>158.0069</v>
      </c>
      <c r="AT62" s="1">
        <v>40</v>
      </c>
      <c r="AU62" s="1" t="s">
        <v>88</v>
      </c>
      <c r="AV62" s="1">
        <v>4</v>
      </c>
      <c r="AW62" s="1">
        <v>4</v>
      </c>
      <c r="AX62" s="1">
        <v>11</v>
      </c>
      <c r="AY62" s="1" t="s">
        <v>76</v>
      </c>
      <c r="AZ62" s="1">
        <v>0</v>
      </c>
      <c r="BA62" s="1">
        <v>0</v>
      </c>
      <c r="BB62" s="1">
        <v>0</v>
      </c>
    </row>
    <row r="63" spans="1:54">
      <c r="A63" s="1" t="s">
        <v>2027</v>
      </c>
      <c r="B63" s="1" t="s">
        <v>2027</v>
      </c>
      <c r="C63" s="1">
        <v>40</v>
      </c>
      <c r="D63" s="1">
        <v>112</v>
      </c>
      <c r="E63" s="6" t="s">
        <v>2118</v>
      </c>
      <c r="F63" s="1" t="s">
        <v>371</v>
      </c>
      <c r="G63" s="1" t="s">
        <v>56</v>
      </c>
      <c r="H63" s="1">
        <v>2</v>
      </c>
      <c r="I63" s="1" t="s">
        <v>2639</v>
      </c>
      <c r="J63" s="1">
        <v>17451</v>
      </c>
      <c r="K63" s="1">
        <v>17435</v>
      </c>
      <c r="L63" s="1">
        <v>739.89250000000004</v>
      </c>
      <c r="M63" s="1">
        <v>4</v>
      </c>
      <c r="N63" s="1">
        <v>2955.5410000000002</v>
      </c>
      <c r="O63" s="1" t="s">
        <v>58</v>
      </c>
      <c r="P63" s="1" t="s">
        <v>372</v>
      </c>
      <c r="Q63" s="1"/>
      <c r="R63" s="1" t="s">
        <v>2027</v>
      </c>
      <c r="S63" s="1">
        <v>40</v>
      </c>
      <c r="T63" s="1" t="s">
        <v>817</v>
      </c>
      <c r="U63" s="1" t="s">
        <v>818</v>
      </c>
      <c r="V63" s="1">
        <v>1629.873</v>
      </c>
      <c r="W63" s="1">
        <v>18.15737</v>
      </c>
      <c r="X63" s="1" t="s">
        <v>2805</v>
      </c>
      <c r="Y63" s="1" t="s">
        <v>2806</v>
      </c>
      <c r="Z63" s="1" t="s">
        <v>2807</v>
      </c>
      <c r="AA63" s="1" t="s">
        <v>2808</v>
      </c>
      <c r="AB63" s="1" t="s">
        <v>2809</v>
      </c>
      <c r="AC63" s="8" t="s">
        <v>2810</v>
      </c>
      <c r="AD63" s="8"/>
      <c r="AE63" s="1" t="s">
        <v>2027</v>
      </c>
      <c r="AF63" s="1">
        <v>112</v>
      </c>
      <c r="AG63" s="1" t="s">
        <v>1194</v>
      </c>
      <c r="AH63" s="1" t="s">
        <v>1195</v>
      </c>
      <c r="AI63" s="1">
        <v>1167.6610000000001</v>
      </c>
      <c r="AJ63" s="1">
        <v>14.086539999999999</v>
      </c>
      <c r="AK63" s="1" t="s">
        <v>2811</v>
      </c>
      <c r="AL63" s="1" t="s">
        <v>2812</v>
      </c>
      <c r="AM63" s="1" t="s">
        <v>2813</v>
      </c>
      <c r="AN63" s="1" t="s">
        <v>2814</v>
      </c>
      <c r="AO63" s="1" t="s">
        <v>2815</v>
      </c>
      <c r="AP63" s="8" t="s">
        <v>2816</v>
      </c>
      <c r="AQ63" s="8"/>
      <c r="AR63" s="1">
        <v>32.24391</v>
      </c>
      <c r="AS63" s="1">
        <v>158.00710000000001</v>
      </c>
      <c r="AT63" s="1">
        <v>15</v>
      </c>
      <c r="AU63" s="1" t="s">
        <v>88</v>
      </c>
      <c r="AV63" s="1">
        <v>4</v>
      </c>
      <c r="AW63" s="1">
        <v>38</v>
      </c>
      <c r="AX63" s="1">
        <v>22</v>
      </c>
      <c r="AY63" s="1" t="s">
        <v>76</v>
      </c>
      <c r="AZ63" s="1">
        <v>0</v>
      </c>
      <c r="BA63" s="1">
        <v>0</v>
      </c>
      <c r="BB63" s="1">
        <v>0</v>
      </c>
    </row>
    <row r="64" spans="1:54">
      <c r="A64" s="1" t="s">
        <v>54</v>
      </c>
      <c r="B64" s="1" t="s">
        <v>54</v>
      </c>
      <c r="C64" s="1">
        <v>223</v>
      </c>
      <c r="D64" s="1">
        <v>261</v>
      </c>
      <c r="E64" s="6" t="s">
        <v>736</v>
      </c>
      <c r="F64" s="1" t="s">
        <v>56</v>
      </c>
      <c r="G64" s="1" t="s">
        <v>56</v>
      </c>
      <c r="H64" s="1">
        <v>2</v>
      </c>
      <c r="I64" s="1" t="s">
        <v>2639</v>
      </c>
      <c r="J64" s="1">
        <v>11318</v>
      </c>
      <c r="K64" s="1">
        <v>11310</v>
      </c>
      <c r="L64" s="1">
        <v>635.33150000000001</v>
      </c>
      <c r="M64" s="1">
        <v>3</v>
      </c>
      <c r="N64" s="1">
        <v>1902.973</v>
      </c>
      <c r="O64" s="1" t="s">
        <v>58</v>
      </c>
      <c r="P64" s="1" t="s">
        <v>59</v>
      </c>
      <c r="Q64" s="1"/>
      <c r="R64" s="1" t="s">
        <v>54</v>
      </c>
      <c r="S64" s="1">
        <v>223</v>
      </c>
      <c r="T64" s="1" t="s">
        <v>132</v>
      </c>
      <c r="U64" s="1" t="s">
        <v>133</v>
      </c>
      <c r="V64" s="1">
        <v>1172.6400000000001</v>
      </c>
      <c r="W64" s="1">
        <v>22.20457</v>
      </c>
      <c r="X64" s="1" t="s">
        <v>2817</v>
      </c>
      <c r="Y64" s="1" t="s">
        <v>2818</v>
      </c>
      <c r="Z64" s="1" t="s">
        <v>2819</v>
      </c>
      <c r="AA64" s="1" t="s">
        <v>2820</v>
      </c>
      <c r="AB64" s="1" t="s">
        <v>2821</v>
      </c>
      <c r="AC64" s="8" t="s">
        <v>2822</v>
      </c>
      <c r="AD64" s="8"/>
      <c r="AE64" s="1" t="s">
        <v>54</v>
      </c>
      <c r="AF64" s="1">
        <v>261</v>
      </c>
      <c r="AG64" s="1" t="s">
        <v>404</v>
      </c>
      <c r="AH64" s="1" t="s">
        <v>405</v>
      </c>
      <c r="AI64" s="1">
        <v>572.32820000000004</v>
      </c>
      <c r="AJ64" s="1">
        <v>9.1193550000000005</v>
      </c>
      <c r="AK64" s="1" t="s">
        <v>2823</v>
      </c>
      <c r="AL64" s="1" t="s">
        <v>2824</v>
      </c>
      <c r="AM64" s="1" t="s">
        <v>2825</v>
      </c>
      <c r="AN64" s="1" t="s">
        <v>2826</v>
      </c>
      <c r="AO64" s="1" t="s">
        <v>2827</v>
      </c>
      <c r="AP64" s="8" t="s">
        <v>2828</v>
      </c>
      <c r="AQ64" s="8"/>
      <c r="AR64" s="1">
        <v>31.323920000000001</v>
      </c>
      <c r="AS64" s="1">
        <v>158.0043</v>
      </c>
      <c r="AT64" s="1">
        <v>39</v>
      </c>
      <c r="AU64" s="1" t="s">
        <v>88</v>
      </c>
      <c r="AV64" s="1">
        <v>4</v>
      </c>
      <c r="AW64" s="1">
        <v>1</v>
      </c>
      <c r="AX64" s="1">
        <v>3</v>
      </c>
      <c r="AY64" s="1" t="s">
        <v>76</v>
      </c>
      <c r="AZ64" s="1">
        <v>0</v>
      </c>
      <c r="BA64" s="1">
        <v>0</v>
      </c>
      <c r="BB64" s="1">
        <v>0</v>
      </c>
    </row>
    <row r="65" spans="1:54">
      <c r="A65" s="1" t="s">
        <v>2027</v>
      </c>
      <c r="B65" s="1" t="s">
        <v>2027</v>
      </c>
      <c r="C65" s="1">
        <v>48</v>
      </c>
      <c r="D65" s="1">
        <v>116</v>
      </c>
      <c r="E65" s="6" t="s">
        <v>2792</v>
      </c>
      <c r="F65" s="1" t="s">
        <v>56</v>
      </c>
      <c r="G65" s="1" t="s">
        <v>56</v>
      </c>
      <c r="H65" s="1">
        <v>2</v>
      </c>
      <c r="I65" s="1" t="s">
        <v>2639</v>
      </c>
      <c r="J65" s="1">
        <v>17833</v>
      </c>
      <c r="K65" s="1">
        <v>17796</v>
      </c>
      <c r="L65" s="1">
        <v>607.90380000000005</v>
      </c>
      <c r="M65" s="1">
        <v>5</v>
      </c>
      <c r="N65" s="1">
        <v>3034.482</v>
      </c>
      <c r="O65" s="1" t="s">
        <v>58</v>
      </c>
      <c r="P65" s="1" t="s">
        <v>59</v>
      </c>
      <c r="Q65" s="1"/>
      <c r="R65" s="1" t="s">
        <v>2027</v>
      </c>
      <c r="S65" s="1">
        <v>48</v>
      </c>
      <c r="T65" s="1" t="s">
        <v>1232</v>
      </c>
      <c r="U65" s="1" t="s">
        <v>1233</v>
      </c>
      <c r="V65" s="1">
        <v>1851.963</v>
      </c>
      <c r="W65" s="1">
        <v>18.108709999999999</v>
      </c>
      <c r="X65" s="1" t="s">
        <v>2829</v>
      </c>
      <c r="Y65" s="1" t="s">
        <v>2830</v>
      </c>
      <c r="Z65" s="1" t="s">
        <v>2831</v>
      </c>
      <c r="AA65" s="1" t="s">
        <v>2832</v>
      </c>
      <c r="AB65" s="1" t="s">
        <v>2833</v>
      </c>
      <c r="AC65" s="8" t="s">
        <v>2834</v>
      </c>
      <c r="AD65" s="8"/>
      <c r="AE65" s="1" t="s">
        <v>2027</v>
      </c>
      <c r="AF65" s="1">
        <v>116</v>
      </c>
      <c r="AG65" s="1" t="s">
        <v>805</v>
      </c>
      <c r="AH65" s="1" t="s">
        <v>806</v>
      </c>
      <c r="AI65" s="1">
        <v>1024.5129999999999</v>
      </c>
      <c r="AJ65" s="1">
        <v>12.15584</v>
      </c>
      <c r="AK65" s="1" t="s">
        <v>2835</v>
      </c>
      <c r="AL65" s="1" t="s">
        <v>2836</v>
      </c>
      <c r="AM65" s="1" t="s">
        <v>2837</v>
      </c>
      <c r="AN65" s="1" t="s">
        <v>2838</v>
      </c>
      <c r="AO65" s="1" t="s">
        <v>2839</v>
      </c>
      <c r="AP65" s="8" t="s">
        <v>2840</v>
      </c>
      <c r="AQ65" s="8"/>
      <c r="AR65" s="1">
        <v>30.26455</v>
      </c>
      <c r="AS65" s="1">
        <v>158.0069</v>
      </c>
      <c r="AT65" s="1">
        <v>27</v>
      </c>
      <c r="AU65" s="1" t="s">
        <v>88</v>
      </c>
      <c r="AV65" s="1">
        <v>4</v>
      </c>
      <c r="AW65" s="1">
        <v>3</v>
      </c>
      <c r="AX65" s="1">
        <v>8</v>
      </c>
      <c r="AY65" s="1" t="s">
        <v>76</v>
      </c>
      <c r="AZ65" s="1">
        <v>0</v>
      </c>
      <c r="BA65" s="1">
        <v>0</v>
      </c>
      <c r="BB65" s="1">
        <v>0</v>
      </c>
    </row>
    <row r="66" spans="1:54">
      <c r="A66" s="1" t="s">
        <v>2027</v>
      </c>
      <c r="B66" s="1" t="s">
        <v>2027</v>
      </c>
      <c r="C66" s="1">
        <v>40</v>
      </c>
      <c r="D66" s="1">
        <v>112</v>
      </c>
      <c r="E66" s="6" t="s">
        <v>2118</v>
      </c>
      <c r="F66" s="1" t="s">
        <v>371</v>
      </c>
      <c r="G66" s="1" t="s">
        <v>56</v>
      </c>
      <c r="H66" s="1">
        <v>2</v>
      </c>
      <c r="I66" s="1" t="s">
        <v>2639</v>
      </c>
      <c r="J66" s="1">
        <v>18791</v>
      </c>
      <c r="K66" s="1">
        <v>18775</v>
      </c>
      <c r="L66" s="1">
        <v>704.97069999999997</v>
      </c>
      <c r="M66" s="1">
        <v>5</v>
      </c>
      <c r="N66" s="1">
        <v>3519.817</v>
      </c>
      <c r="O66" s="1" t="s">
        <v>58</v>
      </c>
      <c r="P66" s="1" t="s">
        <v>372</v>
      </c>
      <c r="Q66" s="1"/>
      <c r="R66" s="1" t="s">
        <v>2027</v>
      </c>
      <c r="S66" s="1">
        <v>40</v>
      </c>
      <c r="T66" s="1" t="s">
        <v>817</v>
      </c>
      <c r="U66" s="1" t="s">
        <v>818</v>
      </c>
      <c r="V66" s="1">
        <v>1629.873</v>
      </c>
      <c r="W66" s="1">
        <v>16.11337</v>
      </c>
      <c r="X66" s="1" t="s">
        <v>2841</v>
      </c>
      <c r="Y66" s="1" t="s">
        <v>2842</v>
      </c>
      <c r="Z66" s="1" t="s">
        <v>2843</v>
      </c>
      <c r="AA66" s="1" t="s">
        <v>2844</v>
      </c>
      <c r="AB66" s="1" t="s">
        <v>2845</v>
      </c>
      <c r="AC66" s="8" t="s">
        <v>2846</v>
      </c>
      <c r="AD66" s="8"/>
      <c r="AE66" s="1" t="s">
        <v>2027</v>
      </c>
      <c r="AF66" s="1">
        <v>112</v>
      </c>
      <c r="AG66" s="1" t="s">
        <v>940</v>
      </c>
      <c r="AH66" s="1" t="s">
        <v>948</v>
      </c>
      <c r="AI66" s="1">
        <v>1731.931</v>
      </c>
      <c r="AJ66" s="1">
        <v>13.083819999999999</v>
      </c>
      <c r="AK66" s="1" t="s">
        <v>2847</v>
      </c>
      <c r="AL66" s="1" t="s">
        <v>2848</v>
      </c>
      <c r="AM66" s="1" t="s">
        <v>2849</v>
      </c>
      <c r="AN66" s="1" t="s">
        <v>2850</v>
      </c>
      <c r="AO66" s="1" t="s">
        <v>2851</v>
      </c>
      <c r="AP66" s="8" t="s">
        <v>2852</v>
      </c>
      <c r="AQ66" s="8"/>
      <c r="AR66" s="1">
        <v>29.197189999999999</v>
      </c>
      <c r="AS66" s="1">
        <v>158.01349999999999</v>
      </c>
      <c r="AT66" s="1">
        <v>8</v>
      </c>
      <c r="AU66" s="1" t="s">
        <v>88</v>
      </c>
      <c r="AV66" s="1">
        <v>4</v>
      </c>
      <c r="AW66" s="1">
        <v>3</v>
      </c>
      <c r="AX66" s="1">
        <v>6</v>
      </c>
      <c r="AY66" s="1" t="s">
        <v>76</v>
      </c>
      <c r="AZ66" s="1">
        <v>0</v>
      </c>
      <c r="BA66" s="1">
        <v>0</v>
      </c>
      <c r="BB66" s="1">
        <v>0</v>
      </c>
    </row>
    <row r="67" spans="1:54">
      <c r="A67" s="1" t="s">
        <v>2027</v>
      </c>
      <c r="B67" s="1" t="s">
        <v>2027</v>
      </c>
      <c r="C67" s="1">
        <v>112</v>
      </c>
      <c r="D67" s="1">
        <v>120</v>
      </c>
      <c r="E67" s="6" t="s">
        <v>2197</v>
      </c>
      <c r="F67" s="1" t="s">
        <v>56</v>
      </c>
      <c r="G67" s="1" t="s">
        <v>56</v>
      </c>
      <c r="H67" s="1">
        <v>2</v>
      </c>
      <c r="I67" s="1" t="s">
        <v>2639</v>
      </c>
      <c r="J67" s="1">
        <v>14112</v>
      </c>
      <c r="K67" s="1">
        <v>14109</v>
      </c>
      <c r="L67" s="1">
        <v>638.33550000000002</v>
      </c>
      <c r="M67" s="1">
        <v>4</v>
      </c>
      <c r="N67" s="1">
        <v>2549.3130000000001</v>
      </c>
      <c r="O67" s="1" t="s">
        <v>58</v>
      </c>
      <c r="P67" s="1" t="s">
        <v>59</v>
      </c>
      <c r="Q67" s="1"/>
      <c r="R67" s="1" t="s">
        <v>2027</v>
      </c>
      <c r="S67" s="1">
        <v>112</v>
      </c>
      <c r="T67" s="1" t="s">
        <v>940</v>
      </c>
      <c r="U67" s="1" t="s">
        <v>948</v>
      </c>
      <c r="V67" s="1">
        <v>1731.931</v>
      </c>
      <c r="W67" s="1">
        <v>20.153659999999999</v>
      </c>
      <c r="X67" s="1" t="s">
        <v>2853</v>
      </c>
      <c r="Y67" s="1" t="s">
        <v>2854</v>
      </c>
      <c r="Z67" s="1" t="s">
        <v>2855</v>
      </c>
      <c r="AA67" s="1" t="s">
        <v>2856</v>
      </c>
      <c r="AB67" s="1" t="s">
        <v>2857</v>
      </c>
      <c r="AC67" s="8" t="s">
        <v>2858</v>
      </c>
      <c r="AD67" s="8"/>
      <c r="AE67" s="1" t="s">
        <v>2027</v>
      </c>
      <c r="AF67" s="1">
        <v>120</v>
      </c>
      <c r="AG67" s="1" t="s">
        <v>1651</v>
      </c>
      <c r="AH67" s="1" t="s">
        <v>1652</v>
      </c>
      <c r="AI67" s="1">
        <v>659.37549999999999</v>
      </c>
      <c r="AJ67" s="1">
        <v>7.0913560000000002</v>
      </c>
      <c r="AK67" s="1" t="s">
        <v>2859</v>
      </c>
      <c r="AL67" s="1" t="s">
        <v>2860</v>
      </c>
      <c r="AM67" s="1" t="s">
        <v>2861</v>
      </c>
      <c r="AN67" s="1" t="s">
        <v>2862</v>
      </c>
      <c r="AO67" s="1" t="s">
        <v>2863</v>
      </c>
      <c r="AP67" s="8" t="s">
        <v>2864</v>
      </c>
      <c r="AQ67" s="8"/>
      <c r="AR67" s="1">
        <v>27.24502</v>
      </c>
      <c r="AS67" s="1">
        <v>158.0067</v>
      </c>
      <c r="AT67" s="1">
        <v>46</v>
      </c>
      <c r="AU67" s="1" t="s">
        <v>88</v>
      </c>
      <c r="AV67" s="1">
        <v>4</v>
      </c>
      <c r="AW67" s="1">
        <v>6</v>
      </c>
      <c r="AX67" s="1">
        <v>74</v>
      </c>
      <c r="AY67" s="1" t="s">
        <v>76</v>
      </c>
      <c r="AZ67" s="1">
        <v>0</v>
      </c>
      <c r="BA67" s="1">
        <v>0</v>
      </c>
      <c r="BB67" s="1">
        <v>0</v>
      </c>
    </row>
    <row r="68" spans="1:54">
      <c r="A68" s="1" t="s">
        <v>2027</v>
      </c>
      <c r="B68" s="1" t="s">
        <v>2027</v>
      </c>
      <c r="C68" s="1">
        <v>40</v>
      </c>
      <c r="D68" s="1">
        <v>112</v>
      </c>
      <c r="E68" s="6" t="s">
        <v>2118</v>
      </c>
      <c r="F68" s="1" t="s">
        <v>56</v>
      </c>
      <c r="G68" s="1" t="s">
        <v>371</v>
      </c>
      <c r="H68" s="1">
        <v>2</v>
      </c>
      <c r="I68" s="1" t="s">
        <v>2639</v>
      </c>
      <c r="J68" s="1">
        <v>22575</v>
      </c>
      <c r="K68" s="1">
        <v>22507</v>
      </c>
      <c r="L68" s="1">
        <v>828.61860000000001</v>
      </c>
      <c r="M68" s="1">
        <v>5</v>
      </c>
      <c r="N68" s="1">
        <v>4138.0559999999996</v>
      </c>
      <c r="O68" s="1" t="s">
        <v>58</v>
      </c>
      <c r="P68" s="1" t="s">
        <v>641</v>
      </c>
      <c r="Q68" s="1"/>
      <c r="R68" s="1" t="s">
        <v>2027</v>
      </c>
      <c r="S68" s="1">
        <v>112</v>
      </c>
      <c r="T68" s="1" t="s">
        <v>917</v>
      </c>
      <c r="U68" s="1" t="s">
        <v>1245</v>
      </c>
      <c r="V68" s="1">
        <v>2350.1779999999999</v>
      </c>
      <c r="W68" s="1">
        <v>13.05829</v>
      </c>
      <c r="X68" s="1" t="s">
        <v>2865</v>
      </c>
      <c r="Y68" s="1" t="s">
        <v>2866</v>
      </c>
      <c r="Z68" s="1" t="s">
        <v>2867</v>
      </c>
      <c r="AA68" s="1" t="s">
        <v>2868</v>
      </c>
      <c r="AB68" s="1" t="s">
        <v>2869</v>
      </c>
      <c r="AC68" s="8" t="s">
        <v>2870</v>
      </c>
      <c r="AD68" s="8"/>
      <c r="AE68" s="1" t="s">
        <v>2027</v>
      </c>
      <c r="AF68" s="1">
        <v>40</v>
      </c>
      <c r="AG68" s="1" t="s">
        <v>817</v>
      </c>
      <c r="AH68" s="1" t="s">
        <v>818</v>
      </c>
      <c r="AI68" s="1">
        <v>1629.873</v>
      </c>
      <c r="AJ68" s="1">
        <v>12.156700000000001</v>
      </c>
      <c r="AK68" s="1" t="s">
        <v>2871</v>
      </c>
      <c r="AL68" s="1" t="s">
        <v>2872</v>
      </c>
      <c r="AM68" s="1" t="s">
        <v>2873</v>
      </c>
      <c r="AN68" s="1" t="s">
        <v>2874</v>
      </c>
      <c r="AO68" s="1" t="s">
        <v>2875</v>
      </c>
      <c r="AP68" s="8" t="s">
        <v>2876</v>
      </c>
      <c r="AQ68" s="8"/>
      <c r="AR68" s="1">
        <v>25.21499</v>
      </c>
      <c r="AS68" s="1">
        <v>158.0059</v>
      </c>
      <c r="AT68" s="1">
        <v>40</v>
      </c>
      <c r="AU68" s="1" t="s">
        <v>88</v>
      </c>
      <c r="AV68" s="1">
        <v>4</v>
      </c>
      <c r="AW68" s="1">
        <v>11</v>
      </c>
      <c r="AX68" s="1">
        <v>1</v>
      </c>
      <c r="AY68" s="1" t="s">
        <v>76</v>
      </c>
      <c r="AZ68" s="1">
        <v>0</v>
      </c>
      <c r="BA68" s="1">
        <v>0.68588000000000005</v>
      </c>
      <c r="BB68" s="1">
        <v>7.077E-3</v>
      </c>
    </row>
    <row r="69" spans="1:54">
      <c r="A69" s="1" t="s">
        <v>2027</v>
      </c>
      <c r="B69" s="1" t="s">
        <v>2027</v>
      </c>
      <c r="C69" s="1">
        <v>69</v>
      </c>
      <c r="D69" s="1">
        <v>101</v>
      </c>
      <c r="E69" s="6" t="s">
        <v>2355</v>
      </c>
      <c r="F69" s="1" t="s">
        <v>56</v>
      </c>
      <c r="G69" s="1" t="s">
        <v>56</v>
      </c>
      <c r="H69" s="1">
        <v>2</v>
      </c>
      <c r="I69" s="1" t="s">
        <v>2639</v>
      </c>
      <c r="J69" s="1">
        <v>31210</v>
      </c>
      <c r="K69" s="1">
        <v>31197</v>
      </c>
      <c r="L69" s="1">
        <v>993.29089999999997</v>
      </c>
      <c r="M69" s="1">
        <v>5</v>
      </c>
      <c r="N69" s="1">
        <v>4961.4179999999997</v>
      </c>
      <c r="O69" s="1" t="s">
        <v>58</v>
      </c>
      <c r="P69" s="1" t="s">
        <v>59</v>
      </c>
      <c r="Q69" s="1"/>
      <c r="R69" s="1" t="s">
        <v>2027</v>
      </c>
      <c r="S69" s="1">
        <v>69</v>
      </c>
      <c r="T69" s="1" t="s">
        <v>1292</v>
      </c>
      <c r="U69" s="1" t="s">
        <v>1307</v>
      </c>
      <c r="V69" s="1">
        <v>2777.442</v>
      </c>
      <c r="W69" s="1">
        <v>16.08691</v>
      </c>
      <c r="X69" s="1" t="s">
        <v>2877</v>
      </c>
      <c r="Y69" s="1" t="s">
        <v>2878</v>
      </c>
      <c r="Z69" s="1" t="s">
        <v>2879</v>
      </c>
      <c r="AA69" s="1" t="s">
        <v>2880</v>
      </c>
      <c r="AB69" s="1" t="s">
        <v>2881</v>
      </c>
      <c r="AC69" s="8" t="s">
        <v>2882</v>
      </c>
      <c r="AD69" s="8"/>
      <c r="AE69" s="1" t="s">
        <v>2027</v>
      </c>
      <c r="AF69" s="1">
        <v>101</v>
      </c>
      <c r="AG69" s="1" t="s">
        <v>1300</v>
      </c>
      <c r="AH69" s="1" t="s">
        <v>1301</v>
      </c>
      <c r="AI69" s="1">
        <v>2025.972</v>
      </c>
      <c r="AJ69" s="1">
        <v>9.0235020000000006</v>
      </c>
      <c r="AK69" s="1" t="s">
        <v>2883</v>
      </c>
      <c r="AL69" s="1" t="s">
        <v>2884</v>
      </c>
      <c r="AM69" s="1" t="s">
        <v>2885</v>
      </c>
      <c r="AN69" s="1" t="s">
        <v>2886</v>
      </c>
      <c r="AO69" s="1" t="s">
        <v>2887</v>
      </c>
      <c r="AP69" s="8" t="s">
        <v>2888</v>
      </c>
      <c r="AQ69" s="8"/>
      <c r="AR69" s="1">
        <v>25.110410000000002</v>
      </c>
      <c r="AS69" s="1">
        <v>158.00380000000001</v>
      </c>
      <c r="AT69" s="1">
        <v>32</v>
      </c>
      <c r="AU69" s="1" t="s">
        <v>712</v>
      </c>
      <c r="AV69" s="1">
        <v>0</v>
      </c>
      <c r="AW69" s="2" t="s">
        <v>346</v>
      </c>
      <c r="AX69" s="2" t="s">
        <v>346</v>
      </c>
      <c r="AY69" s="1" t="s">
        <v>76</v>
      </c>
      <c r="AZ69" s="1">
        <v>0</v>
      </c>
      <c r="BA69" s="1">
        <v>0</v>
      </c>
      <c r="BB69" s="1">
        <v>0</v>
      </c>
    </row>
    <row r="70" spans="1:54">
      <c r="A70" s="1" t="s">
        <v>2027</v>
      </c>
      <c r="B70" s="1" t="s">
        <v>2027</v>
      </c>
      <c r="C70" s="1">
        <v>48</v>
      </c>
      <c r="D70" s="1">
        <v>122</v>
      </c>
      <c r="E70" s="6" t="s">
        <v>2393</v>
      </c>
      <c r="F70" s="1" t="s">
        <v>56</v>
      </c>
      <c r="G70" s="1" t="s">
        <v>56</v>
      </c>
      <c r="H70" s="1">
        <v>2</v>
      </c>
      <c r="I70" s="1" t="s">
        <v>2639</v>
      </c>
      <c r="J70" s="1">
        <v>13410</v>
      </c>
      <c r="K70" s="1">
        <v>13403</v>
      </c>
      <c r="L70" s="1">
        <v>534.87549999999999</v>
      </c>
      <c r="M70" s="1">
        <v>5</v>
      </c>
      <c r="N70" s="1">
        <v>2669.3409999999999</v>
      </c>
      <c r="O70" s="1" t="s">
        <v>58</v>
      </c>
      <c r="P70" s="1" t="s">
        <v>59</v>
      </c>
      <c r="Q70" s="1"/>
      <c r="R70" s="1" t="s">
        <v>2027</v>
      </c>
      <c r="S70" s="1">
        <v>48</v>
      </c>
      <c r="T70" s="1" t="s">
        <v>1232</v>
      </c>
      <c r="U70" s="1" t="s">
        <v>1233</v>
      </c>
      <c r="V70" s="1">
        <v>1851.963</v>
      </c>
      <c r="W70" s="1">
        <v>19.152809999999999</v>
      </c>
      <c r="X70" s="1" t="s">
        <v>2889</v>
      </c>
      <c r="Y70" s="1" t="s">
        <v>2890</v>
      </c>
      <c r="Z70" s="1" t="s">
        <v>2891</v>
      </c>
      <c r="AA70" s="1" t="s">
        <v>2892</v>
      </c>
      <c r="AB70" s="1" t="s">
        <v>2893</v>
      </c>
      <c r="AC70" s="8" t="s">
        <v>2894</v>
      </c>
      <c r="AD70" s="8"/>
      <c r="AE70" s="1" t="s">
        <v>2027</v>
      </c>
      <c r="AF70" s="1">
        <v>122</v>
      </c>
      <c r="AG70" s="1" t="s">
        <v>1651</v>
      </c>
      <c r="AH70" s="1" t="s">
        <v>1666</v>
      </c>
      <c r="AI70" s="1">
        <v>659.37549999999999</v>
      </c>
      <c r="AJ70" s="1">
        <v>5.0980150000000002</v>
      </c>
      <c r="AK70" s="1" t="s">
        <v>2895</v>
      </c>
      <c r="AL70" s="1" t="s">
        <v>2896</v>
      </c>
      <c r="AM70" s="1" t="s">
        <v>2897</v>
      </c>
      <c r="AN70" s="1" t="s">
        <v>2898</v>
      </c>
      <c r="AO70" s="1" t="s">
        <v>2899</v>
      </c>
      <c r="AP70" s="8" t="s">
        <v>2900</v>
      </c>
      <c r="AQ70" s="8"/>
      <c r="AR70" s="1">
        <v>24.250820000000001</v>
      </c>
      <c r="AS70" s="1">
        <v>158.00309999999999</v>
      </c>
      <c r="AT70" s="1">
        <v>5</v>
      </c>
      <c r="AU70" s="1" t="s">
        <v>88</v>
      </c>
      <c r="AV70" s="1">
        <v>4</v>
      </c>
      <c r="AW70" s="1">
        <v>4</v>
      </c>
      <c r="AX70" s="1">
        <v>72</v>
      </c>
      <c r="AY70" s="1" t="s">
        <v>76</v>
      </c>
      <c r="AZ70" s="1">
        <v>0</v>
      </c>
      <c r="BA70" s="1">
        <v>0</v>
      </c>
      <c r="BB70" s="1">
        <v>0</v>
      </c>
    </row>
    <row r="71" spans="1:54">
      <c r="A71" s="1" t="s">
        <v>54</v>
      </c>
      <c r="B71" s="1" t="s">
        <v>54</v>
      </c>
      <c r="C71" s="1">
        <v>141</v>
      </c>
      <c r="D71" s="1">
        <v>156</v>
      </c>
      <c r="E71" s="6" t="s">
        <v>236</v>
      </c>
      <c r="F71" s="1" t="s">
        <v>56</v>
      </c>
      <c r="G71" s="1" t="s">
        <v>56</v>
      </c>
      <c r="H71" s="1">
        <v>2</v>
      </c>
      <c r="I71" s="1" t="s">
        <v>2639</v>
      </c>
      <c r="J71" s="1">
        <v>13760</v>
      </c>
      <c r="K71" s="1">
        <v>13758</v>
      </c>
      <c r="L71" s="1">
        <v>637.32860000000005</v>
      </c>
      <c r="M71" s="1">
        <v>4</v>
      </c>
      <c r="N71" s="1">
        <v>2545.2849999999999</v>
      </c>
      <c r="O71" s="1" t="s">
        <v>58</v>
      </c>
      <c r="P71" s="1" t="s">
        <v>59</v>
      </c>
      <c r="Q71" s="1"/>
      <c r="R71" s="1" t="s">
        <v>54</v>
      </c>
      <c r="S71" s="1">
        <v>141</v>
      </c>
      <c r="T71" s="1" t="s">
        <v>91</v>
      </c>
      <c r="U71" s="1" t="s">
        <v>92</v>
      </c>
      <c r="V71" s="1">
        <v>1272.683</v>
      </c>
      <c r="W71" s="1">
        <v>17.115849999999998</v>
      </c>
      <c r="X71" s="1" t="s">
        <v>2901</v>
      </c>
      <c r="Y71" s="1" t="s">
        <v>2902</v>
      </c>
      <c r="Z71" s="1" t="s">
        <v>2903</v>
      </c>
      <c r="AA71" s="1" t="s">
        <v>2904</v>
      </c>
      <c r="AB71" s="1" t="s">
        <v>2905</v>
      </c>
      <c r="AC71" s="8" t="s">
        <v>2906</v>
      </c>
      <c r="AD71" s="8"/>
      <c r="AE71" s="1" t="s">
        <v>54</v>
      </c>
      <c r="AF71" s="1">
        <v>156</v>
      </c>
      <c r="AG71" s="1" t="s">
        <v>199</v>
      </c>
      <c r="AH71" s="1" t="s">
        <v>200</v>
      </c>
      <c r="AI71" s="1">
        <v>1114.598</v>
      </c>
      <c r="AJ71" s="1">
        <v>7.110519</v>
      </c>
      <c r="AK71" s="1" t="s">
        <v>2907</v>
      </c>
      <c r="AL71" s="1" t="s">
        <v>2908</v>
      </c>
      <c r="AM71" s="1" t="s">
        <v>2909</v>
      </c>
      <c r="AN71" s="1" t="s">
        <v>2910</v>
      </c>
      <c r="AO71" s="1" t="s">
        <v>2911</v>
      </c>
      <c r="AP71" s="8" t="s">
        <v>2912</v>
      </c>
      <c r="AQ71" s="8"/>
      <c r="AR71" s="1">
        <v>24.226369999999999</v>
      </c>
      <c r="AS71" s="1">
        <v>158.00460000000001</v>
      </c>
      <c r="AT71" s="1">
        <v>5</v>
      </c>
      <c r="AU71" s="1" t="s">
        <v>88</v>
      </c>
      <c r="AV71" s="1">
        <v>4</v>
      </c>
      <c r="AW71" s="1">
        <v>5</v>
      </c>
      <c r="AX71" s="1">
        <v>2</v>
      </c>
      <c r="AY71" s="1" t="s">
        <v>76</v>
      </c>
      <c r="AZ71" s="1">
        <v>0</v>
      </c>
      <c r="BA71" s="1">
        <v>0</v>
      </c>
      <c r="BB71" s="1">
        <v>0</v>
      </c>
    </row>
    <row r="72" spans="1:54">
      <c r="A72" s="1" t="s">
        <v>2027</v>
      </c>
      <c r="B72" s="1" t="s">
        <v>2027</v>
      </c>
      <c r="C72" s="1">
        <v>40</v>
      </c>
      <c r="D72" s="1">
        <v>116</v>
      </c>
      <c r="E72" s="6" t="s">
        <v>2913</v>
      </c>
      <c r="F72" s="1" t="s">
        <v>371</v>
      </c>
      <c r="G72" s="1" t="s">
        <v>56</v>
      </c>
      <c r="H72" s="1">
        <v>2</v>
      </c>
      <c r="I72" s="1" t="s">
        <v>2639</v>
      </c>
      <c r="J72" s="1">
        <v>20755</v>
      </c>
      <c r="K72" s="1">
        <v>20748</v>
      </c>
      <c r="L72" s="1">
        <v>704.10599999999999</v>
      </c>
      <c r="M72" s="1">
        <v>4</v>
      </c>
      <c r="N72" s="1">
        <v>2812.395</v>
      </c>
      <c r="O72" s="1" t="s">
        <v>58</v>
      </c>
      <c r="P72" s="1" t="s">
        <v>372</v>
      </c>
      <c r="Q72" s="1"/>
      <c r="R72" s="1" t="s">
        <v>2027</v>
      </c>
      <c r="S72" s="1">
        <v>40</v>
      </c>
      <c r="T72" s="1" t="s">
        <v>817</v>
      </c>
      <c r="U72" s="1" t="s">
        <v>818</v>
      </c>
      <c r="V72" s="1">
        <v>1629.873</v>
      </c>
      <c r="W72" s="1">
        <v>16.1342</v>
      </c>
      <c r="X72" s="1" t="s">
        <v>2914</v>
      </c>
      <c r="Y72" s="1" t="s">
        <v>2915</v>
      </c>
      <c r="Z72" s="1" t="s">
        <v>2916</v>
      </c>
      <c r="AA72" s="1" t="s">
        <v>2917</v>
      </c>
      <c r="AB72" s="1" t="s">
        <v>2918</v>
      </c>
      <c r="AC72" s="8" t="s">
        <v>2919</v>
      </c>
      <c r="AD72" s="8"/>
      <c r="AE72" s="1" t="s">
        <v>2027</v>
      </c>
      <c r="AF72" s="1">
        <v>116</v>
      </c>
      <c r="AG72" s="1" t="s">
        <v>805</v>
      </c>
      <c r="AH72" s="1" t="s">
        <v>806</v>
      </c>
      <c r="AI72" s="1">
        <v>1024.5129999999999</v>
      </c>
      <c r="AJ72" s="1">
        <v>8.0597180000000002</v>
      </c>
      <c r="AK72" s="1" t="s">
        <v>2920</v>
      </c>
      <c r="AL72" s="1" t="s">
        <v>2921</v>
      </c>
      <c r="AM72" s="1" t="s">
        <v>2922</v>
      </c>
      <c r="AN72" s="1" t="s">
        <v>2923</v>
      </c>
      <c r="AO72" s="1" t="s">
        <v>2924</v>
      </c>
      <c r="AP72" s="8" t="s">
        <v>2925</v>
      </c>
      <c r="AQ72" s="8"/>
      <c r="AR72" s="1">
        <v>24.193919999999999</v>
      </c>
      <c r="AS72" s="1">
        <v>158.00919999999999</v>
      </c>
      <c r="AT72" s="1">
        <v>11</v>
      </c>
      <c r="AU72" s="1" t="s">
        <v>88</v>
      </c>
      <c r="AV72" s="1">
        <v>4</v>
      </c>
      <c r="AW72" s="1">
        <v>3</v>
      </c>
      <c r="AX72" s="1">
        <v>4</v>
      </c>
      <c r="AY72" s="1" t="s">
        <v>76</v>
      </c>
      <c r="AZ72" s="1">
        <v>0</v>
      </c>
      <c r="BA72" s="1">
        <v>0</v>
      </c>
      <c r="BB72" s="1">
        <v>0</v>
      </c>
    </row>
    <row r="73" spans="1:54">
      <c r="A73" s="1" t="s">
        <v>54</v>
      </c>
      <c r="B73" s="1" t="s">
        <v>54</v>
      </c>
      <c r="C73" s="1">
        <v>63</v>
      </c>
      <c r="D73" s="1">
        <v>261</v>
      </c>
      <c r="E73" s="6" t="s">
        <v>2055</v>
      </c>
      <c r="F73" s="1" t="s">
        <v>56</v>
      </c>
      <c r="G73" s="1" t="s">
        <v>56</v>
      </c>
      <c r="H73" s="1">
        <v>2</v>
      </c>
      <c r="I73" s="1" t="s">
        <v>2639</v>
      </c>
      <c r="J73" s="1">
        <v>27130</v>
      </c>
      <c r="K73" s="1">
        <v>27087</v>
      </c>
      <c r="L73" s="1">
        <v>909.13469999999995</v>
      </c>
      <c r="M73" s="1">
        <v>3</v>
      </c>
      <c r="N73" s="1">
        <v>2724.3820000000001</v>
      </c>
      <c r="O73" s="1" t="s">
        <v>58</v>
      </c>
      <c r="P73" s="1" t="s">
        <v>59</v>
      </c>
      <c r="Q73" s="1"/>
      <c r="R73" s="1" t="s">
        <v>54</v>
      </c>
      <c r="S73" s="1">
        <v>63</v>
      </c>
      <c r="T73" s="1" t="s">
        <v>748</v>
      </c>
      <c r="U73" s="1" t="s">
        <v>749</v>
      </c>
      <c r="V73" s="1">
        <v>1994.047</v>
      </c>
      <c r="W73" s="1">
        <v>17.05734</v>
      </c>
      <c r="X73" s="1" t="s">
        <v>2926</v>
      </c>
      <c r="Y73" s="1" t="s">
        <v>2927</v>
      </c>
      <c r="Z73" s="1" t="s">
        <v>2928</v>
      </c>
      <c r="AA73" s="1" t="s">
        <v>2929</v>
      </c>
      <c r="AB73" s="1" t="s">
        <v>2930</v>
      </c>
      <c r="AC73" s="8" t="s">
        <v>2931</v>
      </c>
      <c r="AD73" s="8"/>
      <c r="AE73" s="1" t="s">
        <v>54</v>
      </c>
      <c r="AF73" s="1">
        <v>261</v>
      </c>
      <c r="AG73" s="1" t="s">
        <v>404</v>
      </c>
      <c r="AH73" s="1" t="s">
        <v>405</v>
      </c>
      <c r="AI73" s="1">
        <v>572.32820000000004</v>
      </c>
      <c r="AJ73" s="1">
        <v>7.0960239999999999</v>
      </c>
      <c r="AK73" s="1" t="s">
        <v>2932</v>
      </c>
      <c r="AL73" s="1" t="s">
        <v>2933</v>
      </c>
      <c r="AM73" s="1" t="s">
        <v>2934</v>
      </c>
      <c r="AN73" s="1" t="s">
        <v>2935</v>
      </c>
      <c r="AO73" s="1" t="s">
        <v>2936</v>
      </c>
      <c r="AP73" s="8" t="s">
        <v>2937</v>
      </c>
      <c r="AQ73" s="8"/>
      <c r="AR73" s="1">
        <v>24.153359999999999</v>
      </c>
      <c r="AS73" s="1">
        <v>158.0068</v>
      </c>
      <c r="AT73" s="1">
        <v>5</v>
      </c>
      <c r="AU73" s="1" t="s">
        <v>345</v>
      </c>
      <c r="AV73" s="1">
        <v>2</v>
      </c>
      <c r="AW73" s="2" t="s">
        <v>346</v>
      </c>
      <c r="AX73" s="1">
        <v>12</v>
      </c>
      <c r="AY73" s="1" t="s">
        <v>76</v>
      </c>
      <c r="AZ73" s="1">
        <v>0</v>
      </c>
      <c r="BA73" s="1">
        <v>0</v>
      </c>
      <c r="BB73" s="1">
        <v>0</v>
      </c>
    </row>
    <row r="74" spans="1:54">
      <c r="A74" s="1" t="s">
        <v>54</v>
      </c>
      <c r="B74" s="1" t="s">
        <v>54</v>
      </c>
      <c r="C74" s="1">
        <v>119</v>
      </c>
      <c r="D74" s="1">
        <v>141</v>
      </c>
      <c r="E74" s="6" t="s">
        <v>89</v>
      </c>
      <c r="F74" s="1" t="s">
        <v>56</v>
      </c>
      <c r="G74" s="1" t="s">
        <v>56</v>
      </c>
      <c r="H74" s="1">
        <v>2</v>
      </c>
      <c r="I74" s="1" t="s">
        <v>2639</v>
      </c>
      <c r="J74" s="1">
        <v>19751</v>
      </c>
      <c r="K74" s="1">
        <v>19734</v>
      </c>
      <c r="L74" s="1">
        <v>739.12689999999998</v>
      </c>
      <c r="M74" s="1">
        <v>4</v>
      </c>
      <c r="N74" s="1">
        <v>2952.4789999999998</v>
      </c>
      <c r="O74" s="1" t="s">
        <v>58</v>
      </c>
      <c r="P74" s="1" t="s">
        <v>59</v>
      </c>
      <c r="Q74" s="1"/>
      <c r="R74" s="1" t="s">
        <v>54</v>
      </c>
      <c r="S74" s="1">
        <v>119</v>
      </c>
      <c r="T74" s="1" t="s">
        <v>99</v>
      </c>
      <c r="U74" s="1" t="s">
        <v>100</v>
      </c>
      <c r="V74" s="1">
        <v>1521.7829999999999</v>
      </c>
      <c r="W74" s="1">
        <v>14.102259999999999</v>
      </c>
      <c r="X74" s="1" t="s">
        <v>2938</v>
      </c>
      <c r="Y74" s="1" t="s">
        <v>2939</v>
      </c>
      <c r="Z74" s="1" t="s">
        <v>2940</v>
      </c>
      <c r="AA74" s="1" t="s">
        <v>2941</v>
      </c>
      <c r="AB74" s="1" t="s">
        <v>2942</v>
      </c>
      <c r="AC74" s="8" t="s">
        <v>2943</v>
      </c>
      <c r="AD74" s="8"/>
      <c r="AE74" s="1" t="s">
        <v>54</v>
      </c>
      <c r="AF74" s="1">
        <v>141</v>
      </c>
      <c r="AG74" s="1" t="s">
        <v>91</v>
      </c>
      <c r="AH74" s="1" t="s">
        <v>92</v>
      </c>
      <c r="AI74" s="1">
        <v>1272.683</v>
      </c>
      <c r="AJ74" s="1">
        <v>9.1421829999999993</v>
      </c>
      <c r="AK74" s="1" t="s">
        <v>2944</v>
      </c>
      <c r="AL74" s="1" t="s">
        <v>2945</v>
      </c>
      <c r="AM74" s="1" t="s">
        <v>2946</v>
      </c>
      <c r="AN74" s="1" t="s">
        <v>2947</v>
      </c>
      <c r="AO74" s="1" t="s">
        <v>2948</v>
      </c>
      <c r="AP74" s="8" t="s">
        <v>2949</v>
      </c>
      <c r="AQ74" s="8"/>
      <c r="AR74" s="1">
        <v>23.244440000000001</v>
      </c>
      <c r="AS74" s="1">
        <v>158.01320000000001</v>
      </c>
      <c r="AT74" s="1">
        <v>51</v>
      </c>
      <c r="AU74" s="1" t="s">
        <v>88</v>
      </c>
      <c r="AV74" s="1">
        <v>4</v>
      </c>
      <c r="AW74" s="1">
        <v>3</v>
      </c>
      <c r="AX74" s="1">
        <v>1</v>
      </c>
      <c r="AY74" s="1" t="s">
        <v>76</v>
      </c>
      <c r="AZ74" s="1">
        <v>0</v>
      </c>
      <c r="BA74" s="1">
        <v>0</v>
      </c>
      <c r="BB74" s="1">
        <v>0</v>
      </c>
    </row>
    <row r="75" spans="1:54">
      <c r="A75" s="1" t="s">
        <v>54</v>
      </c>
      <c r="B75" s="1" t="s">
        <v>54</v>
      </c>
      <c r="C75" s="1">
        <v>63</v>
      </c>
      <c r="D75" s="1">
        <v>141</v>
      </c>
      <c r="E75" s="6" t="s">
        <v>2280</v>
      </c>
      <c r="F75" s="1" t="s">
        <v>56</v>
      </c>
      <c r="G75" s="1" t="s">
        <v>56</v>
      </c>
      <c r="H75" s="1">
        <v>2</v>
      </c>
      <c r="I75" s="1" t="s">
        <v>2639</v>
      </c>
      <c r="J75" s="1">
        <v>27750</v>
      </c>
      <c r="K75" s="1">
        <v>27737</v>
      </c>
      <c r="L75" s="1">
        <v>857.19280000000003</v>
      </c>
      <c r="M75" s="1">
        <v>4</v>
      </c>
      <c r="N75" s="1">
        <v>3424.7420000000002</v>
      </c>
      <c r="O75" s="1" t="s">
        <v>58</v>
      </c>
      <c r="P75" s="1" t="s">
        <v>59</v>
      </c>
      <c r="Q75" s="1"/>
      <c r="R75" s="1" t="s">
        <v>54</v>
      </c>
      <c r="S75" s="1">
        <v>63</v>
      </c>
      <c r="T75" s="1" t="s">
        <v>748</v>
      </c>
      <c r="U75" s="1" t="s">
        <v>749</v>
      </c>
      <c r="V75" s="1">
        <v>1994.047</v>
      </c>
      <c r="W75" s="1">
        <v>18.070430000000002</v>
      </c>
      <c r="X75" s="1" t="s">
        <v>2950</v>
      </c>
      <c r="Y75" s="1" t="s">
        <v>2951</v>
      </c>
      <c r="Z75" s="1" t="s">
        <v>2952</v>
      </c>
      <c r="AA75" s="1" t="s">
        <v>2953</v>
      </c>
      <c r="AB75" s="1" t="s">
        <v>2954</v>
      </c>
      <c r="AC75" s="8" t="s">
        <v>2955</v>
      </c>
      <c r="AD75" s="8"/>
      <c r="AE75" s="1" t="s">
        <v>54</v>
      </c>
      <c r="AF75" s="1">
        <v>141</v>
      </c>
      <c r="AG75" s="1" t="s">
        <v>91</v>
      </c>
      <c r="AH75" s="1" t="s">
        <v>92</v>
      </c>
      <c r="AI75" s="1">
        <v>1272.683</v>
      </c>
      <c r="AJ75" s="1">
        <v>5.0854860000000004</v>
      </c>
      <c r="AK75" s="1" t="s">
        <v>2956</v>
      </c>
      <c r="AL75" s="1" t="s">
        <v>2957</v>
      </c>
      <c r="AM75" s="1" t="s">
        <v>2958</v>
      </c>
      <c r="AN75" s="1" t="s">
        <v>2959</v>
      </c>
      <c r="AO75" s="1" t="s">
        <v>2960</v>
      </c>
      <c r="AP75" s="8" t="s">
        <v>2961</v>
      </c>
      <c r="AQ75" s="8"/>
      <c r="AR75" s="1">
        <v>23.155909999999999</v>
      </c>
      <c r="AS75" s="1">
        <v>158.01230000000001</v>
      </c>
      <c r="AT75" s="1">
        <v>6</v>
      </c>
      <c r="AU75" s="1" t="s">
        <v>75</v>
      </c>
      <c r="AV75" s="1">
        <v>3</v>
      </c>
      <c r="AW75" s="1">
        <v>16</v>
      </c>
      <c r="AX75" s="1">
        <v>2</v>
      </c>
      <c r="AY75" s="1" t="s">
        <v>76</v>
      </c>
      <c r="AZ75" s="1">
        <v>0</v>
      </c>
      <c r="BA75" s="1">
        <v>0</v>
      </c>
      <c r="BB75" s="1">
        <v>0</v>
      </c>
    </row>
    <row r="76" spans="1:54">
      <c r="A76" s="1" t="s">
        <v>2027</v>
      </c>
      <c r="B76" s="1" t="s">
        <v>2027</v>
      </c>
      <c r="C76" s="1">
        <v>69</v>
      </c>
      <c r="D76" s="1">
        <v>94</v>
      </c>
      <c r="E76" s="6" t="s">
        <v>2068</v>
      </c>
      <c r="F76" s="1" t="s">
        <v>56</v>
      </c>
      <c r="G76" s="1" t="s">
        <v>56</v>
      </c>
      <c r="H76" s="1">
        <v>2</v>
      </c>
      <c r="I76" s="1" t="s">
        <v>2639</v>
      </c>
      <c r="J76" s="1">
        <v>27627</v>
      </c>
      <c r="K76" s="1">
        <v>27613</v>
      </c>
      <c r="L76" s="1">
        <v>935.45339999999999</v>
      </c>
      <c r="M76" s="1">
        <v>2</v>
      </c>
      <c r="N76" s="1">
        <v>1868.8920000000001</v>
      </c>
      <c r="O76" s="1" t="s">
        <v>58</v>
      </c>
      <c r="P76" s="1" t="s">
        <v>59</v>
      </c>
      <c r="Q76" s="1"/>
      <c r="R76" s="1" t="s">
        <v>2027</v>
      </c>
      <c r="S76" s="1">
        <v>94</v>
      </c>
      <c r="T76" s="1" t="s">
        <v>890</v>
      </c>
      <c r="U76" s="1" t="s">
        <v>1467</v>
      </c>
      <c r="V76" s="1">
        <v>1725.846</v>
      </c>
      <c r="W76" s="1">
        <v>12.063179999999999</v>
      </c>
      <c r="X76" s="1" t="s">
        <v>2962</v>
      </c>
      <c r="Y76" s="1" t="s">
        <v>2963</v>
      </c>
      <c r="Z76" s="1" t="s">
        <v>2964</v>
      </c>
      <c r="AA76" s="1" t="s">
        <v>2965</v>
      </c>
      <c r="AB76" s="1" t="s">
        <v>2966</v>
      </c>
      <c r="AC76" s="8" t="s">
        <v>2967</v>
      </c>
      <c r="AD76" s="8"/>
      <c r="AE76" s="1" t="s">
        <v>2027</v>
      </c>
      <c r="AF76" s="1">
        <v>69</v>
      </c>
      <c r="AG76" s="1" t="s">
        <v>1292</v>
      </c>
      <c r="AH76" s="1" t="s">
        <v>2968</v>
      </c>
      <c r="AI76" s="1">
        <v>2794.4209999999998</v>
      </c>
      <c r="AJ76" s="1">
        <v>10.081329999999999</v>
      </c>
      <c r="AK76" s="1" t="s">
        <v>2969</v>
      </c>
      <c r="AL76" s="1" t="s">
        <v>2970</v>
      </c>
      <c r="AM76" s="1" t="s">
        <v>2971</v>
      </c>
      <c r="AN76" s="1" t="s">
        <v>2972</v>
      </c>
      <c r="AO76" s="1" t="s">
        <v>2973</v>
      </c>
      <c r="AP76" s="8" t="s">
        <v>2974</v>
      </c>
      <c r="AQ76" s="8"/>
      <c r="AR76" s="1">
        <v>22.14451</v>
      </c>
      <c r="AS76" s="1">
        <v>-2651.38</v>
      </c>
      <c r="AT76" s="1">
        <v>8</v>
      </c>
      <c r="AU76" s="1" t="s">
        <v>1332</v>
      </c>
      <c r="AV76" s="1">
        <v>2</v>
      </c>
      <c r="AW76" s="1">
        <v>6</v>
      </c>
      <c r="AX76" s="2" t="s">
        <v>346</v>
      </c>
      <c r="AY76" s="1" t="s">
        <v>76</v>
      </c>
      <c r="AZ76" s="1">
        <v>0</v>
      </c>
      <c r="BA76" s="1">
        <v>0</v>
      </c>
      <c r="BB76" s="1">
        <v>0</v>
      </c>
    </row>
    <row r="77" spans="1:54">
      <c r="A77" s="1" t="s">
        <v>2027</v>
      </c>
      <c r="B77" s="1" t="s">
        <v>2027</v>
      </c>
      <c r="C77" s="1">
        <v>40</v>
      </c>
      <c r="D77" s="1">
        <v>112</v>
      </c>
      <c r="E77" s="6" t="s">
        <v>2118</v>
      </c>
      <c r="F77" s="1" t="s">
        <v>56</v>
      </c>
      <c r="G77" s="1" t="s">
        <v>371</v>
      </c>
      <c r="H77" s="1">
        <v>2</v>
      </c>
      <c r="I77" s="1" t="s">
        <v>2639</v>
      </c>
      <c r="J77" s="1">
        <v>17468</v>
      </c>
      <c r="K77" s="1">
        <v>17435</v>
      </c>
      <c r="L77" s="1">
        <v>739.89250000000004</v>
      </c>
      <c r="M77" s="1">
        <v>4</v>
      </c>
      <c r="N77" s="1">
        <v>2955.5410000000002</v>
      </c>
      <c r="O77" s="1" t="s">
        <v>58</v>
      </c>
      <c r="P77" s="1" t="s">
        <v>641</v>
      </c>
      <c r="Q77" s="1"/>
      <c r="R77" s="1" t="s">
        <v>2027</v>
      </c>
      <c r="S77" s="1">
        <v>112</v>
      </c>
      <c r="T77" s="1" t="s">
        <v>1194</v>
      </c>
      <c r="U77" s="1" t="s">
        <v>1195</v>
      </c>
      <c r="V77" s="1">
        <v>1167.6610000000001</v>
      </c>
      <c r="W77" s="1">
        <v>12.04612</v>
      </c>
      <c r="X77" s="1" t="s">
        <v>2975</v>
      </c>
      <c r="Y77" s="1" t="s">
        <v>2976</v>
      </c>
      <c r="Z77" s="1" t="s">
        <v>2977</v>
      </c>
      <c r="AA77" s="1" t="s">
        <v>2978</v>
      </c>
      <c r="AB77" s="1" t="s">
        <v>2979</v>
      </c>
      <c r="AC77" s="8" t="s">
        <v>2980</v>
      </c>
      <c r="AD77" s="8"/>
      <c r="AE77" s="1" t="s">
        <v>2027</v>
      </c>
      <c r="AF77" s="1">
        <v>40</v>
      </c>
      <c r="AG77" s="1" t="s">
        <v>817</v>
      </c>
      <c r="AH77" s="1" t="s">
        <v>818</v>
      </c>
      <c r="AI77" s="1">
        <v>1629.873</v>
      </c>
      <c r="AJ77" s="1">
        <v>10.040330000000001</v>
      </c>
      <c r="AK77" s="1" t="s">
        <v>2981</v>
      </c>
      <c r="AL77" s="1" t="s">
        <v>2982</v>
      </c>
      <c r="AM77" s="1" t="s">
        <v>2983</v>
      </c>
      <c r="AN77" s="1" t="s">
        <v>2984</v>
      </c>
      <c r="AO77" s="1" t="s">
        <v>2985</v>
      </c>
      <c r="AP77" s="8" t="s">
        <v>2986</v>
      </c>
      <c r="AQ77" s="8"/>
      <c r="AR77" s="1">
        <v>22.086449999999999</v>
      </c>
      <c r="AS77" s="1">
        <v>158.00710000000001</v>
      </c>
      <c r="AT77" s="1">
        <v>11</v>
      </c>
      <c r="AU77" s="1" t="s">
        <v>2987</v>
      </c>
      <c r="AV77" s="1">
        <v>1</v>
      </c>
      <c r="AW77" s="1">
        <v>2</v>
      </c>
      <c r="AX77" s="2" t="s">
        <v>346</v>
      </c>
      <c r="AY77" s="1" t="s">
        <v>76</v>
      </c>
      <c r="AZ77" s="1">
        <v>0</v>
      </c>
      <c r="BA77" s="1">
        <v>0</v>
      </c>
      <c r="BB77" s="1">
        <v>0</v>
      </c>
    </row>
    <row r="78" spans="1:54">
      <c r="A78" s="1" t="s">
        <v>2027</v>
      </c>
      <c r="B78" s="1" t="s">
        <v>2027</v>
      </c>
      <c r="C78" s="1">
        <v>40</v>
      </c>
      <c r="D78" s="1">
        <v>116</v>
      </c>
      <c r="E78" s="6" t="s">
        <v>2913</v>
      </c>
      <c r="F78" s="1" t="s">
        <v>371</v>
      </c>
      <c r="G78" s="1" t="s">
        <v>56</v>
      </c>
      <c r="H78" s="1">
        <v>2</v>
      </c>
      <c r="I78" s="1" t="s">
        <v>2639</v>
      </c>
      <c r="J78" s="1">
        <v>20709</v>
      </c>
      <c r="K78" s="1">
        <v>20706</v>
      </c>
      <c r="L78" s="1">
        <v>704.10659999999996</v>
      </c>
      <c r="M78" s="1">
        <v>4</v>
      </c>
      <c r="N78" s="1">
        <v>2812.3969999999999</v>
      </c>
      <c r="O78" s="1" t="s">
        <v>58</v>
      </c>
      <c r="P78" s="1" t="s">
        <v>372</v>
      </c>
      <c r="Q78" s="1"/>
      <c r="R78" s="1" t="s">
        <v>2027</v>
      </c>
      <c r="S78" s="1">
        <v>40</v>
      </c>
      <c r="T78" s="1" t="s">
        <v>817</v>
      </c>
      <c r="U78" s="1" t="s">
        <v>818</v>
      </c>
      <c r="V78" s="1">
        <v>1629.873</v>
      </c>
      <c r="W78" s="1">
        <v>13.104369999999999</v>
      </c>
      <c r="X78" s="1" t="s">
        <v>2988</v>
      </c>
      <c r="Y78" s="1" t="s">
        <v>2989</v>
      </c>
      <c r="Z78" s="1" t="s">
        <v>2990</v>
      </c>
      <c r="AA78" s="1" t="s">
        <v>2991</v>
      </c>
      <c r="AB78" s="1" t="s">
        <v>2992</v>
      </c>
      <c r="AC78" s="8" t="s">
        <v>2993</v>
      </c>
      <c r="AD78" s="8"/>
      <c r="AE78" s="1" t="s">
        <v>2027</v>
      </c>
      <c r="AF78" s="1">
        <v>116</v>
      </c>
      <c r="AG78" s="1" t="s">
        <v>805</v>
      </c>
      <c r="AH78" s="1" t="s">
        <v>806</v>
      </c>
      <c r="AI78" s="1">
        <v>1024.5129999999999</v>
      </c>
      <c r="AJ78" s="1">
        <v>8.0776599999999998</v>
      </c>
      <c r="AK78" s="1" t="s">
        <v>2994</v>
      </c>
      <c r="AL78" s="1" t="s">
        <v>2995</v>
      </c>
      <c r="AM78" s="1" t="s">
        <v>2996</v>
      </c>
      <c r="AN78" s="1" t="s">
        <v>2997</v>
      </c>
      <c r="AO78" s="1" t="s">
        <v>2998</v>
      </c>
      <c r="AP78" s="8" t="s">
        <v>2999</v>
      </c>
      <c r="AQ78" s="8"/>
      <c r="AR78" s="1">
        <v>21.182030000000001</v>
      </c>
      <c r="AS78" s="1">
        <v>158.01159999999999</v>
      </c>
      <c r="AT78" s="1">
        <v>10</v>
      </c>
      <c r="AU78" s="1" t="s">
        <v>88</v>
      </c>
      <c r="AV78" s="1">
        <v>4</v>
      </c>
      <c r="AW78" s="1">
        <v>5</v>
      </c>
      <c r="AX78" s="1">
        <v>4</v>
      </c>
      <c r="AY78" s="1" t="s">
        <v>76</v>
      </c>
      <c r="AZ78" s="1">
        <v>0</v>
      </c>
      <c r="BA78" s="1">
        <v>0.420157</v>
      </c>
      <c r="BB78" s="1">
        <v>3.4129999999999998E-3</v>
      </c>
    </row>
    <row r="79" spans="1:54">
      <c r="A79" s="1" t="s">
        <v>54</v>
      </c>
      <c r="B79" s="1" t="s">
        <v>54</v>
      </c>
      <c r="C79" s="1">
        <v>141</v>
      </c>
      <c r="D79" s="1">
        <v>230</v>
      </c>
      <c r="E79" s="6" t="s">
        <v>681</v>
      </c>
      <c r="F79" s="1" t="s">
        <v>56</v>
      </c>
      <c r="G79" s="1" t="s">
        <v>56</v>
      </c>
      <c r="H79" s="1">
        <v>2</v>
      </c>
      <c r="I79" s="1" t="s">
        <v>2639</v>
      </c>
      <c r="J79" s="1">
        <v>18960</v>
      </c>
      <c r="K79" s="1">
        <v>18952</v>
      </c>
      <c r="L79" s="1">
        <v>618.58140000000003</v>
      </c>
      <c r="M79" s="1">
        <v>4</v>
      </c>
      <c r="N79" s="1">
        <v>2470.297</v>
      </c>
      <c r="O79" s="1" t="s">
        <v>58</v>
      </c>
      <c r="P79" s="1" t="s">
        <v>59</v>
      </c>
      <c r="Q79" s="1"/>
      <c r="R79" s="1" t="s">
        <v>54</v>
      </c>
      <c r="S79" s="1">
        <v>141</v>
      </c>
      <c r="T79" s="1" t="s">
        <v>91</v>
      </c>
      <c r="U79" s="1" t="s">
        <v>92</v>
      </c>
      <c r="V79" s="1">
        <v>1272.683</v>
      </c>
      <c r="W79" s="1">
        <v>11.089169999999999</v>
      </c>
      <c r="X79" s="1" t="s">
        <v>3000</v>
      </c>
      <c r="Y79" s="1" t="s">
        <v>3001</v>
      </c>
      <c r="Z79" s="1" t="s">
        <v>3002</v>
      </c>
      <c r="AA79" s="1" t="s">
        <v>3003</v>
      </c>
      <c r="AB79" s="1" t="s">
        <v>3004</v>
      </c>
      <c r="AC79" s="8" t="s">
        <v>3005</v>
      </c>
      <c r="AD79" s="8"/>
      <c r="AE79" s="1" t="s">
        <v>54</v>
      </c>
      <c r="AF79" s="1">
        <v>230</v>
      </c>
      <c r="AG79" s="1" t="s">
        <v>581</v>
      </c>
      <c r="AH79" s="1" t="s">
        <v>582</v>
      </c>
      <c r="AI79" s="1">
        <v>1039.6030000000001</v>
      </c>
      <c r="AJ79" s="1">
        <v>9.1510610000000003</v>
      </c>
      <c r="AK79" s="1" t="s">
        <v>3006</v>
      </c>
      <c r="AL79" s="1" t="s">
        <v>3007</v>
      </c>
      <c r="AM79" s="1" t="s">
        <v>3008</v>
      </c>
      <c r="AN79" s="1" t="s">
        <v>3009</v>
      </c>
      <c r="AO79" s="1" t="s">
        <v>3010</v>
      </c>
      <c r="AP79" s="8" t="s">
        <v>3011</v>
      </c>
      <c r="AQ79" s="8"/>
      <c r="AR79" s="1">
        <v>20.24023</v>
      </c>
      <c r="AS79" s="1">
        <v>158.01140000000001</v>
      </c>
      <c r="AT79" s="1">
        <v>3</v>
      </c>
      <c r="AU79" s="1" t="s">
        <v>88</v>
      </c>
      <c r="AV79" s="1">
        <v>4</v>
      </c>
      <c r="AW79" s="1">
        <v>6</v>
      </c>
      <c r="AX79" s="1">
        <v>21</v>
      </c>
      <c r="AY79" s="1" t="s">
        <v>76</v>
      </c>
      <c r="AZ79" s="1">
        <v>0</v>
      </c>
      <c r="BA79" s="1">
        <v>0</v>
      </c>
      <c r="BB79" s="1">
        <v>0</v>
      </c>
    </row>
    <row r="80" spans="1:54">
      <c r="A80" s="1" t="s">
        <v>2027</v>
      </c>
      <c r="B80" s="1" t="s">
        <v>2027</v>
      </c>
      <c r="C80" s="1">
        <v>48</v>
      </c>
      <c r="D80" s="1">
        <v>113</v>
      </c>
      <c r="E80" s="6" t="s">
        <v>3012</v>
      </c>
      <c r="F80" s="1" t="s">
        <v>56</v>
      </c>
      <c r="G80" s="1" t="s">
        <v>714</v>
      </c>
      <c r="H80" s="1">
        <v>2</v>
      </c>
      <c r="I80" s="1" t="s">
        <v>2639</v>
      </c>
      <c r="J80" s="1">
        <v>18258</v>
      </c>
      <c r="K80" s="1">
        <v>18208</v>
      </c>
      <c r="L80" s="1">
        <v>682.93359999999996</v>
      </c>
      <c r="M80" s="1">
        <v>5</v>
      </c>
      <c r="N80" s="1">
        <v>3409.6320000000001</v>
      </c>
      <c r="O80" s="1" t="s">
        <v>58</v>
      </c>
      <c r="P80" s="1" t="s">
        <v>715</v>
      </c>
      <c r="Q80" s="1"/>
      <c r="R80" s="1" t="s">
        <v>2027</v>
      </c>
      <c r="S80" s="1">
        <v>48</v>
      </c>
      <c r="T80" s="1" t="s">
        <v>1232</v>
      </c>
      <c r="U80" s="1" t="s">
        <v>1233</v>
      </c>
      <c r="V80" s="1">
        <v>1851.963</v>
      </c>
      <c r="W80" s="1">
        <v>12.14804</v>
      </c>
      <c r="X80" s="1" t="s">
        <v>3013</v>
      </c>
      <c r="Y80" s="1" t="s">
        <v>3014</v>
      </c>
      <c r="Z80" s="1" t="s">
        <v>3015</v>
      </c>
      <c r="AA80" s="1" t="s">
        <v>3016</v>
      </c>
      <c r="AB80" s="1" t="s">
        <v>3017</v>
      </c>
      <c r="AC80" s="8" t="s">
        <v>3018</v>
      </c>
      <c r="AD80" s="8"/>
      <c r="AE80" s="1" t="s">
        <v>2027</v>
      </c>
      <c r="AF80" s="1">
        <v>113</v>
      </c>
      <c r="AG80" s="1" t="s">
        <v>1938</v>
      </c>
      <c r="AH80" s="1" t="s">
        <v>1939</v>
      </c>
      <c r="AI80" s="1">
        <v>1399.6590000000001</v>
      </c>
      <c r="AJ80" s="1">
        <v>8.0492849999999994</v>
      </c>
      <c r="AK80" s="1" t="s">
        <v>3019</v>
      </c>
      <c r="AL80" s="1" t="s">
        <v>3020</v>
      </c>
      <c r="AM80" s="1" t="s">
        <v>3021</v>
      </c>
      <c r="AN80" s="1" t="s">
        <v>3022</v>
      </c>
      <c r="AO80" s="1" t="s">
        <v>3023</v>
      </c>
      <c r="AP80" s="8" t="s">
        <v>3024</v>
      </c>
      <c r="AQ80" s="8"/>
      <c r="AR80" s="1">
        <v>20.197330000000001</v>
      </c>
      <c r="AS80" s="1">
        <v>158.00989999999999</v>
      </c>
      <c r="AT80" s="1">
        <v>39</v>
      </c>
      <c r="AU80" s="1" t="s">
        <v>562</v>
      </c>
      <c r="AV80" s="1">
        <v>3</v>
      </c>
      <c r="AW80" s="1">
        <v>1</v>
      </c>
      <c r="AX80" s="1">
        <v>2</v>
      </c>
      <c r="AY80" s="1" t="s">
        <v>76</v>
      </c>
      <c r="AZ80" s="1">
        <v>0</v>
      </c>
      <c r="BA80" s="1">
        <v>0</v>
      </c>
      <c r="BB80" s="1">
        <v>0</v>
      </c>
    </row>
    <row r="81" spans="1:54">
      <c r="A81" s="1" t="s">
        <v>2027</v>
      </c>
      <c r="B81" s="1" t="s">
        <v>2027</v>
      </c>
      <c r="C81" s="1">
        <v>48</v>
      </c>
      <c r="D81" s="1">
        <v>122</v>
      </c>
      <c r="E81" s="6" t="s">
        <v>2393</v>
      </c>
      <c r="F81" s="1" t="s">
        <v>56</v>
      </c>
      <c r="G81" s="1" t="s">
        <v>56</v>
      </c>
      <c r="H81" s="1">
        <v>2</v>
      </c>
      <c r="I81" s="1" t="s">
        <v>2639</v>
      </c>
      <c r="J81" s="1">
        <v>13396</v>
      </c>
      <c r="K81" s="1">
        <v>13394</v>
      </c>
      <c r="L81" s="1">
        <v>668.3424</v>
      </c>
      <c r="M81" s="1">
        <v>4</v>
      </c>
      <c r="N81" s="1">
        <v>2669.3409999999999</v>
      </c>
      <c r="O81" s="1" t="s">
        <v>58</v>
      </c>
      <c r="P81" s="1" t="s">
        <v>59</v>
      </c>
      <c r="Q81" s="1"/>
      <c r="R81" s="1" t="s">
        <v>2027</v>
      </c>
      <c r="S81" s="1">
        <v>48</v>
      </c>
      <c r="T81" s="1" t="s">
        <v>1232</v>
      </c>
      <c r="U81" s="1" t="s">
        <v>1233</v>
      </c>
      <c r="V81" s="1">
        <v>1851.963</v>
      </c>
      <c r="W81" s="1">
        <v>17.08314</v>
      </c>
      <c r="X81" s="1" t="s">
        <v>3025</v>
      </c>
      <c r="Y81" s="1" t="s">
        <v>3026</v>
      </c>
      <c r="Z81" s="1" t="s">
        <v>3027</v>
      </c>
      <c r="AA81" s="1" t="s">
        <v>3028</v>
      </c>
      <c r="AB81" s="1" t="s">
        <v>3029</v>
      </c>
      <c r="AC81" s="8" t="s">
        <v>3030</v>
      </c>
      <c r="AD81" s="8"/>
      <c r="AE81" s="1" t="s">
        <v>2027</v>
      </c>
      <c r="AF81" s="1">
        <v>122</v>
      </c>
      <c r="AG81" s="1" t="s">
        <v>1651</v>
      </c>
      <c r="AH81" s="1" t="s">
        <v>1666</v>
      </c>
      <c r="AI81" s="1">
        <v>659.37549999999999</v>
      </c>
      <c r="AJ81" s="1">
        <v>3.1028310000000001</v>
      </c>
      <c r="AK81" s="1" t="s">
        <v>3031</v>
      </c>
      <c r="AL81" s="1" t="s">
        <v>3032</v>
      </c>
      <c r="AM81" s="1" t="s">
        <v>3033</v>
      </c>
      <c r="AN81" s="1" t="s">
        <v>3034</v>
      </c>
      <c r="AO81" s="1" t="s">
        <v>3035</v>
      </c>
      <c r="AP81" s="8" t="s">
        <v>3036</v>
      </c>
      <c r="AQ81" s="8"/>
      <c r="AR81" s="1">
        <v>20.185970000000001</v>
      </c>
      <c r="AS81" s="1">
        <v>158.0027</v>
      </c>
      <c r="AT81" s="1">
        <v>3</v>
      </c>
      <c r="AU81" s="1" t="s">
        <v>88</v>
      </c>
      <c r="AV81" s="1">
        <v>4</v>
      </c>
      <c r="AW81" s="1">
        <v>11</v>
      </c>
      <c r="AX81" s="1">
        <v>13</v>
      </c>
      <c r="AY81" s="1" t="s">
        <v>76</v>
      </c>
      <c r="AZ81" s="1">
        <v>0</v>
      </c>
      <c r="BA81" s="1">
        <v>0</v>
      </c>
      <c r="BB81" s="1">
        <v>0</v>
      </c>
    </row>
    <row r="82" spans="1:54">
      <c r="A82" s="1" t="s">
        <v>54</v>
      </c>
      <c r="B82" s="1" t="s">
        <v>54</v>
      </c>
      <c r="C82" s="1">
        <v>82</v>
      </c>
      <c r="D82" s="1">
        <v>228</v>
      </c>
      <c r="E82" s="6" t="s">
        <v>791</v>
      </c>
      <c r="F82" s="1" t="s">
        <v>56</v>
      </c>
      <c r="G82" s="1" t="s">
        <v>56</v>
      </c>
      <c r="H82" s="1">
        <v>2</v>
      </c>
      <c r="I82" s="1" t="s">
        <v>2639</v>
      </c>
      <c r="J82" s="1">
        <v>25639</v>
      </c>
      <c r="K82" s="1">
        <v>25575</v>
      </c>
      <c r="L82" s="1">
        <v>677.11030000000005</v>
      </c>
      <c r="M82" s="1">
        <v>4</v>
      </c>
      <c r="N82" s="1">
        <v>2704.4119999999998</v>
      </c>
      <c r="O82" s="1" t="s">
        <v>58</v>
      </c>
      <c r="P82" s="1" t="s">
        <v>59</v>
      </c>
      <c r="Q82" s="1"/>
      <c r="R82" s="1" t="s">
        <v>54</v>
      </c>
      <c r="S82" s="1">
        <v>82</v>
      </c>
      <c r="T82" s="1" t="s">
        <v>783</v>
      </c>
      <c r="U82" s="1" t="s">
        <v>784</v>
      </c>
      <c r="V82" s="1">
        <v>1830.9839999999999</v>
      </c>
      <c r="W82" s="1">
        <v>16.096990000000002</v>
      </c>
      <c r="X82" s="1" t="s">
        <v>3037</v>
      </c>
      <c r="Y82" s="1" t="s">
        <v>3038</v>
      </c>
      <c r="Z82" s="1" t="s">
        <v>3039</v>
      </c>
      <c r="AA82" s="1" t="s">
        <v>3040</v>
      </c>
      <c r="AB82" s="1" t="s">
        <v>3041</v>
      </c>
      <c r="AC82" s="8" t="s">
        <v>3042</v>
      </c>
      <c r="AD82" s="8"/>
      <c r="AE82" s="1" t="s">
        <v>54</v>
      </c>
      <c r="AF82" s="1">
        <v>228</v>
      </c>
      <c r="AG82" s="1" t="s">
        <v>2631</v>
      </c>
      <c r="AH82" s="1" t="s">
        <v>2632</v>
      </c>
      <c r="AI82" s="1">
        <v>715.42280000000005</v>
      </c>
      <c r="AJ82" s="1">
        <v>4.0699529999999999</v>
      </c>
      <c r="AK82" s="1" t="s">
        <v>3043</v>
      </c>
      <c r="AL82" s="1" t="s">
        <v>3044</v>
      </c>
      <c r="AM82" s="1" t="s">
        <v>3045</v>
      </c>
      <c r="AN82" s="1" t="s">
        <v>3046</v>
      </c>
      <c r="AO82" s="1" t="s">
        <v>3047</v>
      </c>
      <c r="AP82" s="8" t="s">
        <v>3048</v>
      </c>
      <c r="AQ82" s="8"/>
      <c r="AR82" s="1">
        <v>20.16694</v>
      </c>
      <c r="AS82" s="1">
        <v>158.00540000000001</v>
      </c>
      <c r="AT82" s="1">
        <v>44</v>
      </c>
      <c r="AU82" s="1" t="s">
        <v>88</v>
      </c>
      <c r="AV82" s="1">
        <v>4</v>
      </c>
      <c r="AW82" s="1">
        <v>20</v>
      </c>
      <c r="AX82" s="1">
        <v>21</v>
      </c>
      <c r="AY82" s="1" t="s">
        <v>76</v>
      </c>
      <c r="AZ82" s="1">
        <v>0</v>
      </c>
      <c r="BA82" s="1">
        <v>0.21235499999999999</v>
      </c>
      <c r="BB82" s="1">
        <v>1.083E-3</v>
      </c>
    </row>
    <row r="83" spans="1:54">
      <c r="A83" s="1" t="s">
        <v>54</v>
      </c>
      <c r="B83" s="1" t="s">
        <v>54</v>
      </c>
      <c r="C83" s="1">
        <v>63</v>
      </c>
      <c r="D83" s="1">
        <v>230</v>
      </c>
      <c r="E83" s="6" t="s">
        <v>2446</v>
      </c>
      <c r="F83" s="1" t="s">
        <v>56</v>
      </c>
      <c r="G83" s="1" t="s">
        <v>56</v>
      </c>
      <c r="H83" s="1">
        <v>2</v>
      </c>
      <c r="I83" s="1" t="s">
        <v>2639</v>
      </c>
      <c r="J83" s="1">
        <v>27808</v>
      </c>
      <c r="K83" s="1">
        <v>27782</v>
      </c>
      <c r="L83" s="1">
        <v>799.17309999999998</v>
      </c>
      <c r="M83" s="1">
        <v>4</v>
      </c>
      <c r="N83" s="1">
        <v>3192.663</v>
      </c>
      <c r="O83" s="1" t="s">
        <v>58</v>
      </c>
      <c r="P83" s="1" t="s">
        <v>59</v>
      </c>
      <c r="Q83" s="1"/>
      <c r="R83" s="1" t="s">
        <v>54</v>
      </c>
      <c r="S83" s="1">
        <v>63</v>
      </c>
      <c r="T83" s="1" t="s">
        <v>748</v>
      </c>
      <c r="U83" s="1" t="s">
        <v>749</v>
      </c>
      <c r="V83" s="1">
        <v>1994.047</v>
      </c>
      <c r="W83" s="1">
        <v>14.082839999999999</v>
      </c>
      <c r="X83" s="1" t="s">
        <v>3049</v>
      </c>
      <c r="Y83" s="1" t="s">
        <v>3050</v>
      </c>
      <c r="Z83" s="1" t="s">
        <v>3051</v>
      </c>
      <c r="AA83" s="1" t="s">
        <v>3052</v>
      </c>
      <c r="AB83" s="1" t="s">
        <v>3053</v>
      </c>
      <c r="AC83" s="8" t="s">
        <v>3054</v>
      </c>
      <c r="AD83" s="8"/>
      <c r="AE83" s="1" t="s">
        <v>54</v>
      </c>
      <c r="AF83" s="1">
        <v>230</v>
      </c>
      <c r="AG83" s="1" t="s">
        <v>581</v>
      </c>
      <c r="AH83" s="1" t="s">
        <v>582</v>
      </c>
      <c r="AI83" s="1">
        <v>1039.6030000000001</v>
      </c>
      <c r="AJ83" s="1">
        <v>6.0815190000000001</v>
      </c>
      <c r="AK83" s="1" t="s">
        <v>3055</v>
      </c>
      <c r="AL83" s="1" t="s">
        <v>3056</v>
      </c>
      <c r="AM83" s="1" t="s">
        <v>3057</v>
      </c>
      <c r="AN83" s="1" t="s">
        <v>3058</v>
      </c>
      <c r="AO83" s="1" t="s">
        <v>3059</v>
      </c>
      <c r="AP83" s="8" t="s">
        <v>3060</v>
      </c>
      <c r="AQ83" s="8"/>
      <c r="AR83" s="1">
        <v>20.164359999999999</v>
      </c>
      <c r="AS83" s="1">
        <v>159.01339999999999</v>
      </c>
      <c r="AT83" s="1">
        <v>11</v>
      </c>
      <c r="AU83" s="1" t="s">
        <v>562</v>
      </c>
      <c r="AV83" s="1">
        <v>3</v>
      </c>
      <c r="AW83" s="1">
        <v>6</v>
      </c>
      <c r="AX83" s="1">
        <v>5</v>
      </c>
      <c r="AY83" s="1" t="s">
        <v>76</v>
      </c>
      <c r="AZ83" s="1">
        <v>0</v>
      </c>
      <c r="BA83" s="1">
        <v>0</v>
      </c>
      <c r="BB83" s="1">
        <v>0</v>
      </c>
    </row>
    <row r="84" spans="1:54">
      <c r="A84" s="1" t="s">
        <v>2027</v>
      </c>
      <c r="B84" s="1" t="s">
        <v>2027</v>
      </c>
      <c r="C84" s="1">
        <v>112</v>
      </c>
      <c r="D84" s="1">
        <v>120</v>
      </c>
      <c r="E84" s="6" t="s">
        <v>2197</v>
      </c>
      <c r="F84" s="1" t="s">
        <v>56</v>
      </c>
      <c r="G84" s="1" t="s">
        <v>56</v>
      </c>
      <c r="H84" s="1">
        <v>2</v>
      </c>
      <c r="I84" s="1" t="s">
        <v>2639</v>
      </c>
      <c r="J84" s="1">
        <v>14113</v>
      </c>
      <c r="K84" s="1">
        <v>14109</v>
      </c>
      <c r="L84" s="1">
        <v>638.33550000000002</v>
      </c>
      <c r="M84" s="1">
        <v>4</v>
      </c>
      <c r="N84" s="1">
        <v>2549.3130000000001</v>
      </c>
      <c r="O84" s="1" t="s">
        <v>58</v>
      </c>
      <c r="P84" s="1" t="s">
        <v>59</v>
      </c>
      <c r="Q84" s="1"/>
      <c r="R84" s="1" t="s">
        <v>2027</v>
      </c>
      <c r="S84" s="1">
        <v>112</v>
      </c>
      <c r="T84" s="1" t="s">
        <v>940</v>
      </c>
      <c r="U84" s="1" t="s">
        <v>948</v>
      </c>
      <c r="V84" s="1">
        <v>1731.931</v>
      </c>
      <c r="W84" s="1">
        <v>14.08811</v>
      </c>
      <c r="X84" s="1" t="s">
        <v>3061</v>
      </c>
      <c r="Y84" s="1" t="s">
        <v>3062</v>
      </c>
      <c r="Z84" s="1" t="s">
        <v>3063</v>
      </c>
      <c r="AA84" s="1" t="s">
        <v>3064</v>
      </c>
      <c r="AB84" s="1" t="s">
        <v>3065</v>
      </c>
      <c r="AC84" s="8" t="s">
        <v>3066</v>
      </c>
      <c r="AD84" s="8"/>
      <c r="AE84" s="1" t="s">
        <v>2027</v>
      </c>
      <c r="AF84" s="1">
        <v>120</v>
      </c>
      <c r="AG84" s="1" t="s">
        <v>1651</v>
      </c>
      <c r="AH84" s="1" t="s">
        <v>1652</v>
      </c>
      <c r="AI84" s="1">
        <v>659.37549999999999</v>
      </c>
      <c r="AJ84" s="1">
        <v>6.0310180000000004</v>
      </c>
      <c r="AK84" s="1" t="s">
        <v>3067</v>
      </c>
      <c r="AL84" s="1" t="s">
        <v>3068</v>
      </c>
      <c r="AM84" s="1" t="s">
        <v>3069</v>
      </c>
      <c r="AN84" s="1" t="s">
        <v>3070</v>
      </c>
      <c r="AO84" s="1" t="s">
        <v>3071</v>
      </c>
      <c r="AP84" s="8" t="s">
        <v>3072</v>
      </c>
      <c r="AQ84" s="8"/>
      <c r="AR84" s="1">
        <v>20.119119999999999</v>
      </c>
      <c r="AS84" s="1">
        <v>158.0067</v>
      </c>
      <c r="AT84" s="1">
        <v>6</v>
      </c>
      <c r="AU84" s="1" t="s">
        <v>345</v>
      </c>
      <c r="AV84" s="1">
        <v>2</v>
      </c>
      <c r="AW84" s="2" t="s">
        <v>346</v>
      </c>
      <c r="AX84" s="1">
        <v>13</v>
      </c>
      <c r="AY84" s="1" t="s">
        <v>76</v>
      </c>
      <c r="AZ84" s="1">
        <v>0</v>
      </c>
      <c r="BA84" s="1">
        <v>0</v>
      </c>
      <c r="BB84" s="1">
        <v>0</v>
      </c>
    </row>
    <row r="85" spans="1:54">
      <c r="A85" s="1" t="s">
        <v>54</v>
      </c>
      <c r="B85" s="1" t="s">
        <v>54</v>
      </c>
      <c r="C85" s="1">
        <v>141</v>
      </c>
      <c r="D85" s="1">
        <v>163</v>
      </c>
      <c r="E85" s="6" t="s">
        <v>282</v>
      </c>
      <c r="F85" s="1" t="s">
        <v>56</v>
      </c>
      <c r="G85" s="1" t="s">
        <v>56</v>
      </c>
      <c r="H85" s="1">
        <v>2</v>
      </c>
      <c r="I85" s="1" t="s">
        <v>2639</v>
      </c>
      <c r="J85" s="1">
        <v>24487</v>
      </c>
      <c r="K85" s="1">
        <v>24464</v>
      </c>
      <c r="L85" s="1">
        <v>825.18460000000005</v>
      </c>
      <c r="M85" s="1">
        <v>4</v>
      </c>
      <c r="N85" s="1">
        <v>3296.7089999999998</v>
      </c>
      <c r="O85" s="1" t="s">
        <v>58</v>
      </c>
      <c r="P85" s="1" t="s">
        <v>59</v>
      </c>
      <c r="Q85" s="1"/>
      <c r="R85" s="1" t="s">
        <v>54</v>
      </c>
      <c r="S85" s="1">
        <v>163</v>
      </c>
      <c r="T85" s="1" t="s">
        <v>283</v>
      </c>
      <c r="U85" s="1" t="s">
        <v>284</v>
      </c>
      <c r="V85" s="1">
        <v>1866.021</v>
      </c>
      <c r="W85" s="1">
        <v>13.06551</v>
      </c>
      <c r="X85" s="1" t="s">
        <v>3073</v>
      </c>
      <c r="Y85" s="1" t="s">
        <v>3074</v>
      </c>
      <c r="Z85" s="1" t="s">
        <v>3075</v>
      </c>
      <c r="AA85" s="1" t="s">
        <v>3076</v>
      </c>
      <c r="AB85" s="1" t="s">
        <v>3077</v>
      </c>
      <c r="AC85" s="8" t="s">
        <v>3078</v>
      </c>
      <c r="AD85" s="8"/>
      <c r="AE85" s="1" t="s">
        <v>54</v>
      </c>
      <c r="AF85" s="1">
        <v>141</v>
      </c>
      <c r="AG85" s="1" t="s">
        <v>91</v>
      </c>
      <c r="AH85" s="1" t="s">
        <v>92</v>
      </c>
      <c r="AI85" s="1">
        <v>1272.683</v>
      </c>
      <c r="AJ85" s="1">
        <v>7.042014</v>
      </c>
      <c r="AK85" s="1" t="s">
        <v>3079</v>
      </c>
      <c r="AL85" s="1" t="s">
        <v>3080</v>
      </c>
      <c r="AM85" s="1" t="s">
        <v>3081</v>
      </c>
      <c r="AN85" s="1" t="s">
        <v>3082</v>
      </c>
      <c r="AO85" s="1" t="s">
        <v>3083</v>
      </c>
      <c r="AP85" s="8" t="s">
        <v>3084</v>
      </c>
      <c r="AQ85" s="8"/>
      <c r="AR85" s="1">
        <v>20.107530000000001</v>
      </c>
      <c r="AS85" s="1">
        <v>158.00550000000001</v>
      </c>
      <c r="AT85" s="1">
        <v>12</v>
      </c>
      <c r="AU85" s="1" t="s">
        <v>385</v>
      </c>
      <c r="AV85" s="1">
        <v>1</v>
      </c>
      <c r="AW85" s="2" t="s">
        <v>346</v>
      </c>
      <c r="AX85" s="1">
        <v>102</v>
      </c>
      <c r="AY85" s="1" t="s">
        <v>76</v>
      </c>
      <c r="AZ85" s="1">
        <v>0</v>
      </c>
      <c r="BA85" s="1">
        <v>0</v>
      </c>
      <c r="BB85" s="1">
        <v>0</v>
      </c>
    </row>
    <row r="86" spans="1:54">
      <c r="A86" s="1" t="s">
        <v>54</v>
      </c>
      <c r="B86" s="1" t="s">
        <v>54</v>
      </c>
      <c r="C86" s="1">
        <v>223</v>
      </c>
      <c r="D86" s="1">
        <v>230</v>
      </c>
      <c r="E86" s="6" t="s">
        <v>574</v>
      </c>
      <c r="F86" s="1" t="s">
        <v>56</v>
      </c>
      <c r="G86" s="1" t="s">
        <v>56</v>
      </c>
      <c r="H86" s="1">
        <v>2</v>
      </c>
      <c r="I86" s="1" t="s">
        <v>2639</v>
      </c>
      <c r="J86" s="1">
        <v>16060</v>
      </c>
      <c r="K86" s="1">
        <v>16002</v>
      </c>
      <c r="L86" s="1">
        <v>593.56899999999996</v>
      </c>
      <c r="M86" s="1">
        <v>4</v>
      </c>
      <c r="N86" s="1">
        <v>2370.2469999999998</v>
      </c>
      <c r="O86" s="1" t="s">
        <v>58</v>
      </c>
      <c r="P86" s="1" t="s">
        <v>59</v>
      </c>
      <c r="Q86" s="1"/>
      <c r="R86" s="1" t="s">
        <v>54</v>
      </c>
      <c r="S86" s="1">
        <v>223</v>
      </c>
      <c r="T86" s="1" t="s">
        <v>132</v>
      </c>
      <c r="U86" s="1" t="s">
        <v>133</v>
      </c>
      <c r="V86" s="1">
        <v>1172.6400000000001</v>
      </c>
      <c r="W86" s="1">
        <v>11.03098</v>
      </c>
      <c r="X86" s="1" t="s">
        <v>3085</v>
      </c>
      <c r="Y86" s="1" t="s">
        <v>3086</v>
      </c>
      <c r="Z86" s="1" t="s">
        <v>3087</v>
      </c>
      <c r="AA86" s="1" t="s">
        <v>3088</v>
      </c>
      <c r="AB86" s="1" t="s">
        <v>3089</v>
      </c>
      <c r="AC86" s="8" t="s">
        <v>3090</v>
      </c>
      <c r="AD86" s="8"/>
      <c r="AE86" s="1" t="s">
        <v>54</v>
      </c>
      <c r="AF86" s="1">
        <v>230</v>
      </c>
      <c r="AG86" s="1" t="s">
        <v>581</v>
      </c>
      <c r="AH86" s="1" t="s">
        <v>582</v>
      </c>
      <c r="AI86" s="1">
        <v>1039.6030000000001</v>
      </c>
      <c r="AJ86" s="1">
        <v>9.0640859999999996</v>
      </c>
      <c r="AK86" s="1" t="s">
        <v>3091</v>
      </c>
      <c r="AL86" s="1" t="s">
        <v>3092</v>
      </c>
      <c r="AM86" s="1" t="s">
        <v>3093</v>
      </c>
      <c r="AN86" s="1" t="s">
        <v>3094</v>
      </c>
      <c r="AO86" s="1" t="s">
        <v>3095</v>
      </c>
      <c r="AP86" s="8" t="s">
        <v>3096</v>
      </c>
      <c r="AQ86" s="8"/>
      <c r="AR86" s="1">
        <v>20.09506</v>
      </c>
      <c r="AS86" s="1">
        <v>158.00409999999999</v>
      </c>
      <c r="AT86" s="1">
        <v>27</v>
      </c>
      <c r="AU86" s="1" t="s">
        <v>2987</v>
      </c>
      <c r="AV86" s="1">
        <v>1</v>
      </c>
      <c r="AW86" s="1">
        <v>3</v>
      </c>
      <c r="AX86" s="2" t="s">
        <v>346</v>
      </c>
      <c r="AY86" s="1" t="s">
        <v>76</v>
      </c>
      <c r="AZ86" s="1">
        <v>0</v>
      </c>
      <c r="BA86" s="1">
        <v>0</v>
      </c>
      <c r="BB86" s="1">
        <v>0</v>
      </c>
    </row>
    <row r="87" spans="1:54">
      <c r="A87" s="1" t="s">
        <v>54</v>
      </c>
      <c r="B87" s="1" t="s">
        <v>54</v>
      </c>
      <c r="C87" s="1">
        <v>119</v>
      </c>
      <c r="D87" s="1">
        <v>261</v>
      </c>
      <c r="E87" s="6" t="s">
        <v>3097</v>
      </c>
      <c r="F87" s="1" t="s">
        <v>56</v>
      </c>
      <c r="G87" s="1" t="s">
        <v>56</v>
      </c>
      <c r="H87" s="1">
        <v>2</v>
      </c>
      <c r="I87" s="1" t="s">
        <v>2639</v>
      </c>
      <c r="J87" s="1">
        <v>15966</v>
      </c>
      <c r="K87" s="1">
        <v>15925</v>
      </c>
      <c r="L87" s="1">
        <v>751.71299999999997</v>
      </c>
      <c r="M87" s="1">
        <v>3</v>
      </c>
      <c r="N87" s="1">
        <v>2252.1170000000002</v>
      </c>
      <c r="O87" s="1" t="s">
        <v>58</v>
      </c>
      <c r="P87" s="1" t="s">
        <v>59</v>
      </c>
      <c r="Q87" s="1"/>
      <c r="R87" s="1" t="s">
        <v>54</v>
      </c>
      <c r="S87" s="1">
        <v>119</v>
      </c>
      <c r="T87" s="1" t="s">
        <v>99</v>
      </c>
      <c r="U87" s="1" t="s">
        <v>100</v>
      </c>
      <c r="V87" s="1">
        <v>1521.7829999999999</v>
      </c>
      <c r="W87" s="1">
        <v>12.14184</v>
      </c>
      <c r="X87" s="1" t="s">
        <v>3098</v>
      </c>
      <c r="Y87" s="1" t="s">
        <v>3099</v>
      </c>
      <c r="Z87" s="1" t="s">
        <v>3100</v>
      </c>
      <c r="AA87" s="1" t="s">
        <v>3101</v>
      </c>
      <c r="AB87" s="1" t="s">
        <v>3102</v>
      </c>
      <c r="AC87" s="8" t="s">
        <v>3103</v>
      </c>
      <c r="AD87" s="8"/>
      <c r="AE87" s="1" t="s">
        <v>54</v>
      </c>
      <c r="AF87" s="1">
        <v>261</v>
      </c>
      <c r="AG87" s="1" t="s">
        <v>404</v>
      </c>
      <c r="AH87" s="1" t="s">
        <v>405</v>
      </c>
      <c r="AI87" s="1">
        <v>572.32820000000004</v>
      </c>
      <c r="AJ87" s="1">
        <v>7.1166879999999999</v>
      </c>
      <c r="AK87" s="1" t="s">
        <v>3104</v>
      </c>
      <c r="AL87" s="1" t="s">
        <v>3105</v>
      </c>
      <c r="AM87" s="1" t="s">
        <v>3106</v>
      </c>
      <c r="AN87" s="1" t="s">
        <v>3107</v>
      </c>
      <c r="AO87" s="1" t="s">
        <v>3108</v>
      </c>
      <c r="AP87" s="8" t="s">
        <v>3109</v>
      </c>
      <c r="AQ87" s="8"/>
      <c r="AR87" s="1">
        <v>19.25853</v>
      </c>
      <c r="AS87" s="1">
        <v>158.00620000000001</v>
      </c>
      <c r="AT87" s="1">
        <v>4</v>
      </c>
      <c r="AU87" s="1" t="s">
        <v>88</v>
      </c>
      <c r="AV87" s="1">
        <v>4</v>
      </c>
      <c r="AW87" s="1">
        <v>6</v>
      </c>
      <c r="AX87" s="1">
        <v>31</v>
      </c>
      <c r="AY87" s="1" t="s">
        <v>76</v>
      </c>
      <c r="AZ87" s="1">
        <v>0</v>
      </c>
      <c r="BA87" s="1">
        <v>0</v>
      </c>
      <c r="BB87" s="1">
        <v>0</v>
      </c>
    </row>
    <row r="88" spans="1:54">
      <c r="A88" s="1" t="s">
        <v>2027</v>
      </c>
      <c r="B88" s="1" t="s">
        <v>2027</v>
      </c>
      <c r="C88" s="1">
        <v>69</v>
      </c>
      <c r="D88" s="1">
        <v>101</v>
      </c>
      <c r="E88" s="6" t="s">
        <v>2355</v>
      </c>
      <c r="F88" s="1" t="s">
        <v>56</v>
      </c>
      <c r="G88" s="1" t="s">
        <v>56</v>
      </c>
      <c r="H88" s="1">
        <v>2</v>
      </c>
      <c r="I88" s="1" t="s">
        <v>2639</v>
      </c>
      <c r="J88" s="1">
        <v>30263</v>
      </c>
      <c r="K88" s="1">
        <v>30250</v>
      </c>
      <c r="L88" s="1">
        <v>996.68989999999997</v>
      </c>
      <c r="M88" s="1">
        <v>1</v>
      </c>
      <c r="N88" s="1">
        <v>995.68259999999998</v>
      </c>
      <c r="O88" s="1" t="s">
        <v>58</v>
      </c>
      <c r="P88" s="1" t="s">
        <v>59</v>
      </c>
      <c r="Q88" s="1"/>
      <c r="R88" s="1" t="s">
        <v>2027</v>
      </c>
      <c r="S88" s="1">
        <v>69</v>
      </c>
      <c r="T88" s="1" t="s">
        <v>1292</v>
      </c>
      <c r="U88" s="1" t="s">
        <v>3110</v>
      </c>
      <c r="V88" s="1">
        <v>2953.4569999999999</v>
      </c>
      <c r="W88" s="1">
        <v>10.02042</v>
      </c>
      <c r="X88" s="1" t="s">
        <v>3111</v>
      </c>
      <c r="Y88" s="1" t="s">
        <v>3112</v>
      </c>
      <c r="Z88" s="1" t="s">
        <v>3113</v>
      </c>
      <c r="AA88" s="1" t="s">
        <v>3114</v>
      </c>
      <c r="AB88" s="1" t="s">
        <v>3115</v>
      </c>
      <c r="AC88" s="8" t="s">
        <v>3116</v>
      </c>
      <c r="AD88" s="8"/>
      <c r="AE88" s="1" t="s">
        <v>2027</v>
      </c>
      <c r="AF88" s="1">
        <v>101</v>
      </c>
      <c r="AG88" s="1" t="s">
        <v>1300</v>
      </c>
      <c r="AH88" s="1" t="s">
        <v>3117</v>
      </c>
      <c r="AI88" s="1">
        <v>1865.953</v>
      </c>
      <c r="AJ88" s="1">
        <v>9.0293030000000005</v>
      </c>
      <c r="AK88" s="1" t="s">
        <v>3118</v>
      </c>
      <c r="AL88" s="1" t="s">
        <v>3119</v>
      </c>
      <c r="AM88" s="1" t="s">
        <v>3120</v>
      </c>
      <c r="AN88" s="1" t="s">
        <v>3121</v>
      </c>
      <c r="AO88" s="1" t="s">
        <v>3122</v>
      </c>
      <c r="AP88" s="8" t="s">
        <v>3123</v>
      </c>
      <c r="AQ88" s="8"/>
      <c r="AR88" s="1">
        <v>19.049720000000001</v>
      </c>
      <c r="AS88" s="1">
        <v>-3823.73</v>
      </c>
      <c r="AT88" s="1">
        <v>14</v>
      </c>
      <c r="AU88" s="1" t="s">
        <v>712</v>
      </c>
      <c r="AV88" s="1">
        <v>0</v>
      </c>
      <c r="AW88" s="2" t="s">
        <v>346</v>
      </c>
      <c r="AX88" s="2" t="s">
        <v>346</v>
      </c>
      <c r="AY88" s="1" t="s">
        <v>76</v>
      </c>
      <c r="AZ88" s="1">
        <v>0</v>
      </c>
      <c r="BA88" s="1">
        <v>0</v>
      </c>
      <c r="BB88" s="1">
        <v>0</v>
      </c>
    </row>
    <row r="89" spans="1:54">
      <c r="A89" s="1" t="s">
        <v>54</v>
      </c>
      <c r="B89" s="1" t="s">
        <v>54</v>
      </c>
      <c r="C89" s="1">
        <v>230</v>
      </c>
      <c r="D89" s="1">
        <v>261</v>
      </c>
      <c r="E89" s="6" t="s">
        <v>2305</v>
      </c>
      <c r="F89" s="1" t="s">
        <v>56</v>
      </c>
      <c r="G89" s="1" t="s">
        <v>56</v>
      </c>
      <c r="H89" s="1">
        <v>2</v>
      </c>
      <c r="I89" s="1" t="s">
        <v>2639</v>
      </c>
      <c r="J89" s="1">
        <v>14266</v>
      </c>
      <c r="K89" s="1">
        <v>14229</v>
      </c>
      <c r="L89" s="1">
        <v>590.98500000000001</v>
      </c>
      <c r="M89" s="1">
        <v>3</v>
      </c>
      <c r="N89" s="1">
        <v>1769.933</v>
      </c>
      <c r="O89" s="1" t="s">
        <v>58</v>
      </c>
      <c r="P89" s="1" t="s">
        <v>59</v>
      </c>
      <c r="Q89" s="1"/>
      <c r="R89" s="1" t="s">
        <v>54</v>
      </c>
      <c r="S89" s="1">
        <v>230</v>
      </c>
      <c r="T89" s="1" t="s">
        <v>581</v>
      </c>
      <c r="U89" s="1" t="s">
        <v>582</v>
      </c>
      <c r="V89" s="1">
        <v>1039.6030000000001</v>
      </c>
      <c r="W89" s="1">
        <v>10.13064</v>
      </c>
      <c r="X89" s="1" t="s">
        <v>3124</v>
      </c>
      <c r="Y89" s="1" t="s">
        <v>3125</v>
      </c>
      <c r="Z89" s="1" t="s">
        <v>3126</v>
      </c>
      <c r="AA89" s="1" t="s">
        <v>3127</v>
      </c>
      <c r="AB89" s="1" t="s">
        <v>3128</v>
      </c>
      <c r="AC89" s="8" t="s">
        <v>3129</v>
      </c>
      <c r="AD89" s="8"/>
      <c r="AE89" s="1" t="s">
        <v>54</v>
      </c>
      <c r="AF89" s="1">
        <v>261</v>
      </c>
      <c r="AG89" s="1" t="s">
        <v>404</v>
      </c>
      <c r="AH89" s="1" t="s">
        <v>405</v>
      </c>
      <c r="AI89" s="1">
        <v>572.32820000000004</v>
      </c>
      <c r="AJ89" s="1">
        <v>8.0830800000000007</v>
      </c>
      <c r="AK89" s="1" t="s">
        <v>3130</v>
      </c>
      <c r="AL89" s="1" t="s">
        <v>3131</v>
      </c>
      <c r="AM89" s="1" t="s">
        <v>3132</v>
      </c>
      <c r="AN89" s="1" t="s">
        <v>3133</v>
      </c>
      <c r="AO89" s="1" t="s">
        <v>3134</v>
      </c>
      <c r="AP89" s="8" t="s">
        <v>3135</v>
      </c>
      <c r="AQ89" s="8"/>
      <c r="AR89" s="1">
        <v>18.213719999999999</v>
      </c>
      <c r="AS89" s="1">
        <v>158.00239999999999</v>
      </c>
      <c r="AT89" s="1">
        <v>15</v>
      </c>
      <c r="AU89" s="1" t="s">
        <v>88</v>
      </c>
      <c r="AV89" s="1">
        <v>4</v>
      </c>
      <c r="AW89" s="1">
        <v>8</v>
      </c>
      <c r="AX89" s="1">
        <v>9</v>
      </c>
      <c r="AY89" s="1" t="s">
        <v>76</v>
      </c>
      <c r="AZ89" s="1">
        <v>0</v>
      </c>
      <c r="BA89" s="1">
        <v>0</v>
      </c>
      <c r="BB89" s="1">
        <v>0</v>
      </c>
    </row>
    <row r="90" spans="1:54">
      <c r="A90" s="1" t="s">
        <v>54</v>
      </c>
      <c r="B90" s="1" t="s">
        <v>54</v>
      </c>
      <c r="C90" s="1">
        <v>228</v>
      </c>
      <c r="D90" s="1">
        <v>261</v>
      </c>
      <c r="E90" s="6" t="s">
        <v>2330</v>
      </c>
      <c r="F90" s="1" t="s">
        <v>56</v>
      </c>
      <c r="G90" s="1" t="s">
        <v>56</v>
      </c>
      <c r="H90" s="1">
        <v>2</v>
      </c>
      <c r="I90" s="1" t="s">
        <v>2639</v>
      </c>
      <c r="J90" s="1">
        <v>14631</v>
      </c>
      <c r="K90" s="1">
        <v>14604</v>
      </c>
      <c r="L90" s="1">
        <v>568.06110000000001</v>
      </c>
      <c r="M90" s="1">
        <v>4</v>
      </c>
      <c r="N90" s="1">
        <v>2268.2150000000001</v>
      </c>
      <c r="O90" s="1" t="s">
        <v>58</v>
      </c>
      <c r="P90" s="1" t="s">
        <v>59</v>
      </c>
      <c r="Q90" s="1"/>
      <c r="R90" s="1" t="s">
        <v>54</v>
      </c>
      <c r="S90" s="1">
        <v>228</v>
      </c>
      <c r="T90" s="1" t="s">
        <v>67</v>
      </c>
      <c r="U90" s="1" t="s">
        <v>68</v>
      </c>
      <c r="V90" s="1">
        <v>1537.883</v>
      </c>
      <c r="W90" s="1">
        <v>11.130330000000001</v>
      </c>
      <c r="X90" s="1" t="s">
        <v>3136</v>
      </c>
      <c r="Y90" s="1" t="s">
        <v>3137</v>
      </c>
      <c r="Z90" s="1" t="s">
        <v>3138</v>
      </c>
      <c r="AA90" s="1" t="s">
        <v>3139</v>
      </c>
      <c r="AB90" s="1" t="s">
        <v>3140</v>
      </c>
      <c r="AC90" s="8" t="s">
        <v>3141</v>
      </c>
      <c r="AD90" s="8"/>
      <c r="AE90" s="1" t="s">
        <v>54</v>
      </c>
      <c r="AF90" s="1">
        <v>261</v>
      </c>
      <c r="AG90" s="1" t="s">
        <v>404</v>
      </c>
      <c r="AH90" s="1" t="s">
        <v>405</v>
      </c>
      <c r="AI90" s="1">
        <v>572.32820000000004</v>
      </c>
      <c r="AJ90" s="1">
        <v>7.0619490000000003</v>
      </c>
      <c r="AK90" s="1" t="s">
        <v>3142</v>
      </c>
      <c r="AL90" s="1" t="s">
        <v>3143</v>
      </c>
      <c r="AM90" s="1" t="s">
        <v>3144</v>
      </c>
      <c r="AN90" s="1" t="s">
        <v>3145</v>
      </c>
      <c r="AO90" s="1" t="s">
        <v>3146</v>
      </c>
      <c r="AP90" s="8" t="s">
        <v>3147</v>
      </c>
      <c r="AQ90" s="8"/>
      <c r="AR90" s="1">
        <v>18.19228</v>
      </c>
      <c r="AS90" s="1">
        <v>158.0042</v>
      </c>
      <c r="AT90" s="1">
        <v>15</v>
      </c>
      <c r="AU90" s="1" t="s">
        <v>88</v>
      </c>
      <c r="AV90" s="1">
        <v>4</v>
      </c>
      <c r="AW90" s="1">
        <v>1</v>
      </c>
      <c r="AX90" s="1">
        <v>7</v>
      </c>
      <c r="AY90" s="1" t="s">
        <v>76</v>
      </c>
      <c r="AZ90" s="1">
        <v>0</v>
      </c>
      <c r="BA90" s="1">
        <v>0</v>
      </c>
      <c r="BB90" s="1">
        <v>0</v>
      </c>
    </row>
    <row r="91" spans="1:54">
      <c r="A91" s="1" t="s">
        <v>54</v>
      </c>
      <c r="B91" s="1" t="s">
        <v>54</v>
      </c>
      <c r="C91" s="1">
        <v>130</v>
      </c>
      <c r="D91" s="1">
        <v>141</v>
      </c>
      <c r="E91" s="6" t="s">
        <v>158</v>
      </c>
      <c r="F91" s="1" t="s">
        <v>56</v>
      </c>
      <c r="G91" s="1" t="s">
        <v>56</v>
      </c>
      <c r="H91" s="1">
        <v>2</v>
      </c>
      <c r="I91" s="1" t="s">
        <v>2639</v>
      </c>
      <c r="J91" s="1">
        <v>16703</v>
      </c>
      <c r="K91" s="1">
        <v>16690</v>
      </c>
      <c r="L91" s="1">
        <v>564.68230000000005</v>
      </c>
      <c r="M91" s="1">
        <v>5</v>
      </c>
      <c r="N91" s="1">
        <v>2818.375</v>
      </c>
      <c r="O91" s="1" t="s">
        <v>58</v>
      </c>
      <c r="P91" s="1" t="s">
        <v>59</v>
      </c>
      <c r="Q91" s="1"/>
      <c r="R91" s="1" t="s">
        <v>54</v>
      </c>
      <c r="S91" s="1">
        <v>141</v>
      </c>
      <c r="T91" s="1" t="s">
        <v>91</v>
      </c>
      <c r="U91" s="1" t="s">
        <v>92</v>
      </c>
      <c r="V91" s="1">
        <v>1272.683</v>
      </c>
      <c r="W91" s="1">
        <v>16.086600000000001</v>
      </c>
      <c r="X91" s="1" t="s">
        <v>3148</v>
      </c>
      <c r="Y91" s="1" t="s">
        <v>3149</v>
      </c>
      <c r="Z91" s="1" t="s">
        <v>3150</v>
      </c>
      <c r="AA91" s="1" t="s">
        <v>3151</v>
      </c>
      <c r="AB91" s="1" t="s">
        <v>3152</v>
      </c>
      <c r="AC91" s="8" t="s">
        <v>3153</v>
      </c>
      <c r="AD91" s="8"/>
      <c r="AE91" s="1" t="s">
        <v>54</v>
      </c>
      <c r="AF91" s="1">
        <v>130</v>
      </c>
      <c r="AG91" s="1" t="s">
        <v>165</v>
      </c>
      <c r="AH91" s="1" t="s">
        <v>166</v>
      </c>
      <c r="AI91" s="1">
        <v>1387.6880000000001</v>
      </c>
      <c r="AJ91" s="1">
        <v>2.0187240000000002</v>
      </c>
      <c r="AK91" s="1" t="s">
        <v>3154</v>
      </c>
      <c r="AL91" s="1" t="s">
        <v>3155</v>
      </c>
      <c r="AM91" s="1" t="s">
        <v>3156</v>
      </c>
      <c r="AN91" s="1" t="s">
        <v>3157</v>
      </c>
      <c r="AO91" s="1" t="s">
        <v>3158</v>
      </c>
      <c r="AP91" s="8" t="s">
        <v>3159</v>
      </c>
      <c r="AQ91" s="8"/>
      <c r="AR91" s="1">
        <v>18.105329999999999</v>
      </c>
      <c r="AS91" s="1">
        <v>158.00389999999999</v>
      </c>
      <c r="AT91" s="1">
        <v>36</v>
      </c>
      <c r="AU91" s="1" t="s">
        <v>88</v>
      </c>
      <c r="AV91" s="1">
        <v>4</v>
      </c>
      <c r="AW91" s="1">
        <v>20</v>
      </c>
      <c r="AX91" s="1">
        <v>9</v>
      </c>
      <c r="AY91" s="1" t="s">
        <v>76</v>
      </c>
      <c r="AZ91" s="1">
        <v>0</v>
      </c>
      <c r="BA91" s="1">
        <v>0</v>
      </c>
      <c r="BB91" s="1">
        <v>0</v>
      </c>
    </row>
    <row r="92" spans="1:54">
      <c r="A92" s="1" t="s">
        <v>2027</v>
      </c>
      <c r="B92" s="1" t="s">
        <v>2027</v>
      </c>
      <c r="C92" s="1">
        <v>72</v>
      </c>
      <c r="D92" s="1">
        <v>94</v>
      </c>
      <c r="E92" s="6" t="s">
        <v>3160</v>
      </c>
      <c r="F92" s="1" t="s">
        <v>56</v>
      </c>
      <c r="G92" s="1" t="s">
        <v>76</v>
      </c>
      <c r="H92" s="1">
        <v>2</v>
      </c>
      <c r="I92" s="1" t="s">
        <v>2639</v>
      </c>
      <c r="J92" s="1">
        <v>24614</v>
      </c>
      <c r="K92" s="1">
        <v>24611</v>
      </c>
      <c r="L92" s="1">
        <v>940.86249999999995</v>
      </c>
      <c r="M92" s="1">
        <v>5</v>
      </c>
      <c r="N92" s="1">
        <v>4699.2759999999998</v>
      </c>
      <c r="O92" s="1" t="s">
        <v>58</v>
      </c>
      <c r="P92" s="1" t="s">
        <v>932</v>
      </c>
      <c r="Q92" s="1"/>
      <c r="R92" s="1" t="s">
        <v>2027</v>
      </c>
      <c r="S92" s="1">
        <v>94</v>
      </c>
      <c r="T92" s="1" t="s">
        <v>890</v>
      </c>
      <c r="U92" s="1" t="s">
        <v>1487</v>
      </c>
      <c r="V92" s="1">
        <v>1709.8510000000001</v>
      </c>
      <c r="W92" s="1">
        <v>12.039529999999999</v>
      </c>
      <c r="X92" s="1" t="s">
        <v>3161</v>
      </c>
      <c r="Y92" s="1" t="s">
        <v>3162</v>
      </c>
      <c r="Z92" s="1" t="s">
        <v>3163</v>
      </c>
      <c r="AA92" s="1" t="s">
        <v>3164</v>
      </c>
      <c r="AB92" s="1" t="s">
        <v>3165</v>
      </c>
      <c r="AC92" s="8" t="s">
        <v>3166</v>
      </c>
      <c r="AD92" s="8"/>
      <c r="AE92" s="1" t="s">
        <v>2027</v>
      </c>
      <c r="AF92" s="1">
        <v>72</v>
      </c>
      <c r="AG92" s="1" t="s">
        <v>1292</v>
      </c>
      <c r="AH92" s="1" t="s">
        <v>3167</v>
      </c>
      <c r="AI92" s="1">
        <v>2832.4369999999999</v>
      </c>
      <c r="AJ92" s="1">
        <v>6.0338349999999998</v>
      </c>
      <c r="AK92" s="1" t="s">
        <v>3168</v>
      </c>
      <c r="AL92" s="1" t="s">
        <v>3169</v>
      </c>
      <c r="AM92" s="1" t="s">
        <v>3170</v>
      </c>
      <c r="AN92" s="1" t="s">
        <v>3171</v>
      </c>
      <c r="AO92" s="1" t="s">
        <v>3172</v>
      </c>
      <c r="AP92" s="8" t="s">
        <v>3173</v>
      </c>
      <c r="AQ92" s="8"/>
      <c r="AR92" s="1">
        <v>18.073370000000001</v>
      </c>
      <c r="AS92" s="1">
        <v>156.988</v>
      </c>
      <c r="AT92" s="1">
        <v>19</v>
      </c>
      <c r="AU92" s="1" t="s">
        <v>712</v>
      </c>
      <c r="AV92" s="1">
        <v>0</v>
      </c>
      <c r="AW92" s="2" t="s">
        <v>346</v>
      </c>
      <c r="AX92" s="2" t="s">
        <v>346</v>
      </c>
      <c r="AY92" s="1" t="s">
        <v>76</v>
      </c>
      <c r="AZ92" s="1">
        <v>0</v>
      </c>
      <c r="BA92" s="1">
        <v>0</v>
      </c>
      <c r="BB92" s="1">
        <v>0</v>
      </c>
    </row>
    <row r="93" spans="1:54">
      <c r="A93" s="1" t="s">
        <v>54</v>
      </c>
      <c r="B93" s="1" t="s">
        <v>54</v>
      </c>
      <c r="C93" s="1">
        <v>130</v>
      </c>
      <c r="D93" s="1">
        <v>141</v>
      </c>
      <c r="E93" s="6" t="s">
        <v>158</v>
      </c>
      <c r="F93" s="1" t="s">
        <v>56</v>
      </c>
      <c r="G93" s="1" t="s">
        <v>56</v>
      </c>
      <c r="H93" s="1">
        <v>2</v>
      </c>
      <c r="I93" s="1" t="s">
        <v>2639</v>
      </c>
      <c r="J93" s="1">
        <v>16730</v>
      </c>
      <c r="K93" s="1">
        <v>16696</v>
      </c>
      <c r="L93" s="1">
        <v>705.60119999999995</v>
      </c>
      <c r="M93" s="1">
        <v>4</v>
      </c>
      <c r="N93" s="1">
        <v>2818.3760000000002</v>
      </c>
      <c r="O93" s="1" t="s">
        <v>58</v>
      </c>
      <c r="P93" s="1" t="s">
        <v>59</v>
      </c>
      <c r="Q93" s="1"/>
      <c r="R93" s="1" t="s">
        <v>54</v>
      </c>
      <c r="S93" s="1">
        <v>141</v>
      </c>
      <c r="T93" s="1" t="s">
        <v>91</v>
      </c>
      <c r="U93" s="1" t="s">
        <v>92</v>
      </c>
      <c r="V93" s="1">
        <v>1272.683</v>
      </c>
      <c r="W93" s="1">
        <v>10.124639999999999</v>
      </c>
      <c r="X93" s="1" t="s">
        <v>3174</v>
      </c>
      <c r="Y93" s="1" t="s">
        <v>3175</v>
      </c>
      <c r="Z93" s="1" t="s">
        <v>3176</v>
      </c>
      <c r="AA93" s="1" t="s">
        <v>3177</v>
      </c>
      <c r="AB93" s="1" t="s">
        <v>3178</v>
      </c>
      <c r="AC93" s="8" t="s">
        <v>3179</v>
      </c>
      <c r="AD93" s="8"/>
      <c r="AE93" s="1" t="s">
        <v>54</v>
      </c>
      <c r="AF93" s="1">
        <v>130</v>
      </c>
      <c r="AG93" s="1" t="s">
        <v>165</v>
      </c>
      <c r="AH93" s="1" t="s">
        <v>166</v>
      </c>
      <c r="AI93" s="1">
        <v>1387.6880000000001</v>
      </c>
      <c r="AJ93" s="1">
        <v>7.2023130000000002</v>
      </c>
      <c r="AK93" s="1" t="s">
        <v>3180</v>
      </c>
      <c r="AL93" s="1" t="s">
        <v>3181</v>
      </c>
      <c r="AM93" s="1" t="s">
        <v>3182</v>
      </c>
      <c r="AN93" s="1" t="s">
        <v>3183</v>
      </c>
      <c r="AO93" s="1" t="s">
        <v>3184</v>
      </c>
      <c r="AP93" s="8" t="s">
        <v>3185</v>
      </c>
      <c r="AQ93" s="8"/>
      <c r="AR93" s="1">
        <v>17.32696</v>
      </c>
      <c r="AS93" s="1">
        <v>158.00450000000001</v>
      </c>
      <c r="AT93" s="1">
        <v>25</v>
      </c>
      <c r="AU93" s="1" t="s">
        <v>88</v>
      </c>
      <c r="AV93" s="1">
        <v>4</v>
      </c>
      <c r="AW93" s="1">
        <v>2</v>
      </c>
      <c r="AX93" s="1">
        <v>1</v>
      </c>
      <c r="AY93" s="1" t="s">
        <v>76</v>
      </c>
      <c r="AZ93" s="1">
        <v>0</v>
      </c>
      <c r="BA93" s="1">
        <v>0</v>
      </c>
      <c r="BB93" s="1">
        <v>0</v>
      </c>
    </row>
    <row r="94" spans="1:54">
      <c r="A94" s="1" t="s">
        <v>54</v>
      </c>
      <c r="B94" s="1" t="s">
        <v>54</v>
      </c>
      <c r="C94" s="1">
        <v>68</v>
      </c>
      <c r="D94" s="1">
        <v>261</v>
      </c>
      <c r="E94" s="6" t="s">
        <v>3186</v>
      </c>
      <c r="F94" s="1" t="s">
        <v>56</v>
      </c>
      <c r="G94" s="1" t="s">
        <v>56</v>
      </c>
      <c r="H94" s="1">
        <v>2</v>
      </c>
      <c r="I94" s="1" t="s">
        <v>2639</v>
      </c>
      <c r="J94" s="1">
        <v>32103</v>
      </c>
      <c r="K94" s="1">
        <v>32097</v>
      </c>
      <c r="L94" s="1">
        <v>968.51149999999996</v>
      </c>
      <c r="M94" s="1">
        <v>3</v>
      </c>
      <c r="N94" s="1">
        <v>2902.5129999999999</v>
      </c>
      <c r="O94" s="1" t="s">
        <v>58</v>
      </c>
      <c r="P94" s="1" t="s">
        <v>59</v>
      </c>
      <c r="Q94" s="1"/>
      <c r="R94" s="1" t="s">
        <v>54</v>
      </c>
      <c r="S94" s="1">
        <v>68</v>
      </c>
      <c r="T94" s="1" t="s">
        <v>762</v>
      </c>
      <c r="U94" s="1" t="s">
        <v>763</v>
      </c>
      <c r="V94" s="1">
        <v>2172.1790000000001</v>
      </c>
      <c r="W94" s="1">
        <v>12.160299999999999</v>
      </c>
      <c r="X94" s="1" t="s">
        <v>3187</v>
      </c>
      <c r="Y94" s="1" t="s">
        <v>3188</v>
      </c>
      <c r="Z94" s="1" t="s">
        <v>3189</v>
      </c>
      <c r="AA94" s="1" t="s">
        <v>3190</v>
      </c>
      <c r="AB94" s="1" t="s">
        <v>3191</v>
      </c>
      <c r="AC94" s="8" t="s">
        <v>3192</v>
      </c>
      <c r="AD94" s="8"/>
      <c r="AE94" s="1" t="s">
        <v>54</v>
      </c>
      <c r="AF94" s="1">
        <v>261</v>
      </c>
      <c r="AG94" s="1" t="s">
        <v>404</v>
      </c>
      <c r="AH94" s="1" t="s">
        <v>405</v>
      </c>
      <c r="AI94" s="1">
        <v>572.32820000000004</v>
      </c>
      <c r="AJ94" s="1">
        <v>5.0905589999999998</v>
      </c>
      <c r="AK94" s="1" t="s">
        <v>3193</v>
      </c>
      <c r="AL94" s="1" t="s">
        <v>3194</v>
      </c>
      <c r="AM94" s="1" t="s">
        <v>3195</v>
      </c>
      <c r="AN94" s="1" t="s">
        <v>3196</v>
      </c>
      <c r="AO94" s="1" t="s">
        <v>3197</v>
      </c>
      <c r="AP94" s="8" t="s">
        <v>3198</v>
      </c>
      <c r="AQ94" s="8"/>
      <c r="AR94" s="1">
        <v>17.250859999999999</v>
      </c>
      <c r="AS94" s="1">
        <v>158.00530000000001</v>
      </c>
      <c r="AT94" s="1">
        <v>2</v>
      </c>
      <c r="AU94" s="1" t="s">
        <v>88</v>
      </c>
      <c r="AV94" s="1">
        <v>4</v>
      </c>
      <c r="AW94" s="1">
        <v>3</v>
      </c>
      <c r="AX94" s="1">
        <v>5</v>
      </c>
      <c r="AY94" s="1" t="s">
        <v>76</v>
      </c>
      <c r="AZ94" s="1">
        <v>0</v>
      </c>
      <c r="BA94" s="1">
        <v>0</v>
      </c>
      <c r="BB94" s="1">
        <v>0</v>
      </c>
    </row>
    <row r="95" spans="1:54">
      <c r="A95" s="1" t="s">
        <v>2027</v>
      </c>
      <c r="B95" s="1" t="s">
        <v>2027</v>
      </c>
      <c r="C95" s="1">
        <v>40</v>
      </c>
      <c r="D95" s="1">
        <v>170</v>
      </c>
      <c r="E95" s="6" t="s">
        <v>3199</v>
      </c>
      <c r="F95" s="1" t="s">
        <v>56</v>
      </c>
      <c r="G95" s="1" t="s">
        <v>371</v>
      </c>
      <c r="H95" s="1">
        <v>2</v>
      </c>
      <c r="I95" s="1" t="s">
        <v>2639</v>
      </c>
      <c r="J95" s="1">
        <v>34540</v>
      </c>
      <c r="K95" s="1">
        <v>34537</v>
      </c>
      <c r="L95" s="1">
        <v>1152.079</v>
      </c>
      <c r="M95" s="1">
        <v>2</v>
      </c>
      <c r="N95" s="1">
        <v>2302.1439999999998</v>
      </c>
      <c r="O95" s="1" t="s">
        <v>58</v>
      </c>
      <c r="P95" s="1" t="s">
        <v>641</v>
      </c>
      <c r="Q95" s="1"/>
      <c r="R95" s="1" t="s">
        <v>2027</v>
      </c>
      <c r="S95" s="1">
        <v>170</v>
      </c>
      <c r="T95" s="1" t="s">
        <v>3200</v>
      </c>
      <c r="U95" s="1" t="s">
        <v>3201</v>
      </c>
      <c r="V95" s="1">
        <v>2816.4059999999999</v>
      </c>
      <c r="W95" s="1">
        <v>9.1120859999999997</v>
      </c>
      <c r="X95" s="1" t="s">
        <v>3202</v>
      </c>
      <c r="Y95" s="1" t="s">
        <v>3203</v>
      </c>
      <c r="Z95" s="1" t="s">
        <v>3204</v>
      </c>
      <c r="AA95" s="1" t="s">
        <v>3205</v>
      </c>
      <c r="AB95" s="1" t="s">
        <v>3206</v>
      </c>
      <c r="AC95" s="8" t="s">
        <v>3207</v>
      </c>
      <c r="AD95" s="8"/>
      <c r="AE95" s="1" t="s">
        <v>2027</v>
      </c>
      <c r="AF95" s="1">
        <v>40</v>
      </c>
      <c r="AG95" s="1" t="s">
        <v>817</v>
      </c>
      <c r="AH95" s="1" t="s">
        <v>818</v>
      </c>
      <c r="AI95" s="1">
        <v>1629.873</v>
      </c>
      <c r="AJ95" s="1">
        <v>8.0582630000000002</v>
      </c>
      <c r="AK95" s="1" t="s">
        <v>3208</v>
      </c>
      <c r="AL95" s="1" t="s">
        <v>3209</v>
      </c>
      <c r="AM95" s="1" t="s">
        <v>3210</v>
      </c>
      <c r="AN95" s="1" t="s">
        <v>3211</v>
      </c>
      <c r="AO95" s="1" t="s">
        <v>3212</v>
      </c>
      <c r="AP95" s="8" t="s">
        <v>3213</v>
      </c>
      <c r="AQ95" s="8"/>
      <c r="AR95" s="1">
        <v>17.170349999999999</v>
      </c>
      <c r="AS95" s="1">
        <v>-2144.13</v>
      </c>
      <c r="AT95" s="1">
        <v>128</v>
      </c>
      <c r="AU95" s="1" t="s">
        <v>88</v>
      </c>
      <c r="AV95" s="1">
        <v>4</v>
      </c>
      <c r="AW95" s="1">
        <v>1</v>
      </c>
      <c r="AX95" s="1">
        <v>43</v>
      </c>
      <c r="AY95" s="1" t="s">
        <v>76</v>
      </c>
      <c r="AZ95" s="1">
        <v>0</v>
      </c>
      <c r="BA95" s="1">
        <v>0</v>
      </c>
      <c r="BB95" s="1">
        <v>0</v>
      </c>
    </row>
    <row r="96" spans="1:54">
      <c r="A96" s="1" t="s">
        <v>2027</v>
      </c>
      <c r="B96" s="1" t="s">
        <v>2027</v>
      </c>
      <c r="C96" s="1">
        <v>40</v>
      </c>
      <c r="D96" s="1">
        <v>113</v>
      </c>
      <c r="E96" s="6" t="s">
        <v>3214</v>
      </c>
      <c r="F96" s="1" t="s">
        <v>371</v>
      </c>
      <c r="G96" s="1" t="s">
        <v>714</v>
      </c>
      <c r="H96" s="1">
        <v>2</v>
      </c>
      <c r="I96" s="1" t="s">
        <v>2639</v>
      </c>
      <c r="J96" s="1">
        <v>21088</v>
      </c>
      <c r="K96" s="1">
        <v>21062</v>
      </c>
      <c r="L96" s="1">
        <v>798.14300000000003</v>
      </c>
      <c r="M96" s="1">
        <v>4</v>
      </c>
      <c r="N96" s="1">
        <v>3188.5430000000001</v>
      </c>
      <c r="O96" s="1" t="s">
        <v>58</v>
      </c>
      <c r="P96" s="1" t="s">
        <v>1932</v>
      </c>
      <c r="Q96" s="1"/>
      <c r="R96" s="1" t="s">
        <v>2027</v>
      </c>
      <c r="S96" s="1">
        <v>40</v>
      </c>
      <c r="T96" s="1" t="s">
        <v>817</v>
      </c>
      <c r="U96" s="1" t="s">
        <v>818</v>
      </c>
      <c r="V96" s="1">
        <v>1629.873</v>
      </c>
      <c r="W96" s="1">
        <v>11.093780000000001</v>
      </c>
      <c r="X96" s="1" t="s">
        <v>3215</v>
      </c>
      <c r="Y96" s="1" t="s">
        <v>3216</v>
      </c>
      <c r="Z96" s="1" t="s">
        <v>3217</v>
      </c>
      <c r="AA96" s="1" t="s">
        <v>3218</v>
      </c>
      <c r="AB96" s="1" t="s">
        <v>3219</v>
      </c>
      <c r="AC96" s="8" t="s">
        <v>3220</v>
      </c>
      <c r="AD96" s="8"/>
      <c r="AE96" s="1" t="s">
        <v>2027</v>
      </c>
      <c r="AF96" s="1">
        <v>113</v>
      </c>
      <c r="AG96" s="1" t="s">
        <v>1938</v>
      </c>
      <c r="AH96" s="1" t="s">
        <v>1939</v>
      </c>
      <c r="AI96" s="1">
        <v>1399.6590000000001</v>
      </c>
      <c r="AJ96" s="1">
        <v>6.0264340000000001</v>
      </c>
      <c r="AK96" s="1" t="s">
        <v>3221</v>
      </c>
      <c r="AL96" s="1" t="s">
        <v>3222</v>
      </c>
      <c r="AM96" s="1" t="s">
        <v>3223</v>
      </c>
      <c r="AN96" s="1" t="s">
        <v>3224</v>
      </c>
      <c r="AO96" s="1" t="s">
        <v>3225</v>
      </c>
      <c r="AP96" s="8" t="s">
        <v>3226</v>
      </c>
      <c r="AQ96" s="8"/>
      <c r="AR96" s="1">
        <v>17.12021</v>
      </c>
      <c r="AS96" s="1">
        <v>159.011</v>
      </c>
      <c r="AT96" s="1">
        <v>13</v>
      </c>
      <c r="AU96" s="1" t="s">
        <v>88</v>
      </c>
      <c r="AV96" s="1">
        <v>4</v>
      </c>
      <c r="AW96" s="1">
        <v>5</v>
      </c>
      <c r="AX96" s="1">
        <v>9</v>
      </c>
      <c r="AY96" s="1" t="s">
        <v>76</v>
      </c>
      <c r="AZ96" s="1">
        <v>0</v>
      </c>
      <c r="BA96" s="1">
        <v>0</v>
      </c>
      <c r="BB96" s="1">
        <v>0</v>
      </c>
    </row>
    <row r="97" spans="1:54">
      <c r="A97" s="1" t="s">
        <v>2027</v>
      </c>
      <c r="B97" s="1" t="s">
        <v>2027</v>
      </c>
      <c r="C97" s="1">
        <v>69</v>
      </c>
      <c r="D97" s="1">
        <v>101</v>
      </c>
      <c r="E97" s="6" t="s">
        <v>2355</v>
      </c>
      <c r="F97" s="1" t="s">
        <v>56</v>
      </c>
      <c r="G97" s="1" t="s">
        <v>56</v>
      </c>
      <c r="H97" s="1">
        <v>2</v>
      </c>
      <c r="I97" s="1" t="s">
        <v>2639</v>
      </c>
      <c r="J97" s="1">
        <v>28735</v>
      </c>
      <c r="K97" s="1">
        <v>28718</v>
      </c>
      <c r="L97" s="1">
        <v>999.88750000000005</v>
      </c>
      <c r="M97" s="1">
        <v>1</v>
      </c>
      <c r="N97" s="1">
        <v>998.88019999999995</v>
      </c>
      <c r="O97" s="1" t="s">
        <v>58</v>
      </c>
      <c r="P97" s="1" t="s">
        <v>59</v>
      </c>
      <c r="Q97" s="1"/>
      <c r="R97" s="1" t="s">
        <v>2027</v>
      </c>
      <c r="S97" s="1">
        <v>101</v>
      </c>
      <c r="T97" s="1" t="s">
        <v>1300</v>
      </c>
      <c r="U97" s="1" t="s">
        <v>3117</v>
      </c>
      <c r="V97" s="1">
        <v>1865.953</v>
      </c>
      <c r="W97" s="1">
        <v>11.03143</v>
      </c>
      <c r="X97" s="1" t="s">
        <v>3227</v>
      </c>
      <c r="Y97" s="1" t="s">
        <v>3228</v>
      </c>
      <c r="Z97" s="1" t="s">
        <v>3229</v>
      </c>
      <c r="AA97" s="1" t="s">
        <v>3230</v>
      </c>
      <c r="AB97" s="1" t="s">
        <v>3231</v>
      </c>
      <c r="AC97" s="8" t="s">
        <v>3232</v>
      </c>
      <c r="AD97" s="8"/>
      <c r="AE97" s="1" t="s">
        <v>2027</v>
      </c>
      <c r="AF97" s="1">
        <v>69</v>
      </c>
      <c r="AG97" s="1" t="s">
        <v>1292</v>
      </c>
      <c r="AH97" s="1" t="s">
        <v>3233</v>
      </c>
      <c r="AI97" s="1">
        <v>2969.451</v>
      </c>
      <c r="AJ97" s="1">
        <v>6.0133530000000004</v>
      </c>
      <c r="AK97" s="1" t="s">
        <v>3234</v>
      </c>
      <c r="AL97" s="1" t="s">
        <v>3235</v>
      </c>
      <c r="AM97" s="1" t="s">
        <v>3236</v>
      </c>
      <c r="AN97" s="1" t="s">
        <v>3237</v>
      </c>
      <c r="AO97" s="1" t="s">
        <v>3238</v>
      </c>
      <c r="AP97" s="8" t="s">
        <v>3239</v>
      </c>
      <c r="AQ97" s="8"/>
      <c r="AR97" s="1">
        <v>17.044779999999999</v>
      </c>
      <c r="AS97" s="1">
        <v>-3836.52</v>
      </c>
      <c r="AT97" s="1">
        <v>15</v>
      </c>
      <c r="AU97" s="1" t="s">
        <v>712</v>
      </c>
      <c r="AV97" s="1">
        <v>0</v>
      </c>
      <c r="AW97" s="2" t="s">
        <v>346</v>
      </c>
      <c r="AX97" s="2" t="s">
        <v>346</v>
      </c>
      <c r="AY97" s="1" t="s">
        <v>76</v>
      </c>
      <c r="AZ97" s="1">
        <v>0</v>
      </c>
      <c r="BA97" s="1">
        <v>0</v>
      </c>
      <c r="BB97" s="1">
        <v>0</v>
      </c>
    </row>
    <row r="98" spans="1:54">
      <c r="A98" s="1" t="s">
        <v>2027</v>
      </c>
      <c r="B98" s="1" t="s">
        <v>2027</v>
      </c>
      <c r="C98" s="1">
        <v>69</v>
      </c>
      <c r="D98" s="1">
        <v>87</v>
      </c>
      <c r="E98" s="6" t="s">
        <v>3240</v>
      </c>
      <c r="F98" s="1" t="s">
        <v>56</v>
      </c>
      <c r="G98" s="1" t="s">
        <v>76</v>
      </c>
      <c r="H98" s="1">
        <v>2</v>
      </c>
      <c r="I98" s="1" t="s">
        <v>2639</v>
      </c>
      <c r="J98" s="1">
        <v>26610</v>
      </c>
      <c r="K98" s="1">
        <v>26556</v>
      </c>
      <c r="L98" s="1">
        <v>936.66629999999998</v>
      </c>
      <c r="M98" s="1">
        <v>5</v>
      </c>
      <c r="N98" s="1">
        <v>4678.2950000000001</v>
      </c>
      <c r="O98" s="1" t="s">
        <v>58</v>
      </c>
      <c r="P98" s="1" t="s">
        <v>932</v>
      </c>
      <c r="Q98" s="1"/>
      <c r="R98" s="1" t="s">
        <v>2027</v>
      </c>
      <c r="S98" s="1">
        <v>69</v>
      </c>
      <c r="T98" s="1" t="s">
        <v>1292</v>
      </c>
      <c r="U98" s="1" t="s">
        <v>1480</v>
      </c>
      <c r="V98" s="1">
        <v>2793.4369999999999</v>
      </c>
      <c r="W98" s="1">
        <v>12.17639</v>
      </c>
      <c r="X98" s="1" t="s">
        <v>3241</v>
      </c>
      <c r="Y98" s="1" t="s">
        <v>3242</v>
      </c>
      <c r="Z98" s="1" t="s">
        <v>3243</v>
      </c>
      <c r="AA98" s="1" t="s">
        <v>3244</v>
      </c>
      <c r="AB98" s="1" t="s">
        <v>3245</v>
      </c>
      <c r="AC98" s="8" t="s">
        <v>3246</v>
      </c>
      <c r="AD98" s="8"/>
      <c r="AE98" s="1" t="s">
        <v>2027</v>
      </c>
      <c r="AF98" s="1">
        <v>87</v>
      </c>
      <c r="AG98" s="1" t="s">
        <v>890</v>
      </c>
      <c r="AH98" s="1" t="s">
        <v>3247</v>
      </c>
      <c r="AI98" s="1">
        <v>1725.846</v>
      </c>
      <c r="AJ98" s="1">
        <v>4.1320930000000002</v>
      </c>
      <c r="AK98" s="1" t="s">
        <v>3248</v>
      </c>
      <c r="AL98" s="1" t="s">
        <v>3249</v>
      </c>
      <c r="AM98" s="1" t="s">
        <v>3250</v>
      </c>
      <c r="AN98" s="1" t="s">
        <v>3251</v>
      </c>
      <c r="AO98" s="1" t="s">
        <v>3252</v>
      </c>
      <c r="AP98" s="8" t="s">
        <v>3253</v>
      </c>
      <c r="AQ98" s="8"/>
      <c r="AR98" s="1">
        <v>16.308489999999999</v>
      </c>
      <c r="AS98" s="1">
        <v>159.01159999999999</v>
      </c>
      <c r="AT98" s="1">
        <v>5</v>
      </c>
      <c r="AU98" s="1" t="s">
        <v>88</v>
      </c>
      <c r="AV98" s="1">
        <v>4</v>
      </c>
      <c r="AW98" s="1">
        <v>5</v>
      </c>
      <c r="AX98" s="1">
        <v>2</v>
      </c>
      <c r="AY98" s="1" t="s">
        <v>76</v>
      </c>
      <c r="AZ98" s="1">
        <v>0</v>
      </c>
      <c r="BA98" s="1">
        <v>0</v>
      </c>
      <c r="BB98" s="1">
        <v>0</v>
      </c>
    </row>
    <row r="99" spans="1:54">
      <c r="A99" s="1" t="s">
        <v>54</v>
      </c>
      <c r="B99" s="1" t="s">
        <v>54</v>
      </c>
      <c r="C99" s="1">
        <v>163</v>
      </c>
      <c r="D99" s="1">
        <v>228</v>
      </c>
      <c r="E99" s="6" t="s">
        <v>3254</v>
      </c>
      <c r="F99" s="1" t="s">
        <v>56</v>
      </c>
      <c r="G99" s="1" t="s">
        <v>56</v>
      </c>
      <c r="H99" s="1">
        <v>2</v>
      </c>
      <c r="I99" s="1" t="s">
        <v>2639</v>
      </c>
      <c r="J99" s="1">
        <v>23762</v>
      </c>
      <c r="K99" s="1">
        <v>23722</v>
      </c>
      <c r="L99" s="1">
        <v>713.59069999999997</v>
      </c>
      <c r="M99" s="1">
        <v>5</v>
      </c>
      <c r="N99" s="1">
        <v>3562.9169999999999</v>
      </c>
      <c r="O99" s="1" t="s">
        <v>58</v>
      </c>
      <c r="P99" s="1" t="s">
        <v>59</v>
      </c>
      <c r="Q99" s="1"/>
      <c r="R99" s="1" t="s">
        <v>54</v>
      </c>
      <c r="S99" s="1">
        <v>163</v>
      </c>
      <c r="T99" s="1" t="s">
        <v>283</v>
      </c>
      <c r="U99" s="1" t="s">
        <v>284</v>
      </c>
      <c r="V99" s="1">
        <v>1866.021</v>
      </c>
      <c r="W99" s="1">
        <v>12.159219999999999</v>
      </c>
      <c r="X99" s="1" t="s">
        <v>3255</v>
      </c>
      <c r="Y99" s="1" t="s">
        <v>3256</v>
      </c>
      <c r="Z99" s="1" t="s">
        <v>3257</v>
      </c>
      <c r="AA99" s="1" t="s">
        <v>3258</v>
      </c>
      <c r="AB99" s="1" t="s">
        <v>3259</v>
      </c>
      <c r="AC99" s="8" t="s">
        <v>3260</v>
      </c>
      <c r="AD99" s="8"/>
      <c r="AE99" s="1" t="s">
        <v>54</v>
      </c>
      <c r="AF99" s="1">
        <v>228</v>
      </c>
      <c r="AG99" s="1" t="s">
        <v>67</v>
      </c>
      <c r="AH99" s="1" t="s">
        <v>68</v>
      </c>
      <c r="AI99" s="1">
        <v>1537.883</v>
      </c>
      <c r="AJ99" s="1">
        <v>4.1398339999999996</v>
      </c>
      <c r="AK99" s="1" t="s">
        <v>3261</v>
      </c>
      <c r="AL99" s="1" t="s">
        <v>3262</v>
      </c>
      <c r="AM99" s="1" t="s">
        <v>3263</v>
      </c>
      <c r="AN99" s="1" t="s">
        <v>3264</v>
      </c>
      <c r="AO99" s="1" t="s">
        <v>3265</v>
      </c>
      <c r="AP99" s="8" t="s">
        <v>3266</v>
      </c>
      <c r="AQ99" s="8"/>
      <c r="AR99" s="1">
        <v>16.299060000000001</v>
      </c>
      <c r="AS99" s="1">
        <v>159.01329999999999</v>
      </c>
      <c r="AT99" s="1">
        <v>9</v>
      </c>
      <c r="AU99" s="1" t="s">
        <v>88</v>
      </c>
      <c r="AV99" s="1">
        <v>4</v>
      </c>
      <c r="AW99" s="1">
        <v>4</v>
      </c>
      <c r="AX99" s="1">
        <v>11</v>
      </c>
      <c r="AY99" s="1" t="s">
        <v>76</v>
      </c>
      <c r="AZ99" s="1">
        <v>0</v>
      </c>
      <c r="BA99" s="1">
        <v>0</v>
      </c>
      <c r="BB99" s="1">
        <v>0</v>
      </c>
    </row>
    <row r="100" spans="1:54">
      <c r="A100" s="1" t="s">
        <v>2027</v>
      </c>
      <c r="B100" s="1" t="s">
        <v>2027</v>
      </c>
      <c r="C100" s="1">
        <v>48</v>
      </c>
      <c r="D100" s="1">
        <v>120</v>
      </c>
      <c r="E100" s="6" t="s">
        <v>3267</v>
      </c>
      <c r="F100" s="1" t="s">
        <v>56</v>
      </c>
      <c r="G100" s="1" t="s">
        <v>56</v>
      </c>
      <c r="H100" s="1">
        <v>2</v>
      </c>
      <c r="I100" s="1" t="s">
        <v>2639</v>
      </c>
      <c r="J100" s="1">
        <v>13411</v>
      </c>
      <c r="K100" s="1">
        <v>13403</v>
      </c>
      <c r="L100" s="1">
        <v>534.87549999999999</v>
      </c>
      <c r="M100" s="1">
        <v>5</v>
      </c>
      <c r="N100" s="1">
        <v>2669.3409999999999</v>
      </c>
      <c r="O100" s="1" t="s">
        <v>58</v>
      </c>
      <c r="P100" s="1" t="s">
        <v>59</v>
      </c>
      <c r="Q100" s="1"/>
      <c r="R100" s="1" t="s">
        <v>2027</v>
      </c>
      <c r="S100" s="1">
        <v>48</v>
      </c>
      <c r="T100" s="1" t="s">
        <v>1232</v>
      </c>
      <c r="U100" s="1" t="s">
        <v>1233</v>
      </c>
      <c r="V100" s="1">
        <v>1851.963</v>
      </c>
      <c r="W100" s="1">
        <v>10.10352</v>
      </c>
      <c r="X100" s="1" t="s">
        <v>3268</v>
      </c>
      <c r="Y100" s="1" t="s">
        <v>3269</v>
      </c>
      <c r="Z100" s="1" t="s">
        <v>3270</v>
      </c>
      <c r="AA100" s="1" t="s">
        <v>3271</v>
      </c>
      <c r="AB100" s="1" t="s">
        <v>3272</v>
      </c>
      <c r="AC100" s="8" t="s">
        <v>3273</v>
      </c>
      <c r="AD100" s="8"/>
      <c r="AE100" s="1" t="s">
        <v>2027</v>
      </c>
      <c r="AF100" s="1">
        <v>120</v>
      </c>
      <c r="AG100" s="1" t="s">
        <v>1651</v>
      </c>
      <c r="AH100" s="1" t="s">
        <v>1652</v>
      </c>
      <c r="AI100" s="1">
        <v>659.37549999999999</v>
      </c>
      <c r="AJ100" s="1">
        <v>6.0499700000000001</v>
      </c>
      <c r="AK100" s="1" t="s">
        <v>3274</v>
      </c>
      <c r="AL100" s="1" t="s">
        <v>3275</v>
      </c>
      <c r="AM100" s="1" t="s">
        <v>3276</v>
      </c>
      <c r="AN100" s="1" t="s">
        <v>3277</v>
      </c>
      <c r="AO100" s="1" t="s">
        <v>3278</v>
      </c>
      <c r="AP100" s="8" t="s">
        <v>3279</v>
      </c>
      <c r="AQ100" s="8"/>
      <c r="AR100" s="1">
        <v>16.153490000000001</v>
      </c>
      <c r="AS100" s="1">
        <v>158.00309999999999</v>
      </c>
      <c r="AT100" s="1">
        <v>2</v>
      </c>
      <c r="AU100" s="1" t="s">
        <v>88</v>
      </c>
      <c r="AV100" s="1">
        <v>4</v>
      </c>
      <c r="AW100" s="1">
        <v>31</v>
      </c>
      <c r="AX100" s="1">
        <v>46</v>
      </c>
      <c r="AY100" s="1" t="s">
        <v>76</v>
      </c>
      <c r="AZ100" s="1">
        <v>0</v>
      </c>
      <c r="BA100" s="1">
        <v>0</v>
      </c>
      <c r="BB100" s="1">
        <v>0</v>
      </c>
    </row>
    <row r="101" spans="1:54">
      <c r="A101" s="1" t="s">
        <v>54</v>
      </c>
      <c r="B101" s="1" t="s">
        <v>54</v>
      </c>
      <c r="C101" s="1">
        <v>141</v>
      </c>
      <c r="D101" s="1">
        <v>261</v>
      </c>
      <c r="E101" s="6" t="s">
        <v>397</v>
      </c>
      <c r="F101" s="1" t="s">
        <v>56</v>
      </c>
      <c r="G101" s="1" t="s">
        <v>56</v>
      </c>
      <c r="H101" s="1">
        <v>2</v>
      </c>
      <c r="I101" s="1" t="s">
        <v>2639</v>
      </c>
      <c r="J101" s="1">
        <v>14695</v>
      </c>
      <c r="K101" s="1">
        <v>14673</v>
      </c>
      <c r="L101" s="1">
        <v>668.67939999999999</v>
      </c>
      <c r="M101" s="1">
        <v>3</v>
      </c>
      <c r="N101" s="1">
        <v>2003.0160000000001</v>
      </c>
      <c r="O101" s="1" t="s">
        <v>58</v>
      </c>
      <c r="P101" s="1" t="s">
        <v>59</v>
      </c>
      <c r="Q101" s="1"/>
      <c r="R101" s="1" t="s">
        <v>54</v>
      </c>
      <c r="S101" s="1">
        <v>141</v>
      </c>
      <c r="T101" s="1" t="s">
        <v>91</v>
      </c>
      <c r="U101" s="1" t="s">
        <v>92</v>
      </c>
      <c r="V101" s="1">
        <v>1272.683</v>
      </c>
      <c r="W101" s="1">
        <v>12.058490000000001</v>
      </c>
      <c r="X101" s="1" t="s">
        <v>3280</v>
      </c>
      <c r="Y101" s="1" t="s">
        <v>3281</v>
      </c>
      <c r="Z101" s="1" t="s">
        <v>3282</v>
      </c>
      <c r="AA101" s="1" t="s">
        <v>3283</v>
      </c>
      <c r="AB101" s="1" t="s">
        <v>3284</v>
      </c>
      <c r="AC101" s="8" t="s">
        <v>3285</v>
      </c>
      <c r="AD101" s="8"/>
      <c r="AE101" s="1" t="s">
        <v>54</v>
      </c>
      <c r="AF101" s="1">
        <v>261</v>
      </c>
      <c r="AG101" s="1" t="s">
        <v>404</v>
      </c>
      <c r="AH101" s="1" t="s">
        <v>405</v>
      </c>
      <c r="AI101" s="1">
        <v>572.32820000000004</v>
      </c>
      <c r="AJ101" s="1">
        <v>4.0363040000000003</v>
      </c>
      <c r="AK101" s="1" t="s">
        <v>3286</v>
      </c>
      <c r="AL101" s="1" t="s">
        <v>3287</v>
      </c>
      <c r="AM101" s="1" t="s">
        <v>3288</v>
      </c>
      <c r="AN101" s="1" t="s">
        <v>3289</v>
      </c>
      <c r="AO101" s="1" t="s">
        <v>3290</v>
      </c>
      <c r="AP101" s="8" t="s">
        <v>3291</v>
      </c>
      <c r="AQ101" s="8"/>
      <c r="AR101" s="1">
        <v>16.094799999999999</v>
      </c>
      <c r="AS101" s="1">
        <v>158.00540000000001</v>
      </c>
      <c r="AT101" s="1">
        <v>4</v>
      </c>
      <c r="AU101" s="1" t="s">
        <v>88</v>
      </c>
      <c r="AV101" s="1">
        <v>4</v>
      </c>
      <c r="AW101" s="1">
        <v>9</v>
      </c>
      <c r="AX101" s="1">
        <v>15</v>
      </c>
      <c r="AY101" s="1" t="s">
        <v>76</v>
      </c>
      <c r="AZ101" s="1">
        <v>0</v>
      </c>
      <c r="BA101" s="1">
        <v>0</v>
      </c>
      <c r="BB101" s="1">
        <v>0</v>
      </c>
    </row>
    <row r="102" spans="1:54">
      <c r="A102" s="1" t="s">
        <v>54</v>
      </c>
      <c r="B102" s="1" t="s">
        <v>54</v>
      </c>
      <c r="C102" s="1">
        <v>205</v>
      </c>
      <c r="D102" s="1">
        <v>261</v>
      </c>
      <c r="E102" s="6" t="s">
        <v>548</v>
      </c>
      <c r="F102" s="1" t="s">
        <v>56</v>
      </c>
      <c r="G102" s="1" t="s">
        <v>56</v>
      </c>
      <c r="H102" s="1">
        <v>2</v>
      </c>
      <c r="I102" s="1" t="s">
        <v>2639</v>
      </c>
      <c r="J102" s="1">
        <v>12819</v>
      </c>
      <c r="K102" s="1">
        <v>12811</v>
      </c>
      <c r="L102" s="1">
        <v>626.56790000000001</v>
      </c>
      <c r="M102" s="1">
        <v>4</v>
      </c>
      <c r="N102" s="1">
        <v>2502.2429999999999</v>
      </c>
      <c r="O102" s="1" t="s">
        <v>58</v>
      </c>
      <c r="P102" s="1" t="s">
        <v>59</v>
      </c>
      <c r="Q102" s="1"/>
      <c r="R102" s="1" t="s">
        <v>54</v>
      </c>
      <c r="S102" s="1">
        <v>205</v>
      </c>
      <c r="T102" s="1" t="s">
        <v>549</v>
      </c>
      <c r="U102" s="1" t="s">
        <v>550</v>
      </c>
      <c r="V102" s="1">
        <v>1771.91</v>
      </c>
      <c r="W102" s="1">
        <v>9.1523129999999995</v>
      </c>
      <c r="X102" s="1" t="s">
        <v>3292</v>
      </c>
      <c r="Y102" s="1" t="s">
        <v>3293</v>
      </c>
      <c r="Z102" s="1" t="s">
        <v>3294</v>
      </c>
      <c r="AA102" s="1" t="s">
        <v>3295</v>
      </c>
      <c r="AB102" s="1" t="s">
        <v>3296</v>
      </c>
      <c r="AC102" s="8" t="s">
        <v>3297</v>
      </c>
      <c r="AD102" s="8"/>
      <c r="AE102" s="1" t="s">
        <v>54</v>
      </c>
      <c r="AF102" s="1">
        <v>261</v>
      </c>
      <c r="AG102" s="1" t="s">
        <v>404</v>
      </c>
      <c r="AH102" s="1" t="s">
        <v>405</v>
      </c>
      <c r="AI102" s="1">
        <v>572.32820000000004</v>
      </c>
      <c r="AJ102" s="1">
        <v>6.059755</v>
      </c>
      <c r="AK102" s="1" t="s">
        <v>3298</v>
      </c>
      <c r="AL102" s="1" t="s">
        <v>3299</v>
      </c>
      <c r="AM102" s="1" t="s">
        <v>3300</v>
      </c>
      <c r="AN102" s="1" t="s">
        <v>3301</v>
      </c>
      <c r="AO102" s="1" t="s">
        <v>3302</v>
      </c>
      <c r="AP102" s="8" t="s">
        <v>3303</v>
      </c>
      <c r="AQ102" s="8"/>
      <c r="AR102" s="1">
        <v>15.212070000000001</v>
      </c>
      <c r="AS102" s="1">
        <v>158.00380000000001</v>
      </c>
      <c r="AT102" s="1">
        <v>5</v>
      </c>
      <c r="AU102" s="1" t="s">
        <v>562</v>
      </c>
      <c r="AV102" s="1">
        <v>3</v>
      </c>
      <c r="AW102" s="1">
        <v>1</v>
      </c>
      <c r="AX102" s="1">
        <v>39</v>
      </c>
      <c r="AY102" s="1" t="s">
        <v>76</v>
      </c>
      <c r="AZ102" s="1">
        <v>0</v>
      </c>
      <c r="BA102" s="1">
        <v>0</v>
      </c>
      <c r="BB102" s="1">
        <v>0</v>
      </c>
    </row>
    <row r="103" spans="1:54">
      <c r="A103" s="1" t="s">
        <v>2027</v>
      </c>
      <c r="B103" s="1" t="s">
        <v>2027</v>
      </c>
      <c r="C103" s="1">
        <v>69</v>
      </c>
      <c r="D103" s="1">
        <v>348</v>
      </c>
      <c r="E103" s="6" t="s">
        <v>3304</v>
      </c>
      <c r="F103" s="1" t="s">
        <v>56</v>
      </c>
      <c r="G103" s="1" t="s">
        <v>371</v>
      </c>
      <c r="H103" s="1">
        <v>2</v>
      </c>
      <c r="I103" s="1" t="s">
        <v>2639</v>
      </c>
      <c r="J103" s="1">
        <v>31265</v>
      </c>
      <c r="K103" s="1">
        <v>31229</v>
      </c>
      <c r="L103" s="1">
        <v>987.29359999999997</v>
      </c>
      <c r="M103" s="1">
        <v>5</v>
      </c>
      <c r="N103" s="1">
        <v>4931.4309999999996</v>
      </c>
      <c r="O103" s="1" t="s">
        <v>58</v>
      </c>
      <c r="P103" s="1" t="s">
        <v>641</v>
      </c>
      <c r="Q103" s="1"/>
      <c r="R103" s="1" t="s">
        <v>2027</v>
      </c>
      <c r="S103" s="1">
        <v>69</v>
      </c>
      <c r="T103" s="1" t="s">
        <v>1292</v>
      </c>
      <c r="U103" s="1" t="s">
        <v>1307</v>
      </c>
      <c r="V103" s="1">
        <v>2777.442</v>
      </c>
      <c r="W103" s="1">
        <v>13.158340000000001</v>
      </c>
      <c r="X103" s="1" t="s">
        <v>3305</v>
      </c>
      <c r="Y103" s="1" t="s">
        <v>3306</v>
      </c>
      <c r="Z103" s="1" t="s">
        <v>3307</v>
      </c>
      <c r="AA103" s="1" t="s">
        <v>3308</v>
      </c>
      <c r="AB103" s="1" t="s">
        <v>3309</v>
      </c>
      <c r="AC103" s="8" t="s">
        <v>3310</v>
      </c>
      <c r="AD103" s="8"/>
      <c r="AE103" s="1" t="s">
        <v>2027</v>
      </c>
      <c r="AF103" s="1">
        <v>348</v>
      </c>
      <c r="AG103" s="1" t="s">
        <v>3311</v>
      </c>
      <c r="AH103" s="1" t="s">
        <v>3312</v>
      </c>
      <c r="AI103" s="1">
        <v>1994.9870000000001</v>
      </c>
      <c r="AJ103" s="1">
        <v>2.0425179999999998</v>
      </c>
      <c r="AK103" s="1" t="s">
        <v>3313</v>
      </c>
      <c r="AL103" s="1" t="s">
        <v>3314</v>
      </c>
      <c r="AM103" s="1" t="s">
        <v>3315</v>
      </c>
      <c r="AN103" s="1" t="s">
        <v>3316</v>
      </c>
      <c r="AO103" s="1" t="s">
        <v>3317</v>
      </c>
      <c r="AP103" s="8" t="s">
        <v>3318</v>
      </c>
      <c r="AQ103" s="8"/>
      <c r="AR103" s="1">
        <v>15.20086</v>
      </c>
      <c r="AS103" s="1">
        <v>159.00210000000001</v>
      </c>
      <c r="AT103" s="1">
        <v>26</v>
      </c>
      <c r="AU103" s="1" t="s">
        <v>88</v>
      </c>
      <c r="AV103" s="1">
        <v>4</v>
      </c>
      <c r="AW103" s="1">
        <v>14</v>
      </c>
      <c r="AX103" s="1">
        <v>2</v>
      </c>
      <c r="AY103" s="1" t="s">
        <v>76</v>
      </c>
      <c r="AZ103" s="1">
        <v>0</v>
      </c>
      <c r="BA103" s="1">
        <v>0</v>
      </c>
      <c r="BB103" s="1">
        <v>0</v>
      </c>
    </row>
    <row r="104" spans="1:54">
      <c r="A104" s="1" t="s">
        <v>2027</v>
      </c>
      <c r="B104" s="1" t="s">
        <v>2027</v>
      </c>
      <c r="C104" s="1">
        <v>69</v>
      </c>
      <c r="D104" s="1">
        <v>94</v>
      </c>
      <c r="E104" s="6" t="s">
        <v>2068</v>
      </c>
      <c r="F104" s="1" t="s">
        <v>56</v>
      </c>
      <c r="G104" s="1" t="s">
        <v>56</v>
      </c>
      <c r="H104" s="1">
        <v>2</v>
      </c>
      <c r="I104" s="1" t="s">
        <v>2639</v>
      </c>
      <c r="J104" s="1">
        <v>29435</v>
      </c>
      <c r="K104" s="1">
        <v>29427</v>
      </c>
      <c r="L104" s="1">
        <v>932.41210000000001</v>
      </c>
      <c r="M104" s="1">
        <v>2</v>
      </c>
      <c r="N104" s="1">
        <v>1862.81</v>
      </c>
      <c r="O104" s="1" t="s">
        <v>58</v>
      </c>
      <c r="P104" s="1" t="s">
        <v>59</v>
      </c>
      <c r="Q104" s="1"/>
      <c r="R104" s="1" t="s">
        <v>2027</v>
      </c>
      <c r="S104" s="1">
        <v>69</v>
      </c>
      <c r="T104" s="1" t="s">
        <v>1292</v>
      </c>
      <c r="U104" s="1" t="s">
        <v>1307</v>
      </c>
      <c r="V104" s="1">
        <v>2777.442</v>
      </c>
      <c r="W104" s="1">
        <v>11.115740000000001</v>
      </c>
      <c r="X104" s="1" t="s">
        <v>3319</v>
      </c>
      <c r="Y104" s="1" t="s">
        <v>3320</v>
      </c>
      <c r="Z104" s="1" t="s">
        <v>3321</v>
      </c>
      <c r="AA104" s="1" t="s">
        <v>3322</v>
      </c>
      <c r="AB104" s="1" t="s">
        <v>3323</v>
      </c>
      <c r="AC104" s="8" t="s">
        <v>3324</v>
      </c>
      <c r="AD104" s="8"/>
      <c r="AE104" s="1" t="s">
        <v>2027</v>
      </c>
      <c r="AF104" s="1">
        <v>94</v>
      </c>
      <c r="AG104" s="1" t="s">
        <v>890</v>
      </c>
      <c r="AH104" s="1" t="s">
        <v>1467</v>
      </c>
      <c r="AI104" s="1">
        <v>1725.846</v>
      </c>
      <c r="AJ104" s="1">
        <v>4.0396729999999996</v>
      </c>
      <c r="AK104" s="1" t="s">
        <v>3325</v>
      </c>
      <c r="AL104" s="1" t="s">
        <v>3326</v>
      </c>
      <c r="AM104" s="1" t="s">
        <v>3327</v>
      </c>
      <c r="AN104" s="1" t="s">
        <v>3328</v>
      </c>
      <c r="AO104" s="1" t="s">
        <v>3329</v>
      </c>
      <c r="AP104" s="8" t="s">
        <v>3330</v>
      </c>
      <c r="AQ104" s="8"/>
      <c r="AR104" s="1">
        <v>15.155419999999999</v>
      </c>
      <c r="AS104" s="1">
        <v>-2640.48</v>
      </c>
      <c r="AT104" s="1">
        <v>19</v>
      </c>
      <c r="AU104" s="1" t="s">
        <v>735</v>
      </c>
      <c r="AV104" s="1">
        <v>2</v>
      </c>
      <c r="AW104" s="1">
        <v>26</v>
      </c>
      <c r="AX104" s="1">
        <v>12</v>
      </c>
      <c r="AY104" s="1" t="s">
        <v>76</v>
      </c>
      <c r="AZ104" s="1">
        <v>0</v>
      </c>
      <c r="BA104" s="1">
        <v>0</v>
      </c>
      <c r="BB104" s="1">
        <v>0</v>
      </c>
    </row>
    <row r="105" spans="1:54">
      <c r="A105" s="1" t="s">
        <v>2027</v>
      </c>
      <c r="B105" s="1" t="s">
        <v>2027</v>
      </c>
      <c r="C105" s="1">
        <v>40</v>
      </c>
      <c r="D105" s="1">
        <v>103</v>
      </c>
      <c r="E105" s="6" t="s">
        <v>2536</v>
      </c>
      <c r="F105" s="1" t="s">
        <v>371</v>
      </c>
      <c r="G105" s="1" t="s">
        <v>371</v>
      </c>
      <c r="H105" s="1">
        <v>2</v>
      </c>
      <c r="I105" s="1" t="s">
        <v>2639</v>
      </c>
      <c r="J105" s="1">
        <v>22600</v>
      </c>
      <c r="K105" s="1">
        <v>22507</v>
      </c>
      <c r="L105" s="1">
        <v>828.61860000000001</v>
      </c>
      <c r="M105" s="1">
        <v>5</v>
      </c>
      <c r="N105" s="1">
        <v>4138.0559999999996</v>
      </c>
      <c r="O105" s="1" t="s">
        <v>58</v>
      </c>
      <c r="P105" s="1" t="s">
        <v>2537</v>
      </c>
      <c r="Q105" s="1"/>
      <c r="R105" s="1" t="s">
        <v>2027</v>
      </c>
      <c r="S105" s="1">
        <v>40</v>
      </c>
      <c r="T105" s="1" t="s">
        <v>817</v>
      </c>
      <c r="U105" s="1" t="s">
        <v>818</v>
      </c>
      <c r="V105" s="1">
        <v>1629.873</v>
      </c>
      <c r="W105" s="1">
        <v>9.1011880000000005</v>
      </c>
      <c r="X105" s="1" t="s">
        <v>3331</v>
      </c>
      <c r="Y105" s="1" t="s">
        <v>3332</v>
      </c>
      <c r="Z105" s="1" t="s">
        <v>3333</v>
      </c>
      <c r="AA105" s="1" t="s">
        <v>3334</v>
      </c>
      <c r="AB105" s="1" t="s">
        <v>3335</v>
      </c>
      <c r="AC105" s="8" t="s">
        <v>3336</v>
      </c>
      <c r="AD105" s="8"/>
      <c r="AE105" s="1" t="s">
        <v>2027</v>
      </c>
      <c r="AF105" s="1">
        <v>103</v>
      </c>
      <c r="AG105" s="1" t="s">
        <v>917</v>
      </c>
      <c r="AH105" s="1" t="s">
        <v>3337</v>
      </c>
      <c r="AI105" s="1">
        <v>2350.1779999999999</v>
      </c>
      <c r="AJ105" s="1">
        <v>6.0251599999999996</v>
      </c>
      <c r="AK105" s="1" t="s">
        <v>3338</v>
      </c>
      <c r="AL105" s="1" t="s">
        <v>3339</v>
      </c>
      <c r="AM105" s="1" t="s">
        <v>3340</v>
      </c>
      <c r="AN105" s="1" t="s">
        <v>3341</v>
      </c>
      <c r="AO105" s="1" t="s">
        <v>3342</v>
      </c>
      <c r="AP105" s="8" t="s">
        <v>3343</v>
      </c>
      <c r="AQ105" s="8"/>
      <c r="AR105" s="1">
        <v>15.12635</v>
      </c>
      <c r="AS105" s="1">
        <v>158.0059</v>
      </c>
      <c r="AT105" s="1">
        <v>82</v>
      </c>
      <c r="AU105" s="1" t="s">
        <v>1332</v>
      </c>
      <c r="AV105" s="1">
        <v>2</v>
      </c>
      <c r="AW105" s="1">
        <v>1</v>
      </c>
      <c r="AX105" s="2" t="s">
        <v>346</v>
      </c>
      <c r="AY105" s="1" t="s">
        <v>76</v>
      </c>
      <c r="AZ105" s="1">
        <v>0</v>
      </c>
      <c r="BA105" s="1">
        <v>0</v>
      </c>
      <c r="BB105" s="1">
        <v>0</v>
      </c>
    </row>
    <row r="106" spans="1:54">
      <c r="A106" s="1" t="s">
        <v>54</v>
      </c>
      <c r="B106" s="1" t="s">
        <v>54</v>
      </c>
      <c r="C106" s="1">
        <v>214</v>
      </c>
      <c r="D106" s="1">
        <v>228</v>
      </c>
      <c r="E106" s="6" t="s">
        <v>713</v>
      </c>
      <c r="F106" s="1" t="s">
        <v>56</v>
      </c>
      <c r="G106" s="1" t="s">
        <v>714</v>
      </c>
      <c r="H106" s="1">
        <v>2</v>
      </c>
      <c r="I106" s="1" t="s">
        <v>2639</v>
      </c>
      <c r="J106" s="1">
        <v>16193</v>
      </c>
      <c r="K106" s="1">
        <v>16189</v>
      </c>
      <c r="L106" s="1">
        <v>715.01329999999996</v>
      </c>
      <c r="M106" s="1">
        <v>3</v>
      </c>
      <c r="N106" s="1">
        <v>2142.018</v>
      </c>
      <c r="O106" s="1" t="s">
        <v>58</v>
      </c>
      <c r="P106" s="1" t="s">
        <v>715</v>
      </c>
      <c r="Q106" s="1"/>
      <c r="R106" s="1" t="s">
        <v>54</v>
      </c>
      <c r="S106" s="1">
        <v>228</v>
      </c>
      <c r="T106" s="1" t="s">
        <v>67</v>
      </c>
      <c r="U106" s="1" t="s">
        <v>68</v>
      </c>
      <c r="V106" s="1">
        <v>1537.883</v>
      </c>
      <c r="W106" s="1">
        <v>13.086209999999999</v>
      </c>
      <c r="X106" s="1" t="s">
        <v>3344</v>
      </c>
      <c r="Y106" s="1" t="s">
        <v>3345</v>
      </c>
      <c r="Z106" s="1" t="s">
        <v>3346</v>
      </c>
      <c r="AA106" s="1" t="s">
        <v>3347</v>
      </c>
      <c r="AB106" s="1" t="s">
        <v>3348</v>
      </c>
      <c r="AC106" s="8" t="s">
        <v>3349</v>
      </c>
      <c r="AD106" s="8"/>
      <c r="AE106" s="1" t="s">
        <v>54</v>
      </c>
      <c r="AF106" s="1">
        <v>214</v>
      </c>
      <c r="AG106" s="1" t="s">
        <v>722</v>
      </c>
      <c r="AH106" s="1" t="s">
        <v>723</v>
      </c>
      <c r="AI106" s="1">
        <v>1873.9169999999999</v>
      </c>
      <c r="AJ106" s="1">
        <v>2.0037919999999998</v>
      </c>
      <c r="AK106" s="1" t="s">
        <v>3350</v>
      </c>
      <c r="AL106" s="1" t="s">
        <v>3351</v>
      </c>
      <c r="AM106" s="1" t="s">
        <v>3352</v>
      </c>
      <c r="AN106" s="1" t="s">
        <v>3353</v>
      </c>
      <c r="AO106" s="1" t="s">
        <v>3354</v>
      </c>
      <c r="AP106" s="8" t="s">
        <v>3355</v>
      </c>
      <c r="AQ106" s="8"/>
      <c r="AR106" s="1">
        <v>15.090009999999999</v>
      </c>
      <c r="AS106" s="1">
        <v>-1269.78</v>
      </c>
      <c r="AT106" s="1">
        <v>11</v>
      </c>
      <c r="AU106" s="1" t="s">
        <v>562</v>
      </c>
      <c r="AV106" s="1">
        <v>3</v>
      </c>
      <c r="AW106" s="1">
        <v>17</v>
      </c>
      <c r="AX106" s="1">
        <v>19</v>
      </c>
      <c r="AY106" s="1" t="s">
        <v>76</v>
      </c>
      <c r="AZ106" s="1">
        <v>0</v>
      </c>
      <c r="BA106" s="1">
        <v>0</v>
      </c>
      <c r="BB106" s="1">
        <v>0</v>
      </c>
    </row>
    <row r="107" spans="1:54">
      <c r="A107" s="1" t="s">
        <v>54</v>
      </c>
      <c r="B107" s="1" t="s">
        <v>54</v>
      </c>
      <c r="C107" s="1">
        <v>156</v>
      </c>
      <c r="D107" s="1">
        <v>156</v>
      </c>
      <c r="E107" s="6" t="s">
        <v>432</v>
      </c>
      <c r="F107" s="1" t="s">
        <v>56</v>
      </c>
      <c r="G107" s="1" t="s">
        <v>56</v>
      </c>
      <c r="H107" s="1">
        <v>2</v>
      </c>
      <c r="I107" s="1" t="s">
        <v>2639</v>
      </c>
      <c r="J107" s="1">
        <v>8836</v>
      </c>
      <c r="K107" s="1">
        <v>8833</v>
      </c>
      <c r="L107" s="1">
        <v>597.80780000000004</v>
      </c>
      <c r="M107" s="1">
        <v>4</v>
      </c>
      <c r="N107" s="1">
        <v>2387.2020000000002</v>
      </c>
      <c r="O107" s="1" t="s">
        <v>58</v>
      </c>
      <c r="P107" s="1" t="s">
        <v>59</v>
      </c>
      <c r="Q107" s="1"/>
      <c r="R107" s="1" t="s">
        <v>54</v>
      </c>
      <c r="S107" s="1">
        <v>156</v>
      </c>
      <c r="T107" s="1" t="s">
        <v>199</v>
      </c>
      <c r="U107" s="1" t="s">
        <v>200</v>
      </c>
      <c r="V107" s="1">
        <v>1114.598</v>
      </c>
      <c r="W107" s="1">
        <v>7.2081660000000003</v>
      </c>
      <c r="X107" s="1" t="s">
        <v>3356</v>
      </c>
      <c r="Y107" s="1" t="s">
        <v>3357</v>
      </c>
      <c r="Z107" s="1" t="s">
        <v>3358</v>
      </c>
      <c r="AA107" s="1" t="s">
        <v>3359</v>
      </c>
      <c r="AB107" s="1" t="s">
        <v>3360</v>
      </c>
      <c r="AC107" s="8" t="s">
        <v>3361</v>
      </c>
      <c r="AD107" s="8"/>
      <c r="AE107" s="1" t="s">
        <v>54</v>
      </c>
      <c r="AF107" s="1">
        <v>156</v>
      </c>
      <c r="AG107" s="1" t="s">
        <v>199</v>
      </c>
      <c r="AH107" s="1" t="s">
        <v>200</v>
      </c>
      <c r="AI107" s="1">
        <v>1114.598</v>
      </c>
      <c r="AJ107" s="1">
        <v>7.2081660000000003</v>
      </c>
      <c r="AK107" s="1" t="s">
        <v>3356</v>
      </c>
      <c r="AL107" s="1" t="s">
        <v>3357</v>
      </c>
      <c r="AM107" s="1" t="s">
        <v>3358</v>
      </c>
      <c r="AN107" s="1" t="s">
        <v>3359</v>
      </c>
      <c r="AO107" s="1" t="s">
        <v>3360</v>
      </c>
      <c r="AP107" s="8" t="s">
        <v>3361</v>
      </c>
      <c r="AQ107" s="8"/>
      <c r="AR107" s="1">
        <v>14.41633</v>
      </c>
      <c r="AS107" s="1">
        <v>158.00550000000001</v>
      </c>
      <c r="AT107" s="1">
        <v>3</v>
      </c>
      <c r="AU107" s="1" t="s">
        <v>735</v>
      </c>
      <c r="AV107" s="1">
        <v>2</v>
      </c>
      <c r="AW107" s="1">
        <v>2</v>
      </c>
      <c r="AX107" s="1">
        <v>2</v>
      </c>
      <c r="AY107" s="1" t="s">
        <v>76</v>
      </c>
      <c r="AZ107" s="1">
        <v>7.2459999999999998E-3</v>
      </c>
      <c r="BA107" s="1">
        <v>0</v>
      </c>
      <c r="BB107" s="1">
        <v>0</v>
      </c>
    </row>
    <row r="108" spans="1:54">
      <c r="A108" s="1" t="s">
        <v>54</v>
      </c>
      <c r="B108" s="1" t="s">
        <v>54</v>
      </c>
      <c r="C108" s="1">
        <v>250</v>
      </c>
      <c r="D108" s="1">
        <v>250</v>
      </c>
      <c r="E108" s="6" t="s">
        <v>3362</v>
      </c>
      <c r="F108" s="1" t="s">
        <v>371</v>
      </c>
      <c r="G108" s="1" t="s">
        <v>371</v>
      </c>
      <c r="H108" s="1">
        <v>2</v>
      </c>
      <c r="I108" s="1" t="s">
        <v>2639</v>
      </c>
      <c r="J108" s="1">
        <v>38661</v>
      </c>
      <c r="K108" s="1">
        <v>38647</v>
      </c>
      <c r="L108" s="1">
        <v>863.78909999999996</v>
      </c>
      <c r="M108" s="1">
        <v>3</v>
      </c>
      <c r="N108" s="1">
        <v>2588.3449999999998</v>
      </c>
      <c r="O108" s="1" t="s">
        <v>58</v>
      </c>
      <c r="P108" s="1" t="s">
        <v>2537</v>
      </c>
      <c r="Q108" s="1"/>
      <c r="R108" s="1" t="s">
        <v>54</v>
      </c>
      <c r="S108" s="1">
        <v>250</v>
      </c>
      <c r="T108" s="1" t="s">
        <v>3363</v>
      </c>
      <c r="U108" s="1" t="s">
        <v>3364</v>
      </c>
      <c r="V108" s="1">
        <v>1215.671</v>
      </c>
      <c r="W108" s="1">
        <v>7.1317870000000001</v>
      </c>
      <c r="X108" s="1" t="s">
        <v>3365</v>
      </c>
      <c r="Y108" s="1" t="s">
        <v>3366</v>
      </c>
      <c r="Z108" s="1" t="s">
        <v>3367</v>
      </c>
      <c r="AA108" s="1" t="s">
        <v>3368</v>
      </c>
      <c r="AB108" s="1" t="s">
        <v>3369</v>
      </c>
      <c r="AC108" s="8" t="s">
        <v>3370</v>
      </c>
      <c r="AD108" s="8"/>
      <c r="AE108" s="1" t="s">
        <v>54</v>
      </c>
      <c r="AF108" s="1">
        <v>250</v>
      </c>
      <c r="AG108" s="1" t="s">
        <v>3363</v>
      </c>
      <c r="AH108" s="1" t="s">
        <v>3364</v>
      </c>
      <c r="AI108" s="1">
        <v>1215.671</v>
      </c>
      <c r="AJ108" s="1">
        <v>7.1317870000000001</v>
      </c>
      <c r="AK108" s="1" t="s">
        <v>3365</v>
      </c>
      <c r="AL108" s="1" t="s">
        <v>3366</v>
      </c>
      <c r="AM108" s="1" t="s">
        <v>3367</v>
      </c>
      <c r="AN108" s="1" t="s">
        <v>3368</v>
      </c>
      <c r="AO108" s="1" t="s">
        <v>3369</v>
      </c>
      <c r="AP108" s="8" t="s">
        <v>3370</v>
      </c>
      <c r="AQ108" s="8"/>
      <c r="AR108" s="1">
        <v>14.26357</v>
      </c>
      <c r="AS108" s="1">
        <v>157.0034</v>
      </c>
      <c r="AT108" s="1">
        <v>23</v>
      </c>
      <c r="AU108" s="1" t="s">
        <v>712</v>
      </c>
      <c r="AV108" s="1">
        <v>0</v>
      </c>
      <c r="AW108" s="2" t="s">
        <v>346</v>
      </c>
      <c r="AX108" s="2" t="s">
        <v>346</v>
      </c>
      <c r="AY108" s="1" t="s">
        <v>76</v>
      </c>
      <c r="AZ108" s="1">
        <v>7.1939999999999999E-3</v>
      </c>
      <c r="BA108" s="1">
        <v>1.07E-4</v>
      </c>
      <c r="BB108" s="3">
        <v>9.9999999999999995E-7</v>
      </c>
    </row>
    <row r="109" spans="1:54">
      <c r="A109" s="1" t="s">
        <v>54</v>
      </c>
      <c r="B109" s="1" t="s">
        <v>54</v>
      </c>
      <c r="C109" s="1">
        <v>214</v>
      </c>
      <c r="D109" s="1">
        <v>223</v>
      </c>
      <c r="E109" s="6" t="s">
        <v>3371</v>
      </c>
      <c r="F109" s="1" t="s">
        <v>56</v>
      </c>
      <c r="G109" s="1" t="s">
        <v>714</v>
      </c>
      <c r="H109" s="1">
        <v>2</v>
      </c>
      <c r="I109" s="1" t="s">
        <v>2639</v>
      </c>
      <c r="J109" s="1">
        <v>12858</v>
      </c>
      <c r="K109" s="1">
        <v>12840</v>
      </c>
      <c r="L109" s="1">
        <v>850.41099999999994</v>
      </c>
      <c r="M109" s="1">
        <v>3</v>
      </c>
      <c r="N109" s="1">
        <v>2548.2109999999998</v>
      </c>
      <c r="O109" s="1" t="s">
        <v>58</v>
      </c>
      <c r="P109" s="1" t="s">
        <v>715</v>
      </c>
      <c r="Q109" s="1"/>
      <c r="R109" s="1" t="s">
        <v>54</v>
      </c>
      <c r="S109" s="1">
        <v>223</v>
      </c>
      <c r="T109" s="1" t="s">
        <v>132</v>
      </c>
      <c r="U109" s="1" t="s">
        <v>133</v>
      </c>
      <c r="V109" s="1">
        <v>1172.6400000000001</v>
      </c>
      <c r="W109" s="1">
        <v>8.1732940000000003</v>
      </c>
      <c r="X109" s="1" t="s">
        <v>3372</v>
      </c>
      <c r="Y109" s="1" t="s">
        <v>3373</v>
      </c>
      <c r="Z109" s="1" t="s">
        <v>3374</v>
      </c>
      <c r="AA109" s="1" t="s">
        <v>3375</v>
      </c>
      <c r="AB109" s="1" t="s">
        <v>3376</v>
      </c>
      <c r="AC109" s="8" t="s">
        <v>3377</v>
      </c>
      <c r="AD109" s="8"/>
      <c r="AE109" s="1" t="s">
        <v>54</v>
      </c>
      <c r="AF109" s="1">
        <v>214</v>
      </c>
      <c r="AG109" s="1" t="s">
        <v>3378</v>
      </c>
      <c r="AH109" s="1" t="s">
        <v>3379</v>
      </c>
      <c r="AI109" s="1">
        <v>1217.568</v>
      </c>
      <c r="AJ109" s="1">
        <v>6.0778179999999997</v>
      </c>
      <c r="AK109" s="1" t="s">
        <v>3380</v>
      </c>
      <c r="AL109" s="1" t="s">
        <v>3381</v>
      </c>
      <c r="AM109" s="1" t="s">
        <v>3382</v>
      </c>
      <c r="AN109" s="1" t="s">
        <v>3383</v>
      </c>
      <c r="AO109" s="1" t="s">
        <v>3384</v>
      </c>
      <c r="AP109" s="8" t="s">
        <v>3385</v>
      </c>
      <c r="AQ109" s="8"/>
      <c r="AR109" s="1">
        <v>14.251110000000001</v>
      </c>
      <c r="AS109" s="1">
        <v>158.0035</v>
      </c>
      <c r="AT109" s="1">
        <v>27</v>
      </c>
      <c r="AU109" s="1" t="s">
        <v>88</v>
      </c>
      <c r="AV109" s="1">
        <v>4</v>
      </c>
      <c r="AW109" s="1">
        <v>1</v>
      </c>
      <c r="AX109" s="1">
        <v>8</v>
      </c>
      <c r="AY109" s="1" t="s">
        <v>76</v>
      </c>
      <c r="AZ109" s="1">
        <v>7.143E-3</v>
      </c>
      <c r="BA109" s="1">
        <v>0</v>
      </c>
      <c r="BB109" s="1">
        <v>0</v>
      </c>
    </row>
    <row r="110" spans="1:54">
      <c r="A110" s="1" t="s">
        <v>54</v>
      </c>
      <c r="B110" s="1" t="s">
        <v>54</v>
      </c>
      <c r="C110" s="1">
        <v>141</v>
      </c>
      <c r="D110" s="1">
        <v>141</v>
      </c>
      <c r="E110" s="6" t="s">
        <v>2222</v>
      </c>
      <c r="F110" s="1" t="s">
        <v>56</v>
      </c>
      <c r="G110" s="1" t="s">
        <v>56</v>
      </c>
      <c r="H110" s="1">
        <v>2</v>
      </c>
      <c r="I110" s="1" t="s">
        <v>2639</v>
      </c>
      <c r="J110" s="1">
        <v>19073</v>
      </c>
      <c r="K110" s="1">
        <v>19018</v>
      </c>
      <c r="L110" s="1">
        <v>676.85159999999996</v>
      </c>
      <c r="M110" s="1">
        <v>4</v>
      </c>
      <c r="N110" s="1">
        <v>2703.377</v>
      </c>
      <c r="O110" s="1" t="s">
        <v>58</v>
      </c>
      <c r="P110" s="1" t="s">
        <v>59</v>
      </c>
      <c r="Q110" s="1"/>
      <c r="R110" s="1" t="s">
        <v>54</v>
      </c>
      <c r="S110" s="1">
        <v>141</v>
      </c>
      <c r="T110" s="1" t="s">
        <v>91</v>
      </c>
      <c r="U110" s="1" t="s">
        <v>92</v>
      </c>
      <c r="V110" s="1">
        <v>1272.683</v>
      </c>
      <c r="W110" s="1">
        <v>7.1179560000000004</v>
      </c>
      <c r="X110" s="1" t="s">
        <v>3386</v>
      </c>
      <c r="Y110" s="1" t="s">
        <v>3387</v>
      </c>
      <c r="Z110" s="1" t="s">
        <v>3388</v>
      </c>
      <c r="AA110" s="1" t="s">
        <v>3389</v>
      </c>
      <c r="AB110" s="1" t="s">
        <v>3390</v>
      </c>
      <c r="AC110" s="8" t="s">
        <v>3391</v>
      </c>
      <c r="AD110" s="8"/>
      <c r="AE110" s="1" t="s">
        <v>54</v>
      </c>
      <c r="AF110" s="1">
        <v>141</v>
      </c>
      <c r="AG110" s="1" t="s">
        <v>91</v>
      </c>
      <c r="AH110" s="1" t="s">
        <v>92</v>
      </c>
      <c r="AI110" s="1">
        <v>1272.683</v>
      </c>
      <c r="AJ110" s="1">
        <v>7.1179560000000004</v>
      </c>
      <c r="AK110" s="1" t="s">
        <v>3386</v>
      </c>
      <c r="AL110" s="1" t="s">
        <v>3387</v>
      </c>
      <c r="AM110" s="1" t="s">
        <v>3388</v>
      </c>
      <c r="AN110" s="1" t="s">
        <v>3389</v>
      </c>
      <c r="AO110" s="1" t="s">
        <v>3390</v>
      </c>
      <c r="AP110" s="8" t="s">
        <v>3391</v>
      </c>
      <c r="AQ110" s="8"/>
      <c r="AR110" s="1">
        <v>14.235910000000001</v>
      </c>
      <c r="AS110" s="1">
        <v>158.0119</v>
      </c>
      <c r="AT110" s="1">
        <v>7</v>
      </c>
      <c r="AU110" s="1" t="s">
        <v>735</v>
      </c>
      <c r="AV110" s="1">
        <v>2</v>
      </c>
      <c r="AW110" s="1">
        <v>2</v>
      </c>
      <c r="AX110" s="1">
        <v>2</v>
      </c>
      <c r="AY110" s="1" t="s">
        <v>76</v>
      </c>
      <c r="AZ110" s="1">
        <v>7.0920000000000002E-3</v>
      </c>
      <c r="BA110" s="1">
        <v>0</v>
      </c>
      <c r="BB110" s="1">
        <v>0</v>
      </c>
    </row>
    <row r="111" spans="1:54">
      <c r="A111" s="1" t="s">
        <v>2027</v>
      </c>
      <c r="B111" s="1" t="s">
        <v>2027</v>
      </c>
      <c r="C111" s="1">
        <v>40</v>
      </c>
      <c r="D111" s="1">
        <v>103</v>
      </c>
      <c r="E111" s="6" t="s">
        <v>2536</v>
      </c>
      <c r="F111" s="1" t="s">
        <v>371</v>
      </c>
      <c r="G111" s="1" t="s">
        <v>371</v>
      </c>
      <c r="H111" s="1">
        <v>2</v>
      </c>
      <c r="I111" s="1" t="s">
        <v>2639</v>
      </c>
      <c r="J111" s="1">
        <v>18871</v>
      </c>
      <c r="K111" s="1">
        <v>18839</v>
      </c>
      <c r="L111" s="1">
        <v>880.96069999999997</v>
      </c>
      <c r="M111" s="1">
        <v>4</v>
      </c>
      <c r="N111" s="1">
        <v>3519.8139999999999</v>
      </c>
      <c r="O111" s="1" t="s">
        <v>58</v>
      </c>
      <c r="P111" s="1" t="s">
        <v>2537</v>
      </c>
      <c r="Q111" s="1"/>
      <c r="R111" s="1" t="s">
        <v>2027</v>
      </c>
      <c r="S111" s="1">
        <v>40</v>
      </c>
      <c r="T111" s="1" t="s">
        <v>817</v>
      </c>
      <c r="U111" s="1" t="s">
        <v>818</v>
      </c>
      <c r="V111" s="1">
        <v>1629.873</v>
      </c>
      <c r="W111" s="1">
        <v>12.079980000000001</v>
      </c>
      <c r="X111" s="1" t="s">
        <v>3392</v>
      </c>
      <c r="Y111" s="1" t="s">
        <v>3393</v>
      </c>
      <c r="Z111" s="1" t="s">
        <v>3394</v>
      </c>
      <c r="AA111" s="1" t="s">
        <v>3395</v>
      </c>
      <c r="AB111" s="1" t="s">
        <v>3396</v>
      </c>
      <c r="AC111" s="8" t="s">
        <v>3397</v>
      </c>
      <c r="AD111" s="8"/>
      <c r="AE111" s="1" t="s">
        <v>2027</v>
      </c>
      <c r="AF111" s="1">
        <v>103</v>
      </c>
      <c r="AG111" s="1" t="s">
        <v>940</v>
      </c>
      <c r="AH111" s="1" t="s">
        <v>2544</v>
      </c>
      <c r="AI111" s="1">
        <v>1731.931</v>
      </c>
      <c r="AJ111" s="1">
        <v>2.1239849999999998</v>
      </c>
      <c r="AK111" s="1" t="s">
        <v>3398</v>
      </c>
      <c r="AL111" s="1" t="s">
        <v>3399</v>
      </c>
      <c r="AM111" s="1" t="s">
        <v>3400</v>
      </c>
      <c r="AN111" s="1" t="s">
        <v>3401</v>
      </c>
      <c r="AO111" s="1" t="s">
        <v>3402</v>
      </c>
      <c r="AP111" s="8" t="s">
        <v>3403</v>
      </c>
      <c r="AQ111" s="8"/>
      <c r="AR111" s="1">
        <v>14.20397</v>
      </c>
      <c r="AS111" s="1">
        <v>158.0104</v>
      </c>
      <c r="AT111" s="1">
        <v>33</v>
      </c>
      <c r="AU111" s="1" t="s">
        <v>88</v>
      </c>
      <c r="AV111" s="1">
        <v>4</v>
      </c>
      <c r="AW111" s="1">
        <v>6</v>
      </c>
      <c r="AX111" s="1">
        <v>2</v>
      </c>
      <c r="AY111" s="1" t="s">
        <v>76</v>
      </c>
      <c r="AZ111" s="1">
        <v>7.0419999999999996E-3</v>
      </c>
      <c r="BA111" s="1">
        <v>0</v>
      </c>
      <c r="BB111" s="1">
        <v>0</v>
      </c>
    </row>
    <row r="112" spans="1:54">
      <c r="A112" s="1" t="s">
        <v>2027</v>
      </c>
      <c r="B112" s="1" t="s">
        <v>2027</v>
      </c>
      <c r="C112" s="1">
        <v>38</v>
      </c>
      <c r="D112" s="1">
        <v>170</v>
      </c>
      <c r="E112" s="6" t="s">
        <v>3404</v>
      </c>
      <c r="F112" s="1" t="s">
        <v>56</v>
      </c>
      <c r="G112" s="1" t="s">
        <v>371</v>
      </c>
      <c r="H112" s="1">
        <v>2</v>
      </c>
      <c r="I112" s="1" t="s">
        <v>2639</v>
      </c>
      <c r="J112" s="1">
        <v>33757</v>
      </c>
      <c r="K112" s="1">
        <v>33753</v>
      </c>
      <c r="L112" s="1">
        <v>921.66669999999999</v>
      </c>
      <c r="M112" s="1">
        <v>5</v>
      </c>
      <c r="N112" s="1">
        <v>4603.2969999999996</v>
      </c>
      <c r="O112" s="1" t="s">
        <v>58</v>
      </c>
      <c r="P112" s="1" t="s">
        <v>641</v>
      </c>
      <c r="Q112" s="1"/>
      <c r="R112" s="1" t="s">
        <v>2027</v>
      </c>
      <c r="S112" s="1">
        <v>170</v>
      </c>
      <c r="T112" s="1" t="s">
        <v>3200</v>
      </c>
      <c r="U112" s="1" t="s">
        <v>3405</v>
      </c>
      <c r="V112" s="1">
        <v>2815.422</v>
      </c>
      <c r="W112" s="1">
        <v>10.06621</v>
      </c>
      <c r="X112" s="1" t="s">
        <v>3406</v>
      </c>
      <c r="Y112" s="1" t="s">
        <v>3407</v>
      </c>
      <c r="Z112" s="1" t="s">
        <v>3408</v>
      </c>
      <c r="AA112" s="1" t="s">
        <v>3409</v>
      </c>
      <c r="AB112" s="1" t="s">
        <v>3410</v>
      </c>
      <c r="AC112" s="8" t="s">
        <v>3411</v>
      </c>
      <c r="AD112" s="8"/>
      <c r="AE112" s="1" t="s">
        <v>2027</v>
      </c>
      <c r="AF112" s="1">
        <v>38</v>
      </c>
      <c r="AG112" s="1" t="s">
        <v>817</v>
      </c>
      <c r="AH112" s="1" t="s">
        <v>1141</v>
      </c>
      <c r="AI112" s="1">
        <v>1629.873</v>
      </c>
      <c r="AJ112" s="1">
        <v>4.1079819999999998</v>
      </c>
      <c r="AK112" s="1" t="s">
        <v>3412</v>
      </c>
      <c r="AL112" s="1" t="s">
        <v>3413</v>
      </c>
      <c r="AM112" s="1" t="s">
        <v>3414</v>
      </c>
      <c r="AN112" s="1" t="s">
        <v>3415</v>
      </c>
      <c r="AO112" s="1" t="s">
        <v>3416</v>
      </c>
      <c r="AP112" s="8" t="s">
        <v>3417</v>
      </c>
      <c r="AQ112" s="8"/>
      <c r="AR112" s="1">
        <v>14.174189999999999</v>
      </c>
      <c r="AS112" s="1">
        <v>158.00229999999999</v>
      </c>
      <c r="AT112" s="1">
        <v>98</v>
      </c>
      <c r="AU112" s="1" t="s">
        <v>75</v>
      </c>
      <c r="AV112" s="1">
        <v>3</v>
      </c>
      <c r="AW112" s="1">
        <v>8</v>
      </c>
      <c r="AX112" s="1">
        <v>4</v>
      </c>
      <c r="AY112" s="1" t="s">
        <v>76</v>
      </c>
      <c r="AZ112" s="1">
        <v>6.803E-3</v>
      </c>
      <c r="BA112" s="1">
        <v>0</v>
      </c>
      <c r="BB112" s="1">
        <v>0</v>
      </c>
    </row>
    <row r="113" spans="1:54">
      <c r="A113" s="1" t="s">
        <v>2027</v>
      </c>
      <c r="B113" s="1" t="s">
        <v>54</v>
      </c>
      <c r="C113" s="1">
        <v>116</v>
      </c>
      <c r="D113" s="1">
        <v>141</v>
      </c>
      <c r="E113" s="6" t="s">
        <v>2028</v>
      </c>
      <c r="F113" s="1" t="s">
        <v>56</v>
      </c>
      <c r="G113" s="1" t="s">
        <v>56</v>
      </c>
      <c r="H113" s="1">
        <v>3</v>
      </c>
      <c r="I113" s="1" t="s">
        <v>3418</v>
      </c>
      <c r="J113" s="1">
        <v>19475</v>
      </c>
      <c r="K113" s="1">
        <v>19450</v>
      </c>
      <c r="L113" s="1">
        <v>614.80650000000003</v>
      </c>
      <c r="M113" s="1">
        <v>4</v>
      </c>
      <c r="N113" s="1">
        <v>2455.1970000000001</v>
      </c>
      <c r="O113" s="1" t="s">
        <v>803</v>
      </c>
      <c r="P113" s="1" t="s">
        <v>59</v>
      </c>
      <c r="Q113" s="1"/>
      <c r="R113" s="1" t="s">
        <v>54</v>
      </c>
      <c r="S113" s="1">
        <v>141</v>
      </c>
      <c r="T113" s="1" t="s">
        <v>91</v>
      </c>
      <c r="U113" s="1" t="s">
        <v>92</v>
      </c>
      <c r="V113" s="1">
        <v>1272.683</v>
      </c>
      <c r="W113" s="1">
        <v>16.202639999999999</v>
      </c>
      <c r="X113" s="1" t="s">
        <v>3419</v>
      </c>
      <c r="Y113" s="1" t="s">
        <v>3420</v>
      </c>
      <c r="Z113" s="1" t="s">
        <v>3421</v>
      </c>
      <c r="AA113" s="1" t="s">
        <v>3422</v>
      </c>
      <c r="AB113" s="1" t="s">
        <v>3423</v>
      </c>
      <c r="AC113" s="8" t="s">
        <v>3424</v>
      </c>
      <c r="AD113" s="8"/>
      <c r="AE113" s="1" t="s">
        <v>2027</v>
      </c>
      <c r="AF113" s="1">
        <v>116</v>
      </c>
      <c r="AG113" s="1" t="s">
        <v>805</v>
      </c>
      <c r="AH113" s="1" t="s">
        <v>806</v>
      </c>
      <c r="AI113" s="1">
        <v>1024.5129999999999</v>
      </c>
      <c r="AJ113" s="1">
        <v>12.04508</v>
      </c>
      <c r="AK113" s="1" t="s">
        <v>3425</v>
      </c>
      <c r="AL113" s="1" t="s">
        <v>3426</v>
      </c>
      <c r="AM113" s="1" t="s">
        <v>3427</v>
      </c>
      <c r="AN113" s="1" t="s">
        <v>3428</v>
      </c>
      <c r="AO113" s="1" t="s">
        <v>3429</v>
      </c>
      <c r="AP113" s="8" t="s">
        <v>3430</v>
      </c>
      <c r="AQ113" s="8"/>
      <c r="AR113" s="1">
        <v>28.247720000000001</v>
      </c>
      <c r="AS113" s="1">
        <v>158.00129999999999</v>
      </c>
      <c r="AT113" s="1">
        <v>6</v>
      </c>
      <c r="AU113" s="1" t="s">
        <v>88</v>
      </c>
      <c r="AV113" s="1">
        <v>4</v>
      </c>
      <c r="AW113" s="1">
        <v>3</v>
      </c>
      <c r="AX113" s="1">
        <v>8</v>
      </c>
      <c r="AY113" s="1" t="s">
        <v>76</v>
      </c>
      <c r="AZ113" s="1">
        <v>0</v>
      </c>
      <c r="BA113" s="1">
        <v>0</v>
      </c>
      <c r="BB113" s="1">
        <v>0</v>
      </c>
    </row>
    <row r="114" spans="1:54">
      <c r="A114" s="1" t="s">
        <v>2027</v>
      </c>
      <c r="B114" s="1" t="s">
        <v>54</v>
      </c>
      <c r="C114" s="1">
        <v>120</v>
      </c>
      <c r="D114" s="1">
        <v>141</v>
      </c>
      <c r="E114" s="6" t="s">
        <v>2042</v>
      </c>
      <c r="F114" s="1" t="s">
        <v>56</v>
      </c>
      <c r="G114" s="1" t="s">
        <v>56</v>
      </c>
      <c r="H114" s="1">
        <v>3</v>
      </c>
      <c r="I114" s="1" t="s">
        <v>3418</v>
      </c>
      <c r="J114" s="1">
        <v>13697</v>
      </c>
      <c r="K114" s="1">
        <v>13690</v>
      </c>
      <c r="L114" s="1">
        <v>523.52189999999996</v>
      </c>
      <c r="M114" s="1">
        <v>4</v>
      </c>
      <c r="N114" s="1">
        <v>2090.0590000000002</v>
      </c>
      <c r="O114" s="1" t="s">
        <v>803</v>
      </c>
      <c r="P114" s="1" t="s">
        <v>59</v>
      </c>
      <c r="Q114" s="1"/>
      <c r="R114" s="1" t="s">
        <v>54</v>
      </c>
      <c r="S114" s="1">
        <v>141</v>
      </c>
      <c r="T114" s="1" t="s">
        <v>91</v>
      </c>
      <c r="U114" s="1" t="s">
        <v>92</v>
      </c>
      <c r="V114" s="1">
        <v>1272.683</v>
      </c>
      <c r="W114" s="1">
        <v>18.15494</v>
      </c>
      <c r="X114" s="1" t="s">
        <v>3431</v>
      </c>
      <c r="Y114" s="1" t="s">
        <v>3432</v>
      </c>
      <c r="Z114" s="1" t="s">
        <v>3433</v>
      </c>
      <c r="AA114" s="1" t="s">
        <v>3434</v>
      </c>
      <c r="AB114" s="1" t="s">
        <v>3435</v>
      </c>
      <c r="AC114" s="8" t="s">
        <v>3436</v>
      </c>
      <c r="AD114" s="8"/>
      <c r="AE114" s="1" t="s">
        <v>2027</v>
      </c>
      <c r="AF114" s="1">
        <v>120</v>
      </c>
      <c r="AG114" s="1" t="s">
        <v>1651</v>
      </c>
      <c r="AH114" s="1" t="s">
        <v>1652</v>
      </c>
      <c r="AI114" s="1">
        <v>659.37549999999999</v>
      </c>
      <c r="AJ114" s="1">
        <v>4.023682</v>
      </c>
      <c r="AK114" s="1" t="s">
        <v>3437</v>
      </c>
      <c r="AL114" s="1" t="s">
        <v>3438</v>
      </c>
      <c r="AM114" s="1" t="s">
        <v>3439</v>
      </c>
      <c r="AN114" s="1" t="s">
        <v>3440</v>
      </c>
      <c r="AO114" s="1" t="s">
        <v>3441</v>
      </c>
      <c r="AP114" s="8" t="s">
        <v>3442</v>
      </c>
      <c r="AQ114" s="8"/>
      <c r="AR114" s="1">
        <v>22.178619999999999</v>
      </c>
      <c r="AS114" s="1">
        <v>158.00049999999999</v>
      </c>
      <c r="AT114" s="1">
        <v>4</v>
      </c>
      <c r="AU114" s="1" t="s">
        <v>88</v>
      </c>
      <c r="AV114" s="1">
        <v>4</v>
      </c>
      <c r="AW114" s="1">
        <v>5</v>
      </c>
      <c r="AX114" s="1">
        <v>33</v>
      </c>
      <c r="AY114" s="1" t="s">
        <v>76</v>
      </c>
      <c r="AZ114" s="1">
        <v>0</v>
      </c>
      <c r="BA114" s="1">
        <v>0.62878999999999996</v>
      </c>
      <c r="BB114" s="1">
        <v>5.1700000000000001E-3</v>
      </c>
    </row>
    <row r="115" spans="1:54">
      <c r="A115" s="1" t="s">
        <v>2027</v>
      </c>
      <c r="B115" s="1" t="s">
        <v>54</v>
      </c>
      <c r="C115" s="1">
        <v>40</v>
      </c>
      <c r="D115" s="1">
        <v>141</v>
      </c>
      <c r="E115" s="6" t="s">
        <v>2678</v>
      </c>
      <c r="F115" s="1" t="s">
        <v>371</v>
      </c>
      <c r="G115" s="1" t="s">
        <v>56</v>
      </c>
      <c r="H115" s="1">
        <v>3</v>
      </c>
      <c r="I115" s="1" t="s">
        <v>3418</v>
      </c>
      <c r="J115" s="1">
        <v>19451</v>
      </c>
      <c r="K115" s="1">
        <v>19409</v>
      </c>
      <c r="L115" s="1">
        <v>766.14620000000002</v>
      </c>
      <c r="M115" s="1">
        <v>4</v>
      </c>
      <c r="N115" s="1">
        <v>3060.556</v>
      </c>
      <c r="O115" s="1" t="s">
        <v>803</v>
      </c>
      <c r="P115" s="1" t="s">
        <v>372</v>
      </c>
      <c r="Q115" s="1"/>
      <c r="R115" s="1" t="s">
        <v>2027</v>
      </c>
      <c r="S115" s="1">
        <v>40</v>
      </c>
      <c r="T115" s="1" t="s">
        <v>817</v>
      </c>
      <c r="U115" s="1" t="s">
        <v>818</v>
      </c>
      <c r="V115" s="1">
        <v>1629.873</v>
      </c>
      <c r="W115" s="1">
        <v>12.067</v>
      </c>
      <c r="X115" s="1" t="s">
        <v>3443</v>
      </c>
      <c r="Y115" s="1" t="s">
        <v>3444</v>
      </c>
      <c r="Z115" s="1" t="s">
        <v>3445</v>
      </c>
      <c r="AA115" s="1" t="s">
        <v>3446</v>
      </c>
      <c r="AB115" s="1" t="s">
        <v>3447</v>
      </c>
      <c r="AC115" s="8" t="s">
        <v>3448</v>
      </c>
      <c r="AD115" s="8"/>
      <c r="AE115" s="1" t="s">
        <v>54</v>
      </c>
      <c r="AF115" s="1">
        <v>141</v>
      </c>
      <c r="AG115" s="1" t="s">
        <v>91</v>
      </c>
      <c r="AH115" s="1" t="s">
        <v>92</v>
      </c>
      <c r="AI115" s="1">
        <v>1272.683</v>
      </c>
      <c r="AJ115" s="1">
        <v>9.0580630000000006</v>
      </c>
      <c r="AK115" s="1" t="s">
        <v>3449</v>
      </c>
      <c r="AL115" s="1" t="s">
        <v>3450</v>
      </c>
      <c r="AM115" s="1" t="s">
        <v>3451</v>
      </c>
      <c r="AN115" s="1" t="s">
        <v>3452</v>
      </c>
      <c r="AO115" s="1" t="s">
        <v>3453</v>
      </c>
      <c r="AP115" s="8" t="s">
        <v>3454</v>
      </c>
      <c r="AQ115" s="8"/>
      <c r="AR115" s="1">
        <v>21.125070000000001</v>
      </c>
      <c r="AS115" s="1">
        <v>158.00059999999999</v>
      </c>
      <c r="AT115" s="1">
        <v>51</v>
      </c>
      <c r="AU115" s="1" t="s">
        <v>88</v>
      </c>
      <c r="AV115" s="1">
        <v>4</v>
      </c>
      <c r="AW115" s="1">
        <v>5</v>
      </c>
      <c r="AX115" s="1">
        <v>14</v>
      </c>
      <c r="AY115" s="1" t="s">
        <v>76</v>
      </c>
      <c r="AZ115" s="1">
        <v>0</v>
      </c>
      <c r="BA115" s="1">
        <v>0</v>
      </c>
      <c r="BB115" s="1">
        <v>0</v>
      </c>
    </row>
    <row r="116" spans="1:54">
      <c r="A116" s="1" t="s">
        <v>54</v>
      </c>
      <c r="B116" s="1" t="s">
        <v>54</v>
      </c>
      <c r="C116" s="1">
        <v>63</v>
      </c>
      <c r="D116" s="1">
        <v>261</v>
      </c>
      <c r="E116" s="6" t="s">
        <v>2055</v>
      </c>
      <c r="F116" s="1" t="s">
        <v>56</v>
      </c>
      <c r="G116" s="1" t="s">
        <v>56</v>
      </c>
      <c r="H116" s="1">
        <v>3</v>
      </c>
      <c r="I116" s="1" t="s">
        <v>3418</v>
      </c>
      <c r="J116" s="1">
        <v>26421</v>
      </c>
      <c r="K116" s="1">
        <v>26398</v>
      </c>
      <c r="L116" s="1">
        <v>909.13469999999995</v>
      </c>
      <c r="M116" s="1">
        <v>3</v>
      </c>
      <c r="N116" s="1">
        <v>2724.3820000000001</v>
      </c>
      <c r="O116" s="1" t="s">
        <v>58</v>
      </c>
      <c r="P116" s="1" t="s">
        <v>59</v>
      </c>
      <c r="Q116" s="1"/>
      <c r="R116" s="1" t="s">
        <v>54</v>
      </c>
      <c r="S116" s="1">
        <v>63</v>
      </c>
      <c r="T116" s="1" t="s">
        <v>748</v>
      </c>
      <c r="U116" s="1" t="s">
        <v>749</v>
      </c>
      <c r="V116" s="1">
        <v>1994.047</v>
      </c>
      <c r="W116" s="1">
        <v>40.200670000000002</v>
      </c>
      <c r="X116" s="1" t="s">
        <v>3455</v>
      </c>
      <c r="Y116" s="1" t="s">
        <v>3456</v>
      </c>
      <c r="Z116" s="1" t="s">
        <v>3457</v>
      </c>
      <c r="AA116" s="1" t="s">
        <v>3458</v>
      </c>
      <c r="AB116" s="1" t="s">
        <v>3459</v>
      </c>
      <c r="AC116" s="8" t="s">
        <v>3460</v>
      </c>
      <c r="AD116" s="8"/>
      <c r="AE116" s="1" t="s">
        <v>54</v>
      </c>
      <c r="AF116" s="1">
        <v>261</v>
      </c>
      <c r="AG116" s="1" t="s">
        <v>404</v>
      </c>
      <c r="AH116" s="1" t="s">
        <v>405</v>
      </c>
      <c r="AI116" s="1">
        <v>572.32820000000004</v>
      </c>
      <c r="AJ116" s="1">
        <v>8.127065</v>
      </c>
      <c r="AK116" s="1" t="s">
        <v>3461</v>
      </c>
      <c r="AL116" s="1" t="s">
        <v>3462</v>
      </c>
      <c r="AM116" s="1" t="s">
        <v>3463</v>
      </c>
      <c r="AN116" s="1" t="s">
        <v>3464</v>
      </c>
      <c r="AO116" s="1" t="s">
        <v>3465</v>
      </c>
      <c r="AP116" s="8" t="s">
        <v>3466</v>
      </c>
      <c r="AQ116" s="8"/>
      <c r="AR116" s="1">
        <v>48.327739999999999</v>
      </c>
      <c r="AS116" s="1">
        <v>158.0069</v>
      </c>
      <c r="AT116" s="1">
        <v>12</v>
      </c>
      <c r="AU116" s="1" t="s">
        <v>88</v>
      </c>
      <c r="AV116" s="1">
        <v>4</v>
      </c>
      <c r="AW116" s="1">
        <v>4</v>
      </c>
      <c r="AX116" s="1">
        <v>2</v>
      </c>
      <c r="AY116" s="1" t="s">
        <v>76</v>
      </c>
      <c r="AZ116" s="1">
        <v>0</v>
      </c>
      <c r="BA116" s="1">
        <v>0</v>
      </c>
      <c r="BB116" s="1">
        <v>0</v>
      </c>
    </row>
    <row r="117" spans="1:54">
      <c r="A117" s="1" t="s">
        <v>2027</v>
      </c>
      <c r="B117" s="1" t="s">
        <v>2027</v>
      </c>
      <c r="C117" s="1">
        <v>69</v>
      </c>
      <c r="D117" s="1">
        <v>94</v>
      </c>
      <c r="E117" s="6" t="s">
        <v>2068</v>
      </c>
      <c r="F117" s="1" t="s">
        <v>56</v>
      </c>
      <c r="G117" s="1" t="s">
        <v>56</v>
      </c>
      <c r="H117" s="1">
        <v>3</v>
      </c>
      <c r="I117" s="1" t="s">
        <v>3418</v>
      </c>
      <c r="J117" s="1">
        <v>29409</v>
      </c>
      <c r="K117" s="1">
        <v>29406</v>
      </c>
      <c r="L117" s="1">
        <v>930.06569999999999</v>
      </c>
      <c r="M117" s="1">
        <v>5</v>
      </c>
      <c r="N117" s="1">
        <v>4645.2920000000004</v>
      </c>
      <c r="O117" s="1" t="s">
        <v>58</v>
      </c>
      <c r="P117" s="1" t="s">
        <v>59</v>
      </c>
      <c r="Q117" s="1"/>
      <c r="R117" s="1" t="s">
        <v>2027</v>
      </c>
      <c r="S117" s="1">
        <v>69</v>
      </c>
      <c r="T117" s="1" t="s">
        <v>1292</v>
      </c>
      <c r="U117" s="1" t="s">
        <v>1307</v>
      </c>
      <c r="V117" s="1">
        <v>2777.442</v>
      </c>
      <c r="W117" s="1">
        <v>25.17906</v>
      </c>
      <c r="X117" s="1" t="s">
        <v>3467</v>
      </c>
      <c r="Y117" s="1" t="s">
        <v>3468</v>
      </c>
      <c r="Z117" s="1" t="s">
        <v>3469</v>
      </c>
      <c r="AA117" s="1" t="s">
        <v>3470</v>
      </c>
      <c r="AB117" s="1" t="s">
        <v>3471</v>
      </c>
      <c r="AC117" s="8" t="s">
        <v>3472</v>
      </c>
      <c r="AD117" s="8"/>
      <c r="AE117" s="1" t="s">
        <v>2027</v>
      </c>
      <c r="AF117" s="1">
        <v>94</v>
      </c>
      <c r="AG117" s="1" t="s">
        <v>890</v>
      </c>
      <c r="AH117" s="1" t="s">
        <v>1434</v>
      </c>
      <c r="AI117" s="1">
        <v>1709.8510000000001</v>
      </c>
      <c r="AJ117" s="1">
        <v>18.111249999999998</v>
      </c>
      <c r="AK117" s="1" t="s">
        <v>3473</v>
      </c>
      <c r="AL117" s="1" t="s">
        <v>3474</v>
      </c>
      <c r="AM117" s="1" t="s">
        <v>3475</v>
      </c>
      <c r="AN117" s="1" t="s">
        <v>3476</v>
      </c>
      <c r="AO117" s="1" t="s">
        <v>3477</v>
      </c>
      <c r="AP117" s="8" t="s">
        <v>3478</v>
      </c>
      <c r="AQ117" s="8"/>
      <c r="AR117" s="1">
        <v>43.290309999999998</v>
      </c>
      <c r="AS117" s="1">
        <v>157.9984</v>
      </c>
      <c r="AT117" s="1">
        <v>92</v>
      </c>
      <c r="AU117" s="1" t="s">
        <v>88</v>
      </c>
      <c r="AV117" s="1">
        <v>4</v>
      </c>
      <c r="AW117" s="1">
        <v>3</v>
      </c>
      <c r="AX117" s="1">
        <v>5</v>
      </c>
      <c r="AY117" s="1" t="s">
        <v>76</v>
      </c>
      <c r="AZ117" s="1">
        <v>0</v>
      </c>
      <c r="BA117" s="1">
        <v>0</v>
      </c>
      <c r="BB117" s="1">
        <v>0</v>
      </c>
    </row>
    <row r="118" spans="1:54">
      <c r="A118" s="1" t="s">
        <v>54</v>
      </c>
      <c r="B118" s="1" t="s">
        <v>54</v>
      </c>
      <c r="C118" s="1">
        <v>141</v>
      </c>
      <c r="D118" s="1">
        <v>163</v>
      </c>
      <c r="E118" s="6" t="s">
        <v>282</v>
      </c>
      <c r="F118" s="1" t="s">
        <v>56</v>
      </c>
      <c r="G118" s="1" t="s">
        <v>56</v>
      </c>
      <c r="H118" s="1">
        <v>3</v>
      </c>
      <c r="I118" s="1" t="s">
        <v>3418</v>
      </c>
      <c r="J118" s="1">
        <v>23852</v>
      </c>
      <c r="K118" s="1">
        <v>23843</v>
      </c>
      <c r="L118" s="1">
        <v>825.18510000000003</v>
      </c>
      <c r="M118" s="1">
        <v>4</v>
      </c>
      <c r="N118" s="1">
        <v>3296.7109999999998</v>
      </c>
      <c r="O118" s="1" t="s">
        <v>58</v>
      </c>
      <c r="P118" s="1" t="s">
        <v>59</v>
      </c>
      <c r="Q118" s="1"/>
      <c r="R118" s="1" t="s">
        <v>54</v>
      </c>
      <c r="S118" s="1">
        <v>163</v>
      </c>
      <c r="T118" s="1" t="s">
        <v>283</v>
      </c>
      <c r="U118" s="1" t="s">
        <v>284</v>
      </c>
      <c r="V118" s="1">
        <v>1866.021</v>
      </c>
      <c r="W118" s="1">
        <v>26.196739999999998</v>
      </c>
      <c r="X118" s="1" t="s">
        <v>3479</v>
      </c>
      <c r="Y118" s="1" t="s">
        <v>3480</v>
      </c>
      <c r="Z118" s="1" t="s">
        <v>3481</v>
      </c>
      <c r="AA118" s="1" t="s">
        <v>3482</v>
      </c>
      <c r="AB118" s="1" t="s">
        <v>3483</v>
      </c>
      <c r="AC118" s="8" t="s">
        <v>3484</v>
      </c>
      <c r="AD118" s="8"/>
      <c r="AE118" s="1" t="s">
        <v>54</v>
      </c>
      <c r="AF118" s="1">
        <v>141</v>
      </c>
      <c r="AG118" s="1" t="s">
        <v>91</v>
      </c>
      <c r="AH118" s="1" t="s">
        <v>92</v>
      </c>
      <c r="AI118" s="1">
        <v>1272.683</v>
      </c>
      <c r="AJ118" s="1">
        <v>13.1111</v>
      </c>
      <c r="AK118" s="1" t="s">
        <v>3485</v>
      </c>
      <c r="AL118" s="1" t="s">
        <v>3486</v>
      </c>
      <c r="AM118" s="1" t="s">
        <v>3487</v>
      </c>
      <c r="AN118" s="1" t="s">
        <v>3488</v>
      </c>
      <c r="AO118" s="1" t="s">
        <v>3489</v>
      </c>
      <c r="AP118" s="8" t="s">
        <v>3490</v>
      </c>
      <c r="AQ118" s="8"/>
      <c r="AR118" s="1">
        <v>39.307839999999999</v>
      </c>
      <c r="AS118" s="1">
        <v>158.00749999999999</v>
      </c>
      <c r="AT118" s="1">
        <v>10</v>
      </c>
      <c r="AU118" s="1" t="s">
        <v>88</v>
      </c>
      <c r="AV118" s="1">
        <v>4</v>
      </c>
      <c r="AW118" s="1">
        <v>16</v>
      </c>
      <c r="AX118" s="1">
        <v>22</v>
      </c>
      <c r="AY118" s="1" t="s">
        <v>76</v>
      </c>
      <c r="AZ118" s="1">
        <v>0</v>
      </c>
      <c r="BA118" s="1">
        <v>0</v>
      </c>
      <c r="BB118" s="1">
        <v>0</v>
      </c>
    </row>
    <row r="119" spans="1:54">
      <c r="A119" s="1" t="s">
        <v>2027</v>
      </c>
      <c r="B119" s="1" t="s">
        <v>2027</v>
      </c>
      <c r="C119" s="1">
        <v>69</v>
      </c>
      <c r="D119" s="1">
        <v>101</v>
      </c>
      <c r="E119" s="6" t="s">
        <v>2355</v>
      </c>
      <c r="F119" s="1" t="s">
        <v>56</v>
      </c>
      <c r="G119" s="1" t="s">
        <v>56</v>
      </c>
      <c r="H119" s="1">
        <v>3</v>
      </c>
      <c r="I119" s="1" t="s">
        <v>3418</v>
      </c>
      <c r="J119" s="1">
        <v>29482</v>
      </c>
      <c r="K119" s="1">
        <v>29479</v>
      </c>
      <c r="L119" s="1">
        <v>996.48969999999997</v>
      </c>
      <c r="M119" s="1">
        <v>5</v>
      </c>
      <c r="N119" s="1">
        <v>4977.4120000000003</v>
      </c>
      <c r="O119" s="1" t="s">
        <v>58</v>
      </c>
      <c r="P119" s="1" t="s">
        <v>59</v>
      </c>
      <c r="Q119" s="1"/>
      <c r="R119" s="1" t="s">
        <v>2027</v>
      </c>
      <c r="S119" s="1">
        <v>69</v>
      </c>
      <c r="T119" s="1" t="s">
        <v>1292</v>
      </c>
      <c r="U119" s="1" t="s">
        <v>1307</v>
      </c>
      <c r="V119" s="1">
        <v>2777.442</v>
      </c>
      <c r="W119" s="1">
        <v>26.174399999999999</v>
      </c>
      <c r="X119" s="1" t="s">
        <v>3491</v>
      </c>
      <c r="Y119" s="1" t="s">
        <v>3492</v>
      </c>
      <c r="Z119" s="1" t="s">
        <v>3493</v>
      </c>
      <c r="AA119" s="1" t="s">
        <v>3494</v>
      </c>
      <c r="AB119" s="1" t="s">
        <v>3495</v>
      </c>
      <c r="AC119" s="8" t="s">
        <v>3496</v>
      </c>
      <c r="AD119" s="8"/>
      <c r="AE119" s="1" t="s">
        <v>2027</v>
      </c>
      <c r="AF119" s="1">
        <v>101</v>
      </c>
      <c r="AG119" s="1" t="s">
        <v>1300</v>
      </c>
      <c r="AH119" s="1" t="s">
        <v>2362</v>
      </c>
      <c r="AI119" s="1">
        <v>2041.9670000000001</v>
      </c>
      <c r="AJ119" s="1">
        <v>13.05064</v>
      </c>
      <c r="AK119" s="1" t="s">
        <v>3497</v>
      </c>
      <c r="AL119" s="1" t="s">
        <v>3498</v>
      </c>
      <c r="AM119" s="1" t="s">
        <v>3499</v>
      </c>
      <c r="AN119" s="1" t="s">
        <v>3500</v>
      </c>
      <c r="AO119" s="1" t="s">
        <v>3501</v>
      </c>
      <c r="AP119" s="8" t="s">
        <v>3502</v>
      </c>
      <c r="AQ119" s="8"/>
      <c r="AR119" s="1">
        <v>39.22504</v>
      </c>
      <c r="AS119" s="1">
        <v>158.00299999999999</v>
      </c>
      <c r="AT119" s="1">
        <v>29</v>
      </c>
      <c r="AU119" s="1" t="s">
        <v>88</v>
      </c>
      <c r="AV119" s="1">
        <v>4</v>
      </c>
      <c r="AW119" s="1">
        <v>1</v>
      </c>
      <c r="AX119" s="1">
        <v>6</v>
      </c>
      <c r="AY119" s="1" t="s">
        <v>76</v>
      </c>
      <c r="AZ119" s="1">
        <v>0</v>
      </c>
      <c r="BA119" s="1">
        <v>0</v>
      </c>
      <c r="BB119" s="1">
        <v>0</v>
      </c>
    </row>
    <row r="120" spans="1:54">
      <c r="A120" s="1" t="s">
        <v>2027</v>
      </c>
      <c r="B120" s="1" t="s">
        <v>2027</v>
      </c>
      <c r="C120" s="1">
        <v>69</v>
      </c>
      <c r="D120" s="1">
        <v>94</v>
      </c>
      <c r="E120" s="6" t="s">
        <v>2068</v>
      </c>
      <c r="F120" s="1" t="s">
        <v>56</v>
      </c>
      <c r="G120" s="1" t="s">
        <v>56</v>
      </c>
      <c r="H120" s="1">
        <v>3</v>
      </c>
      <c r="I120" s="1" t="s">
        <v>3418</v>
      </c>
      <c r="J120" s="1">
        <v>30447</v>
      </c>
      <c r="K120" s="1">
        <v>30443</v>
      </c>
      <c r="L120" s="1">
        <v>993.89149999999995</v>
      </c>
      <c r="M120" s="1">
        <v>5</v>
      </c>
      <c r="N120" s="1">
        <v>4964.4210000000003</v>
      </c>
      <c r="O120" s="1" t="s">
        <v>58</v>
      </c>
      <c r="P120" s="1" t="s">
        <v>59</v>
      </c>
      <c r="Q120" s="1"/>
      <c r="R120" s="1" t="s">
        <v>2027</v>
      </c>
      <c r="S120" s="1">
        <v>69</v>
      </c>
      <c r="T120" s="1" t="s">
        <v>1292</v>
      </c>
      <c r="U120" s="1" t="s">
        <v>1307</v>
      </c>
      <c r="V120" s="1">
        <v>2777.442</v>
      </c>
      <c r="W120" s="1">
        <v>24.14836</v>
      </c>
      <c r="X120" s="1" t="s">
        <v>3503</v>
      </c>
      <c r="Y120" s="1" t="s">
        <v>3504</v>
      </c>
      <c r="Z120" s="1" t="s">
        <v>3505</v>
      </c>
      <c r="AA120" s="1" t="s">
        <v>3506</v>
      </c>
      <c r="AB120" s="1" t="s">
        <v>3507</v>
      </c>
      <c r="AC120" s="8" t="s">
        <v>3508</v>
      </c>
      <c r="AD120" s="8"/>
      <c r="AE120" s="1" t="s">
        <v>2027</v>
      </c>
      <c r="AF120" s="1">
        <v>94</v>
      </c>
      <c r="AG120" s="1" t="s">
        <v>1300</v>
      </c>
      <c r="AH120" s="1" t="s">
        <v>1374</v>
      </c>
      <c r="AI120" s="1">
        <v>2025.972</v>
      </c>
      <c r="AJ120" s="1">
        <v>13.04664</v>
      </c>
      <c r="AK120" s="1" t="s">
        <v>3509</v>
      </c>
      <c r="AL120" s="1" t="s">
        <v>3510</v>
      </c>
      <c r="AM120" s="1" t="s">
        <v>3511</v>
      </c>
      <c r="AN120" s="1" t="s">
        <v>3512</v>
      </c>
      <c r="AO120" s="1" t="s">
        <v>3513</v>
      </c>
      <c r="AP120" s="8" t="s">
        <v>3514</v>
      </c>
      <c r="AQ120" s="8"/>
      <c r="AR120" s="1">
        <v>37.195</v>
      </c>
      <c r="AS120" s="1">
        <v>161.0068</v>
      </c>
      <c r="AT120" s="1">
        <v>55</v>
      </c>
      <c r="AU120" s="1" t="s">
        <v>88</v>
      </c>
      <c r="AV120" s="1">
        <v>4</v>
      </c>
      <c r="AW120" s="1">
        <v>30</v>
      </c>
      <c r="AX120" s="1">
        <v>4</v>
      </c>
      <c r="AY120" s="1" t="s">
        <v>76</v>
      </c>
      <c r="AZ120" s="1">
        <v>0</v>
      </c>
      <c r="BA120" s="1">
        <v>0</v>
      </c>
      <c r="BB120" s="1">
        <v>0</v>
      </c>
    </row>
    <row r="121" spans="1:54">
      <c r="A121" s="1" t="s">
        <v>2027</v>
      </c>
      <c r="B121" s="1" t="s">
        <v>2027</v>
      </c>
      <c r="C121" s="1">
        <v>69</v>
      </c>
      <c r="D121" s="1">
        <v>94</v>
      </c>
      <c r="E121" s="6" t="s">
        <v>2068</v>
      </c>
      <c r="F121" s="1" t="s">
        <v>56</v>
      </c>
      <c r="G121" s="1" t="s">
        <v>56</v>
      </c>
      <c r="H121" s="1">
        <v>3</v>
      </c>
      <c r="I121" s="1" t="s">
        <v>3418</v>
      </c>
      <c r="J121" s="1">
        <v>28528</v>
      </c>
      <c r="K121" s="1">
        <v>28521</v>
      </c>
      <c r="L121" s="1">
        <v>930.26959999999997</v>
      </c>
      <c r="M121" s="1">
        <v>5</v>
      </c>
      <c r="N121" s="1">
        <v>4646.3119999999999</v>
      </c>
      <c r="O121" s="1" t="s">
        <v>58</v>
      </c>
      <c r="P121" s="1" t="s">
        <v>59</v>
      </c>
      <c r="Q121" s="1"/>
      <c r="R121" s="1" t="s">
        <v>2027</v>
      </c>
      <c r="S121" s="1">
        <v>69</v>
      </c>
      <c r="T121" s="1" t="s">
        <v>1292</v>
      </c>
      <c r="U121" s="1" t="s">
        <v>1307</v>
      </c>
      <c r="V121" s="1">
        <v>2777.442</v>
      </c>
      <c r="W121" s="1">
        <v>19.136839999999999</v>
      </c>
      <c r="X121" s="1" t="s">
        <v>3515</v>
      </c>
      <c r="Y121" s="1" t="s">
        <v>3516</v>
      </c>
      <c r="Z121" s="1" t="s">
        <v>3517</v>
      </c>
      <c r="AA121" s="1" t="s">
        <v>3518</v>
      </c>
      <c r="AB121" s="1" t="s">
        <v>3519</v>
      </c>
      <c r="AC121" s="8" t="s">
        <v>3520</v>
      </c>
      <c r="AD121" s="8"/>
      <c r="AE121" s="1" t="s">
        <v>2027</v>
      </c>
      <c r="AF121" s="1">
        <v>94</v>
      </c>
      <c r="AG121" s="1" t="s">
        <v>890</v>
      </c>
      <c r="AH121" s="1" t="s">
        <v>1487</v>
      </c>
      <c r="AI121" s="1">
        <v>1709.8510000000001</v>
      </c>
      <c r="AJ121" s="1">
        <v>17.10943</v>
      </c>
      <c r="AK121" s="1" t="s">
        <v>3521</v>
      </c>
      <c r="AL121" s="1" t="s">
        <v>3522</v>
      </c>
      <c r="AM121" s="1" t="s">
        <v>3523</v>
      </c>
      <c r="AN121" s="1" t="s">
        <v>3524</v>
      </c>
      <c r="AO121" s="1" t="s">
        <v>3525</v>
      </c>
      <c r="AP121" s="8" t="s">
        <v>3526</v>
      </c>
      <c r="AQ121" s="8"/>
      <c r="AR121" s="1">
        <v>36.246270000000003</v>
      </c>
      <c r="AS121" s="1">
        <v>159.0179</v>
      </c>
      <c r="AT121" s="1">
        <v>32</v>
      </c>
      <c r="AU121" s="1" t="s">
        <v>88</v>
      </c>
      <c r="AV121" s="1">
        <v>4</v>
      </c>
      <c r="AW121" s="1">
        <v>16</v>
      </c>
      <c r="AX121" s="1">
        <v>2</v>
      </c>
      <c r="AY121" s="1" t="s">
        <v>76</v>
      </c>
      <c r="AZ121" s="1">
        <v>0</v>
      </c>
      <c r="BA121" s="1">
        <v>0</v>
      </c>
      <c r="BB121" s="1">
        <v>0</v>
      </c>
    </row>
    <row r="122" spans="1:54">
      <c r="A122" s="1" t="s">
        <v>2027</v>
      </c>
      <c r="B122" s="1" t="s">
        <v>2027</v>
      </c>
      <c r="C122" s="1">
        <v>40</v>
      </c>
      <c r="D122" s="1">
        <v>112</v>
      </c>
      <c r="E122" s="6" t="s">
        <v>2118</v>
      </c>
      <c r="F122" s="1" t="s">
        <v>371</v>
      </c>
      <c r="G122" s="1" t="s">
        <v>56</v>
      </c>
      <c r="H122" s="1">
        <v>3</v>
      </c>
      <c r="I122" s="1" t="s">
        <v>3418</v>
      </c>
      <c r="J122" s="1">
        <v>18336</v>
      </c>
      <c r="K122" s="1">
        <v>18294</v>
      </c>
      <c r="L122" s="1">
        <v>704.96870000000001</v>
      </c>
      <c r="M122" s="1">
        <v>5</v>
      </c>
      <c r="N122" s="1">
        <v>3519.8069999999998</v>
      </c>
      <c r="O122" s="1" t="s">
        <v>58</v>
      </c>
      <c r="P122" s="1" t="s">
        <v>372</v>
      </c>
      <c r="Q122" s="1"/>
      <c r="R122" s="1" t="s">
        <v>2027</v>
      </c>
      <c r="S122" s="1">
        <v>40</v>
      </c>
      <c r="T122" s="1" t="s">
        <v>817</v>
      </c>
      <c r="U122" s="1" t="s">
        <v>818</v>
      </c>
      <c r="V122" s="1">
        <v>1629.873</v>
      </c>
      <c r="W122" s="1">
        <v>19.121089999999999</v>
      </c>
      <c r="X122" s="1" t="s">
        <v>3527</v>
      </c>
      <c r="Y122" s="1" t="s">
        <v>3528</v>
      </c>
      <c r="Z122" s="1" t="s">
        <v>3529</v>
      </c>
      <c r="AA122" s="1" t="s">
        <v>3530</v>
      </c>
      <c r="AB122" s="1" t="s">
        <v>3531</v>
      </c>
      <c r="AC122" s="8" t="s">
        <v>3532</v>
      </c>
      <c r="AD122" s="8"/>
      <c r="AE122" s="1" t="s">
        <v>2027</v>
      </c>
      <c r="AF122" s="1">
        <v>112</v>
      </c>
      <c r="AG122" s="1" t="s">
        <v>940</v>
      </c>
      <c r="AH122" s="1" t="s">
        <v>948</v>
      </c>
      <c r="AI122" s="1">
        <v>1731.931</v>
      </c>
      <c r="AJ122" s="1">
        <v>17.0456</v>
      </c>
      <c r="AK122" s="1" t="s">
        <v>3533</v>
      </c>
      <c r="AL122" s="1" t="s">
        <v>3534</v>
      </c>
      <c r="AM122" s="1" t="s">
        <v>3535</v>
      </c>
      <c r="AN122" s="1" t="s">
        <v>3536</v>
      </c>
      <c r="AO122" s="1" t="s">
        <v>3537</v>
      </c>
      <c r="AP122" s="8" t="s">
        <v>3538</v>
      </c>
      <c r="AQ122" s="8"/>
      <c r="AR122" s="1">
        <v>36.166690000000003</v>
      </c>
      <c r="AS122" s="1">
        <v>158.00370000000001</v>
      </c>
      <c r="AT122" s="1">
        <v>42</v>
      </c>
      <c r="AU122" s="1" t="s">
        <v>88</v>
      </c>
      <c r="AV122" s="1">
        <v>4</v>
      </c>
      <c r="AW122" s="1">
        <v>3</v>
      </c>
      <c r="AX122" s="1">
        <v>12</v>
      </c>
      <c r="AY122" s="1" t="s">
        <v>76</v>
      </c>
      <c r="AZ122" s="1">
        <v>0</v>
      </c>
      <c r="BA122" s="1">
        <v>0</v>
      </c>
      <c r="BB122" s="1">
        <v>0</v>
      </c>
    </row>
    <row r="123" spans="1:54">
      <c r="A123" s="1" t="s">
        <v>2027</v>
      </c>
      <c r="B123" s="1" t="s">
        <v>2027</v>
      </c>
      <c r="C123" s="1">
        <v>48</v>
      </c>
      <c r="D123" s="1">
        <v>116</v>
      </c>
      <c r="E123" s="6" t="s">
        <v>2792</v>
      </c>
      <c r="F123" s="1" t="s">
        <v>56</v>
      </c>
      <c r="G123" s="1" t="s">
        <v>56</v>
      </c>
      <c r="H123" s="1">
        <v>3</v>
      </c>
      <c r="I123" s="1" t="s">
        <v>3418</v>
      </c>
      <c r="J123" s="1">
        <v>17275</v>
      </c>
      <c r="K123" s="1">
        <v>17237</v>
      </c>
      <c r="L123" s="1">
        <v>607.90380000000005</v>
      </c>
      <c r="M123" s="1">
        <v>5</v>
      </c>
      <c r="N123" s="1">
        <v>3034.4830000000002</v>
      </c>
      <c r="O123" s="1" t="s">
        <v>58</v>
      </c>
      <c r="P123" s="1" t="s">
        <v>59</v>
      </c>
      <c r="Q123" s="1"/>
      <c r="R123" s="1" t="s">
        <v>2027</v>
      </c>
      <c r="S123" s="1">
        <v>48</v>
      </c>
      <c r="T123" s="1" t="s">
        <v>1232</v>
      </c>
      <c r="U123" s="1" t="s">
        <v>1233</v>
      </c>
      <c r="V123" s="1">
        <v>1851.963</v>
      </c>
      <c r="W123" s="1">
        <v>19.123059999999999</v>
      </c>
      <c r="X123" s="1" t="s">
        <v>3539</v>
      </c>
      <c r="Y123" s="1" t="s">
        <v>3540</v>
      </c>
      <c r="Z123" s="1" t="s">
        <v>3541</v>
      </c>
      <c r="AA123" s="1" t="s">
        <v>3542</v>
      </c>
      <c r="AB123" s="1" t="s">
        <v>3543</v>
      </c>
      <c r="AC123" s="8" t="s">
        <v>3544</v>
      </c>
      <c r="AD123" s="8"/>
      <c r="AE123" s="1" t="s">
        <v>2027</v>
      </c>
      <c r="AF123" s="1">
        <v>116</v>
      </c>
      <c r="AG123" s="1" t="s">
        <v>805</v>
      </c>
      <c r="AH123" s="1" t="s">
        <v>806</v>
      </c>
      <c r="AI123" s="1">
        <v>1024.5129999999999</v>
      </c>
      <c r="AJ123" s="1">
        <v>14.125450000000001</v>
      </c>
      <c r="AK123" s="1" t="s">
        <v>3545</v>
      </c>
      <c r="AL123" s="1" t="s">
        <v>3546</v>
      </c>
      <c r="AM123" s="1" t="s">
        <v>3547</v>
      </c>
      <c r="AN123" s="1" t="s">
        <v>3548</v>
      </c>
      <c r="AO123" s="1" t="s">
        <v>3549</v>
      </c>
      <c r="AP123" s="8" t="s">
        <v>3550</v>
      </c>
      <c r="AQ123" s="8"/>
      <c r="AR123" s="1">
        <v>33.248510000000003</v>
      </c>
      <c r="AS123" s="1">
        <v>158.00720000000001</v>
      </c>
      <c r="AT123" s="1">
        <v>25</v>
      </c>
      <c r="AU123" s="1" t="s">
        <v>88</v>
      </c>
      <c r="AV123" s="1">
        <v>4</v>
      </c>
      <c r="AW123" s="1">
        <v>4</v>
      </c>
      <c r="AX123" s="1">
        <v>38</v>
      </c>
      <c r="AY123" s="1" t="s">
        <v>76</v>
      </c>
      <c r="AZ123" s="1">
        <v>0</v>
      </c>
      <c r="BA123" s="1">
        <v>0</v>
      </c>
      <c r="BB123" s="1">
        <v>0</v>
      </c>
    </row>
    <row r="124" spans="1:54">
      <c r="A124" s="1" t="s">
        <v>2027</v>
      </c>
      <c r="B124" s="1" t="s">
        <v>2027</v>
      </c>
      <c r="C124" s="1">
        <v>40</v>
      </c>
      <c r="D124" s="1">
        <v>112</v>
      </c>
      <c r="E124" s="6" t="s">
        <v>2118</v>
      </c>
      <c r="F124" s="1" t="s">
        <v>371</v>
      </c>
      <c r="G124" s="1" t="s">
        <v>56</v>
      </c>
      <c r="H124" s="1">
        <v>3</v>
      </c>
      <c r="I124" s="1" t="s">
        <v>3418</v>
      </c>
      <c r="J124" s="1">
        <v>16956</v>
      </c>
      <c r="K124" s="1">
        <v>16937</v>
      </c>
      <c r="L124" s="1">
        <v>739.89200000000005</v>
      </c>
      <c r="M124" s="1">
        <v>4</v>
      </c>
      <c r="N124" s="1">
        <v>2955.5390000000002</v>
      </c>
      <c r="O124" s="1" t="s">
        <v>58</v>
      </c>
      <c r="P124" s="1" t="s">
        <v>372</v>
      </c>
      <c r="Q124" s="1"/>
      <c r="R124" s="1" t="s">
        <v>2027</v>
      </c>
      <c r="S124" s="1">
        <v>40</v>
      </c>
      <c r="T124" s="1" t="s">
        <v>817</v>
      </c>
      <c r="U124" s="1" t="s">
        <v>818</v>
      </c>
      <c r="V124" s="1">
        <v>1629.873</v>
      </c>
      <c r="W124" s="1">
        <v>17.160029999999999</v>
      </c>
      <c r="X124" s="1" t="s">
        <v>3551</v>
      </c>
      <c r="Y124" s="1" t="s">
        <v>3552</v>
      </c>
      <c r="Z124" s="1" t="s">
        <v>3553</v>
      </c>
      <c r="AA124" s="1" t="s">
        <v>3554</v>
      </c>
      <c r="AB124" s="1" t="s">
        <v>3555</v>
      </c>
      <c r="AC124" s="8" t="s">
        <v>3556</v>
      </c>
      <c r="AD124" s="8"/>
      <c r="AE124" s="1" t="s">
        <v>2027</v>
      </c>
      <c r="AF124" s="1">
        <v>112</v>
      </c>
      <c r="AG124" s="1" t="s">
        <v>1194</v>
      </c>
      <c r="AH124" s="1" t="s">
        <v>1195</v>
      </c>
      <c r="AI124" s="1">
        <v>1167.6610000000001</v>
      </c>
      <c r="AJ124" s="1">
        <v>14.129110000000001</v>
      </c>
      <c r="AK124" s="1" t="s">
        <v>3557</v>
      </c>
      <c r="AL124" s="1" t="s">
        <v>3558</v>
      </c>
      <c r="AM124" s="1" t="s">
        <v>3559</v>
      </c>
      <c r="AN124" s="1" t="s">
        <v>3560</v>
      </c>
      <c r="AO124" s="1" t="s">
        <v>3561</v>
      </c>
      <c r="AP124" s="8" t="s">
        <v>3562</v>
      </c>
      <c r="AQ124" s="8"/>
      <c r="AR124" s="1">
        <v>31.28914</v>
      </c>
      <c r="AS124" s="1">
        <v>158.00530000000001</v>
      </c>
      <c r="AT124" s="1">
        <v>11</v>
      </c>
      <c r="AU124" s="1" t="s">
        <v>88</v>
      </c>
      <c r="AV124" s="1">
        <v>4</v>
      </c>
      <c r="AW124" s="1">
        <v>1</v>
      </c>
      <c r="AX124" s="1">
        <v>2</v>
      </c>
      <c r="AY124" s="1" t="s">
        <v>76</v>
      </c>
      <c r="AZ124" s="1">
        <v>0</v>
      </c>
      <c r="BA124" s="1">
        <v>0</v>
      </c>
      <c r="BB124" s="1">
        <v>0</v>
      </c>
    </row>
    <row r="125" spans="1:54">
      <c r="A125" s="1" t="s">
        <v>54</v>
      </c>
      <c r="B125" s="1" t="s">
        <v>54</v>
      </c>
      <c r="C125" s="1">
        <v>223</v>
      </c>
      <c r="D125" s="1">
        <v>261</v>
      </c>
      <c r="E125" s="6" t="s">
        <v>736</v>
      </c>
      <c r="F125" s="1" t="s">
        <v>56</v>
      </c>
      <c r="G125" s="1" t="s">
        <v>56</v>
      </c>
      <c r="H125" s="1">
        <v>3</v>
      </c>
      <c r="I125" s="1" t="s">
        <v>3418</v>
      </c>
      <c r="J125" s="1">
        <v>11063</v>
      </c>
      <c r="K125" s="1">
        <v>11052</v>
      </c>
      <c r="L125" s="1">
        <v>635.33159999999998</v>
      </c>
      <c r="M125" s="1">
        <v>3</v>
      </c>
      <c r="N125" s="1">
        <v>1902.973</v>
      </c>
      <c r="O125" s="1" t="s">
        <v>58</v>
      </c>
      <c r="P125" s="1" t="s">
        <v>59</v>
      </c>
      <c r="Q125" s="1"/>
      <c r="R125" s="1" t="s">
        <v>54</v>
      </c>
      <c r="S125" s="1">
        <v>223</v>
      </c>
      <c r="T125" s="1" t="s">
        <v>132</v>
      </c>
      <c r="U125" s="1" t="s">
        <v>133</v>
      </c>
      <c r="V125" s="1">
        <v>1172.6400000000001</v>
      </c>
      <c r="W125" s="1">
        <v>22.24193</v>
      </c>
      <c r="X125" s="1" t="s">
        <v>3563</v>
      </c>
      <c r="Y125" s="1" t="s">
        <v>3564</v>
      </c>
      <c r="Z125" s="1" t="s">
        <v>3565</v>
      </c>
      <c r="AA125" s="1" t="s">
        <v>3566</v>
      </c>
      <c r="AB125" s="1" t="s">
        <v>3567</v>
      </c>
      <c r="AC125" s="8" t="s">
        <v>3568</v>
      </c>
      <c r="AD125" s="8"/>
      <c r="AE125" s="1" t="s">
        <v>54</v>
      </c>
      <c r="AF125" s="1">
        <v>261</v>
      </c>
      <c r="AG125" s="1" t="s">
        <v>404</v>
      </c>
      <c r="AH125" s="1" t="s">
        <v>405</v>
      </c>
      <c r="AI125" s="1">
        <v>572.32820000000004</v>
      </c>
      <c r="AJ125" s="1">
        <v>8.1417079999999995</v>
      </c>
      <c r="AK125" s="1" t="s">
        <v>3569</v>
      </c>
      <c r="AL125" s="1" t="s">
        <v>3570</v>
      </c>
      <c r="AM125" s="1" t="s">
        <v>3571</v>
      </c>
      <c r="AN125" s="1" t="s">
        <v>3572</v>
      </c>
      <c r="AO125" s="1" t="s">
        <v>3573</v>
      </c>
      <c r="AP125" s="8" t="s">
        <v>3574</v>
      </c>
      <c r="AQ125" s="8"/>
      <c r="AR125" s="1">
        <v>30.38364</v>
      </c>
      <c r="AS125" s="1">
        <v>158.00460000000001</v>
      </c>
      <c r="AT125" s="1">
        <v>41</v>
      </c>
      <c r="AU125" s="1" t="s">
        <v>88</v>
      </c>
      <c r="AV125" s="1">
        <v>4</v>
      </c>
      <c r="AW125" s="1">
        <v>14</v>
      </c>
      <c r="AX125" s="1">
        <v>4</v>
      </c>
      <c r="AY125" s="1" t="s">
        <v>76</v>
      </c>
      <c r="AZ125" s="1">
        <v>0</v>
      </c>
      <c r="BA125" s="1">
        <v>0</v>
      </c>
      <c r="BB125" s="1">
        <v>0</v>
      </c>
    </row>
    <row r="126" spans="1:54">
      <c r="A126" s="1" t="s">
        <v>2027</v>
      </c>
      <c r="B126" s="1" t="s">
        <v>2027</v>
      </c>
      <c r="C126" s="1">
        <v>69</v>
      </c>
      <c r="D126" s="1">
        <v>94</v>
      </c>
      <c r="E126" s="6" t="s">
        <v>2068</v>
      </c>
      <c r="F126" s="1" t="s">
        <v>56</v>
      </c>
      <c r="G126" s="1" t="s">
        <v>56</v>
      </c>
      <c r="H126" s="1">
        <v>3</v>
      </c>
      <c r="I126" s="1" t="s">
        <v>3418</v>
      </c>
      <c r="J126" s="1">
        <v>25994</v>
      </c>
      <c r="K126" s="1">
        <v>25980</v>
      </c>
      <c r="L126" s="1">
        <v>936.66669999999999</v>
      </c>
      <c r="M126" s="1">
        <v>5</v>
      </c>
      <c r="N126" s="1">
        <v>4678.2969999999996</v>
      </c>
      <c r="O126" s="1" t="s">
        <v>58</v>
      </c>
      <c r="P126" s="1" t="s">
        <v>59</v>
      </c>
      <c r="Q126" s="1"/>
      <c r="R126" s="1" t="s">
        <v>2027</v>
      </c>
      <c r="S126" s="1">
        <v>69</v>
      </c>
      <c r="T126" s="1" t="s">
        <v>1292</v>
      </c>
      <c r="U126" s="1" t="s">
        <v>1480</v>
      </c>
      <c r="V126" s="1">
        <v>2793.4369999999999</v>
      </c>
      <c r="W126" s="1">
        <v>19.163170000000001</v>
      </c>
      <c r="X126" s="1" t="s">
        <v>3575</v>
      </c>
      <c r="Y126" s="1" t="s">
        <v>3576</v>
      </c>
      <c r="Z126" s="1" t="s">
        <v>3577</v>
      </c>
      <c r="AA126" s="1" t="s">
        <v>3578</v>
      </c>
      <c r="AB126" s="1" t="s">
        <v>3579</v>
      </c>
      <c r="AC126" s="8" t="s">
        <v>3580</v>
      </c>
      <c r="AD126" s="8"/>
      <c r="AE126" s="1" t="s">
        <v>2027</v>
      </c>
      <c r="AF126" s="1">
        <v>94</v>
      </c>
      <c r="AG126" s="1" t="s">
        <v>890</v>
      </c>
      <c r="AH126" s="1" t="s">
        <v>3581</v>
      </c>
      <c r="AI126" s="1">
        <v>1725.846</v>
      </c>
      <c r="AJ126" s="1">
        <v>9.1194279999999992</v>
      </c>
      <c r="AK126" s="1" t="s">
        <v>3582</v>
      </c>
      <c r="AL126" s="1" t="s">
        <v>3583</v>
      </c>
      <c r="AM126" s="1" t="s">
        <v>3584</v>
      </c>
      <c r="AN126" s="1" t="s">
        <v>3585</v>
      </c>
      <c r="AO126" s="1" t="s">
        <v>3586</v>
      </c>
      <c r="AP126" s="8" t="s">
        <v>3587</v>
      </c>
      <c r="AQ126" s="8"/>
      <c r="AR126" s="1">
        <v>28.282599999999999</v>
      </c>
      <c r="AS126" s="1">
        <v>159.01349999999999</v>
      </c>
      <c r="AT126" s="1">
        <v>36</v>
      </c>
      <c r="AU126" s="1" t="s">
        <v>88</v>
      </c>
      <c r="AV126" s="1">
        <v>4</v>
      </c>
      <c r="AW126" s="1">
        <v>20</v>
      </c>
      <c r="AX126" s="1">
        <v>10</v>
      </c>
      <c r="AY126" s="1" t="s">
        <v>76</v>
      </c>
      <c r="AZ126" s="1">
        <v>0</v>
      </c>
      <c r="BA126" s="1">
        <v>0</v>
      </c>
      <c r="BB126" s="1">
        <v>0</v>
      </c>
    </row>
    <row r="127" spans="1:54">
      <c r="A127" s="1" t="s">
        <v>54</v>
      </c>
      <c r="B127" s="1" t="s">
        <v>54</v>
      </c>
      <c r="C127" s="1">
        <v>63</v>
      </c>
      <c r="D127" s="1">
        <v>261</v>
      </c>
      <c r="E127" s="6" t="s">
        <v>2055</v>
      </c>
      <c r="F127" s="1" t="s">
        <v>56</v>
      </c>
      <c r="G127" s="1" t="s">
        <v>56</v>
      </c>
      <c r="H127" s="1">
        <v>3</v>
      </c>
      <c r="I127" s="1" t="s">
        <v>3418</v>
      </c>
      <c r="J127" s="1">
        <v>26440</v>
      </c>
      <c r="K127" s="1">
        <v>26398</v>
      </c>
      <c r="L127" s="1">
        <v>909.13469999999995</v>
      </c>
      <c r="M127" s="1">
        <v>3</v>
      </c>
      <c r="N127" s="1">
        <v>2724.3820000000001</v>
      </c>
      <c r="O127" s="1" t="s">
        <v>58</v>
      </c>
      <c r="P127" s="1" t="s">
        <v>59</v>
      </c>
      <c r="Q127" s="1"/>
      <c r="R127" s="1" t="s">
        <v>54</v>
      </c>
      <c r="S127" s="1">
        <v>63</v>
      </c>
      <c r="T127" s="1" t="s">
        <v>748</v>
      </c>
      <c r="U127" s="1" t="s">
        <v>749</v>
      </c>
      <c r="V127" s="1">
        <v>1994.047</v>
      </c>
      <c r="W127" s="1">
        <v>23.076180000000001</v>
      </c>
      <c r="X127" s="1" t="s">
        <v>3588</v>
      </c>
      <c r="Y127" s="1" t="s">
        <v>3589</v>
      </c>
      <c r="Z127" s="1" t="s">
        <v>3590</v>
      </c>
      <c r="AA127" s="1" t="s">
        <v>3591</v>
      </c>
      <c r="AB127" s="1" t="s">
        <v>3592</v>
      </c>
      <c r="AC127" s="8" t="s">
        <v>3593</v>
      </c>
      <c r="AD127" s="8"/>
      <c r="AE127" s="1" t="s">
        <v>54</v>
      </c>
      <c r="AF127" s="1">
        <v>261</v>
      </c>
      <c r="AG127" s="1" t="s">
        <v>404</v>
      </c>
      <c r="AH127" s="1" t="s">
        <v>405</v>
      </c>
      <c r="AI127" s="1">
        <v>572.32820000000004</v>
      </c>
      <c r="AJ127" s="1">
        <v>5.097715</v>
      </c>
      <c r="AK127" s="1" t="s">
        <v>3594</v>
      </c>
      <c r="AL127" s="1" t="s">
        <v>3595</v>
      </c>
      <c r="AM127" s="1" t="s">
        <v>3596</v>
      </c>
      <c r="AN127" s="1" t="s">
        <v>3597</v>
      </c>
      <c r="AO127" s="1" t="s">
        <v>3598</v>
      </c>
      <c r="AP127" s="8" t="s">
        <v>3599</v>
      </c>
      <c r="AQ127" s="8"/>
      <c r="AR127" s="1">
        <v>28.1739</v>
      </c>
      <c r="AS127" s="1">
        <v>158.0069</v>
      </c>
      <c r="AT127" s="1">
        <v>6</v>
      </c>
      <c r="AU127" s="1" t="s">
        <v>345</v>
      </c>
      <c r="AV127" s="1">
        <v>2</v>
      </c>
      <c r="AW127" s="2" t="s">
        <v>346</v>
      </c>
      <c r="AX127" s="1">
        <v>12</v>
      </c>
      <c r="AY127" s="1" t="s">
        <v>76</v>
      </c>
      <c r="AZ127" s="1">
        <v>0</v>
      </c>
      <c r="BA127" s="1">
        <v>0</v>
      </c>
      <c r="BB127" s="1">
        <v>0</v>
      </c>
    </row>
    <row r="128" spans="1:54">
      <c r="A128" s="1" t="s">
        <v>2027</v>
      </c>
      <c r="B128" s="1" t="s">
        <v>2027</v>
      </c>
      <c r="C128" s="1">
        <v>101</v>
      </c>
      <c r="D128" s="1">
        <v>112</v>
      </c>
      <c r="E128" s="6" t="s">
        <v>2267</v>
      </c>
      <c r="F128" s="1" t="s">
        <v>56</v>
      </c>
      <c r="G128" s="1" t="s">
        <v>56</v>
      </c>
      <c r="H128" s="1">
        <v>3</v>
      </c>
      <c r="I128" s="1" t="s">
        <v>3418</v>
      </c>
      <c r="J128" s="1">
        <v>13869</v>
      </c>
      <c r="K128" s="1">
        <v>13855</v>
      </c>
      <c r="L128" s="1">
        <v>550.88810000000001</v>
      </c>
      <c r="M128" s="1">
        <v>5</v>
      </c>
      <c r="N128" s="1">
        <v>2749.404</v>
      </c>
      <c r="O128" s="1" t="s">
        <v>58</v>
      </c>
      <c r="P128" s="1" t="s">
        <v>59</v>
      </c>
      <c r="Q128" s="1"/>
      <c r="R128" s="1" t="s">
        <v>2027</v>
      </c>
      <c r="S128" s="1">
        <v>112</v>
      </c>
      <c r="T128" s="1" t="s">
        <v>940</v>
      </c>
      <c r="U128" s="1" t="s">
        <v>948</v>
      </c>
      <c r="V128" s="1">
        <v>1731.931</v>
      </c>
      <c r="W128" s="1">
        <v>15.04416</v>
      </c>
      <c r="X128" s="1" t="s">
        <v>3600</v>
      </c>
      <c r="Y128" s="1" t="s">
        <v>3601</v>
      </c>
      <c r="Z128" s="1" t="s">
        <v>3602</v>
      </c>
      <c r="AA128" s="1" t="s">
        <v>3603</v>
      </c>
      <c r="AB128" s="1" t="s">
        <v>3604</v>
      </c>
      <c r="AC128" s="8" t="s">
        <v>3605</v>
      </c>
      <c r="AD128" s="8"/>
      <c r="AE128" s="1" t="s">
        <v>2027</v>
      </c>
      <c r="AF128" s="1">
        <v>101</v>
      </c>
      <c r="AG128" s="1" t="s">
        <v>924</v>
      </c>
      <c r="AH128" s="1" t="s">
        <v>925</v>
      </c>
      <c r="AI128" s="1">
        <v>859.46979999999996</v>
      </c>
      <c r="AJ128" s="1">
        <v>13.073869999999999</v>
      </c>
      <c r="AK128" s="1" t="s">
        <v>3606</v>
      </c>
      <c r="AL128" s="1" t="s">
        <v>3607</v>
      </c>
      <c r="AM128" s="1" t="s">
        <v>3608</v>
      </c>
      <c r="AN128" s="1" t="s">
        <v>3609</v>
      </c>
      <c r="AO128" s="1" t="s">
        <v>3610</v>
      </c>
      <c r="AP128" s="8" t="s">
        <v>3611</v>
      </c>
      <c r="AQ128" s="8"/>
      <c r="AR128" s="1">
        <v>28.118030000000001</v>
      </c>
      <c r="AS128" s="1">
        <v>158.0033</v>
      </c>
      <c r="AT128" s="1">
        <v>9</v>
      </c>
      <c r="AU128" s="1" t="s">
        <v>88</v>
      </c>
      <c r="AV128" s="1">
        <v>4</v>
      </c>
      <c r="AW128" s="1">
        <v>25</v>
      </c>
      <c r="AX128" s="1">
        <v>80</v>
      </c>
      <c r="AY128" s="1" t="s">
        <v>76</v>
      </c>
      <c r="AZ128" s="1">
        <v>0</v>
      </c>
      <c r="BA128" s="1">
        <v>0</v>
      </c>
      <c r="BB128" s="1">
        <v>0</v>
      </c>
    </row>
    <row r="129" spans="1:54">
      <c r="A129" s="1" t="s">
        <v>54</v>
      </c>
      <c r="B129" s="1" t="s">
        <v>54</v>
      </c>
      <c r="C129" s="1">
        <v>223</v>
      </c>
      <c r="D129" s="1">
        <v>248</v>
      </c>
      <c r="E129" s="6" t="s">
        <v>2766</v>
      </c>
      <c r="F129" s="1" t="s">
        <v>56</v>
      </c>
      <c r="G129" s="1" t="s">
        <v>56</v>
      </c>
      <c r="H129" s="1">
        <v>3</v>
      </c>
      <c r="I129" s="1" t="s">
        <v>3418</v>
      </c>
      <c r="J129" s="1">
        <v>36376</v>
      </c>
      <c r="K129" s="1">
        <v>36334</v>
      </c>
      <c r="L129" s="1">
        <v>932.01409999999998</v>
      </c>
      <c r="M129" s="1">
        <v>4</v>
      </c>
      <c r="N129" s="1">
        <v>3724.027</v>
      </c>
      <c r="O129" s="1" t="s">
        <v>58</v>
      </c>
      <c r="P129" s="1" t="s">
        <v>59</v>
      </c>
      <c r="Q129" s="1"/>
      <c r="R129" s="1" t="s">
        <v>54</v>
      </c>
      <c r="S129" s="1">
        <v>223</v>
      </c>
      <c r="T129" s="1" t="s">
        <v>132</v>
      </c>
      <c r="U129" s="1" t="s">
        <v>133</v>
      </c>
      <c r="V129" s="1">
        <v>1172.6400000000001</v>
      </c>
      <c r="W129" s="1">
        <v>14.077249999999999</v>
      </c>
      <c r="X129" s="1" t="s">
        <v>3612</v>
      </c>
      <c r="Y129" s="1" t="s">
        <v>3613</v>
      </c>
      <c r="Z129" s="1" t="s">
        <v>3614</v>
      </c>
      <c r="AA129" s="1" t="s">
        <v>3615</v>
      </c>
      <c r="AB129" s="1" t="s">
        <v>3616</v>
      </c>
      <c r="AC129" s="8" t="s">
        <v>3617</v>
      </c>
      <c r="AD129" s="8"/>
      <c r="AE129" s="1" t="s">
        <v>54</v>
      </c>
      <c r="AF129" s="1">
        <v>248</v>
      </c>
      <c r="AG129" s="1" t="s">
        <v>2138</v>
      </c>
      <c r="AH129" s="1" t="s">
        <v>2767</v>
      </c>
      <c r="AI129" s="1">
        <v>2393.3780000000002</v>
      </c>
      <c r="AJ129" s="1">
        <v>13.189730000000001</v>
      </c>
      <c r="AK129" s="1" t="s">
        <v>3618</v>
      </c>
      <c r="AL129" s="1" t="s">
        <v>3619</v>
      </c>
      <c r="AM129" s="1" t="s">
        <v>3620</v>
      </c>
      <c r="AN129" s="1" t="s">
        <v>3621</v>
      </c>
      <c r="AO129" s="1" t="s">
        <v>3622</v>
      </c>
      <c r="AP129" s="8" t="s">
        <v>3623</v>
      </c>
      <c r="AQ129" s="8"/>
      <c r="AR129" s="1">
        <v>27.26699</v>
      </c>
      <c r="AS129" s="1">
        <v>158.00909999999999</v>
      </c>
      <c r="AT129" s="1">
        <v>2</v>
      </c>
      <c r="AU129" s="1" t="s">
        <v>88</v>
      </c>
      <c r="AV129" s="1">
        <v>4</v>
      </c>
      <c r="AW129" s="1">
        <v>9</v>
      </c>
      <c r="AX129" s="1">
        <v>1</v>
      </c>
      <c r="AY129" s="1" t="s">
        <v>76</v>
      </c>
      <c r="AZ129" s="1">
        <v>0</v>
      </c>
      <c r="BA129" s="1">
        <v>0</v>
      </c>
      <c r="BB129" s="1">
        <v>0</v>
      </c>
    </row>
    <row r="130" spans="1:54">
      <c r="A130" s="1" t="s">
        <v>54</v>
      </c>
      <c r="B130" s="1" t="s">
        <v>54</v>
      </c>
      <c r="C130" s="1">
        <v>63</v>
      </c>
      <c r="D130" s="1">
        <v>81</v>
      </c>
      <c r="E130" s="6" t="s">
        <v>3624</v>
      </c>
      <c r="F130" s="1" t="s">
        <v>56</v>
      </c>
      <c r="G130" s="1" t="s">
        <v>371</v>
      </c>
      <c r="H130" s="1">
        <v>3</v>
      </c>
      <c r="I130" s="1" t="s">
        <v>3418</v>
      </c>
      <c r="J130" s="1">
        <v>32619</v>
      </c>
      <c r="K130" s="1">
        <v>32588</v>
      </c>
      <c r="L130" s="1">
        <v>996.76710000000003</v>
      </c>
      <c r="M130" s="1">
        <v>4</v>
      </c>
      <c r="N130" s="1">
        <v>3983.0390000000002</v>
      </c>
      <c r="O130" s="1" t="s">
        <v>58</v>
      </c>
      <c r="P130" s="1" t="s">
        <v>641</v>
      </c>
      <c r="Q130" s="1"/>
      <c r="R130" s="1" t="s">
        <v>54</v>
      </c>
      <c r="S130" s="1">
        <v>63</v>
      </c>
      <c r="T130" s="1" t="s">
        <v>748</v>
      </c>
      <c r="U130" s="1" t="s">
        <v>749</v>
      </c>
      <c r="V130" s="1">
        <v>1994.047</v>
      </c>
      <c r="W130" s="1">
        <v>18.118829999999999</v>
      </c>
      <c r="X130" s="1" t="s">
        <v>3625</v>
      </c>
      <c r="Y130" s="1" t="s">
        <v>3626</v>
      </c>
      <c r="Z130" s="1" t="s">
        <v>3627</v>
      </c>
      <c r="AA130" s="1" t="s">
        <v>3628</v>
      </c>
      <c r="AB130" s="1" t="s">
        <v>3629</v>
      </c>
      <c r="AC130" s="8" t="s">
        <v>3630</v>
      </c>
      <c r="AD130" s="8"/>
      <c r="AE130" s="1" t="s">
        <v>54</v>
      </c>
      <c r="AF130" s="1">
        <v>81</v>
      </c>
      <c r="AG130" s="1" t="s">
        <v>783</v>
      </c>
      <c r="AH130" s="1" t="s">
        <v>3631</v>
      </c>
      <c r="AI130" s="1">
        <v>1830.9839999999999</v>
      </c>
      <c r="AJ130" s="1">
        <v>8.1406320000000001</v>
      </c>
      <c r="AK130" s="1" t="s">
        <v>3632</v>
      </c>
      <c r="AL130" s="1" t="s">
        <v>3633</v>
      </c>
      <c r="AM130" s="1" t="s">
        <v>3634</v>
      </c>
      <c r="AN130" s="1" t="s">
        <v>3635</v>
      </c>
      <c r="AO130" s="1" t="s">
        <v>3636</v>
      </c>
      <c r="AP130" s="8" t="s">
        <v>3637</v>
      </c>
      <c r="AQ130" s="8"/>
      <c r="AR130" s="1">
        <v>26.259460000000001</v>
      </c>
      <c r="AS130" s="1">
        <v>158.00800000000001</v>
      </c>
      <c r="AT130" s="1">
        <v>20</v>
      </c>
      <c r="AU130" s="1" t="s">
        <v>88</v>
      </c>
      <c r="AV130" s="1">
        <v>4</v>
      </c>
      <c r="AW130" s="1">
        <v>5</v>
      </c>
      <c r="AX130" s="1">
        <v>56</v>
      </c>
      <c r="AY130" s="1" t="s">
        <v>76</v>
      </c>
      <c r="AZ130" s="1">
        <v>0</v>
      </c>
      <c r="BA130" s="1">
        <v>0</v>
      </c>
      <c r="BB130" s="1">
        <v>0</v>
      </c>
    </row>
    <row r="131" spans="1:54">
      <c r="A131" s="1" t="s">
        <v>54</v>
      </c>
      <c r="B131" s="1" t="s">
        <v>54</v>
      </c>
      <c r="C131" s="1">
        <v>141</v>
      </c>
      <c r="D131" s="1">
        <v>259</v>
      </c>
      <c r="E131" s="6" t="s">
        <v>370</v>
      </c>
      <c r="F131" s="1" t="s">
        <v>371</v>
      </c>
      <c r="G131" s="1" t="s">
        <v>56</v>
      </c>
      <c r="H131" s="1">
        <v>3</v>
      </c>
      <c r="I131" s="1" t="s">
        <v>3418</v>
      </c>
      <c r="J131" s="1">
        <v>23085</v>
      </c>
      <c r="K131" s="1">
        <v>23072</v>
      </c>
      <c r="L131" s="1">
        <v>694.62189999999998</v>
      </c>
      <c r="M131" s="1">
        <v>4</v>
      </c>
      <c r="N131" s="1">
        <v>2774.4580000000001</v>
      </c>
      <c r="O131" s="1" t="s">
        <v>58</v>
      </c>
      <c r="P131" s="1" t="s">
        <v>372</v>
      </c>
      <c r="Q131" s="1"/>
      <c r="R131" s="1" t="s">
        <v>54</v>
      </c>
      <c r="S131" s="1">
        <v>259</v>
      </c>
      <c r="T131" s="1" t="s">
        <v>373</v>
      </c>
      <c r="U131" s="1" t="s">
        <v>374</v>
      </c>
      <c r="V131" s="1">
        <v>1343.7660000000001</v>
      </c>
      <c r="W131" s="1">
        <v>19.08043</v>
      </c>
      <c r="X131" s="1" t="s">
        <v>3638</v>
      </c>
      <c r="Y131" s="1" t="s">
        <v>3639</v>
      </c>
      <c r="Z131" s="1" t="s">
        <v>3640</v>
      </c>
      <c r="AA131" s="1" t="s">
        <v>3641</v>
      </c>
      <c r="AB131" s="1" t="s">
        <v>3642</v>
      </c>
      <c r="AC131" s="8" t="s">
        <v>3643</v>
      </c>
      <c r="AD131" s="8"/>
      <c r="AE131" s="1" t="s">
        <v>54</v>
      </c>
      <c r="AF131" s="1">
        <v>141</v>
      </c>
      <c r="AG131" s="1" t="s">
        <v>91</v>
      </c>
      <c r="AH131" s="1" t="s">
        <v>92</v>
      </c>
      <c r="AI131" s="1">
        <v>1272.683</v>
      </c>
      <c r="AJ131" s="1">
        <v>7.113988</v>
      </c>
      <c r="AK131" s="1" t="s">
        <v>3644</v>
      </c>
      <c r="AL131" s="1" t="s">
        <v>3645</v>
      </c>
      <c r="AM131" s="1" t="s">
        <v>3646</v>
      </c>
      <c r="AN131" s="1" t="s">
        <v>3647</v>
      </c>
      <c r="AO131" s="1" t="s">
        <v>3648</v>
      </c>
      <c r="AP131" s="8" t="s">
        <v>3649</v>
      </c>
      <c r="AQ131" s="8"/>
      <c r="AR131" s="1">
        <v>26.194420000000001</v>
      </c>
      <c r="AS131" s="1">
        <v>158.00970000000001</v>
      </c>
      <c r="AT131" s="1">
        <v>52</v>
      </c>
      <c r="AU131" s="1" t="s">
        <v>75</v>
      </c>
      <c r="AV131" s="1">
        <v>3</v>
      </c>
      <c r="AW131" s="1">
        <v>18</v>
      </c>
      <c r="AX131" s="1">
        <v>2</v>
      </c>
      <c r="AY131" s="1" t="s">
        <v>76</v>
      </c>
      <c r="AZ131" s="1">
        <v>0</v>
      </c>
      <c r="BA131" s="1">
        <v>1</v>
      </c>
      <c r="BB131" s="1">
        <v>3.7593000000000001E-2</v>
      </c>
    </row>
    <row r="132" spans="1:54">
      <c r="A132" s="1" t="s">
        <v>2027</v>
      </c>
      <c r="B132" s="1" t="s">
        <v>2027</v>
      </c>
      <c r="C132" s="1">
        <v>48</v>
      </c>
      <c r="D132" s="1">
        <v>112</v>
      </c>
      <c r="E132" s="6" t="s">
        <v>3650</v>
      </c>
      <c r="F132" s="1" t="s">
        <v>56</v>
      </c>
      <c r="G132" s="1" t="s">
        <v>56</v>
      </c>
      <c r="H132" s="1">
        <v>3</v>
      </c>
      <c r="I132" s="1" t="s">
        <v>3418</v>
      </c>
      <c r="J132" s="1">
        <v>16231</v>
      </c>
      <c r="K132" s="1">
        <v>16206</v>
      </c>
      <c r="L132" s="1">
        <v>624.65750000000003</v>
      </c>
      <c r="M132" s="1">
        <v>6</v>
      </c>
      <c r="N132" s="1">
        <v>3741.9009999999998</v>
      </c>
      <c r="O132" s="1" t="s">
        <v>58</v>
      </c>
      <c r="P132" s="1" t="s">
        <v>59</v>
      </c>
      <c r="Q132" s="1"/>
      <c r="R132" s="1" t="s">
        <v>2027</v>
      </c>
      <c r="S132" s="1">
        <v>112</v>
      </c>
      <c r="T132" s="1" t="s">
        <v>940</v>
      </c>
      <c r="U132" s="1" t="s">
        <v>948</v>
      </c>
      <c r="V132" s="1">
        <v>1731.931</v>
      </c>
      <c r="W132" s="1">
        <v>15.06531</v>
      </c>
      <c r="X132" s="1" t="s">
        <v>3651</v>
      </c>
      <c r="Y132" s="1" t="s">
        <v>3652</v>
      </c>
      <c r="Z132" s="1" t="s">
        <v>3653</v>
      </c>
      <c r="AA132" s="1" t="s">
        <v>3654</v>
      </c>
      <c r="AB132" s="1" t="s">
        <v>3655</v>
      </c>
      <c r="AC132" s="8" t="s">
        <v>3656</v>
      </c>
      <c r="AD132" s="8"/>
      <c r="AE132" s="1" t="s">
        <v>2027</v>
      </c>
      <c r="AF132" s="1">
        <v>48</v>
      </c>
      <c r="AG132" s="1" t="s">
        <v>1232</v>
      </c>
      <c r="AH132" s="1" t="s">
        <v>1233</v>
      </c>
      <c r="AI132" s="1">
        <v>1851.963</v>
      </c>
      <c r="AJ132" s="1">
        <v>11.085800000000001</v>
      </c>
      <c r="AK132" s="1" t="s">
        <v>3657</v>
      </c>
      <c r="AL132" s="1" t="s">
        <v>3658</v>
      </c>
      <c r="AM132" s="1" t="s">
        <v>3659</v>
      </c>
      <c r="AN132" s="1" t="s">
        <v>3660</v>
      </c>
      <c r="AO132" s="1" t="s">
        <v>3661</v>
      </c>
      <c r="AP132" s="8" t="s">
        <v>3662</v>
      </c>
      <c r="AQ132" s="8"/>
      <c r="AR132" s="1">
        <v>26.151109999999999</v>
      </c>
      <c r="AS132" s="1">
        <v>158.0078</v>
      </c>
      <c r="AT132" s="1">
        <v>8</v>
      </c>
      <c r="AU132" s="1" t="s">
        <v>88</v>
      </c>
      <c r="AV132" s="1">
        <v>4</v>
      </c>
      <c r="AW132" s="1">
        <v>7</v>
      </c>
      <c r="AX132" s="1">
        <v>2</v>
      </c>
      <c r="AY132" s="1" t="s">
        <v>76</v>
      </c>
      <c r="AZ132" s="1">
        <v>0</v>
      </c>
      <c r="BA132" s="1">
        <v>0</v>
      </c>
      <c r="BB132" s="1">
        <v>0</v>
      </c>
    </row>
    <row r="133" spans="1:54">
      <c r="A133" s="1" t="s">
        <v>2027</v>
      </c>
      <c r="B133" s="1" t="s">
        <v>2027</v>
      </c>
      <c r="C133" s="1">
        <v>40</v>
      </c>
      <c r="D133" s="1">
        <v>103</v>
      </c>
      <c r="E133" s="6" t="s">
        <v>2536</v>
      </c>
      <c r="F133" s="1" t="s">
        <v>371</v>
      </c>
      <c r="G133" s="1" t="s">
        <v>371</v>
      </c>
      <c r="H133" s="1">
        <v>3</v>
      </c>
      <c r="I133" s="1" t="s">
        <v>3418</v>
      </c>
      <c r="J133" s="1">
        <v>21962</v>
      </c>
      <c r="K133" s="1">
        <v>21900</v>
      </c>
      <c r="L133" s="1">
        <v>828.61900000000003</v>
      </c>
      <c r="M133" s="1">
        <v>5</v>
      </c>
      <c r="N133" s="1">
        <v>4138.058</v>
      </c>
      <c r="O133" s="1" t="s">
        <v>58</v>
      </c>
      <c r="P133" s="1" t="s">
        <v>2537</v>
      </c>
      <c r="Q133" s="1"/>
      <c r="R133" s="1" t="s">
        <v>2027</v>
      </c>
      <c r="S133" s="1">
        <v>40</v>
      </c>
      <c r="T133" s="1" t="s">
        <v>817</v>
      </c>
      <c r="U133" s="1" t="s">
        <v>818</v>
      </c>
      <c r="V133" s="1">
        <v>1629.873</v>
      </c>
      <c r="W133" s="1">
        <v>13.155390000000001</v>
      </c>
      <c r="X133" s="1" t="s">
        <v>3663</v>
      </c>
      <c r="Y133" s="1" t="s">
        <v>3664</v>
      </c>
      <c r="Z133" s="1" t="s">
        <v>3665</v>
      </c>
      <c r="AA133" s="1" t="s">
        <v>3666</v>
      </c>
      <c r="AB133" s="1" t="s">
        <v>3667</v>
      </c>
      <c r="AC133" s="8" t="s">
        <v>3668</v>
      </c>
      <c r="AD133" s="8"/>
      <c r="AE133" s="1" t="s">
        <v>2027</v>
      </c>
      <c r="AF133" s="1">
        <v>103</v>
      </c>
      <c r="AG133" s="1" t="s">
        <v>917</v>
      </c>
      <c r="AH133" s="1" t="s">
        <v>3337</v>
      </c>
      <c r="AI133" s="1">
        <v>2350.1779999999999</v>
      </c>
      <c r="AJ133" s="1">
        <v>12.05747</v>
      </c>
      <c r="AK133" s="1" t="s">
        <v>3669</v>
      </c>
      <c r="AL133" s="1" t="s">
        <v>3670</v>
      </c>
      <c r="AM133" s="1" t="s">
        <v>3671</v>
      </c>
      <c r="AN133" s="1" t="s">
        <v>3672</v>
      </c>
      <c r="AO133" s="1" t="s">
        <v>3673</v>
      </c>
      <c r="AP133" s="8" t="s">
        <v>3674</v>
      </c>
      <c r="AQ133" s="8"/>
      <c r="AR133" s="1">
        <v>25.212859999999999</v>
      </c>
      <c r="AS133" s="1">
        <v>158.0078</v>
      </c>
      <c r="AT133" s="1">
        <v>53</v>
      </c>
      <c r="AU133" s="1" t="s">
        <v>88</v>
      </c>
      <c r="AV133" s="1">
        <v>4</v>
      </c>
      <c r="AW133" s="1">
        <v>1</v>
      </c>
      <c r="AX133" s="1">
        <v>10</v>
      </c>
      <c r="AY133" s="1" t="s">
        <v>76</v>
      </c>
      <c r="AZ133" s="1">
        <v>0</v>
      </c>
      <c r="BA133" s="1">
        <v>0</v>
      </c>
      <c r="BB133" s="1">
        <v>0</v>
      </c>
    </row>
    <row r="134" spans="1:54">
      <c r="A134" s="1" t="s">
        <v>54</v>
      </c>
      <c r="B134" s="1" t="s">
        <v>54</v>
      </c>
      <c r="C134" s="1">
        <v>117</v>
      </c>
      <c r="D134" s="1">
        <v>130</v>
      </c>
      <c r="E134" s="6" t="s">
        <v>3675</v>
      </c>
      <c r="F134" s="1" t="s">
        <v>56</v>
      </c>
      <c r="G134" s="1" t="s">
        <v>56</v>
      </c>
      <c r="H134" s="1">
        <v>3</v>
      </c>
      <c r="I134" s="1" t="s">
        <v>3418</v>
      </c>
      <c r="J134" s="1">
        <v>16184</v>
      </c>
      <c r="K134" s="1">
        <v>16152</v>
      </c>
      <c r="L134" s="1">
        <v>633.82240000000002</v>
      </c>
      <c r="M134" s="1">
        <v>2</v>
      </c>
      <c r="N134" s="1">
        <v>1265.6300000000001</v>
      </c>
      <c r="O134" s="1" t="s">
        <v>58</v>
      </c>
      <c r="P134" s="1" t="s">
        <v>59</v>
      </c>
      <c r="Q134" s="1"/>
      <c r="R134" s="1" t="s">
        <v>54</v>
      </c>
      <c r="S134" s="1">
        <v>117</v>
      </c>
      <c r="T134" s="1" t="s">
        <v>1643</v>
      </c>
      <c r="U134" s="1" t="s">
        <v>1644</v>
      </c>
      <c r="V134" s="1">
        <v>987.52369999999996</v>
      </c>
      <c r="W134" s="1">
        <v>14.075290000000001</v>
      </c>
      <c r="X134" s="1" t="s">
        <v>3676</v>
      </c>
      <c r="Y134" s="1" t="s">
        <v>3677</v>
      </c>
      <c r="Z134" s="1" t="s">
        <v>3678</v>
      </c>
      <c r="AA134" s="1" t="s">
        <v>3679</v>
      </c>
      <c r="AB134" s="1" t="s">
        <v>3680</v>
      </c>
      <c r="AC134" s="8" t="s">
        <v>3681</v>
      </c>
      <c r="AD134" s="8"/>
      <c r="AE134" s="1" t="s">
        <v>54</v>
      </c>
      <c r="AF134" s="1">
        <v>130</v>
      </c>
      <c r="AG134" s="1" t="s">
        <v>1673</v>
      </c>
      <c r="AH134" s="1" t="s">
        <v>3682</v>
      </c>
      <c r="AI134" s="1">
        <v>1393.7239999999999</v>
      </c>
      <c r="AJ134" s="1">
        <v>11.089079999999999</v>
      </c>
      <c r="AK134" s="1" t="s">
        <v>3683</v>
      </c>
      <c r="AL134" s="1" t="s">
        <v>3684</v>
      </c>
      <c r="AM134" s="1" t="s">
        <v>3685</v>
      </c>
      <c r="AN134" s="1" t="s">
        <v>3686</v>
      </c>
      <c r="AO134" s="1" t="s">
        <v>3687</v>
      </c>
      <c r="AP134" s="8" t="s">
        <v>3688</v>
      </c>
      <c r="AQ134" s="8"/>
      <c r="AR134" s="1">
        <v>25.164380000000001</v>
      </c>
      <c r="AS134" s="1">
        <v>-1115.6199999999999</v>
      </c>
      <c r="AT134" s="1">
        <v>32</v>
      </c>
      <c r="AU134" s="1" t="s">
        <v>88</v>
      </c>
      <c r="AV134" s="1">
        <v>4</v>
      </c>
      <c r="AW134" s="1">
        <v>39</v>
      </c>
      <c r="AX134" s="1">
        <v>2</v>
      </c>
      <c r="AY134" s="1" t="s">
        <v>76</v>
      </c>
      <c r="AZ134" s="1">
        <v>0</v>
      </c>
      <c r="BA134" s="1">
        <v>0</v>
      </c>
      <c r="BB134" s="1">
        <v>0</v>
      </c>
    </row>
    <row r="135" spans="1:54">
      <c r="A135" s="1" t="s">
        <v>54</v>
      </c>
      <c r="B135" s="1" t="s">
        <v>54</v>
      </c>
      <c r="C135" s="1">
        <v>163</v>
      </c>
      <c r="D135" s="1">
        <v>261</v>
      </c>
      <c r="E135" s="6" t="s">
        <v>3689</v>
      </c>
      <c r="F135" s="1" t="s">
        <v>56</v>
      </c>
      <c r="G135" s="1" t="s">
        <v>56</v>
      </c>
      <c r="H135" s="1">
        <v>3</v>
      </c>
      <c r="I135" s="1" t="s">
        <v>3418</v>
      </c>
      <c r="J135" s="1">
        <v>21992</v>
      </c>
      <c r="K135" s="1">
        <v>21960</v>
      </c>
      <c r="L135" s="1">
        <v>866.45910000000003</v>
      </c>
      <c r="M135" s="1">
        <v>3</v>
      </c>
      <c r="N135" s="1">
        <v>2596.355</v>
      </c>
      <c r="O135" s="1" t="s">
        <v>58</v>
      </c>
      <c r="P135" s="1" t="s">
        <v>59</v>
      </c>
      <c r="Q135" s="1"/>
      <c r="R135" s="1" t="s">
        <v>54</v>
      </c>
      <c r="S135" s="1">
        <v>163</v>
      </c>
      <c r="T135" s="1" t="s">
        <v>283</v>
      </c>
      <c r="U135" s="1" t="s">
        <v>284</v>
      </c>
      <c r="V135" s="1">
        <v>1866.021</v>
      </c>
      <c r="W135" s="1">
        <v>17.353210000000001</v>
      </c>
      <c r="X135" s="1" t="s">
        <v>3690</v>
      </c>
      <c r="Y135" s="1" t="s">
        <v>3691</v>
      </c>
      <c r="Z135" s="1" t="s">
        <v>3692</v>
      </c>
      <c r="AA135" s="1" t="s">
        <v>3693</v>
      </c>
      <c r="AB135" s="1" t="s">
        <v>3694</v>
      </c>
      <c r="AC135" s="8" t="s">
        <v>3695</v>
      </c>
      <c r="AD135" s="8"/>
      <c r="AE135" s="1" t="s">
        <v>54</v>
      </c>
      <c r="AF135" s="1">
        <v>261</v>
      </c>
      <c r="AG135" s="1" t="s">
        <v>404</v>
      </c>
      <c r="AH135" s="1" t="s">
        <v>405</v>
      </c>
      <c r="AI135" s="1">
        <v>572.32820000000004</v>
      </c>
      <c r="AJ135" s="1">
        <v>7.1721649999999997</v>
      </c>
      <c r="AK135" s="1" t="s">
        <v>3696</v>
      </c>
      <c r="AL135" s="1" t="s">
        <v>3697</v>
      </c>
      <c r="AM135" s="1" t="s">
        <v>3698</v>
      </c>
      <c r="AN135" s="1" t="s">
        <v>3699</v>
      </c>
      <c r="AO135" s="1" t="s">
        <v>3700</v>
      </c>
      <c r="AP135" s="8" t="s">
        <v>3701</v>
      </c>
      <c r="AQ135" s="8"/>
      <c r="AR135" s="1">
        <v>24.525379999999998</v>
      </c>
      <c r="AS135" s="1">
        <v>158.00620000000001</v>
      </c>
      <c r="AT135" s="1">
        <v>3</v>
      </c>
      <c r="AU135" s="1" t="s">
        <v>88</v>
      </c>
      <c r="AV135" s="1">
        <v>4</v>
      </c>
      <c r="AW135" s="1">
        <v>1</v>
      </c>
      <c r="AX135" s="1">
        <v>4</v>
      </c>
      <c r="AY135" s="1" t="s">
        <v>76</v>
      </c>
      <c r="AZ135" s="1">
        <v>0</v>
      </c>
      <c r="BA135" s="1">
        <v>0</v>
      </c>
      <c r="BB135" s="1">
        <v>0</v>
      </c>
    </row>
    <row r="136" spans="1:54">
      <c r="A136" s="1" t="s">
        <v>54</v>
      </c>
      <c r="B136" s="1" t="s">
        <v>54</v>
      </c>
      <c r="C136" s="1">
        <v>141</v>
      </c>
      <c r="D136" s="1">
        <v>156</v>
      </c>
      <c r="E136" s="6" t="s">
        <v>236</v>
      </c>
      <c r="F136" s="1" t="s">
        <v>56</v>
      </c>
      <c r="G136" s="1" t="s">
        <v>56</v>
      </c>
      <c r="H136" s="1">
        <v>3</v>
      </c>
      <c r="I136" s="1" t="s">
        <v>3418</v>
      </c>
      <c r="J136" s="1">
        <v>13341</v>
      </c>
      <c r="K136" s="1">
        <v>13338</v>
      </c>
      <c r="L136" s="1">
        <v>637.32889999999998</v>
      </c>
      <c r="M136" s="1">
        <v>4</v>
      </c>
      <c r="N136" s="1">
        <v>2545.2860000000001</v>
      </c>
      <c r="O136" s="1" t="s">
        <v>58</v>
      </c>
      <c r="P136" s="1" t="s">
        <v>59</v>
      </c>
      <c r="Q136" s="1"/>
      <c r="R136" s="1" t="s">
        <v>54</v>
      </c>
      <c r="S136" s="1">
        <v>141</v>
      </c>
      <c r="T136" s="1" t="s">
        <v>91</v>
      </c>
      <c r="U136" s="1" t="s">
        <v>92</v>
      </c>
      <c r="V136" s="1">
        <v>1272.683</v>
      </c>
      <c r="W136" s="1">
        <v>17.187850000000001</v>
      </c>
      <c r="X136" s="1" t="s">
        <v>3702</v>
      </c>
      <c r="Y136" s="1" t="s">
        <v>3703</v>
      </c>
      <c r="Z136" s="1" t="s">
        <v>3704</v>
      </c>
      <c r="AA136" s="1" t="s">
        <v>3705</v>
      </c>
      <c r="AB136" s="1" t="s">
        <v>3706</v>
      </c>
      <c r="AC136" s="8" t="s">
        <v>3707</v>
      </c>
      <c r="AD136" s="8"/>
      <c r="AE136" s="1" t="s">
        <v>54</v>
      </c>
      <c r="AF136" s="1">
        <v>156</v>
      </c>
      <c r="AG136" s="1" t="s">
        <v>199</v>
      </c>
      <c r="AH136" s="1" t="s">
        <v>200</v>
      </c>
      <c r="AI136" s="1">
        <v>1114.598</v>
      </c>
      <c r="AJ136" s="1">
        <v>7.118843</v>
      </c>
      <c r="AK136" s="1" t="s">
        <v>3708</v>
      </c>
      <c r="AL136" s="1" t="s">
        <v>3709</v>
      </c>
      <c r="AM136" s="1" t="s">
        <v>3710</v>
      </c>
      <c r="AN136" s="1" t="s">
        <v>3711</v>
      </c>
      <c r="AO136" s="1" t="s">
        <v>3712</v>
      </c>
      <c r="AP136" s="8" t="s">
        <v>3713</v>
      </c>
      <c r="AQ136" s="8"/>
      <c r="AR136" s="1">
        <v>24.30669</v>
      </c>
      <c r="AS136" s="1">
        <v>158.00559999999999</v>
      </c>
      <c r="AT136" s="1">
        <v>5</v>
      </c>
      <c r="AU136" s="1" t="s">
        <v>88</v>
      </c>
      <c r="AV136" s="1">
        <v>4</v>
      </c>
      <c r="AW136" s="1">
        <v>5</v>
      </c>
      <c r="AX136" s="1">
        <v>68</v>
      </c>
      <c r="AY136" s="1" t="s">
        <v>76</v>
      </c>
      <c r="AZ136" s="1">
        <v>0</v>
      </c>
      <c r="BA136" s="1">
        <v>0</v>
      </c>
      <c r="BB136" s="1">
        <v>0</v>
      </c>
    </row>
    <row r="137" spans="1:54">
      <c r="A137" s="1" t="s">
        <v>54</v>
      </c>
      <c r="B137" s="1" t="s">
        <v>54</v>
      </c>
      <c r="C137" s="1">
        <v>141</v>
      </c>
      <c r="D137" s="1">
        <v>156</v>
      </c>
      <c r="E137" s="6" t="s">
        <v>236</v>
      </c>
      <c r="F137" s="1" t="s">
        <v>56</v>
      </c>
      <c r="G137" s="1" t="s">
        <v>56</v>
      </c>
      <c r="H137" s="1">
        <v>3</v>
      </c>
      <c r="I137" s="1" t="s">
        <v>3418</v>
      </c>
      <c r="J137" s="1">
        <v>13365</v>
      </c>
      <c r="K137" s="1">
        <v>13363</v>
      </c>
      <c r="L137" s="1">
        <v>637.57920000000001</v>
      </c>
      <c r="M137" s="1">
        <v>2</v>
      </c>
      <c r="N137" s="1">
        <v>1273.144</v>
      </c>
      <c r="O137" s="1" t="s">
        <v>58</v>
      </c>
      <c r="P137" s="1" t="s">
        <v>59</v>
      </c>
      <c r="Q137" s="1"/>
      <c r="R137" s="1" t="s">
        <v>54</v>
      </c>
      <c r="S137" s="1">
        <v>141</v>
      </c>
      <c r="T137" s="1" t="s">
        <v>91</v>
      </c>
      <c r="U137" s="1" t="s">
        <v>92</v>
      </c>
      <c r="V137" s="1">
        <v>1272.683</v>
      </c>
      <c r="W137" s="1">
        <v>16.181619999999999</v>
      </c>
      <c r="X137" s="1" t="s">
        <v>3714</v>
      </c>
      <c r="Y137" s="1" t="s">
        <v>3715</v>
      </c>
      <c r="Z137" s="1" t="s">
        <v>3716</v>
      </c>
      <c r="AA137" s="1" t="s">
        <v>3717</v>
      </c>
      <c r="AB137" s="1" t="s">
        <v>3718</v>
      </c>
      <c r="AC137" s="8" t="s">
        <v>3719</v>
      </c>
      <c r="AD137" s="8"/>
      <c r="AE137" s="1" t="s">
        <v>54</v>
      </c>
      <c r="AF137" s="1">
        <v>156</v>
      </c>
      <c r="AG137" s="1" t="s">
        <v>199</v>
      </c>
      <c r="AH137" s="1" t="s">
        <v>200</v>
      </c>
      <c r="AI137" s="1">
        <v>1114.598</v>
      </c>
      <c r="AJ137" s="1">
        <v>8.1173289999999998</v>
      </c>
      <c r="AK137" s="1" t="s">
        <v>3720</v>
      </c>
      <c r="AL137" s="1" t="s">
        <v>3721</v>
      </c>
      <c r="AM137" s="1" t="s">
        <v>3722</v>
      </c>
      <c r="AN137" s="1" t="s">
        <v>3723</v>
      </c>
      <c r="AO137" s="1" t="s">
        <v>3724</v>
      </c>
      <c r="AP137" s="8" t="s">
        <v>3725</v>
      </c>
      <c r="AQ137" s="8"/>
      <c r="AR137" s="1">
        <v>24.298940000000002</v>
      </c>
      <c r="AS137" s="1">
        <v>-1114.1400000000001</v>
      </c>
      <c r="AT137" s="1">
        <v>5</v>
      </c>
      <c r="AU137" s="1" t="s">
        <v>88</v>
      </c>
      <c r="AV137" s="1">
        <v>4</v>
      </c>
      <c r="AW137" s="1">
        <v>7</v>
      </c>
      <c r="AX137" s="1">
        <v>53</v>
      </c>
      <c r="AY137" s="1" t="s">
        <v>76</v>
      </c>
      <c r="AZ137" s="1">
        <v>0</v>
      </c>
      <c r="BA137" s="1">
        <v>0</v>
      </c>
      <c r="BB137" s="1">
        <v>0</v>
      </c>
    </row>
    <row r="138" spans="1:54">
      <c r="A138" s="1" t="s">
        <v>2027</v>
      </c>
      <c r="B138" s="1" t="s">
        <v>2027</v>
      </c>
      <c r="C138" s="1">
        <v>101</v>
      </c>
      <c r="D138" s="1">
        <v>112</v>
      </c>
      <c r="E138" s="6" t="s">
        <v>2267</v>
      </c>
      <c r="F138" s="1" t="s">
        <v>56</v>
      </c>
      <c r="G138" s="1" t="s">
        <v>56</v>
      </c>
      <c r="H138" s="1">
        <v>3</v>
      </c>
      <c r="I138" s="1" t="s">
        <v>3418</v>
      </c>
      <c r="J138" s="1">
        <v>13876</v>
      </c>
      <c r="K138" s="1">
        <v>13855</v>
      </c>
      <c r="L138" s="1">
        <v>688.35829999999999</v>
      </c>
      <c r="M138" s="1">
        <v>4</v>
      </c>
      <c r="N138" s="1">
        <v>2749.404</v>
      </c>
      <c r="O138" s="1" t="s">
        <v>58</v>
      </c>
      <c r="P138" s="1" t="s">
        <v>59</v>
      </c>
      <c r="Q138" s="1"/>
      <c r="R138" s="1" t="s">
        <v>2027</v>
      </c>
      <c r="S138" s="1">
        <v>101</v>
      </c>
      <c r="T138" s="1" t="s">
        <v>924</v>
      </c>
      <c r="U138" s="1" t="s">
        <v>925</v>
      </c>
      <c r="V138" s="1">
        <v>859.46979999999996</v>
      </c>
      <c r="W138" s="1">
        <v>15.07565</v>
      </c>
      <c r="X138" s="1" t="s">
        <v>3726</v>
      </c>
      <c r="Y138" s="1" t="s">
        <v>3727</v>
      </c>
      <c r="Z138" s="1" t="s">
        <v>3728</v>
      </c>
      <c r="AA138" s="1" t="s">
        <v>3729</v>
      </c>
      <c r="AB138" s="1" t="s">
        <v>3730</v>
      </c>
      <c r="AC138" s="8" t="s">
        <v>3731</v>
      </c>
      <c r="AD138" s="8"/>
      <c r="AE138" s="1" t="s">
        <v>2027</v>
      </c>
      <c r="AF138" s="1">
        <v>112</v>
      </c>
      <c r="AG138" s="1" t="s">
        <v>940</v>
      </c>
      <c r="AH138" s="1" t="s">
        <v>948</v>
      </c>
      <c r="AI138" s="1">
        <v>1731.931</v>
      </c>
      <c r="AJ138" s="1">
        <v>9.1424040000000009</v>
      </c>
      <c r="AK138" s="1" t="s">
        <v>3732</v>
      </c>
      <c r="AL138" s="1" t="s">
        <v>3733</v>
      </c>
      <c r="AM138" s="1" t="s">
        <v>3734</v>
      </c>
      <c r="AN138" s="1" t="s">
        <v>3735</v>
      </c>
      <c r="AO138" s="1" t="s">
        <v>3736</v>
      </c>
      <c r="AP138" s="8" t="s">
        <v>3737</v>
      </c>
      <c r="AQ138" s="8"/>
      <c r="AR138" s="1">
        <v>24.218050000000002</v>
      </c>
      <c r="AS138" s="1">
        <v>158.0033</v>
      </c>
      <c r="AT138" s="1">
        <v>22</v>
      </c>
      <c r="AU138" s="1" t="s">
        <v>88</v>
      </c>
      <c r="AV138" s="1">
        <v>4</v>
      </c>
      <c r="AW138" s="1">
        <v>39</v>
      </c>
      <c r="AX138" s="1">
        <v>23</v>
      </c>
      <c r="AY138" s="1" t="s">
        <v>76</v>
      </c>
      <c r="AZ138" s="1">
        <v>0</v>
      </c>
      <c r="BA138" s="1">
        <v>0</v>
      </c>
      <c r="BB138" s="1">
        <v>0</v>
      </c>
    </row>
    <row r="139" spans="1:54">
      <c r="A139" s="1" t="s">
        <v>54</v>
      </c>
      <c r="B139" s="1" t="s">
        <v>54</v>
      </c>
      <c r="C139" s="1">
        <v>141</v>
      </c>
      <c r="D139" s="1">
        <v>163</v>
      </c>
      <c r="E139" s="6" t="s">
        <v>282</v>
      </c>
      <c r="F139" s="1" t="s">
        <v>56</v>
      </c>
      <c r="G139" s="1" t="s">
        <v>56</v>
      </c>
      <c r="H139" s="1">
        <v>3</v>
      </c>
      <c r="I139" s="1" t="s">
        <v>3418</v>
      </c>
      <c r="J139" s="1">
        <v>23853</v>
      </c>
      <c r="K139" s="1">
        <v>23843</v>
      </c>
      <c r="L139" s="1">
        <v>825.18510000000003</v>
      </c>
      <c r="M139" s="1">
        <v>4</v>
      </c>
      <c r="N139" s="1">
        <v>3296.7109999999998</v>
      </c>
      <c r="O139" s="1" t="s">
        <v>58</v>
      </c>
      <c r="P139" s="1" t="s">
        <v>59</v>
      </c>
      <c r="Q139" s="1"/>
      <c r="R139" s="1" t="s">
        <v>54</v>
      </c>
      <c r="S139" s="1">
        <v>163</v>
      </c>
      <c r="T139" s="1" t="s">
        <v>283</v>
      </c>
      <c r="U139" s="1" t="s">
        <v>284</v>
      </c>
      <c r="V139" s="1">
        <v>1866.021</v>
      </c>
      <c r="W139" s="1">
        <v>17.092300000000002</v>
      </c>
      <c r="X139" s="1" t="s">
        <v>3738</v>
      </c>
      <c r="Y139" s="1" t="s">
        <v>3739</v>
      </c>
      <c r="Z139" s="1" t="s">
        <v>3740</v>
      </c>
      <c r="AA139" s="1" t="s">
        <v>3741</v>
      </c>
      <c r="AB139" s="1" t="s">
        <v>3742</v>
      </c>
      <c r="AC139" s="8" t="s">
        <v>3743</v>
      </c>
      <c r="AD139" s="8"/>
      <c r="AE139" s="1" t="s">
        <v>54</v>
      </c>
      <c r="AF139" s="1">
        <v>141</v>
      </c>
      <c r="AG139" s="1" t="s">
        <v>91</v>
      </c>
      <c r="AH139" s="1" t="s">
        <v>92</v>
      </c>
      <c r="AI139" s="1">
        <v>1272.683</v>
      </c>
      <c r="AJ139" s="1">
        <v>7.0500610000000004</v>
      </c>
      <c r="AK139" s="1" t="s">
        <v>3744</v>
      </c>
      <c r="AL139" s="1" t="s">
        <v>3745</v>
      </c>
      <c r="AM139" s="1" t="s">
        <v>3746</v>
      </c>
      <c r="AN139" s="1" t="s">
        <v>3747</v>
      </c>
      <c r="AO139" s="1" t="s">
        <v>3748</v>
      </c>
      <c r="AP139" s="8" t="s">
        <v>3749</v>
      </c>
      <c r="AQ139" s="8"/>
      <c r="AR139" s="1">
        <v>24.14236</v>
      </c>
      <c r="AS139" s="1">
        <v>158.00749999999999</v>
      </c>
      <c r="AT139" s="1">
        <v>6</v>
      </c>
      <c r="AU139" s="1" t="s">
        <v>735</v>
      </c>
      <c r="AV139" s="1">
        <v>2</v>
      </c>
      <c r="AW139" s="1">
        <v>18</v>
      </c>
      <c r="AX139" s="1">
        <v>78</v>
      </c>
      <c r="AY139" s="1" t="s">
        <v>76</v>
      </c>
      <c r="AZ139" s="1">
        <v>0</v>
      </c>
      <c r="BA139" s="1">
        <v>0</v>
      </c>
      <c r="BB139" s="1">
        <v>0</v>
      </c>
    </row>
    <row r="140" spans="1:54">
      <c r="A140" s="1" t="s">
        <v>54</v>
      </c>
      <c r="B140" s="1" t="s">
        <v>54</v>
      </c>
      <c r="C140" s="1">
        <v>223</v>
      </c>
      <c r="D140" s="1">
        <v>230</v>
      </c>
      <c r="E140" s="6" t="s">
        <v>574</v>
      </c>
      <c r="F140" s="1" t="s">
        <v>56</v>
      </c>
      <c r="G140" s="1" t="s">
        <v>56</v>
      </c>
      <c r="H140" s="1">
        <v>3</v>
      </c>
      <c r="I140" s="1" t="s">
        <v>3418</v>
      </c>
      <c r="J140" s="1">
        <v>15588</v>
      </c>
      <c r="K140" s="1">
        <v>15533</v>
      </c>
      <c r="L140" s="1">
        <v>593.57000000000005</v>
      </c>
      <c r="M140" s="1">
        <v>4</v>
      </c>
      <c r="N140" s="1">
        <v>2370.2510000000002</v>
      </c>
      <c r="O140" s="1" t="s">
        <v>58</v>
      </c>
      <c r="P140" s="1" t="s">
        <v>59</v>
      </c>
      <c r="Q140" s="1"/>
      <c r="R140" s="1" t="s">
        <v>54</v>
      </c>
      <c r="S140" s="1">
        <v>223</v>
      </c>
      <c r="T140" s="1" t="s">
        <v>132</v>
      </c>
      <c r="U140" s="1" t="s">
        <v>133</v>
      </c>
      <c r="V140" s="1">
        <v>1172.6400000000001</v>
      </c>
      <c r="W140" s="1">
        <v>14.03599</v>
      </c>
      <c r="X140" s="1" t="s">
        <v>3750</v>
      </c>
      <c r="Y140" s="1" t="s">
        <v>3751</v>
      </c>
      <c r="Z140" s="1" t="s">
        <v>3752</v>
      </c>
      <c r="AA140" s="1" t="s">
        <v>3753</v>
      </c>
      <c r="AB140" s="1" t="s">
        <v>3754</v>
      </c>
      <c r="AC140" s="8" t="s">
        <v>3755</v>
      </c>
      <c r="AD140" s="8"/>
      <c r="AE140" s="1" t="s">
        <v>54</v>
      </c>
      <c r="AF140" s="1">
        <v>230</v>
      </c>
      <c r="AG140" s="1" t="s">
        <v>581</v>
      </c>
      <c r="AH140" s="1" t="s">
        <v>582</v>
      </c>
      <c r="AI140" s="1">
        <v>1039.6030000000001</v>
      </c>
      <c r="AJ140" s="1">
        <v>9.0661539999999992</v>
      </c>
      <c r="AK140" s="1" t="s">
        <v>3756</v>
      </c>
      <c r="AL140" s="1" t="s">
        <v>3757</v>
      </c>
      <c r="AM140" s="1" t="s">
        <v>3758</v>
      </c>
      <c r="AN140" s="1" t="s">
        <v>3759</v>
      </c>
      <c r="AO140" s="1" t="s">
        <v>3760</v>
      </c>
      <c r="AP140" s="8" t="s">
        <v>3761</v>
      </c>
      <c r="AQ140" s="8"/>
      <c r="AR140" s="1">
        <v>23.102139999999999</v>
      </c>
      <c r="AS140" s="1">
        <v>158.00810000000001</v>
      </c>
      <c r="AT140" s="1">
        <v>29</v>
      </c>
      <c r="AU140" s="1" t="s">
        <v>2987</v>
      </c>
      <c r="AV140" s="1">
        <v>1</v>
      </c>
      <c r="AW140" s="1">
        <v>3</v>
      </c>
      <c r="AX140" s="2" t="s">
        <v>346</v>
      </c>
      <c r="AY140" s="1" t="s">
        <v>76</v>
      </c>
      <c r="AZ140" s="1">
        <v>0</v>
      </c>
      <c r="BA140" s="1">
        <v>0</v>
      </c>
      <c r="BB140" s="1">
        <v>0</v>
      </c>
    </row>
    <row r="141" spans="1:54">
      <c r="A141" s="1" t="s">
        <v>2027</v>
      </c>
      <c r="B141" s="1" t="s">
        <v>2027</v>
      </c>
      <c r="C141" s="1">
        <v>9</v>
      </c>
      <c r="D141" s="1">
        <v>9</v>
      </c>
      <c r="E141" s="6" t="s">
        <v>3762</v>
      </c>
      <c r="F141" s="1" t="s">
        <v>56</v>
      </c>
      <c r="G141" s="1" t="s">
        <v>56</v>
      </c>
      <c r="H141" s="1">
        <v>3</v>
      </c>
      <c r="I141" s="1" t="s">
        <v>3418</v>
      </c>
      <c r="J141" s="1">
        <v>19575</v>
      </c>
      <c r="K141" s="1">
        <v>19530</v>
      </c>
      <c r="L141" s="1">
        <v>825.36350000000004</v>
      </c>
      <c r="M141" s="1">
        <v>3</v>
      </c>
      <c r="N141" s="1">
        <v>2473.069</v>
      </c>
      <c r="O141" s="1" t="s">
        <v>58</v>
      </c>
      <c r="P141" s="1" t="s">
        <v>59</v>
      </c>
      <c r="Q141" s="1"/>
      <c r="R141" s="1" t="s">
        <v>2027</v>
      </c>
      <c r="S141" s="1">
        <v>9</v>
      </c>
      <c r="T141" s="1" t="s">
        <v>869</v>
      </c>
      <c r="U141" s="1" t="s">
        <v>1102</v>
      </c>
      <c r="V141" s="1">
        <v>1278.6030000000001</v>
      </c>
      <c r="W141" s="1">
        <v>18.247029999999999</v>
      </c>
      <c r="X141" s="1" t="s">
        <v>3763</v>
      </c>
      <c r="Y141" s="1" t="s">
        <v>3764</v>
      </c>
      <c r="Z141" s="1" t="s">
        <v>3765</v>
      </c>
      <c r="AA141" s="1" t="s">
        <v>3766</v>
      </c>
      <c r="AB141" s="1" t="s">
        <v>3767</v>
      </c>
      <c r="AC141" s="8" t="s">
        <v>3768</v>
      </c>
      <c r="AD141" s="8"/>
      <c r="AE141" s="1" t="s">
        <v>2027</v>
      </c>
      <c r="AF141" s="1">
        <v>9</v>
      </c>
      <c r="AG141" s="1" t="s">
        <v>1075</v>
      </c>
      <c r="AH141" s="1" t="s">
        <v>3769</v>
      </c>
      <c r="AI141" s="1">
        <v>1036.4649999999999</v>
      </c>
      <c r="AJ141" s="1">
        <v>2.078875</v>
      </c>
      <c r="AK141" s="1" t="s">
        <v>3770</v>
      </c>
      <c r="AL141" s="1" t="s">
        <v>3771</v>
      </c>
      <c r="AM141" s="1" t="s">
        <v>3772</v>
      </c>
      <c r="AN141" s="1" t="s">
        <v>3773</v>
      </c>
      <c r="AO141" s="1" t="s">
        <v>3774</v>
      </c>
      <c r="AP141" s="8" t="s">
        <v>3775</v>
      </c>
      <c r="AQ141" s="8"/>
      <c r="AR141" s="1">
        <v>20.325900000000001</v>
      </c>
      <c r="AS141" s="1">
        <v>158.00110000000001</v>
      </c>
      <c r="AT141" s="1">
        <v>6</v>
      </c>
      <c r="AU141" s="1" t="s">
        <v>88</v>
      </c>
      <c r="AV141" s="1">
        <v>4</v>
      </c>
      <c r="AW141" s="1">
        <v>2</v>
      </c>
      <c r="AX141" s="1">
        <v>44</v>
      </c>
      <c r="AY141" s="1" t="s">
        <v>76</v>
      </c>
      <c r="AZ141" s="1">
        <v>0</v>
      </c>
      <c r="BA141" s="1">
        <v>0</v>
      </c>
      <c r="BB141" s="1">
        <v>0</v>
      </c>
    </row>
    <row r="142" spans="1:54">
      <c r="A142" s="1" t="s">
        <v>54</v>
      </c>
      <c r="B142" s="1" t="s">
        <v>54</v>
      </c>
      <c r="C142" s="1">
        <v>119</v>
      </c>
      <c r="D142" s="1">
        <v>261</v>
      </c>
      <c r="E142" s="6" t="s">
        <v>3097</v>
      </c>
      <c r="F142" s="1" t="s">
        <v>56</v>
      </c>
      <c r="G142" s="1" t="s">
        <v>56</v>
      </c>
      <c r="H142" s="1">
        <v>3</v>
      </c>
      <c r="I142" s="1" t="s">
        <v>3418</v>
      </c>
      <c r="J142" s="1">
        <v>15534</v>
      </c>
      <c r="K142" s="1">
        <v>15491</v>
      </c>
      <c r="L142" s="1">
        <v>751.71299999999997</v>
      </c>
      <c r="M142" s="1">
        <v>3</v>
      </c>
      <c r="N142" s="1">
        <v>2252.1170000000002</v>
      </c>
      <c r="O142" s="1" t="s">
        <v>58</v>
      </c>
      <c r="P142" s="1" t="s">
        <v>59</v>
      </c>
      <c r="Q142" s="1"/>
      <c r="R142" s="1" t="s">
        <v>54</v>
      </c>
      <c r="S142" s="1">
        <v>119</v>
      </c>
      <c r="T142" s="1" t="s">
        <v>99</v>
      </c>
      <c r="U142" s="1" t="s">
        <v>100</v>
      </c>
      <c r="V142" s="1">
        <v>1521.7829999999999</v>
      </c>
      <c r="W142" s="1">
        <v>15.20139</v>
      </c>
      <c r="X142" s="1" t="s">
        <v>3776</v>
      </c>
      <c r="Y142" s="1" t="s">
        <v>3777</v>
      </c>
      <c r="Z142" s="1" t="s">
        <v>3778</v>
      </c>
      <c r="AA142" s="1" t="s">
        <v>3779</v>
      </c>
      <c r="AB142" s="1" t="s">
        <v>3780</v>
      </c>
      <c r="AC142" s="8" t="s">
        <v>3781</v>
      </c>
      <c r="AD142" s="8"/>
      <c r="AE142" s="1" t="s">
        <v>54</v>
      </c>
      <c r="AF142" s="1">
        <v>261</v>
      </c>
      <c r="AG142" s="1" t="s">
        <v>404</v>
      </c>
      <c r="AH142" s="1" t="s">
        <v>405</v>
      </c>
      <c r="AI142" s="1">
        <v>572.32820000000004</v>
      </c>
      <c r="AJ142" s="1">
        <v>5.1155759999999999</v>
      </c>
      <c r="AK142" s="1" t="s">
        <v>3782</v>
      </c>
      <c r="AL142" s="1" t="s">
        <v>3783</v>
      </c>
      <c r="AM142" s="1" t="s">
        <v>3784</v>
      </c>
      <c r="AN142" s="1" t="s">
        <v>3785</v>
      </c>
      <c r="AO142" s="1" t="s">
        <v>3786</v>
      </c>
      <c r="AP142" s="8" t="s">
        <v>3787</v>
      </c>
      <c r="AQ142" s="8"/>
      <c r="AR142" s="1">
        <v>20.316970000000001</v>
      </c>
      <c r="AS142" s="1">
        <v>158.00620000000001</v>
      </c>
      <c r="AT142" s="1">
        <v>5</v>
      </c>
      <c r="AU142" s="1" t="s">
        <v>88</v>
      </c>
      <c r="AV142" s="1">
        <v>4</v>
      </c>
      <c r="AW142" s="1">
        <v>30</v>
      </c>
      <c r="AX142" s="1">
        <v>44</v>
      </c>
      <c r="AY142" s="1" t="s">
        <v>76</v>
      </c>
      <c r="AZ142" s="1">
        <v>0</v>
      </c>
      <c r="BA142" s="1">
        <v>0</v>
      </c>
      <c r="BB142" s="1">
        <v>0</v>
      </c>
    </row>
    <row r="143" spans="1:54">
      <c r="A143" s="1" t="s">
        <v>2027</v>
      </c>
      <c r="B143" s="1" t="s">
        <v>2027</v>
      </c>
      <c r="C143" s="1">
        <v>69</v>
      </c>
      <c r="D143" s="1">
        <v>101</v>
      </c>
      <c r="E143" s="6" t="s">
        <v>2355</v>
      </c>
      <c r="F143" s="1" t="s">
        <v>56</v>
      </c>
      <c r="G143" s="1" t="s">
        <v>56</v>
      </c>
      <c r="H143" s="1">
        <v>3</v>
      </c>
      <c r="I143" s="1" t="s">
        <v>3418</v>
      </c>
      <c r="J143" s="1">
        <v>30448</v>
      </c>
      <c r="K143" s="1">
        <v>30443</v>
      </c>
      <c r="L143" s="1">
        <v>993.89149999999995</v>
      </c>
      <c r="M143" s="1">
        <v>5</v>
      </c>
      <c r="N143" s="1">
        <v>4964.4210000000003</v>
      </c>
      <c r="O143" s="1" t="s">
        <v>58</v>
      </c>
      <c r="P143" s="1" t="s">
        <v>59</v>
      </c>
      <c r="Q143" s="1"/>
      <c r="R143" s="1" t="s">
        <v>2027</v>
      </c>
      <c r="S143" s="1">
        <v>69</v>
      </c>
      <c r="T143" s="1" t="s">
        <v>1292</v>
      </c>
      <c r="U143" s="1" t="s">
        <v>1307</v>
      </c>
      <c r="V143" s="1">
        <v>2777.442</v>
      </c>
      <c r="W143" s="1">
        <v>12.07408</v>
      </c>
      <c r="X143" s="1" t="s">
        <v>3788</v>
      </c>
      <c r="Y143" s="1" t="s">
        <v>3789</v>
      </c>
      <c r="Z143" s="1" t="s">
        <v>3790</v>
      </c>
      <c r="AA143" s="1" t="s">
        <v>3791</v>
      </c>
      <c r="AB143" s="1" t="s">
        <v>3792</v>
      </c>
      <c r="AC143" s="8" t="s">
        <v>3793</v>
      </c>
      <c r="AD143" s="8"/>
      <c r="AE143" s="1" t="s">
        <v>2027</v>
      </c>
      <c r="AF143" s="1">
        <v>101</v>
      </c>
      <c r="AG143" s="1" t="s">
        <v>1300</v>
      </c>
      <c r="AH143" s="1" t="s">
        <v>1301</v>
      </c>
      <c r="AI143" s="1">
        <v>2025.972</v>
      </c>
      <c r="AJ143" s="1">
        <v>8.0223329999999997</v>
      </c>
      <c r="AK143" s="1" t="s">
        <v>3794</v>
      </c>
      <c r="AL143" s="1" t="s">
        <v>3795</v>
      </c>
      <c r="AM143" s="1" t="s">
        <v>3796</v>
      </c>
      <c r="AN143" s="1" t="s">
        <v>3797</v>
      </c>
      <c r="AO143" s="1" t="s">
        <v>3798</v>
      </c>
      <c r="AP143" s="8" t="s">
        <v>3799</v>
      </c>
      <c r="AQ143" s="8"/>
      <c r="AR143" s="1">
        <v>20.096409999999999</v>
      </c>
      <c r="AS143" s="1">
        <v>161.0068</v>
      </c>
      <c r="AT143" s="1">
        <v>4</v>
      </c>
      <c r="AU143" s="1" t="s">
        <v>712</v>
      </c>
      <c r="AV143" s="1">
        <v>0</v>
      </c>
      <c r="AW143" s="2" t="s">
        <v>346</v>
      </c>
      <c r="AX143" s="2" t="s">
        <v>346</v>
      </c>
      <c r="AY143" s="1" t="s">
        <v>76</v>
      </c>
      <c r="AZ143" s="1">
        <v>0</v>
      </c>
      <c r="BA143" s="1">
        <v>0</v>
      </c>
      <c r="BB143" s="1">
        <v>0</v>
      </c>
    </row>
    <row r="144" spans="1:54">
      <c r="A144" s="1" t="s">
        <v>54</v>
      </c>
      <c r="B144" s="1" t="s">
        <v>54</v>
      </c>
      <c r="C144" s="1">
        <v>141</v>
      </c>
      <c r="D144" s="1">
        <v>163</v>
      </c>
      <c r="E144" s="6" t="s">
        <v>282</v>
      </c>
      <c r="F144" s="1" t="s">
        <v>56</v>
      </c>
      <c r="G144" s="1" t="s">
        <v>56</v>
      </c>
      <c r="H144" s="1">
        <v>3</v>
      </c>
      <c r="I144" s="1" t="s">
        <v>3418</v>
      </c>
      <c r="J144" s="1">
        <v>23900</v>
      </c>
      <c r="K144" s="1">
        <v>23882</v>
      </c>
      <c r="L144" s="1">
        <v>1099.9100000000001</v>
      </c>
      <c r="M144" s="1">
        <v>3</v>
      </c>
      <c r="N144" s="1">
        <v>3296.7069999999999</v>
      </c>
      <c r="O144" s="1" t="s">
        <v>58</v>
      </c>
      <c r="P144" s="1" t="s">
        <v>59</v>
      </c>
      <c r="Q144" s="1"/>
      <c r="R144" s="1" t="s">
        <v>54</v>
      </c>
      <c r="S144" s="1">
        <v>163</v>
      </c>
      <c r="T144" s="1" t="s">
        <v>283</v>
      </c>
      <c r="U144" s="1" t="s">
        <v>284</v>
      </c>
      <c r="V144" s="1">
        <v>1866.021</v>
      </c>
      <c r="W144" s="1">
        <v>13.13813</v>
      </c>
      <c r="X144" s="1" t="s">
        <v>3800</v>
      </c>
      <c r="Y144" s="1" t="s">
        <v>3801</v>
      </c>
      <c r="Z144" s="1" t="s">
        <v>3802</v>
      </c>
      <c r="AA144" s="1" t="s">
        <v>3803</v>
      </c>
      <c r="AB144" s="1" t="s">
        <v>3804</v>
      </c>
      <c r="AC144" s="8" t="s">
        <v>3805</v>
      </c>
      <c r="AD144" s="8"/>
      <c r="AE144" s="1" t="s">
        <v>54</v>
      </c>
      <c r="AF144" s="1">
        <v>141</v>
      </c>
      <c r="AG144" s="1" t="s">
        <v>91</v>
      </c>
      <c r="AH144" s="1" t="s">
        <v>92</v>
      </c>
      <c r="AI144" s="1">
        <v>1272.683</v>
      </c>
      <c r="AJ144" s="1">
        <v>6.1361129999999999</v>
      </c>
      <c r="AK144" s="1" t="s">
        <v>3806</v>
      </c>
      <c r="AL144" s="1" t="s">
        <v>3807</v>
      </c>
      <c r="AM144" s="1" t="s">
        <v>3808</v>
      </c>
      <c r="AN144" s="1" t="s">
        <v>3809</v>
      </c>
      <c r="AO144" s="1" t="s">
        <v>3810</v>
      </c>
      <c r="AP144" s="8" t="s">
        <v>3811</v>
      </c>
      <c r="AQ144" s="8"/>
      <c r="AR144" s="1">
        <v>19.274239999999999</v>
      </c>
      <c r="AS144" s="1">
        <v>158.00360000000001</v>
      </c>
      <c r="AT144" s="1">
        <v>64</v>
      </c>
      <c r="AU144" s="1" t="s">
        <v>88</v>
      </c>
      <c r="AV144" s="1">
        <v>4</v>
      </c>
      <c r="AW144" s="1">
        <v>11</v>
      </c>
      <c r="AX144" s="1">
        <v>8</v>
      </c>
      <c r="AY144" s="1" t="s">
        <v>76</v>
      </c>
      <c r="AZ144" s="1">
        <v>0</v>
      </c>
      <c r="BA144" s="1">
        <v>0</v>
      </c>
      <c r="BB144" s="1">
        <v>0</v>
      </c>
    </row>
    <row r="145" spans="1:54">
      <c r="A145" s="1" t="s">
        <v>54</v>
      </c>
      <c r="B145" s="1" t="s">
        <v>54</v>
      </c>
      <c r="C145" s="1">
        <v>141</v>
      </c>
      <c r="D145" s="1">
        <v>261</v>
      </c>
      <c r="E145" s="6" t="s">
        <v>397</v>
      </c>
      <c r="F145" s="1" t="s">
        <v>56</v>
      </c>
      <c r="G145" s="1" t="s">
        <v>56</v>
      </c>
      <c r="H145" s="1">
        <v>3</v>
      </c>
      <c r="I145" s="1" t="s">
        <v>3418</v>
      </c>
      <c r="J145" s="1">
        <v>14243</v>
      </c>
      <c r="K145" s="1">
        <v>14200</v>
      </c>
      <c r="L145" s="1">
        <v>668.6798</v>
      </c>
      <c r="M145" s="1">
        <v>3</v>
      </c>
      <c r="N145" s="1">
        <v>2003.0170000000001</v>
      </c>
      <c r="O145" s="1" t="s">
        <v>58</v>
      </c>
      <c r="P145" s="1" t="s">
        <v>59</v>
      </c>
      <c r="Q145" s="1"/>
      <c r="R145" s="1" t="s">
        <v>54</v>
      </c>
      <c r="S145" s="1">
        <v>141</v>
      </c>
      <c r="T145" s="1" t="s">
        <v>91</v>
      </c>
      <c r="U145" s="1" t="s">
        <v>92</v>
      </c>
      <c r="V145" s="1">
        <v>1272.683</v>
      </c>
      <c r="W145" s="1">
        <v>14.055630000000001</v>
      </c>
      <c r="X145" s="1" t="s">
        <v>3812</v>
      </c>
      <c r="Y145" s="1" t="s">
        <v>3813</v>
      </c>
      <c r="Z145" s="1" t="s">
        <v>3814</v>
      </c>
      <c r="AA145" s="1" t="s">
        <v>3815</v>
      </c>
      <c r="AB145" s="1" t="s">
        <v>3816</v>
      </c>
      <c r="AC145" s="8" t="s">
        <v>3817</v>
      </c>
      <c r="AD145" s="8"/>
      <c r="AE145" s="1" t="s">
        <v>54</v>
      </c>
      <c r="AF145" s="1">
        <v>261</v>
      </c>
      <c r="AG145" s="1" t="s">
        <v>404</v>
      </c>
      <c r="AH145" s="1" t="s">
        <v>405</v>
      </c>
      <c r="AI145" s="1">
        <v>572.32820000000004</v>
      </c>
      <c r="AJ145" s="1">
        <v>5.0444290000000001</v>
      </c>
      <c r="AK145" s="1" t="s">
        <v>3818</v>
      </c>
      <c r="AL145" s="1" t="s">
        <v>3819</v>
      </c>
      <c r="AM145" s="1" t="s">
        <v>3820</v>
      </c>
      <c r="AN145" s="1" t="s">
        <v>3821</v>
      </c>
      <c r="AO145" s="1" t="s">
        <v>3822</v>
      </c>
      <c r="AP145" s="8" t="s">
        <v>3823</v>
      </c>
      <c r="AQ145" s="8"/>
      <c r="AR145" s="1">
        <v>19.100059999999999</v>
      </c>
      <c r="AS145" s="1">
        <v>158.00659999999999</v>
      </c>
      <c r="AT145" s="1">
        <v>3</v>
      </c>
      <c r="AU145" s="1" t="s">
        <v>88</v>
      </c>
      <c r="AV145" s="1">
        <v>4</v>
      </c>
      <c r="AW145" s="1">
        <v>7</v>
      </c>
      <c r="AX145" s="1">
        <v>9</v>
      </c>
      <c r="AY145" s="1" t="s">
        <v>76</v>
      </c>
      <c r="AZ145" s="1">
        <v>0</v>
      </c>
      <c r="BA145" s="1">
        <v>0</v>
      </c>
      <c r="BB145" s="1">
        <v>0</v>
      </c>
    </row>
    <row r="146" spans="1:54">
      <c r="A146" s="1" t="s">
        <v>2027</v>
      </c>
      <c r="B146" s="1" t="s">
        <v>2027</v>
      </c>
      <c r="C146" s="1">
        <v>40</v>
      </c>
      <c r="D146" s="1">
        <v>120</v>
      </c>
      <c r="E146" s="6" t="s">
        <v>3824</v>
      </c>
      <c r="F146" s="1" t="s">
        <v>371</v>
      </c>
      <c r="G146" s="1" t="s">
        <v>56</v>
      </c>
      <c r="H146" s="1">
        <v>3</v>
      </c>
      <c r="I146" s="1" t="s">
        <v>3418</v>
      </c>
      <c r="J146" s="1">
        <v>20543</v>
      </c>
      <c r="K146" s="1">
        <v>20513</v>
      </c>
      <c r="L146" s="1">
        <v>797.89179999999999</v>
      </c>
      <c r="M146" s="1">
        <v>4</v>
      </c>
      <c r="N146" s="1">
        <v>3187.538</v>
      </c>
      <c r="O146" s="1" t="s">
        <v>58</v>
      </c>
      <c r="P146" s="1" t="s">
        <v>372</v>
      </c>
      <c r="Q146" s="1"/>
      <c r="R146" s="1" t="s">
        <v>2027</v>
      </c>
      <c r="S146" s="1">
        <v>40</v>
      </c>
      <c r="T146" s="1" t="s">
        <v>817</v>
      </c>
      <c r="U146" s="1" t="s">
        <v>818</v>
      </c>
      <c r="V146" s="1">
        <v>1629.873</v>
      </c>
      <c r="W146" s="1">
        <v>13.07446</v>
      </c>
      <c r="X146" s="1" t="s">
        <v>3825</v>
      </c>
      <c r="Y146" s="1" t="s">
        <v>3826</v>
      </c>
      <c r="Z146" s="1" t="s">
        <v>3827</v>
      </c>
      <c r="AA146" s="1" t="s">
        <v>3828</v>
      </c>
      <c r="AB146" s="1" t="s">
        <v>3829</v>
      </c>
      <c r="AC146" s="8" t="s">
        <v>3830</v>
      </c>
      <c r="AD146" s="8"/>
      <c r="AE146" s="1" t="s">
        <v>2027</v>
      </c>
      <c r="AF146" s="1">
        <v>120</v>
      </c>
      <c r="AG146" s="1" t="s">
        <v>1938</v>
      </c>
      <c r="AH146" s="1" t="s">
        <v>3831</v>
      </c>
      <c r="AI146" s="1">
        <v>1399.6590000000001</v>
      </c>
      <c r="AJ146" s="1">
        <v>6.012346</v>
      </c>
      <c r="AK146" s="1" t="s">
        <v>3832</v>
      </c>
      <c r="AL146" s="1" t="s">
        <v>3833</v>
      </c>
      <c r="AM146" s="1" t="s">
        <v>3834</v>
      </c>
      <c r="AN146" s="1" t="s">
        <v>3835</v>
      </c>
      <c r="AO146" s="1" t="s">
        <v>3836</v>
      </c>
      <c r="AP146" s="8" t="s">
        <v>3837</v>
      </c>
      <c r="AQ146" s="8"/>
      <c r="AR146" s="1">
        <v>19.08681</v>
      </c>
      <c r="AS146" s="1">
        <v>158.00620000000001</v>
      </c>
      <c r="AT146" s="1">
        <v>14</v>
      </c>
      <c r="AU146" s="1" t="s">
        <v>562</v>
      </c>
      <c r="AV146" s="1">
        <v>3</v>
      </c>
      <c r="AW146" s="1">
        <v>5</v>
      </c>
      <c r="AX146" s="1">
        <v>51</v>
      </c>
      <c r="AY146" s="1" t="s">
        <v>76</v>
      </c>
      <c r="AZ146" s="1">
        <v>0</v>
      </c>
      <c r="BA146" s="1">
        <v>0</v>
      </c>
      <c r="BB146" s="1">
        <v>0</v>
      </c>
    </row>
    <row r="147" spans="1:54">
      <c r="A147" s="1" t="s">
        <v>54</v>
      </c>
      <c r="B147" s="1" t="s">
        <v>54</v>
      </c>
      <c r="C147" s="1">
        <v>141</v>
      </c>
      <c r="D147" s="1">
        <v>141</v>
      </c>
      <c r="E147" s="6" t="s">
        <v>2222</v>
      </c>
      <c r="F147" s="1" t="s">
        <v>56</v>
      </c>
      <c r="G147" s="1" t="s">
        <v>56</v>
      </c>
      <c r="H147" s="1">
        <v>3</v>
      </c>
      <c r="I147" s="1" t="s">
        <v>3418</v>
      </c>
      <c r="J147" s="1">
        <v>18552</v>
      </c>
      <c r="K147" s="1">
        <v>18509</v>
      </c>
      <c r="L147" s="1">
        <v>676.8492</v>
      </c>
      <c r="M147" s="1">
        <v>4</v>
      </c>
      <c r="N147" s="1">
        <v>2703.3679999999999</v>
      </c>
      <c r="O147" s="1" t="s">
        <v>58</v>
      </c>
      <c r="P147" s="1" t="s">
        <v>59</v>
      </c>
      <c r="Q147" s="1"/>
      <c r="R147" s="1" t="s">
        <v>54</v>
      </c>
      <c r="S147" s="1">
        <v>141</v>
      </c>
      <c r="T147" s="1" t="s">
        <v>91</v>
      </c>
      <c r="U147" s="1" t="s">
        <v>92</v>
      </c>
      <c r="V147" s="1">
        <v>1272.683</v>
      </c>
      <c r="W147" s="1">
        <v>9.2222629999999999</v>
      </c>
      <c r="X147" s="1" t="s">
        <v>3838</v>
      </c>
      <c r="Y147" s="1" t="s">
        <v>3839</v>
      </c>
      <c r="Z147" s="1" t="s">
        <v>3840</v>
      </c>
      <c r="AA147" s="1" t="s">
        <v>3841</v>
      </c>
      <c r="AB147" s="1" t="s">
        <v>3842</v>
      </c>
      <c r="AC147" s="8" t="s">
        <v>3843</v>
      </c>
      <c r="AD147" s="8"/>
      <c r="AE147" s="1" t="s">
        <v>54</v>
      </c>
      <c r="AF147" s="1">
        <v>141</v>
      </c>
      <c r="AG147" s="1" t="s">
        <v>91</v>
      </c>
      <c r="AH147" s="1" t="s">
        <v>92</v>
      </c>
      <c r="AI147" s="1">
        <v>1272.683</v>
      </c>
      <c r="AJ147" s="1">
        <v>9.2222629999999999</v>
      </c>
      <c r="AK147" s="1" t="s">
        <v>3838</v>
      </c>
      <c r="AL147" s="1" t="s">
        <v>3839</v>
      </c>
      <c r="AM147" s="1" t="s">
        <v>3840</v>
      </c>
      <c r="AN147" s="1" t="s">
        <v>3841</v>
      </c>
      <c r="AO147" s="1" t="s">
        <v>3842</v>
      </c>
      <c r="AP147" s="8" t="s">
        <v>3843</v>
      </c>
      <c r="AQ147" s="8"/>
      <c r="AR147" s="1">
        <v>18.44453</v>
      </c>
      <c r="AS147" s="1">
        <v>158.00229999999999</v>
      </c>
      <c r="AT147" s="1">
        <v>7</v>
      </c>
      <c r="AU147" s="1" t="s">
        <v>735</v>
      </c>
      <c r="AV147" s="1">
        <v>2</v>
      </c>
      <c r="AW147" s="1">
        <v>2</v>
      </c>
      <c r="AX147" s="1">
        <v>2</v>
      </c>
      <c r="AY147" s="1" t="s">
        <v>76</v>
      </c>
      <c r="AZ147" s="1">
        <v>0</v>
      </c>
      <c r="BA147" s="1">
        <v>0</v>
      </c>
      <c r="BB147" s="1">
        <v>0</v>
      </c>
    </row>
    <row r="148" spans="1:54">
      <c r="A148" s="1" t="s">
        <v>2027</v>
      </c>
      <c r="B148" s="1" t="s">
        <v>2027</v>
      </c>
      <c r="C148" s="1">
        <v>40</v>
      </c>
      <c r="D148" s="1">
        <v>112</v>
      </c>
      <c r="E148" s="6" t="s">
        <v>2118</v>
      </c>
      <c r="F148" s="1" t="s">
        <v>371</v>
      </c>
      <c r="G148" s="1" t="s">
        <v>56</v>
      </c>
      <c r="H148" s="1">
        <v>3</v>
      </c>
      <c r="I148" s="1" t="s">
        <v>3418</v>
      </c>
      <c r="J148" s="1">
        <v>18372</v>
      </c>
      <c r="K148" s="1">
        <v>18294</v>
      </c>
      <c r="L148" s="1">
        <v>704.96870000000001</v>
      </c>
      <c r="M148" s="1">
        <v>5</v>
      </c>
      <c r="N148" s="1">
        <v>3519.8069999999998</v>
      </c>
      <c r="O148" s="1" t="s">
        <v>58</v>
      </c>
      <c r="P148" s="1" t="s">
        <v>372</v>
      </c>
      <c r="Q148" s="1"/>
      <c r="R148" s="1" t="s">
        <v>2027</v>
      </c>
      <c r="S148" s="1">
        <v>40</v>
      </c>
      <c r="T148" s="1" t="s">
        <v>817</v>
      </c>
      <c r="U148" s="1" t="s">
        <v>818</v>
      </c>
      <c r="V148" s="1">
        <v>1629.873</v>
      </c>
      <c r="W148" s="1">
        <v>12.052009999999999</v>
      </c>
      <c r="X148" s="1" t="s">
        <v>3844</v>
      </c>
      <c r="Y148" s="1" t="s">
        <v>3845</v>
      </c>
      <c r="Z148" s="1" t="s">
        <v>3846</v>
      </c>
      <c r="AA148" s="1" t="s">
        <v>3847</v>
      </c>
      <c r="AB148" s="1" t="s">
        <v>3848</v>
      </c>
      <c r="AC148" s="8" t="s">
        <v>3849</v>
      </c>
      <c r="AD148" s="8"/>
      <c r="AE148" s="1" t="s">
        <v>2027</v>
      </c>
      <c r="AF148" s="1">
        <v>112</v>
      </c>
      <c r="AG148" s="1" t="s">
        <v>940</v>
      </c>
      <c r="AH148" s="1" t="s">
        <v>948</v>
      </c>
      <c r="AI148" s="1">
        <v>1731.931</v>
      </c>
      <c r="AJ148" s="1">
        <v>6.0145929999999996</v>
      </c>
      <c r="AK148" s="1" t="s">
        <v>3850</v>
      </c>
      <c r="AL148" s="1" t="s">
        <v>3851</v>
      </c>
      <c r="AM148" s="1" t="s">
        <v>3852</v>
      </c>
      <c r="AN148" s="1" t="s">
        <v>3853</v>
      </c>
      <c r="AO148" s="1" t="s">
        <v>3854</v>
      </c>
      <c r="AP148" s="8" t="s">
        <v>3855</v>
      </c>
      <c r="AQ148" s="8"/>
      <c r="AR148" s="1">
        <v>18.066600000000001</v>
      </c>
      <c r="AS148" s="1">
        <v>158.00370000000001</v>
      </c>
      <c r="AT148" s="1">
        <v>4</v>
      </c>
      <c r="AU148" s="1" t="s">
        <v>712</v>
      </c>
      <c r="AV148" s="1">
        <v>0</v>
      </c>
      <c r="AW148" s="2" t="s">
        <v>346</v>
      </c>
      <c r="AX148" s="2" t="s">
        <v>346</v>
      </c>
      <c r="AY148" s="1" t="s">
        <v>76</v>
      </c>
      <c r="AZ148" s="1">
        <v>0</v>
      </c>
      <c r="BA148" s="1">
        <v>0</v>
      </c>
      <c r="BB148" s="1">
        <v>0</v>
      </c>
    </row>
    <row r="149" spans="1:54">
      <c r="A149" s="1" t="s">
        <v>2027</v>
      </c>
      <c r="B149" s="1" t="s">
        <v>2027</v>
      </c>
      <c r="C149" s="1">
        <v>40</v>
      </c>
      <c r="D149" s="1">
        <v>112</v>
      </c>
      <c r="E149" s="6" t="s">
        <v>2118</v>
      </c>
      <c r="F149" s="1" t="s">
        <v>56</v>
      </c>
      <c r="G149" s="1" t="s">
        <v>371</v>
      </c>
      <c r="H149" s="1">
        <v>3</v>
      </c>
      <c r="I149" s="1" t="s">
        <v>3418</v>
      </c>
      <c r="J149" s="1">
        <v>16974</v>
      </c>
      <c r="K149" s="1">
        <v>16937</v>
      </c>
      <c r="L149" s="1">
        <v>739.89200000000005</v>
      </c>
      <c r="M149" s="1">
        <v>4</v>
      </c>
      <c r="N149" s="1">
        <v>2955.5390000000002</v>
      </c>
      <c r="O149" s="1" t="s">
        <v>58</v>
      </c>
      <c r="P149" s="1" t="s">
        <v>641</v>
      </c>
      <c r="Q149" s="1"/>
      <c r="R149" s="1" t="s">
        <v>2027</v>
      </c>
      <c r="S149" s="1">
        <v>112</v>
      </c>
      <c r="T149" s="1" t="s">
        <v>1194</v>
      </c>
      <c r="U149" s="1" t="s">
        <v>1195</v>
      </c>
      <c r="V149" s="1">
        <v>1167.6610000000001</v>
      </c>
      <c r="W149" s="1">
        <v>9.0460510000000003</v>
      </c>
      <c r="X149" s="1" t="s">
        <v>3856</v>
      </c>
      <c r="Y149" s="1" t="s">
        <v>3857</v>
      </c>
      <c r="Z149" s="1" t="s">
        <v>3858</v>
      </c>
      <c r="AA149" s="1" t="s">
        <v>3859</v>
      </c>
      <c r="AB149" s="1" t="s">
        <v>3860</v>
      </c>
      <c r="AC149" s="8" t="s">
        <v>3861</v>
      </c>
      <c r="AD149" s="8"/>
      <c r="AE149" s="1" t="s">
        <v>2027</v>
      </c>
      <c r="AF149" s="1">
        <v>40</v>
      </c>
      <c r="AG149" s="1" t="s">
        <v>817</v>
      </c>
      <c r="AH149" s="1" t="s">
        <v>818</v>
      </c>
      <c r="AI149" s="1">
        <v>1629.873</v>
      </c>
      <c r="AJ149" s="1">
        <v>8.0385980000000004</v>
      </c>
      <c r="AK149" s="1" t="s">
        <v>3862</v>
      </c>
      <c r="AL149" s="1" t="s">
        <v>3863</v>
      </c>
      <c r="AM149" s="1" t="s">
        <v>3864</v>
      </c>
      <c r="AN149" s="1" t="s">
        <v>3865</v>
      </c>
      <c r="AO149" s="1" t="s">
        <v>3866</v>
      </c>
      <c r="AP149" s="8" t="s">
        <v>3867</v>
      </c>
      <c r="AQ149" s="8"/>
      <c r="AR149" s="1">
        <v>17.08465</v>
      </c>
      <c r="AS149" s="1">
        <v>158.00530000000001</v>
      </c>
      <c r="AT149" s="1">
        <v>4</v>
      </c>
      <c r="AU149" s="1" t="s">
        <v>2987</v>
      </c>
      <c r="AV149" s="1">
        <v>1</v>
      </c>
      <c r="AW149" s="1">
        <v>3</v>
      </c>
      <c r="AX149" s="2" t="s">
        <v>346</v>
      </c>
      <c r="AY149" s="1" t="s">
        <v>76</v>
      </c>
      <c r="AZ149" s="1">
        <v>0</v>
      </c>
      <c r="BA149" s="1">
        <v>0</v>
      </c>
      <c r="BB149" s="1">
        <v>0</v>
      </c>
    </row>
    <row r="150" spans="1:54">
      <c r="A150" s="1" t="s">
        <v>2027</v>
      </c>
      <c r="B150" s="1" t="s">
        <v>2027</v>
      </c>
      <c r="C150" s="1">
        <v>69</v>
      </c>
      <c r="D150" s="1">
        <v>101</v>
      </c>
      <c r="E150" s="6" t="s">
        <v>2355</v>
      </c>
      <c r="F150" s="1" t="s">
        <v>56</v>
      </c>
      <c r="G150" s="1" t="s">
        <v>56</v>
      </c>
      <c r="H150" s="1">
        <v>3</v>
      </c>
      <c r="I150" s="1" t="s">
        <v>3418</v>
      </c>
      <c r="J150" s="1">
        <v>27928</v>
      </c>
      <c r="K150" s="1">
        <v>27924</v>
      </c>
      <c r="L150" s="1">
        <v>999.88930000000005</v>
      </c>
      <c r="M150" s="1">
        <v>1</v>
      </c>
      <c r="N150" s="1">
        <v>998.88199999999995</v>
      </c>
      <c r="O150" s="1" t="s">
        <v>58</v>
      </c>
      <c r="P150" s="1" t="s">
        <v>59</v>
      </c>
      <c r="Q150" s="1"/>
      <c r="R150" s="1" t="s">
        <v>2027</v>
      </c>
      <c r="S150" s="1">
        <v>101</v>
      </c>
      <c r="T150" s="1" t="s">
        <v>1300</v>
      </c>
      <c r="U150" s="1" t="s">
        <v>3117</v>
      </c>
      <c r="V150" s="1">
        <v>1865.953</v>
      </c>
      <c r="W150" s="1">
        <v>10.02796</v>
      </c>
      <c r="X150" s="1" t="s">
        <v>3868</v>
      </c>
      <c r="Y150" s="1" t="s">
        <v>3869</v>
      </c>
      <c r="Z150" s="1" t="s">
        <v>3870</v>
      </c>
      <c r="AA150" s="1" t="s">
        <v>3871</v>
      </c>
      <c r="AB150" s="1" t="s">
        <v>3872</v>
      </c>
      <c r="AC150" s="8" t="s">
        <v>3873</v>
      </c>
      <c r="AD150" s="8"/>
      <c r="AE150" s="1" t="s">
        <v>2027</v>
      </c>
      <c r="AF150" s="1">
        <v>69</v>
      </c>
      <c r="AG150" s="1" t="s">
        <v>1292</v>
      </c>
      <c r="AH150" s="1" t="s">
        <v>3233</v>
      </c>
      <c r="AI150" s="1">
        <v>2969.451</v>
      </c>
      <c r="AJ150" s="1">
        <v>7.0145790000000003</v>
      </c>
      <c r="AK150" s="1" t="s">
        <v>3874</v>
      </c>
      <c r="AL150" s="1" t="s">
        <v>3875</v>
      </c>
      <c r="AM150" s="1" t="s">
        <v>3876</v>
      </c>
      <c r="AN150" s="1" t="s">
        <v>3877</v>
      </c>
      <c r="AO150" s="1" t="s">
        <v>3878</v>
      </c>
      <c r="AP150" s="8" t="s">
        <v>3879</v>
      </c>
      <c r="AQ150" s="8"/>
      <c r="AR150" s="1">
        <v>17.042539999999999</v>
      </c>
      <c r="AS150" s="1">
        <v>-3836.52</v>
      </c>
      <c r="AT150" s="1">
        <v>36</v>
      </c>
      <c r="AU150" s="1" t="s">
        <v>712</v>
      </c>
      <c r="AV150" s="1">
        <v>0</v>
      </c>
      <c r="AW150" s="2" t="s">
        <v>346</v>
      </c>
      <c r="AX150" s="2" t="s">
        <v>346</v>
      </c>
      <c r="AY150" s="1" t="s">
        <v>76</v>
      </c>
      <c r="AZ150" s="1">
        <v>0</v>
      </c>
      <c r="BA150" s="1">
        <v>0</v>
      </c>
      <c r="BB150" s="1">
        <v>0</v>
      </c>
    </row>
    <row r="151" spans="1:54">
      <c r="A151" s="1" t="s">
        <v>54</v>
      </c>
      <c r="B151" s="1" t="s">
        <v>54</v>
      </c>
      <c r="C151" s="1">
        <v>130</v>
      </c>
      <c r="D151" s="1">
        <v>141</v>
      </c>
      <c r="E151" s="6" t="s">
        <v>158</v>
      </c>
      <c r="F151" s="1" t="s">
        <v>56</v>
      </c>
      <c r="G151" s="1" t="s">
        <v>56</v>
      </c>
      <c r="H151" s="1">
        <v>3</v>
      </c>
      <c r="I151" s="1" t="s">
        <v>3418</v>
      </c>
      <c r="J151" s="1">
        <v>16121</v>
      </c>
      <c r="K151" s="1">
        <v>16113</v>
      </c>
      <c r="L151" s="1">
        <v>705.60159999999996</v>
      </c>
      <c r="M151" s="1">
        <v>4</v>
      </c>
      <c r="N151" s="1">
        <v>2818.377</v>
      </c>
      <c r="O151" s="1" t="s">
        <v>58</v>
      </c>
      <c r="P151" s="1" t="s">
        <v>59</v>
      </c>
      <c r="Q151" s="1"/>
      <c r="R151" s="1" t="s">
        <v>54</v>
      </c>
      <c r="S151" s="1">
        <v>141</v>
      </c>
      <c r="T151" s="1" t="s">
        <v>91</v>
      </c>
      <c r="U151" s="1" t="s">
        <v>92</v>
      </c>
      <c r="V151" s="1">
        <v>1272.683</v>
      </c>
      <c r="W151" s="1">
        <v>10.12218</v>
      </c>
      <c r="X151" s="1" t="s">
        <v>3880</v>
      </c>
      <c r="Y151" s="1" t="s">
        <v>3881</v>
      </c>
      <c r="Z151" s="1" t="s">
        <v>3882</v>
      </c>
      <c r="AA151" s="1" t="s">
        <v>3883</v>
      </c>
      <c r="AB151" s="1" t="s">
        <v>3884</v>
      </c>
      <c r="AC151" s="8" t="s">
        <v>3885</v>
      </c>
      <c r="AD151" s="8"/>
      <c r="AE151" s="1" t="s">
        <v>54</v>
      </c>
      <c r="AF151" s="1">
        <v>130</v>
      </c>
      <c r="AG151" s="1" t="s">
        <v>165</v>
      </c>
      <c r="AH151" s="1" t="s">
        <v>166</v>
      </c>
      <c r="AI151" s="1">
        <v>1387.6880000000001</v>
      </c>
      <c r="AJ151" s="1">
        <v>6.2235800000000001</v>
      </c>
      <c r="AK151" s="1" t="s">
        <v>3886</v>
      </c>
      <c r="AL151" s="1" t="s">
        <v>3887</v>
      </c>
      <c r="AM151" s="1" t="s">
        <v>3888</v>
      </c>
      <c r="AN151" s="1" t="s">
        <v>3889</v>
      </c>
      <c r="AO151" s="1" t="s">
        <v>3890</v>
      </c>
      <c r="AP151" s="8" t="s">
        <v>3891</v>
      </c>
      <c r="AQ151" s="8"/>
      <c r="AR151" s="1">
        <v>16.345759999999999</v>
      </c>
      <c r="AS151" s="1">
        <v>158.00630000000001</v>
      </c>
      <c r="AT151" s="1">
        <v>25</v>
      </c>
      <c r="AU151" s="1" t="s">
        <v>88</v>
      </c>
      <c r="AV151" s="1">
        <v>4</v>
      </c>
      <c r="AW151" s="1">
        <v>2</v>
      </c>
      <c r="AX151" s="1">
        <v>1</v>
      </c>
      <c r="AY151" s="1" t="s">
        <v>76</v>
      </c>
      <c r="AZ151" s="1">
        <v>0</v>
      </c>
      <c r="BA151" s="1">
        <v>0</v>
      </c>
      <c r="BB151" s="1">
        <v>0</v>
      </c>
    </row>
    <row r="152" spans="1:54">
      <c r="A152" s="1" t="s">
        <v>54</v>
      </c>
      <c r="B152" s="1" t="s">
        <v>54</v>
      </c>
      <c r="C152" s="1">
        <v>82</v>
      </c>
      <c r="D152" s="1">
        <v>228</v>
      </c>
      <c r="E152" s="6" t="s">
        <v>791</v>
      </c>
      <c r="F152" s="1" t="s">
        <v>56</v>
      </c>
      <c r="G152" s="1" t="s">
        <v>56</v>
      </c>
      <c r="H152" s="1">
        <v>3</v>
      </c>
      <c r="I152" s="1" t="s">
        <v>3418</v>
      </c>
      <c r="J152" s="1">
        <v>24984</v>
      </c>
      <c r="K152" s="1">
        <v>24928</v>
      </c>
      <c r="L152" s="1">
        <v>675.32510000000002</v>
      </c>
      <c r="M152" s="1">
        <v>3</v>
      </c>
      <c r="N152" s="1">
        <v>2022.954</v>
      </c>
      <c r="O152" s="1" t="s">
        <v>58</v>
      </c>
      <c r="P152" s="1" t="s">
        <v>59</v>
      </c>
      <c r="Q152" s="1"/>
      <c r="R152" s="1" t="s">
        <v>54</v>
      </c>
      <c r="S152" s="1">
        <v>82</v>
      </c>
      <c r="T152" s="1" t="s">
        <v>783</v>
      </c>
      <c r="U152" s="1" t="s">
        <v>784</v>
      </c>
      <c r="V152" s="1">
        <v>1830.9839999999999</v>
      </c>
      <c r="W152" s="1">
        <v>13.108599999999999</v>
      </c>
      <c r="X152" s="1" t="s">
        <v>3892</v>
      </c>
      <c r="Y152" s="1" t="s">
        <v>3893</v>
      </c>
      <c r="Z152" s="1" t="s">
        <v>3894</v>
      </c>
      <c r="AA152" s="1" t="s">
        <v>3895</v>
      </c>
      <c r="AB152" s="1" t="s">
        <v>3896</v>
      </c>
      <c r="AC152" s="8" t="s">
        <v>3897</v>
      </c>
      <c r="AD152" s="8"/>
      <c r="AE152" s="1" t="s">
        <v>54</v>
      </c>
      <c r="AF152" s="1">
        <v>228</v>
      </c>
      <c r="AG152" s="1" t="s">
        <v>2631</v>
      </c>
      <c r="AH152" s="1" t="s">
        <v>2632</v>
      </c>
      <c r="AI152" s="1">
        <v>715.42280000000005</v>
      </c>
      <c r="AJ152" s="1">
        <v>3.0692080000000002</v>
      </c>
      <c r="AK152" s="1" t="s">
        <v>3898</v>
      </c>
      <c r="AL152" s="1" t="s">
        <v>3899</v>
      </c>
      <c r="AM152" s="1" t="s">
        <v>3900</v>
      </c>
      <c r="AN152" s="1" t="s">
        <v>3901</v>
      </c>
      <c r="AO152" s="1" t="s">
        <v>3902</v>
      </c>
      <c r="AP152" s="8" t="s">
        <v>3903</v>
      </c>
      <c r="AQ152" s="8"/>
      <c r="AR152" s="1">
        <v>16.177810000000001</v>
      </c>
      <c r="AS152" s="1">
        <v>-523.45299999999997</v>
      </c>
      <c r="AT152" s="1">
        <v>25</v>
      </c>
      <c r="AU152" s="1" t="s">
        <v>88</v>
      </c>
      <c r="AV152" s="1">
        <v>4</v>
      </c>
      <c r="AW152" s="1">
        <v>3</v>
      </c>
      <c r="AX152" s="1">
        <v>2</v>
      </c>
      <c r="AY152" s="1" t="s">
        <v>76</v>
      </c>
      <c r="AZ152" s="1">
        <v>0</v>
      </c>
      <c r="BA152" s="1">
        <v>0</v>
      </c>
      <c r="BB152" s="1">
        <v>0</v>
      </c>
    </row>
    <row r="153" spans="1:54">
      <c r="A153" s="1" t="s">
        <v>2027</v>
      </c>
      <c r="B153" s="1" t="s">
        <v>2027</v>
      </c>
      <c r="C153" s="1">
        <v>38</v>
      </c>
      <c r="D153" s="1">
        <v>103</v>
      </c>
      <c r="E153" s="6" t="s">
        <v>3904</v>
      </c>
      <c r="F153" s="1" t="s">
        <v>371</v>
      </c>
      <c r="G153" s="1" t="s">
        <v>371</v>
      </c>
      <c r="H153" s="1">
        <v>3</v>
      </c>
      <c r="I153" s="1" t="s">
        <v>3418</v>
      </c>
      <c r="J153" s="1">
        <v>21972</v>
      </c>
      <c r="K153" s="1">
        <v>21900</v>
      </c>
      <c r="L153" s="1">
        <v>828.61900000000003</v>
      </c>
      <c r="M153" s="1">
        <v>5</v>
      </c>
      <c r="N153" s="1">
        <v>4138.058</v>
      </c>
      <c r="O153" s="1" t="s">
        <v>58</v>
      </c>
      <c r="P153" s="1" t="s">
        <v>2537</v>
      </c>
      <c r="Q153" s="1"/>
      <c r="R153" s="1" t="s">
        <v>2027</v>
      </c>
      <c r="S153" s="1">
        <v>38</v>
      </c>
      <c r="T153" s="1" t="s">
        <v>817</v>
      </c>
      <c r="U153" s="1" t="s">
        <v>1141</v>
      </c>
      <c r="V153" s="1">
        <v>1629.873</v>
      </c>
      <c r="W153" s="1">
        <v>8.0880039999999997</v>
      </c>
      <c r="X153" s="1" t="s">
        <v>3905</v>
      </c>
      <c r="Y153" s="1" t="s">
        <v>3906</v>
      </c>
      <c r="Z153" s="1" t="s">
        <v>3907</v>
      </c>
      <c r="AA153" s="1" t="s">
        <v>3908</v>
      </c>
      <c r="AB153" s="1" t="s">
        <v>3909</v>
      </c>
      <c r="AC153" s="8" t="s">
        <v>3910</v>
      </c>
      <c r="AD153" s="8"/>
      <c r="AE153" s="1" t="s">
        <v>2027</v>
      </c>
      <c r="AF153" s="1">
        <v>103</v>
      </c>
      <c r="AG153" s="1" t="s">
        <v>917</v>
      </c>
      <c r="AH153" s="1" t="s">
        <v>3337</v>
      </c>
      <c r="AI153" s="1">
        <v>2350.1779999999999</v>
      </c>
      <c r="AJ153" s="1">
        <v>8.0292929999999991</v>
      </c>
      <c r="AK153" s="1" t="s">
        <v>3911</v>
      </c>
      <c r="AL153" s="1" t="s">
        <v>3912</v>
      </c>
      <c r="AM153" s="1" t="s">
        <v>3913</v>
      </c>
      <c r="AN153" s="1" t="s">
        <v>3914</v>
      </c>
      <c r="AO153" s="1" t="s">
        <v>3915</v>
      </c>
      <c r="AP153" s="8" t="s">
        <v>3916</v>
      </c>
      <c r="AQ153" s="8"/>
      <c r="AR153" s="1">
        <v>16.1173</v>
      </c>
      <c r="AS153" s="1">
        <v>158.0078</v>
      </c>
      <c r="AT153" s="1">
        <v>81</v>
      </c>
      <c r="AU153" s="1" t="s">
        <v>1332</v>
      </c>
      <c r="AV153" s="1">
        <v>2</v>
      </c>
      <c r="AW153" s="1">
        <v>1</v>
      </c>
      <c r="AX153" s="2" t="s">
        <v>346</v>
      </c>
      <c r="AY153" s="1" t="s">
        <v>76</v>
      </c>
      <c r="AZ153" s="1">
        <v>0</v>
      </c>
      <c r="BA153" s="1">
        <v>0</v>
      </c>
      <c r="BB153" s="1">
        <v>0</v>
      </c>
    </row>
    <row r="154" spans="1:54">
      <c r="A154" s="1" t="s">
        <v>54</v>
      </c>
      <c r="B154" s="1" t="s">
        <v>54</v>
      </c>
      <c r="C154" s="1">
        <v>163</v>
      </c>
      <c r="D154" s="1">
        <v>223</v>
      </c>
      <c r="E154" s="6" t="s">
        <v>2160</v>
      </c>
      <c r="F154" s="1" t="s">
        <v>56</v>
      </c>
      <c r="G154" s="1" t="s">
        <v>56</v>
      </c>
      <c r="H154" s="1">
        <v>3</v>
      </c>
      <c r="I154" s="1" t="s">
        <v>3418</v>
      </c>
      <c r="J154" s="1">
        <v>21855</v>
      </c>
      <c r="K154" s="1">
        <v>21837</v>
      </c>
      <c r="L154" s="1">
        <v>800.17430000000002</v>
      </c>
      <c r="M154" s="1">
        <v>4</v>
      </c>
      <c r="N154" s="1">
        <v>3196.6680000000001</v>
      </c>
      <c r="O154" s="1" t="s">
        <v>58</v>
      </c>
      <c r="P154" s="1" t="s">
        <v>59</v>
      </c>
      <c r="Q154" s="1"/>
      <c r="R154" s="1" t="s">
        <v>54</v>
      </c>
      <c r="S154" s="1">
        <v>163</v>
      </c>
      <c r="T154" s="1" t="s">
        <v>283</v>
      </c>
      <c r="U154" s="1" t="s">
        <v>284</v>
      </c>
      <c r="V154" s="1">
        <v>1866.021</v>
      </c>
      <c r="W154" s="1">
        <v>9.144876</v>
      </c>
      <c r="X154" s="1" t="s">
        <v>3917</v>
      </c>
      <c r="Y154" s="1" t="s">
        <v>3918</v>
      </c>
      <c r="Z154" s="1" t="s">
        <v>3919</v>
      </c>
      <c r="AA154" s="1" t="s">
        <v>3920</v>
      </c>
      <c r="AB154" s="1" t="s">
        <v>3921</v>
      </c>
      <c r="AC154" s="8" t="s">
        <v>3922</v>
      </c>
      <c r="AD154" s="8"/>
      <c r="AE154" s="1" t="s">
        <v>54</v>
      </c>
      <c r="AF154" s="1">
        <v>223</v>
      </c>
      <c r="AG154" s="1" t="s">
        <v>132</v>
      </c>
      <c r="AH154" s="1" t="s">
        <v>133</v>
      </c>
      <c r="AI154" s="1">
        <v>1172.6400000000001</v>
      </c>
      <c r="AJ154" s="1">
        <v>6.1169339999999996</v>
      </c>
      <c r="AK154" s="1" t="s">
        <v>3923</v>
      </c>
      <c r="AL154" s="1" t="s">
        <v>3924</v>
      </c>
      <c r="AM154" s="1" t="s">
        <v>3925</v>
      </c>
      <c r="AN154" s="1" t="s">
        <v>3926</v>
      </c>
      <c r="AO154" s="1" t="s">
        <v>3927</v>
      </c>
      <c r="AP154" s="8" t="s">
        <v>3928</v>
      </c>
      <c r="AQ154" s="8"/>
      <c r="AR154" s="1">
        <v>15.261810000000001</v>
      </c>
      <c r="AS154" s="1">
        <v>158.00700000000001</v>
      </c>
      <c r="AT154" s="1">
        <v>69</v>
      </c>
      <c r="AU154" s="1" t="s">
        <v>88</v>
      </c>
      <c r="AV154" s="1">
        <v>4</v>
      </c>
      <c r="AW154" s="1">
        <v>3</v>
      </c>
      <c r="AX154" s="1">
        <v>4</v>
      </c>
      <c r="AY154" s="1" t="s">
        <v>76</v>
      </c>
      <c r="AZ154" s="1">
        <v>0</v>
      </c>
      <c r="BA154" s="1">
        <v>0</v>
      </c>
      <c r="BB154" s="1">
        <v>0</v>
      </c>
    </row>
    <row r="155" spans="1:54">
      <c r="A155" s="1" t="s">
        <v>2027</v>
      </c>
      <c r="B155" s="1" t="s">
        <v>2027</v>
      </c>
      <c r="C155" s="1">
        <v>40</v>
      </c>
      <c r="D155" s="1">
        <v>103</v>
      </c>
      <c r="E155" s="6" t="s">
        <v>2536</v>
      </c>
      <c r="F155" s="1" t="s">
        <v>371</v>
      </c>
      <c r="G155" s="1" t="s">
        <v>371</v>
      </c>
      <c r="H155" s="1">
        <v>3</v>
      </c>
      <c r="I155" s="1" t="s">
        <v>3418</v>
      </c>
      <c r="J155" s="1">
        <v>18394</v>
      </c>
      <c r="K155" s="1">
        <v>18331</v>
      </c>
      <c r="L155" s="1">
        <v>880.95780000000002</v>
      </c>
      <c r="M155" s="1">
        <v>4</v>
      </c>
      <c r="N155" s="1">
        <v>3519.8020000000001</v>
      </c>
      <c r="O155" s="1" t="s">
        <v>58</v>
      </c>
      <c r="P155" s="1" t="s">
        <v>2537</v>
      </c>
      <c r="Q155" s="1"/>
      <c r="R155" s="1" t="s">
        <v>2027</v>
      </c>
      <c r="S155" s="1">
        <v>40</v>
      </c>
      <c r="T155" s="1" t="s">
        <v>817</v>
      </c>
      <c r="U155" s="1" t="s">
        <v>818</v>
      </c>
      <c r="V155" s="1">
        <v>1629.873</v>
      </c>
      <c r="W155" s="1">
        <v>13.07602</v>
      </c>
      <c r="X155" s="1" t="s">
        <v>3929</v>
      </c>
      <c r="Y155" s="1" t="s">
        <v>3930</v>
      </c>
      <c r="Z155" s="1" t="s">
        <v>3931</v>
      </c>
      <c r="AA155" s="1" t="s">
        <v>3932</v>
      </c>
      <c r="AB155" s="1" t="s">
        <v>3933</v>
      </c>
      <c r="AC155" s="8" t="s">
        <v>3934</v>
      </c>
      <c r="AD155" s="8"/>
      <c r="AE155" s="1" t="s">
        <v>2027</v>
      </c>
      <c r="AF155" s="1">
        <v>103</v>
      </c>
      <c r="AG155" s="1" t="s">
        <v>940</v>
      </c>
      <c r="AH155" s="1" t="s">
        <v>2544</v>
      </c>
      <c r="AI155" s="1">
        <v>1731.931</v>
      </c>
      <c r="AJ155" s="1">
        <v>2.1436359999999999</v>
      </c>
      <c r="AK155" s="1" t="s">
        <v>3935</v>
      </c>
      <c r="AL155" s="1" t="s">
        <v>3936</v>
      </c>
      <c r="AM155" s="1" t="s">
        <v>3937</v>
      </c>
      <c r="AN155" s="1" t="s">
        <v>3938</v>
      </c>
      <c r="AO155" s="1" t="s">
        <v>3939</v>
      </c>
      <c r="AP155" s="8" t="s">
        <v>3940</v>
      </c>
      <c r="AQ155" s="8"/>
      <c r="AR155" s="1">
        <v>15.219659999999999</v>
      </c>
      <c r="AS155" s="1">
        <v>157.99850000000001</v>
      </c>
      <c r="AT155" s="1">
        <v>11</v>
      </c>
      <c r="AU155" s="1" t="s">
        <v>88</v>
      </c>
      <c r="AV155" s="1">
        <v>4</v>
      </c>
      <c r="AW155" s="1">
        <v>2</v>
      </c>
      <c r="AX155" s="1">
        <v>3</v>
      </c>
      <c r="AY155" s="1" t="s">
        <v>76</v>
      </c>
      <c r="AZ155" s="1">
        <v>0</v>
      </c>
      <c r="BA155" s="1">
        <v>0</v>
      </c>
      <c r="BB155" s="1">
        <v>0</v>
      </c>
    </row>
    <row r="156" spans="1:54">
      <c r="A156" s="1" t="s">
        <v>2027</v>
      </c>
      <c r="B156" s="1" t="s">
        <v>2027</v>
      </c>
      <c r="C156" s="1">
        <v>40</v>
      </c>
      <c r="D156" s="1">
        <v>103</v>
      </c>
      <c r="E156" s="6" t="s">
        <v>2536</v>
      </c>
      <c r="F156" s="1" t="s">
        <v>371</v>
      </c>
      <c r="G156" s="1" t="s">
        <v>371</v>
      </c>
      <c r="H156" s="1">
        <v>3</v>
      </c>
      <c r="I156" s="1" t="s">
        <v>3418</v>
      </c>
      <c r="J156" s="1">
        <v>18349</v>
      </c>
      <c r="K156" s="1">
        <v>18294</v>
      </c>
      <c r="L156" s="1">
        <v>878.41650000000004</v>
      </c>
      <c r="M156" s="1">
        <v>2</v>
      </c>
      <c r="N156" s="1">
        <v>1754.818</v>
      </c>
      <c r="O156" s="1" t="s">
        <v>58</v>
      </c>
      <c r="P156" s="1" t="s">
        <v>2537</v>
      </c>
      <c r="Q156" s="1"/>
      <c r="R156" s="1" t="s">
        <v>2027</v>
      </c>
      <c r="S156" s="1">
        <v>40</v>
      </c>
      <c r="T156" s="1" t="s">
        <v>817</v>
      </c>
      <c r="U156" s="1" t="s">
        <v>818</v>
      </c>
      <c r="V156" s="1">
        <v>1629.873</v>
      </c>
      <c r="W156" s="1">
        <v>13.073740000000001</v>
      </c>
      <c r="X156" s="1" t="s">
        <v>3941</v>
      </c>
      <c r="Y156" s="1" t="s">
        <v>3942</v>
      </c>
      <c r="Z156" s="1" t="s">
        <v>3943</v>
      </c>
      <c r="AA156" s="1" t="s">
        <v>3944</v>
      </c>
      <c r="AB156" s="1" t="s">
        <v>3945</v>
      </c>
      <c r="AC156" s="8" t="s">
        <v>3946</v>
      </c>
      <c r="AD156" s="8"/>
      <c r="AE156" s="1" t="s">
        <v>2027</v>
      </c>
      <c r="AF156" s="1">
        <v>103</v>
      </c>
      <c r="AG156" s="1" t="s">
        <v>940</v>
      </c>
      <c r="AH156" s="1" t="s">
        <v>2544</v>
      </c>
      <c r="AI156" s="1">
        <v>1731.931</v>
      </c>
      <c r="AJ156" s="1">
        <v>2.1433559999999998</v>
      </c>
      <c r="AK156" s="1" t="s">
        <v>3947</v>
      </c>
      <c r="AL156" s="1" t="s">
        <v>3948</v>
      </c>
      <c r="AM156" s="1" t="s">
        <v>3949</v>
      </c>
      <c r="AN156" s="1" t="s">
        <v>3950</v>
      </c>
      <c r="AO156" s="1" t="s">
        <v>3951</v>
      </c>
      <c r="AP156" s="8" t="s">
        <v>3952</v>
      </c>
      <c r="AQ156" s="8"/>
      <c r="AR156" s="1">
        <v>15.2171</v>
      </c>
      <c r="AS156" s="1">
        <v>-1606.98</v>
      </c>
      <c r="AT156" s="1">
        <v>11</v>
      </c>
      <c r="AU156" s="1" t="s">
        <v>88</v>
      </c>
      <c r="AV156" s="1">
        <v>4</v>
      </c>
      <c r="AW156" s="1">
        <v>2</v>
      </c>
      <c r="AX156" s="1">
        <v>3</v>
      </c>
      <c r="AY156" s="1" t="s">
        <v>76</v>
      </c>
      <c r="AZ156" s="1">
        <v>0</v>
      </c>
      <c r="BA156" s="1">
        <v>0</v>
      </c>
      <c r="BB156" s="1">
        <v>0</v>
      </c>
    </row>
    <row r="157" spans="1:54">
      <c r="A157" s="1" t="s">
        <v>54</v>
      </c>
      <c r="B157" s="1" t="s">
        <v>54</v>
      </c>
      <c r="C157" s="1">
        <v>223</v>
      </c>
      <c r="D157" s="1">
        <v>230</v>
      </c>
      <c r="E157" s="6" t="s">
        <v>574</v>
      </c>
      <c r="F157" s="1" t="s">
        <v>56</v>
      </c>
      <c r="G157" s="1" t="s">
        <v>56</v>
      </c>
      <c r="H157" s="1">
        <v>3</v>
      </c>
      <c r="I157" s="1" t="s">
        <v>3418</v>
      </c>
      <c r="J157" s="1">
        <v>15620</v>
      </c>
      <c r="K157" s="1">
        <v>15562</v>
      </c>
      <c r="L157" s="1">
        <v>791.09059999999999</v>
      </c>
      <c r="M157" s="1">
        <v>3</v>
      </c>
      <c r="N157" s="1">
        <v>2370.25</v>
      </c>
      <c r="O157" s="1" t="s">
        <v>58</v>
      </c>
      <c r="P157" s="1" t="s">
        <v>59</v>
      </c>
      <c r="Q157" s="1"/>
      <c r="R157" s="1" t="s">
        <v>54</v>
      </c>
      <c r="S157" s="1">
        <v>230</v>
      </c>
      <c r="T157" s="1" t="s">
        <v>581</v>
      </c>
      <c r="U157" s="1" t="s">
        <v>582</v>
      </c>
      <c r="V157" s="1">
        <v>1039.6030000000001</v>
      </c>
      <c r="W157" s="1">
        <v>9.1394660000000005</v>
      </c>
      <c r="X157" s="1" t="s">
        <v>3953</v>
      </c>
      <c r="Y157" s="1" t="s">
        <v>3954</v>
      </c>
      <c r="Z157" s="1" t="s">
        <v>3955</v>
      </c>
      <c r="AA157" s="1" t="s">
        <v>3956</v>
      </c>
      <c r="AB157" s="1" t="s">
        <v>3957</v>
      </c>
      <c r="AC157" s="8" t="s">
        <v>3958</v>
      </c>
      <c r="AD157" s="8"/>
      <c r="AE157" s="1" t="s">
        <v>54</v>
      </c>
      <c r="AF157" s="1">
        <v>223</v>
      </c>
      <c r="AG157" s="1" t="s">
        <v>132</v>
      </c>
      <c r="AH157" s="1" t="s">
        <v>133</v>
      </c>
      <c r="AI157" s="1">
        <v>1172.6400000000001</v>
      </c>
      <c r="AJ157" s="1">
        <v>6.0555919999999999</v>
      </c>
      <c r="AK157" s="1" t="s">
        <v>3959</v>
      </c>
      <c r="AL157" s="1" t="s">
        <v>3960</v>
      </c>
      <c r="AM157" s="1" t="s">
        <v>3961</v>
      </c>
      <c r="AN157" s="1" t="s">
        <v>3962</v>
      </c>
      <c r="AO157" s="1" t="s">
        <v>3963</v>
      </c>
      <c r="AP157" s="8" t="s">
        <v>3964</v>
      </c>
      <c r="AQ157" s="8"/>
      <c r="AR157" s="1">
        <v>15.19506</v>
      </c>
      <c r="AS157" s="1">
        <v>158.00729999999999</v>
      </c>
      <c r="AT157" s="1">
        <v>23</v>
      </c>
      <c r="AU157" s="1" t="s">
        <v>88</v>
      </c>
      <c r="AV157" s="1">
        <v>4</v>
      </c>
      <c r="AW157" s="1">
        <v>5</v>
      </c>
      <c r="AX157" s="1">
        <v>9</v>
      </c>
      <c r="AY157" s="1" t="s">
        <v>76</v>
      </c>
      <c r="AZ157" s="1">
        <v>0</v>
      </c>
      <c r="BA157" s="1">
        <v>0</v>
      </c>
      <c r="BB157" s="1">
        <v>0</v>
      </c>
    </row>
    <row r="158" spans="1:54">
      <c r="A158" s="1" t="s">
        <v>54</v>
      </c>
      <c r="B158" s="1" t="s">
        <v>54</v>
      </c>
      <c r="C158" s="1">
        <v>46</v>
      </c>
      <c r="D158" s="1">
        <v>260</v>
      </c>
      <c r="E158" s="6" t="s">
        <v>3965</v>
      </c>
      <c r="F158" s="1" t="s">
        <v>56</v>
      </c>
      <c r="G158" s="1" t="s">
        <v>56</v>
      </c>
      <c r="H158" s="1">
        <v>3</v>
      </c>
      <c r="I158" s="1" t="s">
        <v>3418</v>
      </c>
      <c r="J158" s="1">
        <v>23664</v>
      </c>
      <c r="K158" s="1">
        <v>23583</v>
      </c>
      <c r="L158" s="1">
        <v>715.57090000000005</v>
      </c>
      <c r="M158" s="1">
        <v>5</v>
      </c>
      <c r="N158" s="1">
        <v>3572.8180000000002</v>
      </c>
      <c r="O158" s="1" t="s">
        <v>58</v>
      </c>
      <c r="P158" s="1" t="s">
        <v>59</v>
      </c>
      <c r="Q158" s="1"/>
      <c r="R158" s="1" t="s">
        <v>54</v>
      </c>
      <c r="S158" s="1">
        <v>260</v>
      </c>
      <c r="T158" s="1" t="s">
        <v>3966</v>
      </c>
      <c r="U158" s="1" t="s">
        <v>3967</v>
      </c>
      <c r="V158" s="1">
        <v>1824.9829999999999</v>
      </c>
      <c r="W158" s="1">
        <v>11.099259999999999</v>
      </c>
      <c r="X158" s="1" t="s">
        <v>3968</v>
      </c>
      <c r="Y158" s="1" t="s">
        <v>3969</v>
      </c>
      <c r="Z158" s="1" t="s">
        <v>3970</v>
      </c>
      <c r="AA158" s="1" t="s">
        <v>3971</v>
      </c>
      <c r="AB158" s="1" t="s">
        <v>3972</v>
      </c>
      <c r="AC158" s="1">
        <v>11</v>
      </c>
      <c r="AD158" s="1"/>
      <c r="AE158" s="1" t="s">
        <v>54</v>
      </c>
      <c r="AF158" s="1">
        <v>46</v>
      </c>
      <c r="AG158" s="1" t="s">
        <v>3973</v>
      </c>
      <c r="AH158" s="1" t="s">
        <v>3974</v>
      </c>
      <c r="AI158" s="1">
        <v>1589.8340000000001</v>
      </c>
      <c r="AJ158" s="1">
        <v>4.0299899999999997</v>
      </c>
      <c r="AK158" s="1" t="s">
        <v>3975</v>
      </c>
      <c r="AL158" s="1" t="s">
        <v>3976</v>
      </c>
      <c r="AM158" s="1" t="s">
        <v>3977</v>
      </c>
      <c r="AN158" s="1" t="s">
        <v>3978</v>
      </c>
      <c r="AO158" s="1" t="s">
        <v>3979</v>
      </c>
      <c r="AP158" s="1">
        <v>4</v>
      </c>
      <c r="AQ158" s="1"/>
      <c r="AR158" s="1">
        <v>15.129250000000001</v>
      </c>
      <c r="AS158" s="1">
        <v>158.00040000000001</v>
      </c>
      <c r="AT158" s="1">
        <v>88</v>
      </c>
      <c r="AU158" s="1" t="s">
        <v>712</v>
      </c>
      <c r="AV158" s="1">
        <v>0</v>
      </c>
      <c r="AW158" s="2" t="s">
        <v>346</v>
      </c>
      <c r="AX158" s="2" t="s">
        <v>346</v>
      </c>
      <c r="AY158" s="1" t="s">
        <v>76</v>
      </c>
      <c r="AZ158" s="1">
        <v>0</v>
      </c>
      <c r="BA158" s="1">
        <v>0</v>
      </c>
      <c r="BB158" s="1">
        <v>0</v>
      </c>
    </row>
    <row r="159" spans="1:54">
      <c r="A159" s="1" t="s">
        <v>54</v>
      </c>
      <c r="B159" s="1" t="s">
        <v>54</v>
      </c>
      <c r="C159" s="1">
        <v>214</v>
      </c>
      <c r="D159" s="1">
        <v>223</v>
      </c>
      <c r="E159" s="6" t="s">
        <v>3371</v>
      </c>
      <c r="F159" s="1" t="s">
        <v>56</v>
      </c>
      <c r="G159" s="1" t="s">
        <v>714</v>
      </c>
      <c r="H159" s="1">
        <v>3</v>
      </c>
      <c r="I159" s="1" t="s">
        <v>3418</v>
      </c>
      <c r="J159" s="1">
        <v>12540</v>
      </c>
      <c r="K159" s="1">
        <v>12516</v>
      </c>
      <c r="L159" s="1">
        <v>850.4126</v>
      </c>
      <c r="M159" s="1">
        <v>3</v>
      </c>
      <c r="N159" s="1">
        <v>2548.2159999999999</v>
      </c>
      <c r="O159" s="1" t="s">
        <v>58</v>
      </c>
      <c r="P159" s="1" t="s">
        <v>715</v>
      </c>
      <c r="Q159" s="1"/>
      <c r="R159" s="1" t="s">
        <v>54</v>
      </c>
      <c r="S159" s="1">
        <v>223</v>
      </c>
      <c r="T159" s="1" t="s">
        <v>132</v>
      </c>
      <c r="U159" s="1" t="s">
        <v>133</v>
      </c>
      <c r="V159" s="1">
        <v>1172.6400000000001</v>
      </c>
      <c r="W159" s="1">
        <v>8.1096579999999996</v>
      </c>
      <c r="X159" s="1" t="s">
        <v>3980</v>
      </c>
      <c r="Y159" s="1" t="s">
        <v>3981</v>
      </c>
      <c r="Z159" s="1" t="s">
        <v>3982</v>
      </c>
      <c r="AA159" s="1" t="s">
        <v>3983</v>
      </c>
      <c r="AB159" s="1" t="s">
        <v>3984</v>
      </c>
      <c r="AC159" s="8" t="s">
        <v>3985</v>
      </c>
      <c r="AD159" s="8"/>
      <c r="AE159" s="1" t="s">
        <v>54</v>
      </c>
      <c r="AF159" s="1">
        <v>214</v>
      </c>
      <c r="AG159" s="1" t="s">
        <v>3378</v>
      </c>
      <c r="AH159" s="1" t="s">
        <v>3379</v>
      </c>
      <c r="AI159" s="1">
        <v>1217.568</v>
      </c>
      <c r="AJ159" s="1">
        <v>6.093985</v>
      </c>
      <c r="AK159" s="1" t="s">
        <v>3986</v>
      </c>
      <c r="AL159" s="1" t="s">
        <v>3987</v>
      </c>
      <c r="AM159" s="1" t="s">
        <v>3988</v>
      </c>
      <c r="AN159" s="1" t="s">
        <v>3989</v>
      </c>
      <c r="AO159" s="1" t="s">
        <v>3990</v>
      </c>
      <c r="AP159" s="8" t="s">
        <v>3991</v>
      </c>
      <c r="AQ159" s="8"/>
      <c r="AR159" s="1">
        <v>14.20364</v>
      </c>
      <c r="AS159" s="1">
        <v>158.00829999999999</v>
      </c>
      <c r="AT159" s="1">
        <v>27</v>
      </c>
      <c r="AU159" s="1" t="s">
        <v>88</v>
      </c>
      <c r="AV159" s="1">
        <v>4</v>
      </c>
      <c r="AW159" s="1">
        <v>13</v>
      </c>
      <c r="AX159" s="1">
        <v>5</v>
      </c>
      <c r="AY159" s="1" t="s">
        <v>76</v>
      </c>
      <c r="AZ159" s="1">
        <v>6.9930000000000001E-3</v>
      </c>
      <c r="BA159" s="1">
        <v>0</v>
      </c>
      <c r="BB159" s="1">
        <v>0</v>
      </c>
    </row>
    <row r="160" spans="1:54">
      <c r="A160" s="1" t="s">
        <v>54</v>
      </c>
      <c r="B160" s="1" t="s">
        <v>54</v>
      </c>
      <c r="C160" s="1">
        <v>111</v>
      </c>
      <c r="D160" s="1">
        <v>119</v>
      </c>
      <c r="E160" s="6" t="s">
        <v>3992</v>
      </c>
      <c r="F160" s="1" t="s">
        <v>56</v>
      </c>
      <c r="G160" s="1" t="s">
        <v>56</v>
      </c>
      <c r="H160" s="1">
        <v>3</v>
      </c>
      <c r="I160" s="1" t="s">
        <v>3418</v>
      </c>
      <c r="J160" s="1">
        <v>14532</v>
      </c>
      <c r="K160" s="1">
        <v>14481</v>
      </c>
      <c r="L160" s="1">
        <v>767.12080000000003</v>
      </c>
      <c r="M160" s="1">
        <v>4</v>
      </c>
      <c r="N160" s="1">
        <v>3064.4540000000002</v>
      </c>
      <c r="O160" s="1" t="s">
        <v>58</v>
      </c>
      <c r="P160" s="1" t="s">
        <v>59</v>
      </c>
      <c r="Q160" s="1"/>
      <c r="R160" s="1" t="s">
        <v>54</v>
      </c>
      <c r="S160" s="1">
        <v>119</v>
      </c>
      <c r="T160" s="1" t="s">
        <v>99</v>
      </c>
      <c r="U160" s="1" t="s">
        <v>100</v>
      </c>
      <c r="V160" s="1">
        <v>1521.7829999999999</v>
      </c>
      <c r="W160" s="1">
        <v>12.09723</v>
      </c>
      <c r="X160" s="1" t="s">
        <v>3993</v>
      </c>
      <c r="Y160" s="1" t="s">
        <v>3994</v>
      </c>
      <c r="Z160" s="1" t="s">
        <v>3995</v>
      </c>
      <c r="AA160" s="1" t="s">
        <v>3996</v>
      </c>
      <c r="AB160" s="1" t="s">
        <v>3997</v>
      </c>
      <c r="AC160" s="8" t="s">
        <v>3998</v>
      </c>
      <c r="AD160" s="8"/>
      <c r="AE160" s="1" t="s">
        <v>54</v>
      </c>
      <c r="AF160" s="1">
        <v>111</v>
      </c>
      <c r="AG160" s="1" t="s">
        <v>3999</v>
      </c>
      <c r="AH160" s="1" t="s">
        <v>4000</v>
      </c>
      <c r="AI160" s="1">
        <v>1384.6659999999999</v>
      </c>
      <c r="AJ160" s="1">
        <v>2.0983839999999998</v>
      </c>
      <c r="AK160" s="1" t="s">
        <v>4001</v>
      </c>
      <c r="AL160" s="1" t="s">
        <v>4002</v>
      </c>
      <c r="AM160" s="1" t="s">
        <v>4003</v>
      </c>
      <c r="AN160" s="1" t="s">
        <v>4004</v>
      </c>
      <c r="AO160" s="1" t="s">
        <v>4005</v>
      </c>
      <c r="AP160" s="8" t="s">
        <v>4006</v>
      </c>
      <c r="AQ160" s="8"/>
      <c r="AR160" s="1">
        <v>14.19561</v>
      </c>
      <c r="AS160" s="1">
        <v>158.0059</v>
      </c>
      <c r="AT160" s="1">
        <v>43</v>
      </c>
      <c r="AU160" s="1" t="s">
        <v>88</v>
      </c>
      <c r="AV160" s="1">
        <v>4</v>
      </c>
      <c r="AW160" s="1">
        <v>3</v>
      </c>
      <c r="AX160" s="1">
        <v>1</v>
      </c>
      <c r="AY160" s="1" t="s">
        <v>76</v>
      </c>
      <c r="AZ160" s="1">
        <v>6.9439999999999997E-3</v>
      </c>
      <c r="BA160" s="1">
        <v>0</v>
      </c>
      <c r="BB160" s="1">
        <v>0</v>
      </c>
    </row>
    <row r="161" spans="1:54">
      <c r="A161" s="1" t="s">
        <v>2027</v>
      </c>
      <c r="B161" s="1" t="s">
        <v>2027</v>
      </c>
      <c r="C161" s="1">
        <v>44</v>
      </c>
      <c r="D161" s="1">
        <v>120</v>
      </c>
      <c r="E161" s="6" t="s">
        <v>4007</v>
      </c>
      <c r="F161" s="1" t="s">
        <v>371</v>
      </c>
      <c r="G161" s="1" t="s">
        <v>56</v>
      </c>
      <c r="H161" s="1">
        <v>3</v>
      </c>
      <c r="I161" s="1" t="s">
        <v>3418</v>
      </c>
      <c r="J161" s="1">
        <v>12962</v>
      </c>
      <c r="K161" s="1">
        <v>12937</v>
      </c>
      <c r="L161" s="1">
        <v>534.87580000000003</v>
      </c>
      <c r="M161" s="1">
        <v>5</v>
      </c>
      <c r="N161" s="1">
        <v>2669.3429999999998</v>
      </c>
      <c r="O161" s="1" t="s">
        <v>58</v>
      </c>
      <c r="P161" s="1" t="s">
        <v>372</v>
      </c>
      <c r="Q161" s="1"/>
      <c r="R161" s="1" t="s">
        <v>2027</v>
      </c>
      <c r="S161" s="1">
        <v>44</v>
      </c>
      <c r="T161" s="1" t="s">
        <v>1232</v>
      </c>
      <c r="U161" s="1" t="s">
        <v>1961</v>
      </c>
      <c r="V161" s="1">
        <v>1851.963</v>
      </c>
      <c r="W161" s="1">
        <v>9.1110349999999993</v>
      </c>
      <c r="X161" s="1" t="s">
        <v>4008</v>
      </c>
      <c r="Y161" s="1" t="s">
        <v>4009</v>
      </c>
      <c r="Z161" s="1" t="s">
        <v>4010</v>
      </c>
      <c r="AA161" s="1" t="s">
        <v>4011</v>
      </c>
      <c r="AB161" s="1" t="s">
        <v>4012</v>
      </c>
      <c r="AC161" s="8" t="s">
        <v>4013</v>
      </c>
      <c r="AD161" s="8"/>
      <c r="AE161" s="1" t="s">
        <v>2027</v>
      </c>
      <c r="AF161" s="1">
        <v>120</v>
      </c>
      <c r="AG161" s="1" t="s">
        <v>1651</v>
      </c>
      <c r="AH161" s="1" t="s">
        <v>1652</v>
      </c>
      <c r="AI161" s="1">
        <v>659.37549999999999</v>
      </c>
      <c r="AJ161" s="1">
        <v>5.0742390000000004</v>
      </c>
      <c r="AK161" s="1" t="s">
        <v>4014</v>
      </c>
      <c r="AL161" s="1" t="s">
        <v>4015</v>
      </c>
      <c r="AM161" s="1" t="s">
        <v>4016</v>
      </c>
      <c r="AN161" s="1" t="s">
        <v>4017</v>
      </c>
      <c r="AO161" s="1" t="s">
        <v>4018</v>
      </c>
      <c r="AP161" s="8" t="s">
        <v>4019</v>
      </c>
      <c r="AQ161" s="8"/>
      <c r="AR161" s="1">
        <v>14.185269999999999</v>
      </c>
      <c r="AS161" s="1">
        <v>158.00470000000001</v>
      </c>
      <c r="AT161" s="1">
        <v>27</v>
      </c>
      <c r="AU161" s="1" t="s">
        <v>88</v>
      </c>
      <c r="AV161" s="1">
        <v>4</v>
      </c>
      <c r="AW161" s="1">
        <v>1</v>
      </c>
      <c r="AX161" s="1">
        <v>3</v>
      </c>
      <c r="AY161" s="1" t="s">
        <v>76</v>
      </c>
      <c r="AZ161" s="1">
        <v>6.8970000000000004E-3</v>
      </c>
      <c r="BA161" s="1">
        <v>0</v>
      </c>
      <c r="BB161" s="1">
        <v>0</v>
      </c>
    </row>
    <row r="162" spans="1:54">
      <c r="A162" s="1" t="s">
        <v>54</v>
      </c>
      <c r="B162" s="1" t="s">
        <v>54</v>
      </c>
      <c r="C162" s="1">
        <v>111</v>
      </c>
      <c r="D162" s="1">
        <v>119</v>
      </c>
      <c r="E162" s="6" t="s">
        <v>3992</v>
      </c>
      <c r="F162" s="1" t="s">
        <v>56</v>
      </c>
      <c r="G162" s="1" t="s">
        <v>56</v>
      </c>
      <c r="H162" s="1">
        <v>3</v>
      </c>
      <c r="I162" s="1" t="s">
        <v>3418</v>
      </c>
      <c r="J162" s="1">
        <v>13838</v>
      </c>
      <c r="K162" s="1">
        <v>13835</v>
      </c>
      <c r="L162" s="1">
        <v>617.09619999999995</v>
      </c>
      <c r="M162" s="1">
        <v>5</v>
      </c>
      <c r="N162" s="1">
        <v>3080.4450000000002</v>
      </c>
      <c r="O162" s="1" t="s">
        <v>58</v>
      </c>
      <c r="P162" s="1" t="s">
        <v>59</v>
      </c>
      <c r="Q162" s="1"/>
      <c r="R162" s="1" t="s">
        <v>54</v>
      </c>
      <c r="S162" s="1">
        <v>119</v>
      </c>
      <c r="T162" s="1" t="s">
        <v>99</v>
      </c>
      <c r="U162" s="1" t="s">
        <v>100</v>
      </c>
      <c r="V162" s="1">
        <v>1521.7829999999999</v>
      </c>
      <c r="W162" s="1">
        <v>12.137840000000001</v>
      </c>
      <c r="X162" s="1" t="s">
        <v>4020</v>
      </c>
      <c r="Y162" s="1" t="s">
        <v>4021</v>
      </c>
      <c r="Z162" s="1" t="s">
        <v>4022</v>
      </c>
      <c r="AA162" s="1" t="s">
        <v>4023</v>
      </c>
      <c r="AB162" s="1" t="s">
        <v>4024</v>
      </c>
      <c r="AC162" s="8" t="s">
        <v>4025</v>
      </c>
      <c r="AD162" s="8"/>
      <c r="AE162" s="1" t="s">
        <v>54</v>
      </c>
      <c r="AF162" s="1">
        <v>111</v>
      </c>
      <c r="AG162" s="1" t="s">
        <v>3999</v>
      </c>
      <c r="AH162" s="1" t="s">
        <v>4026</v>
      </c>
      <c r="AI162" s="1">
        <v>1400.6610000000001</v>
      </c>
      <c r="AJ162" s="1">
        <v>2.038014</v>
      </c>
      <c r="AK162" s="1" t="s">
        <v>4027</v>
      </c>
      <c r="AL162" s="1" t="s">
        <v>4028</v>
      </c>
      <c r="AM162" s="1" t="s">
        <v>4029</v>
      </c>
      <c r="AN162" s="1" t="s">
        <v>4030</v>
      </c>
      <c r="AO162" s="1" t="s">
        <v>4031</v>
      </c>
      <c r="AP162" s="8" t="s">
        <v>4032</v>
      </c>
      <c r="AQ162" s="8"/>
      <c r="AR162" s="1">
        <v>14.17586</v>
      </c>
      <c r="AS162" s="1">
        <v>158.00139999999999</v>
      </c>
      <c r="AT162" s="1">
        <v>40</v>
      </c>
      <c r="AU162" s="1" t="s">
        <v>88</v>
      </c>
      <c r="AV162" s="1">
        <v>4</v>
      </c>
      <c r="AW162" s="1">
        <v>27</v>
      </c>
      <c r="AX162" s="1">
        <v>27</v>
      </c>
      <c r="AY162" s="1" t="s">
        <v>76</v>
      </c>
      <c r="AZ162" s="1">
        <v>6.8490000000000001E-3</v>
      </c>
      <c r="BA162" s="1">
        <v>0</v>
      </c>
      <c r="BB162" s="1">
        <v>0</v>
      </c>
    </row>
    <row r="163" spans="1:54">
      <c r="A163" s="1" t="s">
        <v>2027</v>
      </c>
      <c r="B163" s="1" t="s">
        <v>2027</v>
      </c>
      <c r="C163" s="1">
        <v>69</v>
      </c>
      <c r="D163" s="1">
        <v>101</v>
      </c>
      <c r="E163" s="6" t="s">
        <v>2355</v>
      </c>
      <c r="F163" s="1" t="s">
        <v>56</v>
      </c>
      <c r="G163" s="1" t="s">
        <v>56</v>
      </c>
      <c r="H163" s="1">
        <v>3</v>
      </c>
      <c r="I163" s="1" t="s">
        <v>3418</v>
      </c>
      <c r="J163" s="1">
        <v>30757</v>
      </c>
      <c r="K163" s="1">
        <v>30748</v>
      </c>
      <c r="L163" s="1">
        <v>993.68830000000003</v>
      </c>
      <c r="M163" s="1">
        <v>5</v>
      </c>
      <c r="N163" s="1">
        <v>4963.4049999999997</v>
      </c>
      <c r="O163" s="1" t="s">
        <v>58</v>
      </c>
      <c r="P163" s="1" t="s">
        <v>59</v>
      </c>
      <c r="Q163" s="1"/>
      <c r="R163" s="1" t="s">
        <v>2027</v>
      </c>
      <c r="S163" s="1">
        <v>69</v>
      </c>
      <c r="T163" s="1" t="s">
        <v>1292</v>
      </c>
      <c r="U163" s="1" t="s">
        <v>1293</v>
      </c>
      <c r="V163" s="1">
        <v>2778.4259999999999</v>
      </c>
      <c r="W163" s="1">
        <v>10.102410000000001</v>
      </c>
      <c r="X163" s="1" t="s">
        <v>4033</v>
      </c>
      <c r="Y163" s="1" t="s">
        <v>4034</v>
      </c>
      <c r="Z163" s="1" t="s">
        <v>4035</v>
      </c>
      <c r="AA163" s="1" t="s">
        <v>4036</v>
      </c>
      <c r="AB163" s="1" t="s">
        <v>4037</v>
      </c>
      <c r="AC163" s="8" t="s">
        <v>4038</v>
      </c>
      <c r="AD163" s="8"/>
      <c r="AE163" s="1" t="s">
        <v>2027</v>
      </c>
      <c r="AF163" s="1">
        <v>101</v>
      </c>
      <c r="AG163" s="1" t="s">
        <v>1300</v>
      </c>
      <c r="AH163" s="1" t="s">
        <v>4039</v>
      </c>
      <c r="AI163" s="1">
        <v>2025.972</v>
      </c>
      <c r="AJ163" s="1">
        <v>4.0235430000000001</v>
      </c>
      <c r="AK163" s="1" t="s">
        <v>4040</v>
      </c>
      <c r="AL163" s="1" t="s">
        <v>4041</v>
      </c>
      <c r="AM163" s="1" t="s">
        <v>4042</v>
      </c>
      <c r="AN163" s="1" t="s">
        <v>4043</v>
      </c>
      <c r="AO163" s="1" t="s">
        <v>4044</v>
      </c>
      <c r="AP163" s="8" t="s">
        <v>4045</v>
      </c>
      <c r="AQ163" s="8"/>
      <c r="AR163" s="1">
        <v>14.12595</v>
      </c>
      <c r="AS163" s="1">
        <v>159.0068</v>
      </c>
      <c r="AT163" s="1">
        <v>6</v>
      </c>
      <c r="AU163" s="1" t="s">
        <v>562</v>
      </c>
      <c r="AV163" s="1">
        <v>3</v>
      </c>
      <c r="AW163" s="1">
        <v>2</v>
      </c>
      <c r="AX163" s="1">
        <v>11</v>
      </c>
      <c r="AY163" s="1" t="s">
        <v>76</v>
      </c>
      <c r="AZ163" s="1">
        <v>6.6670000000000002E-3</v>
      </c>
      <c r="BA163" s="1">
        <v>0</v>
      </c>
      <c r="BB163" s="1">
        <v>0</v>
      </c>
    </row>
    <row r="164" spans="1:54">
      <c r="B164" s="1" t="s">
        <v>4046</v>
      </c>
    </row>
    <row r="165" spans="1:54">
      <c r="B165" s="1"/>
    </row>
    <row r="166" spans="1:54">
      <c r="B166" s="1" t="s">
        <v>2023</v>
      </c>
      <c r="C166">
        <f>COUNTIFS(A2:A163, "ApoA1", B2:B163, "ApoA1")</f>
        <v>73</v>
      </c>
    </row>
    <row r="167" spans="1:54">
      <c r="B167" s="1" t="s">
        <v>4047</v>
      </c>
      <c r="C167">
        <f>COUNTIFS(A2:A163, "tsmutNS1", B2:B163, "tsmutNS1")</f>
        <v>77</v>
      </c>
    </row>
    <row r="168" spans="1:54">
      <c r="B168" s="1" t="s">
        <v>4048</v>
      </c>
      <c r="C168">
        <f>162-C167-C166</f>
        <v>12</v>
      </c>
    </row>
    <row r="169" spans="1:54">
      <c r="B169" s="4" t="s">
        <v>2026</v>
      </c>
      <c r="C169">
        <f>SUM(C166:C168)</f>
        <v>162</v>
      </c>
    </row>
  </sheetData>
  <mergeCells count="322">
    <mergeCell ref="AC5:AD5"/>
    <mergeCell ref="AP5:AQ5"/>
    <mergeCell ref="AC6:AD6"/>
    <mergeCell ref="AP6:AQ6"/>
    <mergeCell ref="AC7:AD7"/>
    <mergeCell ref="AP7:AQ7"/>
    <mergeCell ref="AC2:AD2"/>
    <mergeCell ref="AP2:AQ2"/>
    <mergeCell ref="AC3:AD3"/>
    <mergeCell ref="AP3:AQ3"/>
    <mergeCell ref="AC4:AD4"/>
    <mergeCell ref="AP4:AQ4"/>
    <mergeCell ref="AC11:AD11"/>
    <mergeCell ref="AP11:AQ11"/>
    <mergeCell ref="AC12:AD12"/>
    <mergeCell ref="AP12:AQ12"/>
    <mergeCell ref="AC13:AD13"/>
    <mergeCell ref="AP13:AQ13"/>
    <mergeCell ref="AC8:AD8"/>
    <mergeCell ref="AP8:AQ8"/>
    <mergeCell ref="AC9:AD9"/>
    <mergeCell ref="AP9:AQ9"/>
    <mergeCell ref="AC10:AD10"/>
    <mergeCell ref="AP10:AQ10"/>
    <mergeCell ref="AC17:AD17"/>
    <mergeCell ref="AP17:AQ17"/>
    <mergeCell ref="AC18:AD18"/>
    <mergeCell ref="AP18:AQ18"/>
    <mergeCell ref="AC19:AD19"/>
    <mergeCell ref="AP19:AQ19"/>
    <mergeCell ref="AC14:AD14"/>
    <mergeCell ref="AP14:AQ14"/>
    <mergeCell ref="AC15:AD15"/>
    <mergeCell ref="AP15:AQ15"/>
    <mergeCell ref="AC16:AD16"/>
    <mergeCell ref="AP16:AQ16"/>
    <mergeCell ref="AC23:AD23"/>
    <mergeCell ref="AP23:AQ23"/>
    <mergeCell ref="AC24:AD24"/>
    <mergeCell ref="AP24:AQ24"/>
    <mergeCell ref="AC25:AD25"/>
    <mergeCell ref="AP25:AQ25"/>
    <mergeCell ref="AC20:AD20"/>
    <mergeCell ref="AP20:AQ20"/>
    <mergeCell ref="AC21:AD21"/>
    <mergeCell ref="AP21:AQ21"/>
    <mergeCell ref="AC22:AD22"/>
    <mergeCell ref="AP22:AQ22"/>
    <mergeCell ref="AC29:AD29"/>
    <mergeCell ref="AP29:AQ29"/>
    <mergeCell ref="AC30:AD30"/>
    <mergeCell ref="AP30:AQ30"/>
    <mergeCell ref="AC31:AD31"/>
    <mergeCell ref="AP31:AQ31"/>
    <mergeCell ref="AC26:AD26"/>
    <mergeCell ref="AP26:AQ26"/>
    <mergeCell ref="AC27:AD27"/>
    <mergeCell ref="AP27:AQ27"/>
    <mergeCell ref="AC28:AD28"/>
    <mergeCell ref="AP28:AQ28"/>
    <mergeCell ref="AC35:AD35"/>
    <mergeCell ref="AP35:AQ35"/>
    <mergeCell ref="AC36:AD36"/>
    <mergeCell ref="AP36:AQ36"/>
    <mergeCell ref="AC37:AD37"/>
    <mergeCell ref="AP37:AQ37"/>
    <mergeCell ref="AC32:AD32"/>
    <mergeCell ref="AP32:AQ32"/>
    <mergeCell ref="AC33:AD33"/>
    <mergeCell ref="AP33:AQ33"/>
    <mergeCell ref="AC34:AD34"/>
    <mergeCell ref="AP34:AQ34"/>
    <mergeCell ref="AC41:AD41"/>
    <mergeCell ref="AP41:AQ41"/>
    <mergeCell ref="AC42:AD42"/>
    <mergeCell ref="AP42:AQ42"/>
    <mergeCell ref="AC43:AD43"/>
    <mergeCell ref="AP43:AQ43"/>
    <mergeCell ref="AC38:AD38"/>
    <mergeCell ref="AP38:AQ38"/>
    <mergeCell ref="AC39:AD39"/>
    <mergeCell ref="AP39:AQ39"/>
    <mergeCell ref="AC40:AD40"/>
    <mergeCell ref="AP40:AQ40"/>
    <mergeCell ref="AC47:AD47"/>
    <mergeCell ref="AP47:AQ47"/>
    <mergeCell ref="AC48:AD48"/>
    <mergeCell ref="AP48:AQ48"/>
    <mergeCell ref="AC49:AD49"/>
    <mergeCell ref="AP49:AQ49"/>
    <mergeCell ref="AC44:AD44"/>
    <mergeCell ref="AP44:AQ44"/>
    <mergeCell ref="AC45:AD45"/>
    <mergeCell ref="AP45:AQ45"/>
    <mergeCell ref="AC46:AD46"/>
    <mergeCell ref="AP46:AQ46"/>
    <mergeCell ref="AC53:AD53"/>
    <mergeCell ref="AP53:AQ53"/>
    <mergeCell ref="AC54:AD54"/>
    <mergeCell ref="AP54:AQ54"/>
    <mergeCell ref="AC55:AD55"/>
    <mergeCell ref="AP55:AQ55"/>
    <mergeCell ref="AC50:AD50"/>
    <mergeCell ref="AP50:AQ50"/>
    <mergeCell ref="AC51:AD51"/>
    <mergeCell ref="AP51:AQ51"/>
    <mergeCell ref="AC52:AD52"/>
    <mergeCell ref="AP52:AQ52"/>
    <mergeCell ref="AC59:AD59"/>
    <mergeCell ref="AP59:AQ59"/>
    <mergeCell ref="AC60:AD60"/>
    <mergeCell ref="AP60:AQ60"/>
    <mergeCell ref="AC61:AD61"/>
    <mergeCell ref="AP61:AQ61"/>
    <mergeCell ref="AC56:AD56"/>
    <mergeCell ref="AP56:AQ56"/>
    <mergeCell ref="AC57:AD57"/>
    <mergeCell ref="AP57:AQ57"/>
    <mergeCell ref="AC58:AD58"/>
    <mergeCell ref="AP58:AQ58"/>
    <mergeCell ref="AC65:AD65"/>
    <mergeCell ref="AP65:AQ65"/>
    <mergeCell ref="AC66:AD66"/>
    <mergeCell ref="AP66:AQ66"/>
    <mergeCell ref="AC67:AD67"/>
    <mergeCell ref="AP67:AQ67"/>
    <mergeCell ref="AC62:AD62"/>
    <mergeCell ref="AP62:AQ62"/>
    <mergeCell ref="AC63:AD63"/>
    <mergeCell ref="AP63:AQ63"/>
    <mergeCell ref="AC64:AD64"/>
    <mergeCell ref="AP64:AQ64"/>
    <mergeCell ref="AC71:AD71"/>
    <mergeCell ref="AP71:AQ71"/>
    <mergeCell ref="AC72:AD72"/>
    <mergeCell ref="AP72:AQ72"/>
    <mergeCell ref="AC73:AD73"/>
    <mergeCell ref="AP73:AQ73"/>
    <mergeCell ref="AC68:AD68"/>
    <mergeCell ref="AP68:AQ68"/>
    <mergeCell ref="AC69:AD69"/>
    <mergeCell ref="AP69:AQ69"/>
    <mergeCell ref="AC70:AD70"/>
    <mergeCell ref="AP70:AQ70"/>
    <mergeCell ref="AC77:AD77"/>
    <mergeCell ref="AP77:AQ77"/>
    <mergeCell ref="AC78:AD78"/>
    <mergeCell ref="AP78:AQ78"/>
    <mergeCell ref="AC79:AD79"/>
    <mergeCell ref="AP79:AQ79"/>
    <mergeCell ref="AC74:AD74"/>
    <mergeCell ref="AP74:AQ74"/>
    <mergeCell ref="AC75:AD75"/>
    <mergeCell ref="AP75:AQ75"/>
    <mergeCell ref="AC76:AD76"/>
    <mergeCell ref="AP76:AQ76"/>
    <mergeCell ref="AC83:AD83"/>
    <mergeCell ref="AP83:AQ83"/>
    <mergeCell ref="AC84:AD84"/>
    <mergeCell ref="AP84:AQ84"/>
    <mergeCell ref="AC85:AD85"/>
    <mergeCell ref="AP85:AQ85"/>
    <mergeCell ref="AC80:AD80"/>
    <mergeCell ref="AP80:AQ80"/>
    <mergeCell ref="AC81:AD81"/>
    <mergeCell ref="AP81:AQ81"/>
    <mergeCell ref="AC82:AD82"/>
    <mergeCell ref="AP82:AQ82"/>
    <mergeCell ref="AC89:AD89"/>
    <mergeCell ref="AP89:AQ89"/>
    <mergeCell ref="AC90:AD90"/>
    <mergeCell ref="AP90:AQ90"/>
    <mergeCell ref="AC91:AD91"/>
    <mergeCell ref="AP91:AQ91"/>
    <mergeCell ref="AC86:AD86"/>
    <mergeCell ref="AP86:AQ86"/>
    <mergeCell ref="AC87:AD87"/>
    <mergeCell ref="AP87:AQ87"/>
    <mergeCell ref="AC88:AD88"/>
    <mergeCell ref="AP88:AQ88"/>
    <mergeCell ref="AC95:AD95"/>
    <mergeCell ref="AP95:AQ95"/>
    <mergeCell ref="AC96:AD96"/>
    <mergeCell ref="AP96:AQ96"/>
    <mergeCell ref="AC97:AD97"/>
    <mergeCell ref="AP97:AQ97"/>
    <mergeCell ref="AC92:AD92"/>
    <mergeCell ref="AP92:AQ92"/>
    <mergeCell ref="AC93:AD93"/>
    <mergeCell ref="AP93:AQ93"/>
    <mergeCell ref="AC94:AD94"/>
    <mergeCell ref="AP94:AQ94"/>
    <mergeCell ref="AC101:AD101"/>
    <mergeCell ref="AP101:AQ101"/>
    <mergeCell ref="AC102:AD102"/>
    <mergeCell ref="AP102:AQ102"/>
    <mergeCell ref="AC103:AD103"/>
    <mergeCell ref="AP103:AQ103"/>
    <mergeCell ref="AC98:AD98"/>
    <mergeCell ref="AP98:AQ98"/>
    <mergeCell ref="AC99:AD99"/>
    <mergeCell ref="AP99:AQ99"/>
    <mergeCell ref="AC100:AD100"/>
    <mergeCell ref="AP100:AQ100"/>
    <mergeCell ref="AC107:AD107"/>
    <mergeCell ref="AP107:AQ107"/>
    <mergeCell ref="AC108:AD108"/>
    <mergeCell ref="AP108:AQ108"/>
    <mergeCell ref="AC109:AD109"/>
    <mergeCell ref="AP109:AQ109"/>
    <mergeCell ref="AC104:AD104"/>
    <mergeCell ref="AP104:AQ104"/>
    <mergeCell ref="AC105:AD105"/>
    <mergeCell ref="AP105:AQ105"/>
    <mergeCell ref="AC106:AD106"/>
    <mergeCell ref="AP106:AQ106"/>
    <mergeCell ref="AC113:AD113"/>
    <mergeCell ref="AP113:AQ113"/>
    <mergeCell ref="AC114:AD114"/>
    <mergeCell ref="AP114:AQ114"/>
    <mergeCell ref="AC115:AD115"/>
    <mergeCell ref="AP115:AQ115"/>
    <mergeCell ref="AC110:AD110"/>
    <mergeCell ref="AP110:AQ110"/>
    <mergeCell ref="AC111:AD111"/>
    <mergeCell ref="AP111:AQ111"/>
    <mergeCell ref="AC112:AD112"/>
    <mergeCell ref="AP112:AQ112"/>
    <mergeCell ref="AC119:AD119"/>
    <mergeCell ref="AP119:AQ119"/>
    <mergeCell ref="AC120:AD120"/>
    <mergeCell ref="AP120:AQ120"/>
    <mergeCell ref="AC121:AD121"/>
    <mergeCell ref="AP121:AQ121"/>
    <mergeCell ref="AC116:AD116"/>
    <mergeCell ref="AP116:AQ116"/>
    <mergeCell ref="AC117:AD117"/>
    <mergeCell ref="AP117:AQ117"/>
    <mergeCell ref="AC118:AD118"/>
    <mergeCell ref="AP118:AQ118"/>
    <mergeCell ref="AC125:AD125"/>
    <mergeCell ref="AP125:AQ125"/>
    <mergeCell ref="AC126:AD126"/>
    <mergeCell ref="AP126:AQ126"/>
    <mergeCell ref="AC127:AD127"/>
    <mergeCell ref="AP127:AQ127"/>
    <mergeCell ref="AC122:AD122"/>
    <mergeCell ref="AP122:AQ122"/>
    <mergeCell ref="AC123:AD123"/>
    <mergeCell ref="AP123:AQ123"/>
    <mergeCell ref="AC124:AD124"/>
    <mergeCell ref="AP124:AQ124"/>
    <mergeCell ref="AC131:AD131"/>
    <mergeCell ref="AP131:AQ131"/>
    <mergeCell ref="AC132:AD132"/>
    <mergeCell ref="AP132:AQ132"/>
    <mergeCell ref="AC133:AD133"/>
    <mergeCell ref="AP133:AQ133"/>
    <mergeCell ref="AC128:AD128"/>
    <mergeCell ref="AP128:AQ128"/>
    <mergeCell ref="AC129:AD129"/>
    <mergeCell ref="AP129:AQ129"/>
    <mergeCell ref="AC130:AD130"/>
    <mergeCell ref="AP130:AQ130"/>
    <mergeCell ref="AC137:AD137"/>
    <mergeCell ref="AP137:AQ137"/>
    <mergeCell ref="AC138:AD138"/>
    <mergeCell ref="AP138:AQ138"/>
    <mergeCell ref="AC139:AD139"/>
    <mergeCell ref="AP139:AQ139"/>
    <mergeCell ref="AC134:AD134"/>
    <mergeCell ref="AP134:AQ134"/>
    <mergeCell ref="AC135:AD135"/>
    <mergeCell ref="AP135:AQ135"/>
    <mergeCell ref="AC136:AD136"/>
    <mergeCell ref="AP136:AQ136"/>
    <mergeCell ref="AC143:AD143"/>
    <mergeCell ref="AP143:AQ143"/>
    <mergeCell ref="AC144:AD144"/>
    <mergeCell ref="AP144:AQ144"/>
    <mergeCell ref="AC145:AD145"/>
    <mergeCell ref="AP145:AQ145"/>
    <mergeCell ref="AC140:AD140"/>
    <mergeCell ref="AP140:AQ140"/>
    <mergeCell ref="AC141:AD141"/>
    <mergeCell ref="AP141:AQ141"/>
    <mergeCell ref="AC142:AD142"/>
    <mergeCell ref="AP142:AQ142"/>
    <mergeCell ref="AC149:AD149"/>
    <mergeCell ref="AP149:AQ149"/>
    <mergeCell ref="AC150:AD150"/>
    <mergeCell ref="AP150:AQ150"/>
    <mergeCell ref="AC151:AD151"/>
    <mergeCell ref="AP151:AQ151"/>
    <mergeCell ref="AC146:AD146"/>
    <mergeCell ref="AP146:AQ146"/>
    <mergeCell ref="AC147:AD147"/>
    <mergeCell ref="AP147:AQ147"/>
    <mergeCell ref="AC148:AD148"/>
    <mergeCell ref="AP148:AQ148"/>
    <mergeCell ref="AC155:AD155"/>
    <mergeCell ref="AP155:AQ155"/>
    <mergeCell ref="AC156:AD156"/>
    <mergeCell ref="AP156:AQ156"/>
    <mergeCell ref="AC157:AD157"/>
    <mergeCell ref="AP157:AQ157"/>
    <mergeCell ref="AC152:AD152"/>
    <mergeCell ref="AP152:AQ152"/>
    <mergeCell ref="AC153:AD153"/>
    <mergeCell ref="AP153:AQ153"/>
    <mergeCell ref="AC154:AD154"/>
    <mergeCell ref="AP154:AQ154"/>
    <mergeCell ref="AC162:AD162"/>
    <mergeCell ref="AP162:AQ162"/>
    <mergeCell ref="AC163:AD163"/>
    <mergeCell ref="AP163:AQ163"/>
    <mergeCell ref="AC159:AD159"/>
    <mergeCell ref="AP159:AQ159"/>
    <mergeCell ref="AC160:AD160"/>
    <mergeCell ref="AP160:AQ160"/>
    <mergeCell ref="AC161:AD161"/>
    <mergeCell ref="AP161:AQ16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Zheng SER</dc:creator>
  <cp:keywords/>
  <dc:description/>
  <cp:lastModifiedBy>wintwintphoo@duke-nus.edu.sg</cp:lastModifiedBy>
  <cp:revision/>
  <dcterms:created xsi:type="dcterms:W3CDTF">2021-12-06T06:12:16Z</dcterms:created>
  <dcterms:modified xsi:type="dcterms:W3CDTF">2023-06-04T09:23:03Z</dcterms:modified>
  <cp:category/>
  <cp:contentStatus/>
</cp:coreProperties>
</file>