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h\Desktop\eLife_data_upload\Figure 2\"/>
    </mc:Choice>
  </mc:AlternateContent>
  <xr:revisionPtr revIDLastSave="0" documentId="8_{C6266E9D-5A54-4DED-8003-DC3970275D8F}" xr6:coauthVersionLast="45" xr6:coauthVersionMax="45" xr10:uidLastSave="{00000000-0000-0000-0000-000000000000}"/>
  <bookViews>
    <workbookView xWindow="2940" yWindow="0" windowWidth="38400" windowHeight="20535" tabRatio="776" xr2:uid="{E52317C8-26B4-4146-B551-9D0C500A179B}"/>
  </bookViews>
  <sheets>
    <sheet name="Opto3K" sheetId="1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Q68" i="19" l="1"/>
  <c r="AR68" i="19"/>
  <c r="AS68" i="19"/>
  <c r="AT68" i="19"/>
  <c r="AQ69" i="19"/>
  <c r="AR69" i="19"/>
  <c r="AS69" i="19"/>
  <c r="AT69" i="19"/>
  <c r="AQ70" i="19"/>
  <c r="AR70" i="19"/>
  <c r="AS70" i="19"/>
  <c r="AT70" i="19"/>
  <c r="AQ71" i="19"/>
  <c r="AR71" i="19"/>
  <c r="AS71" i="19"/>
  <c r="AT71" i="19"/>
  <c r="AQ72" i="19"/>
  <c r="AR72" i="19"/>
  <c r="AS72" i="19"/>
  <c r="AT72" i="19"/>
  <c r="AQ73" i="19"/>
  <c r="AR73" i="19"/>
  <c r="AS73" i="19"/>
  <c r="AT73" i="19"/>
  <c r="AQ74" i="19"/>
  <c r="AR74" i="19"/>
  <c r="AS74" i="19"/>
  <c r="AT74" i="19"/>
  <c r="AQ75" i="19"/>
  <c r="AR75" i="19"/>
  <c r="AS75" i="19"/>
  <c r="AT75" i="19"/>
  <c r="AQ76" i="19"/>
  <c r="AR76" i="19"/>
  <c r="AS76" i="19"/>
  <c r="AT76" i="19"/>
  <c r="AQ77" i="19"/>
  <c r="AR77" i="19"/>
  <c r="AS77" i="19"/>
  <c r="AT77" i="19"/>
  <c r="AQ78" i="19"/>
  <c r="AR78" i="19"/>
  <c r="AS78" i="19"/>
  <c r="AT78" i="19"/>
  <c r="AQ79" i="19"/>
  <c r="AR79" i="19"/>
  <c r="AS79" i="19"/>
  <c r="AT79" i="19"/>
  <c r="AQ80" i="19"/>
  <c r="AR80" i="19"/>
  <c r="AS80" i="19"/>
  <c r="AT80" i="19"/>
  <c r="AQ81" i="19"/>
  <c r="AR81" i="19"/>
  <c r="AS81" i="19"/>
  <c r="AT81" i="19"/>
  <c r="AQ82" i="19"/>
  <c r="AR82" i="19"/>
  <c r="AS82" i="19"/>
  <c r="AT82" i="19"/>
  <c r="AQ83" i="19"/>
  <c r="AR83" i="19"/>
  <c r="AS83" i="19"/>
  <c r="AT83" i="19"/>
  <c r="AQ84" i="19"/>
  <c r="AR84" i="19"/>
  <c r="AS84" i="19"/>
  <c r="AT84" i="19"/>
  <c r="AQ85" i="19"/>
  <c r="AR85" i="19"/>
  <c r="AS85" i="19"/>
  <c r="AT85" i="19"/>
  <c r="AQ86" i="19"/>
  <c r="AR86" i="19"/>
  <c r="AS86" i="19"/>
  <c r="AT86" i="19"/>
  <c r="AQ87" i="19"/>
  <c r="AR87" i="19"/>
  <c r="AS87" i="19"/>
  <c r="AT87" i="19"/>
  <c r="AQ88" i="19"/>
  <c r="AR88" i="19"/>
  <c r="AS88" i="19"/>
  <c r="AT88" i="19"/>
  <c r="AQ89" i="19"/>
  <c r="AR89" i="19"/>
  <c r="AS89" i="19"/>
  <c r="AT89" i="19"/>
  <c r="AQ90" i="19"/>
  <c r="AR90" i="19"/>
  <c r="AS90" i="19"/>
  <c r="AT90" i="19"/>
  <c r="AQ91" i="19"/>
  <c r="AR91" i="19"/>
  <c r="AS91" i="19"/>
  <c r="AT91" i="19"/>
  <c r="AQ92" i="19"/>
  <c r="AR92" i="19"/>
  <c r="AS92" i="19"/>
  <c r="AT92" i="19"/>
  <c r="AQ93" i="19"/>
  <c r="AR93" i="19"/>
  <c r="AS93" i="19"/>
  <c r="AT93" i="19"/>
  <c r="AQ94" i="19"/>
  <c r="AR94" i="19"/>
  <c r="AS94" i="19"/>
  <c r="AT94" i="19"/>
  <c r="AQ95" i="19"/>
  <c r="AR95" i="19"/>
  <c r="AS95" i="19"/>
  <c r="AT95" i="19"/>
  <c r="AQ96" i="19"/>
  <c r="AR96" i="19"/>
  <c r="AS96" i="19"/>
  <c r="AT96" i="19"/>
  <c r="AQ97" i="19"/>
  <c r="AR97" i="19"/>
  <c r="AS97" i="19"/>
  <c r="AT97" i="19"/>
  <c r="AQ98" i="19"/>
  <c r="AR98" i="19"/>
  <c r="AS98" i="19"/>
  <c r="AT98" i="19"/>
  <c r="AQ99" i="19"/>
  <c r="AR99" i="19"/>
  <c r="AS99" i="19"/>
  <c r="AT99" i="19"/>
  <c r="AQ100" i="19"/>
  <c r="AR100" i="19"/>
  <c r="AS100" i="19"/>
  <c r="AT100" i="19"/>
  <c r="AQ101" i="19"/>
  <c r="AR101" i="19"/>
  <c r="AS101" i="19"/>
  <c r="AT101" i="19"/>
  <c r="AQ102" i="19"/>
  <c r="AR102" i="19"/>
  <c r="AS102" i="19"/>
  <c r="AT102" i="19"/>
  <c r="AQ103" i="19"/>
  <c r="AR103" i="19"/>
  <c r="AS103" i="19"/>
  <c r="AT103" i="19"/>
  <c r="AQ104" i="19"/>
  <c r="AR104" i="19"/>
  <c r="AS104" i="19"/>
  <c r="AT104" i="19"/>
  <c r="AQ105" i="19"/>
  <c r="AR105" i="19"/>
  <c r="AS105" i="19"/>
  <c r="AT105" i="19"/>
  <c r="AQ106" i="19"/>
  <c r="AR106" i="19"/>
  <c r="AS106" i="19"/>
  <c r="AT106" i="19"/>
  <c r="AQ107" i="19"/>
  <c r="AR107" i="19"/>
  <c r="AS107" i="19"/>
  <c r="AT107" i="19"/>
  <c r="AQ108" i="19"/>
  <c r="AR108" i="19"/>
  <c r="AS108" i="19"/>
  <c r="AT108" i="19"/>
  <c r="AQ109" i="19"/>
  <c r="AR109" i="19"/>
  <c r="AS109" i="19"/>
  <c r="AT109" i="19"/>
  <c r="AQ110" i="19"/>
  <c r="AR110" i="19"/>
  <c r="AS110" i="19"/>
  <c r="AT110" i="19"/>
  <c r="AQ111" i="19"/>
  <c r="AR111" i="19"/>
  <c r="AS111" i="19"/>
  <c r="AT111" i="19"/>
  <c r="AQ112" i="19"/>
  <c r="AR112" i="19"/>
  <c r="AS112" i="19"/>
  <c r="AT112" i="19"/>
  <c r="AQ113" i="19"/>
  <c r="AR113" i="19"/>
  <c r="AS113" i="19"/>
  <c r="AT113" i="19"/>
  <c r="AQ114" i="19"/>
  <c r="AR114" i="19"/>
  <c r="AS114" i="19"/>
  <c r="AT114" i="19"/>
  <c r="AQ115" i="19"/>
  <c r="AR115" i="19"/>
  <c r="AS115" i="19"/>
  <c r="AT115" i="19"/>
  <c r="AQ116" i="19"/>
  <c r="AR116" i="19"/>
  <c r="AS116" i="19"/>
  <c r="AT116" i="19"/>
  <c r="AQ117" i="19"/>
  <c r="AR117" i="19"/>
  <c r="AS117" i="19"/>
  <c r="AT117" i="19"/>
  <c r="AQ118" i="19"/>
  <c r="AR118" i="19"/>
  <c r="AS118" i="19"/>
  <c r="AT118" i="19"/>
  <c r="AQ119" i="19"/>
  <c r="AR119" i="19"/>
  <c r="AS119" i="19"/>
  <c r="AT119" i="19"/>
  <c r="AQ120" i="19"/>
  <c r="AR120" i="19"/>
  <c r="AS120" i="19"/>
  <c r="AT120" i="19"/>
  <c r="AQ121" i="19"/>
  <c r="AR121" i="19"/>
  <c r="AS121" i="19"/>
  <c r="AT121" i="19"/>
  <c r="AS67" i="19"/>
  <c r="AR67" i="19"/>
  <c r="AT67" i="19" s="1"/>
  <c r="AQ67" i="19"/>
  <c r="AQ4" i="19"/>
  <c r="AR4" i="19"/>
  <c r="AT4" i="19" s="1"/>
  <c r="AS4" i="19"/>
  <c r="AQ5" i="19"/>
  <c r="AR5" i="19"/>
  <c r="AT5" i="19" s="1"/>
  <c r="AS5" i="19"/>
  <c r="AQ6" i="19"/>
  <c r="AR6" i="19"/>
  <c r="AT6" i="19" s="1"/>
  <c r="AS6" i="19"/>
  <c r="AQ7" i="19"/>
  <c r="AR7" i="19"/>
  <c r="AT7" i="19" s="1"/>
  <c r="AS7" i="19"/>
  <c r="AQ8" i="19"/>
  <c r="AR8" i="19"/>
  <c r="AT8" i="19" s="1"/>
  <c r="AS8" i="19"/>
  <c r="AQ9" i="19"/>
  <c r="AR9" i="19"/>
  <c r="AT9" i="19" s="1"/>
  <c r="AS9" i="19"/>
  <c r="AQ10" i="19"/>
  <c r="AR10" i="19"/>
  <c r="AT10" i="19" s="1"/>
  <c r="AS10" i="19"/>
  <c r="AQ11" i="19"/>
  <c r="AR11" i="19"/>
  <c r="AT11" i="19" s="1"/>
  <c r="AS11" i="19"/>
  <c r="AQ12" i="19"/>
  <c r="AR12" i="19"/>
  <c r="AT12" i="19" s="1"/>
  <c r="AS12" i="19"/>
  <c r="AQ13" i="19"/>
  <c r="AR13" i="19"/>
  <c r="AT13" i="19" s="1"/>
  <c r="AS13" i="19"/>
  <c r="AQ14" i="19"/>
  <c r="AR14" i="19"/>
  <c r="AT14" i="19" s="1"/>
  <c r="AS14" i="19"/>
  <c r="AQ15" i="19"/>
  <c r="AR15" i="19"/>
  <c r="AT15" i="19" s="1"/>
  <c r="AS15" i="19"/>
  <c r="AQ16" i="19"/>
  <c r="AR16" i="19"/>
  <c r="AT16" i="19" s="1"/>
  <c r="AS16" i="19"/>
  <c r="AQ17" i="19"/>
  <c r="AR17" i="19"/>
  <c r="AT17" i="19" s="1"/>
  <c r="AS17" i="19"/>
  <c r="AQ18" i="19"/>
  <c r="AR18" i="19"/>
  <c r="AT18" i="19" s="1"/>
  <c r="AS18" i="19"/>
  <c r="AQ19" i="19"/>
  <c r="AR19" i="19"/>
  <c r="AT19" i="19" s="1"/>
  <c r="AS19" i="19"/>
  <c r="AQ20" i="19"/>
  <c r="AR20" i="19"/>
  <c r="AT20" i="19" s="1"/>
  <c r="AS20" i="19"/>
  <c r="AQ21" i="19"/>
  <c r="AR21" i="19"/>
  <c r="AT21" i="19" s="1"/>
  <c r="AS21" i="19"/>
  <c r="AQ22" i="19"/>
  <c r="AR22" i="19"/>
  <c r="AT22" i="19" s="1"/>
  <c r="AS22" i="19"/>
  <c r="AQ23" i="19"/>
  <c r="AR23" i="19"/>
  <c r="AT23" i="19" s="1"/>
  <c r="AS23" i="19"/>
  <c r="AQ24" i="19"/>
  <c r="AR24" i="19"/>
  <c r="AT24" i="19" s="1"/>
  <c r="AS24" i="19"/>
  <c r="AQ25" i="19"/>
  <c r="AR25" i="19"/>
  <c r="AT25" i="19" s="1"/>
  <c r="AS25" i="19"/>
  <c r="AQ26" i="19"/>
  <c r="AR26" i="19"/>
  <c r="AT26" i="19" s="1"/>
  <c r="AS26" i="19"/>
  <c r="AQ27" i="19"/>
  <c r="AR27" i="19"/>
  <c r="AT27" i="19" s="1"/>
  <c r="AS27" i="19"/>
  <c r="AQ28" i="19"/>
  <c r="AR28" i="19"/>
  <c r="AT28" i="19" s="1"/>
  <c r="AS28" i="19"/>
  <c r="AQ29" i="19"/>
  <c r="AR29" i="19"/>
  <c r="AT29" i="19" s="1"/>
  <c r="AS29" i="19"/>
  <c r="AQ30" i="19"/>
  <c r="AR30" i="19"/>
  <c r="AT30" i="19" s="1"/>
  <c r="AS30" i="19"/>
  <c r="AQ31" i="19"/>
  <c r="AR31" i="19"/>
  <c r="AT31" i="19" s="1"/>
  <c r="AS31" i="19"/>
  <c r="AQ32" i="19"/>
  <c r="AR32" i="19"/>
  <c r="AT32" i="19" s="1"/>
  <c r="AS32" i="19"/>
  <c r="AQ33" i="19"/>
  <c r="AR33" i="19"/>
  <c r="AT33" i="19" s="1"/>
  <c r="AS33" i="19"/>
  <c r="AQ34" i="19"/>
  <c r="AR34" i="19"/>
  <c r="AT34" i="19" s="1"/>
  <c r="AS34" i="19"/>
  <c r="AQ35" i="19"/>
  <c r="AR35" i="19"/>
  <c r="AT35" i="19" s="1"/>
  <c r="AS35" i="19"/>
  <c r="AQ36" i="19"/>
  <c r="AR36" i="19"/>
  <c r="AT36" i="19" s="1"/>
  <c r="AS36" i="19"/>
  <c r="AQ37" i="19"/>
  <c r="AR37" i="19"/>
  <c r="AT37" i="19" s="1"/>
  <c r="AS37" i="19"/>
  <c r="AQ38" i="19"/>
  <c r="AR38" i="19"/>
  <c r="AT38" i="19" s="1"/>
  <c r="AS38" i="19"/>
  <c r="AQ39" i="19"/>
  <c r="AR39" i="19"/>
  <c r="AT39" i="19" s="1"/>
  <c r="AS39" i="19"/>
  <c r="AQ40" i="19"/>
  <c r="AR40" i="19"/>
  <c r="AT40" i="19" s="1"/>
  <c r="AS40" i="19"/>
  <c r="AQ41" i="19"/>
  <c r="AR41" i="19"/>
  <c r="AT41" i="19" s="1"/>
  <c r="AS41" i="19"/>
  <c r="AQ42" i="19"/>
  <c r="AR42" i="19"/>
  <c r="AT42" i="19" s="1"/>
  <c r="AS42" i="19"/>
  <c r="AQ43" i="19"/>
  <c r="AR43" i="19"/>
  <c r="AT43" i="19" s="1"/>
  <c r="AS43" i="19"/>
  <c r="AQ44" i="19"/>
  <c r="AR44" i="19"/>
  <c r="AT44" i="19" s="1"/>
  <c r="AS44" i="19"/>
  <c r="AQ45" i="19"/>
  <c r="AR45" i="19"/>
  <c r="AT45" i="19" s="1"/>
  <c r="AS45" i="19"/>
  <c r="AQ46" i="19"/>
  <c r="AR46" i="19"/>
  <c r="AT46" i="19" s="1"/>
  <c r="AS46" i="19"/>
  <c r="AQ47" i="19"/>
  <c r="AR47" i="19"/>
  <c r="AT47" i="19" s="1"/>
  <c r="AS47" i="19"/>
  <c r="AQ48" i="19"/>
  <c r="AR48" i="19"/>
  <c r="AT48" i="19" s="1"/>
  <c r="AS48" i="19"/>
  <c r="AQ49" i="19"/>
  <c r="AR49" i="19"/>
  <c r="AT49" i="19" s="1"/>
  <c r="AS49" i="19"/>
  <c r="AQ50" i="19"/>
  <c r="AR50" i="19"/>
  <c r="AT50" i="19" s="1"/>
  <c r="AS50" i="19"/>
  <c r="AQ51" i="19"/>
  <c r="AR51" i="19"/>
  <c r="AT51" i="19" s="1"/>
  <c r="AS51" i="19"/>
  <c r="AQ52" i="19"/>
  <c r="AR52" i="19"/>
  <c r="AT52" i="19" s="1"/>
  <c r="AS52" i="19"/>
  <c r="AQ53" i="19"/>
  <c r="AR53" i="19"/>
  <c r="AT53" i="19" s="1"/>
  <c r="AS53" i="19"/>
  <c r="AQ54" i="19"/>
  <c r="AR54" i="19"/>
  <c r="AT54" i="19" s="1"/>
  <c r="AS54" i="19"/>
  <c r="AQ55" i="19"/>
  <c r="AR55" i="19"/>
  <c r="AT55" i="19" s="1"/>
  <c r="AS55" i="19"/>
  <c r="AQ56" i="19"/>
  <c r="AR56" i="19"/>
  <c r="AT56" i="19" s="1"/>
  <c r="AS56" i="19"/>
  <c r="AQ57" i="19"/>
  <c r="AR57" i="19"/>
  <c r="AT57" i="19" s="1"/>
  <c r="AS57" i="19"/>
  <c r="AT3" i="19"/>
  <c r="AR3" i="19"/>
  <c r="AQ3" i="19"/>
  <c r="AS3" i="19"/>
  <c r="BL67" i="19" l="1"/>
  <c r="BH71" i="19"/>
  <c r="BH100" i="19"/>
  <c r="BG100" i="19"/>
  <c r="BF100" i="19"/>
  <c r="BE100" i="19"/>
  <c r="BD100" i="19"/>
  <c r="BC100" i="19"/>
  <c r="BB100" i="19"/>
  <c r="BA100" i="19"/>
  <c r="AZ100" i="19"/>
  <c r="AY100" i="19"/>
  <c r="AX100" i="19"/>
  <c r="AW100" i="19"/>
  <c r="AV100" i="19"/>
  <c r="BG71" i="19"/>
  <c r="BF71" i="19"/>
  <c r="BE71" i="19"/>
  <c r="BD71" i="19"/>
  <c r="BC71" i="19"/>
  <c r="BB71" i="19"/>
  <c r="BA71" i="19"/>
  <c r="AZ71" i="19"/>
  <c r="AY71" i="19"/>
  <c r="AX71" i="19"/>
  <c r="AW71" i="19"/>
  <c r="AV71" i="19"/>
  <c r="BH7" i="19"/>
  <c r="BL3" i="19" s="1"/>
  <c r="BH36" i="19"/>
  <c r="AW36" i="19"/>
  <c r="AX36" i="19"/>
  <c r="AY36" i="19"/>
  <c r="AZ36" i="19"/>
  <c r="BA36" i="19"/>
  <c r="BB36" i="19"/>
  <c r="BC36" i="19"/>
  <c r="BD36" i="19"/>
  <c r="BE36" i="19"/>
  <c r="BF36" i="19"/>
  <c r="BG36" i="19"/>
  <c r="AV36" i="19"/>
  <c r="AY7" i="19"/>
  <c r="BC7" i="19"/>
  <c r="BG7" i="19"/>
  <c r="AD121" i="19"/>
  <c r="AE121" i="19"/>
  <c r="AF121" i="19"/>
  <c r="AG121" i="19"/>
  <c r="AH121" i="19"/>
  <c r="AI121" i="19"/>
  <c r="AJ121" i="19"/>
  <c r="AK121" i="19"/>
  <c r="AL121" i="19"/>
  <c r="AM121" i="19"/>
  <c r="AN121" i="19"/>
  <c r="AO121" i="19"/>
  <c r="AP121" i="19"/>
  <c r="AD68" i="19"/>
  <c r="AE68" i="19"/>
  <c r="AF68" i="19"/>
  <c r="AG68" i="19"/>
  <c r="AH68" i="19"/>
  <c r="AI68" i="19"/>
  <c r="AJ68" i="19"/>
  <c r="AK68" i="19"/>
  <c r="AL68" i="19"/>
  <c r="AM68" i="19"/>
  <c r="AN68" i="19"/>
  <c r="AO68" i="19"/>
  <c r="AP68" i="19"/>
  <c r="AD69" i="19"/>
  <c r="AE69" i="19"/>
  <c r="AF69" i="19"/>
  <c r="AG69" i="19"/>
  <c r="AH69" i="19"/>
  <c r="AI69" i="19"/>
  <c r="AJ69" i="19"/>
  <c r="AK69" i="19"/>
  <c r="AL69" i="19"/>
  <c r="AM69" i="19"/>
  <c r="AN69" i="19"/>
  <c r="AO69" i="19"/>
  <c r="AP69" i="19"/>
  <c r="AD70" i="19"/>
  <c r="AE70" i="19"/>
  <c r="AF70" i="19"/>
  <c r="AG70" i="19"/>
  <c r="AH70" i="19"/>
  <c r="AI70" i="19"/>
  <c r="AJ70" i="19"/>
  <c r="AK70" i="19"/>
  <c r="AL70" i="19"/>
  <c r="AM70" i="19"/>
  <c r="AN70" i="19"/>
  <c r="AO70" i="19"/>
  <c r="AP70" i="19"/>
  <c r="AD71" i="19"/>
  <c r="AE71" i="19"/>
  <c r="AF71" i="19"/>
  <c r="AG71" i="19"/>
  <c r="AH71" i="19"/>
  <c r="AI71" i="19"/>
  <c r="AJ71" i="19"/>
  <c r="AK71" i="19"/>
  <c r="AL71" i="19"/>
  <c r="AM71" i="19"/>
  <c r="AN71" i="19"/>
  <c r="AO71" i="19"/>
  <c r="AP71" i="19"/>
  <c r="AD72" i="19"/>
  <c r="AE72" i="19"/>
  <c r="AF72" i="19"/>
  <c r="AG72" i="19"/>
  <c r="AH72" i="19"/>
  <c r="AI72" i="19"/>
  <c r="AJ72" i="19"/>
  <c r="AK72" i="19"/>
  <c r="AL72" i="19"/>
  <c r="AM72" i="19"/>
  <c r="AN72" i="19"/>
  <c r="AO72" i="19"/>
  <c r="AP72" i="19"/>
  <c r="AD73" i="19"/>
  <c r="AE73" i="19"/>
  <c r="AF73" i="19"/>
  <c r="AG73" i="19"/>
  <c r="AH73" i="19"/>
  <c r="AI73" i="19"/>
  <c r="AJ73" i="19"/>
  <c r="AK73" i="19"/>
  <c r="AL73" i="19"/>
  <c r="AM73" i="19"/>
  <c r="AN73" i="19"/>
  <c r="AO73" i="19"/>
  <c r="AP73" i="19"/>
  <c r="AD74" i="19"/>
  <c r="AE74" i="19"/>
  <c r="AF74" i="19"/>
  <c r="AG74" i="19"/>
  <c r="AH74" i="19"/>
  <c r="AI74" i="19"/>
  <c r="AJ74" i="19"/>
  <c r="AK74" i="19"/>
  <c r="AL74" i="19"/>
  <c r="AM74" i="19"/>
  <c r="AN74" i="19"/>
  <c r="AO74" i="19"/>
  <c r="AP74" i="19"/>
  <c r="AD75" i="19"/>
  <c r="AE75" i="19"/>
  <c r="AF75" i="19"/>
  <c r="AG75" i="19"/>
  <c r="AH75" i="19"/>
  <c r="AI75" i="19"/>
  <c r="AJ75" i="19"/>
  <c r="AK75" i="19"/>
  <c r="AL75" i="19"/>
  <c r="AM75" i="19"/>
  <c r="AN75" i="19"/>
  <c r="AO75" i="19"/>
  <c r="AP75" i="19"/>
  <c r="AD76" i="19"/>
  <c r="AE76" i="19"/>
  <c r="AF76" i="19"/>
  <c r="AG76" i="19"/>
  <c r="AH76" i="19"/>
  <c r="AI76" i="19"/>
  <c r="AJ76" i="19"/>
  <c r="AK76" i="19"/>
  <c r="AL76" i="19"/>
  <c r="AM76" i="19"/>
  <c r="AN76" i="19"/>
  <c r="AO76" i="19"/>
  <c r="AP76" i="19"/>
  <c r="AD77" i="19"/>
  <c r="AE77" i="19"/>
  <c r="AF77" i="19"/>
  <c r="AG77" i="19"/>
  <c r="AH77" i="19"/>
  <c r="AI77" i="19"/>
  <c r="AJ77" i="19"/>
  <c r="AK77" i="19"/>
  <c r="AL77" i="19"/>
  <c r="AM77" i="19"/>
  <c r="AN77" i="19"/>
  <c r="AO77" i="19"/>
  <c r="AP77" i="19"/>
  <c r="AD78" i="19"/>
  <c r="AE78" i="19"/>
  <c r="AF78" i="19"/>
  <c r="AG78" i="19"/>
  <c r="AH78" i="19"/>
  <c r="AI78" i="19"/>
  <c r="AJ78" i="19"/>
  <c r="AK78" i="19"/>
  <c r="AL78" i="19"/>
  <c r="AM78" i="19"/>
  <c r="AN78" i="19"/>
  <c r="AO78" i="19"/>
  <c r="AP78" i="19"/>
  <c r="AD79" i="19"/>
  <c r="AE79" i="19"/>
  <c r="AF79" i="19"/>
  <c r="AG79" i="19"/>
  <c r="AH79" i="19"/>
  <c r="AI79" i="19"/>
  <c r="AJ79" i="19"/>
  <c r="AK79" i="19"/>
  <c r="AL79" i="19"/>
  <c r="AM79" i="19"/>
  <c r="AN79" i="19"/>
  <c r="AO79" i="19"/>
  <c r="AP79" i="19"/>
  <c r="AD80" i="19"/>
  <c r="AE80" i="19"/>
  <c r="AF80" i="19"/>
  <c r="AG80" i="19"/>
  <c r="AH80" i="19"/>
  <c r="AI80" i="19"/>
  <c r="AJ80" i="19"/>
  <c r="AK80" i="19"/>
  <c r="AL80" i="19"/>
  <c r="AM80" i="19"/>
  <c r="AN80" i="19"/>
  <c r="AO80" i="19"/>
  <c r="AP80" i="19"/>
  <c r="AD81" i="19"/>
  <c r="AE81" i="19"/>
  <c r="AF81" i="19"/>
  <c r="AG81" i="19"/>
  <c r="AH81" i="19"/>
  <c r="AI81" i="19"/>
  <c r="AJ81" i="19"/>
  <c r="AK81" i="19"/>
  <c r="AL81" i="19"/>
  <c r="AM81" i="19"/>
  <c r="AN81" i="19"/>
  <c r="AO81" i="19"/>
  <c r="AP81" i="19"/>
  <c r="AD82" i="19"/>
  <c r="AE82" i="19"/>
  <c r="AF82" i="19"/>
  <c r="AG82" i="19"/>
  <c r="AH82" i="19"/>
  <c r="AI82" i="19"/>
  <c r="AJ82" i="19"/>
  <c r="AK82" i="19"/>
  <c r="AL82" i="19"/>
  <c r="AM82" i="19"/>
  <c r="AN82" i="19"/>
  <c r="AO82" i="19"/>
  <c r="AP82" i="19"/>
  <c r="AD83" i="19"/>
  <c r="AE83" i="19"/>
  <c r="AF83" i="19"/>
  <c r="AG83" i="19"/>
  <c r="AH83" i="19"/>
  <c r="AI83" i="19"/>
  <c r="AJ83" i="19"/>
  <c r="AK83" i="19"/>
  <c r="AL83" i="19"/>
  <c r="AM83" i="19"/>
  <c r="AN83" i="19"/>
  <c r="AO83" i="19"/>
  <c r="AP83" i="19"/>
  <c r="AD84" i="19"/>
  <c r="AE84" i="19"/>
  <c r="AF84" i="19"/>
  <c r="AG84" i="19"/>
  <c r="AH84" i="19"/>
  <c r="AI84" i="19"/>
  <c r="AJ84" i="19"/>
  <c r="AK84" i="19"/>
  <c r="AL84" i="19"/>
  <c r="AM84" i="19"/>
  <c r="AN84" i="19"/>
  <c r="AO84" i="19"/>
  <c r="AP84" i="19"/>
  <c r="AD85" i="19"/>
  <c r="AE85" i="19"/>
  <c r="AF85" i="19"/>
  <c r="AG85" i="19"/>
  <c r="AH85" i="19"/>
  <c r="AI85" i="19"/>
  <c r="AJ85" i="19"/>
  <c r="AK85" i="19"/>
  <c r="AL85" i="19"/>
  <c r="AM85" i="19"/>
  <c r="AN85" i="19"/>
  <c r="AO85" i="19"/>
  <c r="AP85" i="19"/>
  <c r="AD86" i="19"/>
  <c r="AE86" i="19"/>
  <c r="AF86" i="19"/>
  <c r="AG86" i="19"/>
  <c r="AH86" i="19"/>
  <c r="AI86" i="19"/>
  <c r="AJ86" i="19"/>
  <c r="AK86" i="19"/>
  <c r="AL86" i="19"/>
  <c r="AM86" i="19"/>
  <c r="AN86" i="19"/>
  <c r="AO86" i="19"/>
  <c r="AP86" i="19"/>
  <c r="AD87" i="19"/>
  <c r="AE87" i="19"/>
  <c r="AF87" i="19"/>
  <c r="AG87" i="19"/>
  <c r="AH87" i="19"/>
  <c r="AI87" i="19"/>
  <c r="AJ87" i="19"/>
  <c r="AK87" i="19"/>
  <c r="AL87" i="19"/>
  <c r="AM87" i="19"/>
  <c r="AN87" i="19"/>
  <c r="AO87" i="19"/>
  <c r="AP87" i="19"/>
  <c r="AD88" i="19"/>
  <c r="AE88" i="19"/>
  <c r="AF88" i="19"/>
  <c r="AG88" i="19"/>
  <c r="AH88" i="19"/>
  <c r="AI88" i="19"/>
  <c r="AJ88" i="19"/>
  <c r="AK88" i="19"/>
  <c r="AL88" i="19"/>
  <c r="AM88" i="19"/>
  <c r="AN88" i="19"/>
  <c r="AO88" i="19"/>
  <c r="AP88" i="19"/>
  <c r="AD89" i="19"/>
  <c r="AE89" i="19"/>
  <c r="AF89" i="19"/>
  <c r="AG89" i="19"/>
  <c r="AH89" i="19"/>
  <c r="AI89" i="19"/>
  <c r="AJ89" i="19"/>
  <c r="AK89" i="19"/>
  <c r="AL89" i="19"/>
  <c r="AM89" i="19"/>
  <c r="AN89" i="19"/>
  <c r="AO89" i="19"/>
  <c r="AP89" i="19"/>
  <c r="AD90" i="19"/>
  <c r="AE90" i="19"/>
  <c r="AF90" i="19"/>
  <c r="AG90" i="19"/>
  <c r="AH90" i="19"/>
  <c r="AI90" i="19"/>
  <c r="AJ90" i="19"/>
  <c r="AK90" i="19"/>
  <c r="AL90" i="19"/>
  <c r="AM90" i="19"/>
  <c r="AN90" i="19"/>
  <c r="AO90" i="19"/>
  <c r="AP90" i="19"/>
  <c r="AD91" i="19"/>
  <c r="AE91" i="19"/>
  <c r="AF91" i="19"/>
  <c r="AG91" i="19"/>
  <c r="AH91" i="19"/>
  <c r="AI91" i="19"/>
  <c r="AJ91" i="19"/>
  <c r="AK91" i="19"/>
  <c r="AL91" i="19"/>
  <c r="AM91" i="19"/>
  <c r="AN91" i="19"/>
  <c r="AO91" i="19"/>
  <c r="AP91" i="19"/>
  <c r="AD92" i="19"/>
  <c r="AE92" i="19"/>
  <c r="AF92" i="19"/>
  <c r="AG92" i="19"/>
  <c r="AH92" i="19"/>
  <c r="AI92" i="19"/>
  <c r="AJ92" i="19"/>
  <c r="AK92" i="19"/>
  <c r="AL92" i="19"/>
  <c r="AM92" i="19"/>
  <c r="AN92" i="19"/>
  <c r="AO92" i="19"/>
  <c r="AP92" i="19"/>
  <c r="AD93" i="19"/>
  <c r="AE93" i="19"/>
  <c r="AF93" i="19"/>
  <c r="AG93" i="19"/>
  <c r="AH93" i="19"/>
  <c r="AI93" i="19"/>
  <c r="AJ93" i="19"/>
  <c r="AK93" i="19"/>
  <c r="AL93" i="19"/>
  <c r="AM93" i="19"/>
  <c r="AN93" i="19"/>
  <c r="AO93" i="19"/>
  <c r="AP93" i="19"/>
  <c r="AD94" i="19"/>
  <c r="AE94" i="19"/>
  <c r="AF94" i="19"/>
  <c r="AG94" i="19"/>
  <c r="AH94" i="19"/>
  <c r="AI94" i="19"/>
  <c r="AJ94" i="19"/>
  <c r="AK94" i="19"/>
  <c r="AL94" i="19"/>
  <c r="AM94" i="19"/>
  <c r="AN94" i="19"/>
  <c r="AO94" i="19"/>
  <c r="AP94" i="19"/>
  <c r="AD95" i="19"/>
  <c r="AE95" i="19"/>
  <c r="AF95" i="19"/>
  <c r="AG95" i="19"/>
  <c r="AH95" i="19"/>
  <c r="AI95" i="19"/>
  <c r="AJ95" i="19"/>
  <c r="AK95" i="19"/>
  <c r="AL95" i="19"/>
  <c r="AM95" i="19"/>
  <c r="AN95" i="19"/>
  <c r="AO95" i="19"/>
  <c r="AP95" i="19"/>
  <c r="AD96" i="19"/>
  <c r="AE96" i="19"/>
  <c r="AF96" i="19"/>
  <c r="AG96" i="19"/>
  <c r="AH96" i="19"/>
  <c r="AI96" i="19"/>
  <c r="AJ96" i="19"/>
  <c r="AK96" i="19"/>
  <c r="AL96" i="19"/>
  <c r="AM96" i="19"/>
  <c r="AN96" i="19"/>
  <c r="AO96" i="19"/>
  <c r="AP96" i="19"/>
  <c r="AD97" i="19"/>
  <c r="AE97" i="19"/>
  <c r="AF97" i="19"/>
  <c r="AG97" i="19"/>
  <c r="AH97" i="19"/>
  <c r="AI97" i="19"/>
  <c r="AJ97" i="19"/>
  <c r="AK97" i="19"/>
  <c r="AL97" i="19"/>
  <c r="AM97" i="19"/>
  <c r="AN97" i="19"/>
  <c r="AO97" i="19"/>
  <c r="AP97" i="19"/>
  <c r="AD98" i="19"/>
  <c r="AE98" i="19"/>
  <c r="AF98" i="19"/>
  <c r="AG98" i="19"/>
  <c r="AH98" i="19"/>
  <c r="AI98" i="19"/>
  <c r="AJ98" i="19"/>
  <c r="AK98" i="19"/>
  <c r="AL98" i="19"/>
  <c r="AM98" i="19"/>
  <c r="AN98" i="19"/>
  <c r="AO98" i="19"/>
  <c r="AP98" i="19"/>
  <c r="AD99" i="19"/>
  <c r="AE99" i="19"/>
  <c r="AF99" i="19"/>
  <c r="AG99" i="19"/>
  <c r="AH99" i="19"/>
  <c r="AI99" i="19"/>
  <c r="AJ99" i="19"/>
  <c r="AK99" i="19"/>
  <c r="AL99" i="19"/>
  <c r="AM99" i="19"/>
  <c r="AN99" i="19"/>
  <c r="AO99" i="19"/>
  <c r="AP99" i="19"/>
  <c r="AD100" i="19"/>
  <c r="AE100" i="19"/>
  <c r="AF100" i="19"/>
  <c r="AG100" i="19"/>
  <c r="AH100" i="19"/>
  <c r="AI100" i="19"/>
  <c r="AJ100" i="19"/>
  <c r="AK100" i="19"/>
  <c r="AL100" i="19"/>
  <c r="AM100" i="19"/>
  <c r="AN100" i="19"/>
  <c r="AO100" i="19"/>
  <c r="AP100" i="19"/>
  <c r="AD101" i="19"/>
  <c r="AE101" i="19"/>
  <c r="AF101" i="19"/>
  <c r="AG101" i="19"/>
  <c r="AH101" i="19"/>
  <c r="AI101" i="19"/>
  <c r="AJ101" i="19"/>
  <c r="AK101" i="19"/>
  <c r="AL101" i="19"/>
  <c r="AM101" i="19"/>
  <c r="AN101" i="19"/>
  <c r="AO101" i="19"/>
  <c r="AP101" i="19"/>
  <c r="AD102" i="19"/>
  <c r="AE102" i="19"/>
  <c r="AF102" i="19"/>
  <c r="AG102" i="19"/>
  <c r="AH102" i="19"/>
  <c r="AI102" i="19"/>
  <c r="AJ102" i="19"/>
  <c r="AK102" i="19"/>
  <c r="AL102" i="19"/>
  <c r="AM102" i="19"/>
  <c r="AN102" i="19"/>
  <c r="AO102" i="19"/>
  <c r="AP102" i="19"/>
  <c r="AD103" i="19"/>
  <c r="AE103" i="19"/>
  <c r="AF103" i="19"/>
  <c r="AG103" i="19"/>
  <c r="AH103" i="19"/>
  <c r="AI103" i="19"/>
  <c r="AJ103" i="19"/>
  <c r="AK103" i="19"/>
  <c r="AL103" i="19"/>
  <c r="AM103" i="19"/>
  <c r="AN103" i="19"/>
  <c r="AO103" i="19"/>
  <c r="AP103" i="19"/>
  <c r="AD104" i="19"/>
  <c r="AE104" i="19"/>
  <c r="AF104" i="19"/>
  <c r="AG104" i="19"/>
  <c r="AH104" i="19"/>
  <c r="AI104" i="19"/>
  <c r="AJ104" i="19"/>
  <c r="AK104" i="19"/>
  <c r="AL104" i="19"/>
  <c r="AM104" i="19"/>
  <c r="AN104" i="19"/>
  <c r="AO104" i="19"/>
  <c r="AP104" i="19"/>
  <c r="AD105" i="19"/>
  <c r="AE105" i="19"/>
  <c r="AF105" i="19"/>
  <c r="AG105" i="19"/>
  <c r="AH105" i="19"/>
  <c r="AI105" i="19"/>
  <c r="AJ105" i="19"/>
  <c r="AK105" i="19"/>
  <c r="AL105" i="19"/>
  <c r="AM105" i="19"/>
  <c r="AN105" i="19"/>
  <c r="AO105" i="19"/>
  <c r="AP105" i="19"/>
  <c r="AD106" i="19"/>
  <c r="AE106" i="19"/>
  <c r="AF106" i="19"/>
  <c r="AG106" i="19"/>
  <c r="AH106" i="19"/>
  <c r="AI106" i="19"/>
  <c r="AJ106" i="19"/>
  <c r="AK106" i="19"/>
  <c r="AL106" i="19"/>
  <c r="AM106" i="19"/>
  <c r="AN106" i="19"/>
  <c r="AO106" i="19"/>
  <c r="AP106" i="19"/>
  <c r="AD107" i="19"/>
  <c r="AE107" i="19"/>
  <c r="AF107" i="19"/>
  <c r="AG107" i="19"/>
  <c r="AH107" i="19"/>
  <c r="AI107" i="19"/>
  <c r="AJ107" i="19"/>
  <c r="AK107" i="19"/>
  <c r="AL107" i="19"/>
  <c r="AM107" i="19"/>
  <c r="AN107" i="19"/>
  <c r="AO107" i="19"/>
  <c r="AP107" i="19"/>
  <c r="AD108" i="19"/>
  <c r="AE108" i="19"/>
  <c r="AF108" i="19"/>
  <c r="AG108" i="19"/>
  <c r="AH108" i="19"/>
  <c r="AI108" i="19"/>
  <c r="AJ108" i="19"/>
  <c r="AK108" i="19"/>
  <c r="AL108" i="19"/>
  <c r="AM108" i="19"/>
  <c r="AN108" i="19"/>
  <c r="AO108" i="19"/>
  <c r="AP108" i="19"/>
  <c r="AD109" i="19"/>
  <c r="AE109" i="19"/>
  <c r="AF109" i="19"/>
  <c r="AG109" i="19"/>
  <c r="AH109" i="19"/>
  <c r="AI109" i="19"/>
  <c r="AJ109" i="19"/>
  <c r="AK109" i="19"/>
  <c r="AL109" i="19"/>
  <c r="AM109" i="19"/>
  <c r="AN109" i="19"/>
  <c r="AO109" i="19"/>
  <c r="AP109" i="19"/>
  <c r="AD110" i="19"/>
  <c r="AE110" i="19"/>
  <c r="AF110" i="19"/>
  <c r="AG110" i="19"/>
  <c r="AH110" i="19"/>
  <c r="AI110" i="19"/>
  <c r="AJ110" i="19"/>
  <c r="AK110" i="19"/>
  <c r="AL110" i="19"/>
  <c r="AM110" i="19"/>
  <c r="AN110" i="19"/>
  <c r="AO110" i="19"/>
  <c r="AP110" i="19"/>
  <c r="AD111" i="19"/>
  <c r="AE111" i="19"/>
  <c r="AF111" i="19"/>
  <c r="AG111" i="19"/>
  <c r="AH111" i="19"/>
  <c r="AI111" i="19"/>
  <c r="AJ111" i="19"/>
  <c r="AK111" i="19"/>
  <c r="AL111" i="19"/>
  <c r="AM111" i="19"/>
  <c r="AN111" i="19"/>
  <c r="AO111" i="19"/>
  <c r="AP111" i="19"/>
  <c r="AD112" i="19"/>
  <c r="AE112" i="19"/>
  <c r="AF112" i="19"/>
  <c r="AG112" i="19"/>
  <c r="AH112" i="19"/>
  <c r="AI112" i="19"/>
  <c r="AJ112" i="19"/>
  <c r="AK112" i="19"/>
  <c r="AL112" i="19"/>
  <c r="AM112" i="19"/>
  <c r="AN112" i="19"/>
  <c r="AO112" i="19"/>
  <c r="AP112" i="19"/>
  <c r="AD113" i="19"/>
  <c r="AE113" i="19"/>
  <c r="AF113" i="19"/>
  <c r="AG113" i="19"/>
  <c r="AH113" i="19"/>
  <c r="AI113" i="19"/>
  <c r="AJ113" i="19"/>
  <c r="AK113" i="19"/>
  <c r="AL113" i="19"/>
  <c r="AM113" i="19"/>
  <c r="AN113" i="19"/>
  <c r="AO113" i="19"/>
  <c r="AP113" i="19"/>
  <c r="AD114" i="19"/>
  <c r="AE114" i="19"/>
  <c r="AF114" i="19"/>
  <c r="AG114" i="19"/>
  <c r="AH114" i="19"/>
  <c r="AI114" i="19"/>
  <c r="AJ114" i="19"/>
  <c r="AK114" i="19"/>
  <c r="AL114" i="19"/>
  <c r="AM114" i="19"/>
  <c r="AN114" i="19"/>
  <c r="AO114" i="19"/>
  <c r="AP114" i="19"/>
  <c r="AD115" i="19"/>
  <c r="AE115" i="19"/>
  <c r="AF115" i="19"/>
  <c r="AG115" i="19"/>
  <c r="AH115" i="19"/>
  <c r="AI115" i="19"/>
  <c r="AJ115" i="19"/>
  <c r="AK115" i="19"/>
  <c r="AL115" i="19"/>
  <c r="AM115" i="19"/>
  <c r="AN115" i="19"/>
  <c r="AO115" i="19"/>
  <c r="AP115" i="19"/>
  <c r="AD116" i="19"/>
  <c r="AE116" i="19"/>
  <c r="AF116" i="19"/>
  <c r="AG116" i="19"/>
  <c r="AH116" i="19"/>
  <c r="AI116" i="19"/>
  <c r="AJ116" i="19"/>
  <c r="AK116" i="19"/>
  <c r="AL116" i="19"/>
  <c r="AM116" i="19"/>
  <c r="AN116" i="19"/>
  <c r="AO116" i="19"/>
  <c r="AP116" i="19"/>
  <c r="AD117" i="19"/>
  <c r="AE117" i="19"/>
  <c r="AF117" i="19"/>
  <c r="AG117" i="19"/>
  <c r="AH117" i="19"/>
  <c r="AI117" i="19"/>
  <c r="AJ117" i="19"/>
  <c r="AK117" i="19"/>
  <c r="AL117" i="19"/>
  <c r="AM117" i="19"/>
  <c r="AN117" i="19"/>
  <c r="AO117" i="19"/>
  <c r="AP117" i="19"/>
  <c r="AD118" i="19"/>
  <c r="AE118" i="19"/>
  <c r="AF118" i="19"/>
  <c r="AG118" i="19"/>
  <c r="AH118" i="19"/>
  <c r="AI118" i="19"/>
  <c r="AJ118" i="19"/>
  <c r="AK118" i="19"/>
  <c r="AL118" i="19"/>
  <c r="AM118" i="19"/>
  <c r="AN118" i="19"/>
  <c r="AO118" i="19"/>
  <c r="AP118" i="19"/>
  <c r="AD119" i="19"/>
  <c r="AE119" i="19"/>
  <c r="AF119" i="19"/>
  <c r="AG119" i="19"/>
  <c r="AH119" i="19"/>
  <c r="AI119" i="19"/>
  <c r="AJ119" i="19"/>
  <c r="AK119" i="19"/>
  <c r="AL119" i="19"/>
  <c r="AM119" i="19"/>
  <c r="AN119" i="19"/>
  <c r="AO119" i="19"/>
  <c r="AP119" i="19"/>
  <c r="AD120" i="19"/>
  <c r="AE120" i="19"/>
  <c r="AF120" i="19"/>
  <c r="AG120" i="19"/>
  <c r="AH120" i="19"/>
  <c r="AI120" i="19"/>
  <c r="AJ120" i="19"/>
  <c r="AK120" i="19"/>
  <c r="AL120" i="19"/>
  <c r="AM120" i="19"/>
  <c r="AN120" i="19"/>
  <c r="AO120" i="19"/>
  <c r="AP120" i="19"/>
  <c r="AP67" i="19"/>
  <c r="AO67" i="19"/>
  <c r="AN67" i="19"/>
  <c r="AM67" i="19"/>
  <c r="AL67" i="19"/>
  <c r="AK67" i="19"/>
  <c r="AJ67" i="19"/>
  <c r="AI67" i="19"/>
  <c r="AH67" i="19"/>
  <c r="AG67" i="19"/>
  <c r="AF67" i="19"/>
  <c r="AE67" i="19"/>
  <c r="AD67" i="19"/>
  <c r="AB67" i="19"/>
  <c r="P67" i="19"/>
  <c r="AA67" i="19"/>
  <c r="Z67" i="19"/>
  <c r="Y67" i="19"/>
  <c r="X67" i="19"/>
  <c r="W67" i="19"/>
  <c r="V67" i="19"/>
  <c r="U67" i="19"/>
  <c r="T67" i="19"/>
  <c r="S67" i="19"/>
  <c r="R67" i="19"/>
  <c r="Q67" i="19"/>
  <c r="AP57" i="19"/>
  <c r="AD4" i="19"/>
  <c r="AE4" i="19"/>
  <c r="AF4" i="19"/>
  <c r="AG4" i="19"/>
  <c r="AH4" i="19"/>
  <c r="AI4" i="19"/>
  <c r="AJ4" i="19"/>
  <c r="AK4" i="19"/>
  <c r="AL4" i="19"/>
  <c r="AM4" i="19"/>
  <c r="AN4" i="19"/>
  <c r="AO4" i="19"/>
  <c r="AP4" i="19"/>
  <c r="AD5" i="19"/>
  <c r="AE5" i="19"/>
  <c r="AF5" i="19"/>
  <c r="AG5" i="19"/>
  <c r="AH5" i="19"/>
  <c r="AI5" i="19"/>
  <c r="AJ5" i="19"/>
  <c r="AK5" i="19"/>
  <c r="AL5" i="19"/>
  <c r="AM5" i="19"/>
  <c r="AN5" i="19"/>
  <c r="AO5" i="19"/>
  <c r="AP5" i="19"/>
  <c r="AD6" i="19"/>
  <c r="AV7" i="19" s="1"/>
  <c r="AE6" i="19"/>
  <c r="AW7" i="19" s="1"/>
  <c r="AF6" i="19"/>
  <c r="AX7" i="19" s="1"/>
  <c r="AG6" i="19"/>
  <c r="AH6" i="19"/>
  <c r="AZ7" i="19" s="1"/>
  <c r="AI6" i="19"/>
  <c r="BA7" i="19" s="1"/>
  <c r="AJ6" i="19"/>
  <c r="BB7" i="19" s="1"/>
  <c r="AK6" i="19"/>
  <c r="AL6" i="19"/>
  <c r="BD7" i="19" s="1"/>
  <c r="AM6" i="19"/>
  <c r="BE7" i="19" s="1"/>
  <c r="AN6" i="19"/>
  <c r="BF7" i="19" s="1"/>
  <c r="AO6" i="19"/>
  <c r="AP6" i="19"/>
  <c r="AD7" i="19"/>
  <c r="AE7" i="19"/>
  <c r="AF7" i="19"/>
  <c r="AG7" i="19"/>
  <c r="AH7" i="19"/>
  <c r="AI7" i="19"/>
  <c r="AJ7" i="19"/>
  <c r="AK7" i="19"/>
  <c r="AL7" i="19"/>
  <c r="AM7" i="19"/>
  <c r="AN7" i="19"/>
  <c r="AO7" i="19"/>
  <c r="AP7" i="19"/>
  <c r="AD8" i="19"/>
  <c r="AE8" i="19"/>
  <c r="AF8" i="19"/>
  <c r="AG8" i="19"/>
  <c r="AH8" i="19"/>
  <c r="AI8" i="19"/>
  <c r="AJ8" i="19"/>
  <c r="AK8" i="19"/>
  <c r="AL8" i="19"/>
  <c r="AM8" i="19"/>
  <c r="AN8" i="19"/>
  <c r="AO8" i="19"/>
  <c r="AP8" i="19"/>
  <c r="AD9" i="19"/>
  <c r="AE9" i="19"/>
  <c r="AF9" i="19"/>
  <c r="AG9" i="19"/>
  <c r="AH9" i="19"/>
  <c r="AI9" i="19"/>
  <c r="AJ9" i="19"/>
  <c r="AK9" i="19"/>
  <c r="AL9" i="19"/>
  <c r="AM9" i="19"/>
  <c r="AN9" i="19"/>
  <c r="AO9" i="19"/>
  <c r="AP9" i="19"/>
  <c r="AD10" i="19"/>
  <c r="AE10" i="19"/>
  <c r="AF10" i="19"/>
  <c r="AG10" i="19"/>
  <c r="AH10" i="19"/>
  <c r="AI10" i="19"/>
  <c r="AJ10" i="19"/>
  <c r="AK10" i="19"/>
  <c r="AL10" i="19"/>
  <c r="AM10" i="19"/>
  <c r="AN10" i="19"/>
  <c r="AO10" i="19"/>
  <c r="AP10" i="19"/>
  <c r="AD11" i="19"/>
  <c r="AE11" i="19"/>
  <c r="AF11" i="19"/>
  <c r="AG11" i="19"/>
  <c r="AH11" i="19"/>
  <c r="AI11" i="19"/>
  <c r="AJ11" i="19"/>
  <c r="AK11" i="19"/>
  <c r="AL11" i="19"/>
  <c r="AM11" i="19"/>
  <c r="AN11" i="19"/>
  <c r="AO11" i="19"/>
  <c r="AP11" i="19"/>
  <c r="AD12" i="19"/>
  <c r="AE12" i="19"/>
  <c r="AF12" i="19"/>
  <c r="AG12" i="19"/>
  <c r="AH12" i="19"/>
  <c r="AI12" i="19"/>
  <c r="AJ12" i="19"/>
  <c r="AK12" i="19"/>
  <c r="AL12" i="19"/>
  <c r="AM12" i="19"/>
  <c r="AN12" i="19"/>
  <c r="AO12" i="19"/>
  <c r="AP12" i="19"/>
  <c r="AD13" i="19"/>
  <c r="AE13" i="19"/>
  <c r="AF13" i="19"/>
  <c r="AG13" i="19"/>
  <c r="AH13" i="19"/>
  <c r="AI13" i="19"/>
  <c r="AJ13" i="19"/>
  <c r="AK13" i="19"/>
  <c r="AL13" i="19"/>
  <c r="AM13" i="19"/>
  <c r="AN13" i="19"/>
  <c r="AO13" i="19"/>
  <c r="AP13" i="19"/>
  <c r="AD14" i="19"/>
  <c r="AE14" i="19"/>
  <c r="AF14" i="19"/>
  <c r="AG14" i="19"/>
  <c r="AH14" i="19"/>
  <c r="AI14" i="19"/>
  <c r="AJ14" i="19"/>
  <c r="AK14" i="19"/>
  <c r="AL14" i="19"/>
  <c r="AM14" i="19"/>
  <c r="AN14" i="19"/>
  <c r="AO14" i="19"/>
  <c r="AP14" i="19"/>
  <c r="AD15" i="19"/>
  <c r="AE15" i="19"/>
  <c r="AF15" i="19"/>
  <c r="AG15" i="19"/>
  <c r="AH15" i="19"/>
  <c r="AI15" i="19"/>
  <c r="AJ15" i="19"/>
  <c r="AK15" i="19"/>
  <c r="AL15" i="19"/>
  <c r="AM15" i="19"/>
  <c r="AN15" i="19"/>
  <c r="AO15" i="19"/>
  <c r="AP15" i="19"/>
  <c r="AD16" i="19"/>
  <c r="AE16" i="19"/>
  <c r="AF16" i="19"/>
  <c r="AG16" i="19"/>
  <c r="AH16" i="19"/>
  <c r="AI16" i="19"/>
  <c r="AJ16" i="19"/>
  <c r="AK16" i="19"/>
  <c r="AL16" i="19"/>
  <c r="AM16" i="19"/>
  <c r="AN16" i="19"/>
  <c r="AO16" i="19"/>
  <c r="AP16" i="19"/>
  <c r="AD17" i="19"/>
  <c r="AE17" i="19"/>
  <c r="AF17" i="19"/>
  <c r="AG17" i="19"/>
  <c r="AH17" i="19"/>
  <c r="AI17" i="19"/>
  <c r="AJ17" i="19"/>
  <c r="AK17" i="19"/>
  <c r="AL17" i="19"/>
  <c r="AM17" i="19"/>
  <c r="AN17" i="19"/>
  <c r="AO17" i="19"/>
  <c r="AP17" i="19"/>
  <c r="AD18" i="19"/>
  <c r="AE18" i="19"/>
  <c r="AF18" i="19"/>
  <c r="AG18" i="19"/>
  <c r="AH18" i="19"/>
  <c r="AI18" i="19"/>
  <c r="AJ18" i="19"/>
  <c r="AK18" i="19"/>
  <c r="AL18" i="19"/>
  <c r="AM18" i="19"/>
  <c r="AN18" i="19"/>
  <c r="AO18" i="19"/>
  <c r="AP18" i="19"/>
  <c r="AD19" i="19"/>
  <c r="AE19" i="19"/>
  <c r="AF19" i="19"/>
  <c r="AG19" i="19"/>
  <c r="AH19" i="19"/>
  <c r="AI19" i="19"/>
  <c r="AJ19" i="19"/>
  <c r="AK19" i="19"/>
  <c r="AL19" i="19"/>
  <c r="AM19" i="19"/>
  <c r="AN19" i="19"/>
  <c r="AO19" i="19"/>
  <c r="AP19" i="19"/>
  <c r="AD20" i="19"/>
  <c r="AE20" i="19"/>
  <c r="AF20" i="19"/>
  <c r="AG20" i="19"/>
  <c r="AH20" i="19"/>
  <c r="AI20" i="19"/>
  <c r="AJ20" i="19"/>
  <c r="AK20" i="19"/>
  <c r="AL20" i="19"/>
  <c r="AM20" i="19"/>
  <c r="AN20" i="19"/>
  <c r="AO20" i="19"/>
  <c r="AP20" i="19"/>
  <c r="AD21" i="19"/>
  <c r="AE21" i="19"/>
  <c r="AF21" i="19"/>
  <c r="AG21" i="19"/>
  <c r="AH21" i="19"/>
  <c r="AI21" i="19"/>
  <c r="AJ21" i="19"/>
  <c r="AK21" i="19"/>
  <c r="AL21" i="19"/>
  <c r="AM21" i="19"/>
  <c r="AN21" i="19"/>
  <c r="AO21" i="19"/>
  <c r="AP21" i="19"/>
  <c r="AD22" i="19"/>
  <c r="AE22" i="19"/>
  <c r="AF22" i="19"/>
  <c r="AG22" i="19"/>
  <c r="AH22" i="19"/>
  <c r="AI22" i="19"/>
  <c r="AJ22" i="19"/>
  <c r="AK22" i="19"/>
  <c r="AL22" i="19"/>
  <c r="AM22" i="19"/>
  <c r="AN22" i="19"/>
  <c r="AO22" i="19"/>
  <c r="AP22" i="19"/>
  <c r="AD23" i="19"/>
  <c r="AE23" i="19"/>
  <c r="AF23" i="19"/>
  <c r="AG23" i="19"/>
  <c r="AH23" i="19"/>
  <c r="AI23" i="19"/>
  <c r="AJ23" i="19"/>
  <c r="AK23" i="19"/>
  <c r="AL23" i="19"/>
  <c r="AM23" i="19"/>
  <c r="AN23" i="19"/>
  <c r="AO23" i="19"/>
  <c r="AP23" i="19"/>
  <c r="AD24" i="19"/>
  <c r="AE24" i="19"/>
  <c r="AF24" i="19"/>
  <c r="AG24" i="19"/>
  <c r="AH24" i="19"/>
  <c r="AI24" i="19"/>
  <c r="AJ24" i="19"/>
  <c r="AK24" i="19"/>
  <c r="AL24" i="19"/>
  <c r="AM24" i="19"/>
  <c r="AN24" i="19"/>
  <c r="AO24" i="19"/>
  <c r="AP24" i="19"/>
  <c r="AD25" i="19"/>
  <c r="AE25" i="19"/>
  <c r="AF25" i="19"/>
  <c r="AG25" i="19"/>
  <c r="AH25" i="19"/>
  <c r="AI25" i="19"/>
  <c r="AJ25" i="19"/>
  <c r="AK25" i="19"/>
  <c r="AL25" i="19"/>
  <c r="AM25" i="19"/>
  <c r="AN25" i="19"/>
  <c r="AO25" i="19"/>
  <c r="AP25" i="19"/>
  <c r="AD26" i="19"/>
  <c r="AE26" i="19"/>
  <c r="AF26" i="19"/>
  <c r="AG26" i="19"/>
  <c r="AH26" i="19"/>
  <c r="AI26" i="19"/>
  <c r="AJ26" i="19"/>
  <c r="AK26" i="19"/>
  <c r="AL26" i="19"/>
  <c r="AM26" i="19"/>
  <c r="AN26" i="19"/>
  <c r="AO26" i="19"/>
  <c r="AP26" i="19"/>
  <c r="AD27" i="19"/>
  <c r="AE27" i="19"/>
  <c r="AF27" i="19"/>
  <c r="AG27" i="19"/>
  <c r="AH27" i="19"/>
  <c r="AI27" i="19"/>
  <c r="AJ27" i="19"/>
  <c r="AK27" i="19"/>
  <c r="AL27" i="19"/>
  <c r="AM27" i="19"/>
  <c r="AN27" i="19"/>
  <c r="AO27" i="19"/>
  <c r="AP27" i="19"/>
  <c r="AD28" i="19"/>
  <c r="AE28" i="19"/>
  <c r="AF28" i="19"/>
  <c r="AG28" i="19"/>
  <c r="AH28" i="19"/>
  <c r="AI28" i="19"/>
  <c r="AJ28" i="19"/>
  <c r="AK28" i="19"/>
  <c r="AL28" i="19"/>
  <c r="AM28" i="19"/>
  <c r="AN28" i="19"/>
  <c r="AO28" i="19"/>
  <c r="AP28" i="19"/>
  <c r="AD29" i="19"/>
  <c r="AE29" i="19"/>
  <c r="AF29" i="19"/>
  <c r="AG29" i="19"/>
  <c r="AH29" i="19"/>
  <c r="AI29" i="19"/>
  <c r="AJ29" i="19"/>
  <c r="AK29" i="19"/>
  <c r="AL29" i="19"/>
  <c r="AM29" i="19"/>
  <c r="AN29" i="19"/>
  <c r="AO29" i="19"/>
  <c r="AP29" i="19"/>
  <c r="AD30" i="19"/>
  <c r="AE30" i="19"/>
  <c r="AF30" i="19"/>
  <c r="AG30" i="19"/>
  <c r="AH30" i="19"/>
  <c r="AI30" i="19"/>
  <c r="AJ30" i="19"/>
  <c r="AK30" i="19"/>
  <c r="AL30" i="19"/>
  <c r="AM30" i="19"/>
  <c r="AN30" i="19"/>
  <c r="AO30" i="19"/>
  <c r="AP30" i="19"/>
  <c r="AD31" i="19"/>
  <c r="AE31" i="19"/>
  <c r="AF31" i="19"/>
  <c r="AG31" i="19"/>
  <c r="AH31" i="19"/>
  <c r="AI31" i="19"/>
  <c r="AJ31" i="19"/>
  <c r="AK31" i="19"/>
  <c r="AL31" i="19"/>
  <c r="AM31" i="19"/>
  <c r="AN31" i="19"/>
  <c r="AO31" i="19"/>
  <c r="AP31" i="19"/>
  <c r="AD32" i="19"/>
  <c r="AE32" i="19"/>
  <c r="AF32" i="19"/>
  <c r="AG32" i="19"/>
  <c r="AH32" i="19"/>
  <c r="AI32" i="19"/>
  <c r="AJ32" i="19"/>
  <c r="AK32" i="19"/>
  <c r="AL32" i="19"/>
  <c r="AM32" i="19"/>
  <c r="AN32" i="19"/>
  <c r="AO32" i="19"/>
  <c r="AP32" i="19"/>
  <c r="AD33" i="19"/>
  <c r="AE33" i="19"/>
  <c r="AF33" i="19"/>
  <c r="AG33" i="19"/>
  <c r="AH33" i="19"/>
  <c r="AI33" i="19"/>
  <c r="AJ33" i="19"/>
  <c r="AK33" i="19"/>
  <c r="AL33" i="19"/>
  <c r="AM33" i="19"/>
  <c r="AN33" i="19"/>
  <c r="AO33" i="19"/>
  <c r="AP33" i="19"/>
  <c r="AD34" i="19"/>
  <c r="AE34" i="19"/>
  <c r="AF34" i="19"/>
  <c r="AG34" i="19"/>
  <c r="AH34" i="19"/>
  <c r="AI34" i="19"/>
  <c r="AJ34" i="19"/>
  <c r="AK34" i="19"/>
  <c r="AL34" i="19"/>
  <c r="AM34" i="19"/>
  <c r="AN34" i="19"/>
  <c r="AO34" i="19"/>
  <c r="AP34" i="19"/>
  <c r="AD35" i="19"/>
  <c r="AE35" i="19"/>
  <c r="AF35" i="19"/>
  <c r="AG35" i="19"/>
  <c r="AH35" i="19"/>
  <c r="AI35" i="19"/>
  <c r="AJ35" i="19"/>
  <c r="AK35" i="19"/>
  <c r="AL35" i="19"/>
  <c r="AM35" i="19"/>
  <c r="AN35" i="19"/>
  <c r="AO35" i="19"/>
  <c r="AP35" i="19"/>
  <c r="AD36" i="19"/>
  <c r="AE36" i="19"/>
  <c r="AF36" i="19"/>
  <c r="AG36" i="19"/>
  <c r="AH36" i="19"/>
  <c r="AI36" i="19"/>
  <c r="AJ36" i="19"/>
  <c r="AK36" i="19"/>
  <c r="AL36" i="19"/>
  <c r="AM36" i="19"/>
  <c r="AN36" i="19"/>
  <c r="AO36" i="19"/>
  <c r="AP36" i="19"/>
  <c r="AD37" i="19"/>
  <c r="AE37" i="19"/>
  <c r="AF37" i="19"/>
  <c r="AG37" i="19"/>
  <c r="AH37" i="19"/>
  <c r="AI37" i="19"/>
  <c r="AJ37" i="19"/>
  <c r="AK37" i="19"/>
  <c r="AL37" i="19"/>
  <c r="AM37" i="19"/>
  <c r="AN37" i="19"/>
  <c r="AO37" i="19"/>
  <c r="AP37" i="19"/>
  <c r="AD38" i="19"/>
  <c r="AE38" i="19"/>
  <c r="AF38" i="19"/>
  <c r="AG38" i="19"/>
  <c r="AH38" i="19"/>
  <c r="AI38" i="19"/>
  <c r="AJ38" i="19"/>
  <c r="AK38" i="19"/>
  <c r="AL38" i="19"/>
  <c r="AM38" i="19"/>
  <c r="AN38" i="19"/>
  <c r="AO38" i="19"/>
  <c r="AP38" i="19"/>
  <c r="AD39" i="19"/>
  <c r="AE39" i="19"/>
  <c r="AF39" i="19"/>
  <c r="AG39" i="19"/>
  <c r="AH39" i="19"/>
  <c r="AI39" i="19"/>
  <c r="AJ39" i="19"/>
  <c r="AK39" i="19"/>
  <c r="AL39" i="19"/>
  <c r="AM39" i="19"/>
  <c r="AN39" i="19"/>
  <c r="AO39" i="19"/>
  <c r="AP39" i="19"/>
  <c r="AD40" i="19"/>
  <c r="AE40" i="19"/>
  <c r="AF40" i="19"/>
  <c r="AG40" i="19"/>
  <c r="AH40" i="19"/>
  <c r="AI40" i="19"/>
  <c r="AJ40" i="19"/>
  <c r="AK40" i="19"/>
  <c r="AL40" i="19"/>
  <c r="AM40" i="19"/>
  <c r="AN40" i="19"/>
  <c r="AO40" i="19"/>
  <c r="AP40" i="19"/>
  <c r="AD41" i="19"/>
  <c r="AE41" i="19"/>
  <c r="AF41" i="19"/>
  <c r="AG41" i="19"/>
  <c r="AH41" i="19"/>
  <c r="AI41" i="19"/>
  <c r="AJ41" i="19"/>
  <c r="AK41" i="19"/>
  <c r="AL41" i="19"/>
  <c r="AM41" i="19"/>
  <c r="AN41" i="19"/>
  <c r="AO41" i="19"/>
  <c r="AP41" i="19"/>
  <c r="AD42" i="19"/>
  <c r="AE42" i="19"/>
  <c r="AF42" i="19"/>
  <c r="AG42" i="19"/>
  <c r="AH42" i="19"/>
  <c r="AI42" i="19"/>
  <c r="AJ42" i="19"/>
  <c r="AK42" i="19"/>
  <c r="AL42" i="19"/>
  <c r="AM42" i="19"/>
  <c r="AN42" i="19"/>
  <c r="AO42" i="19"/>
  <c r="AP42" i="19"/>
  <c r="AD43" i="19"/>
  <c r="AE43" i="19"/>
  <c r="AF43" i="19"/>
  <c r="AG43" i="19"/>
  <c r="AH43" i="19"/>
  <c r="AI43" i="19"/>
  <c r="AJ43" i="19"/>
  <c r="AK43" i="19"/>
  <c r="AL43" i="19"/>
  <c r="AM43" i="19"/>
  <c r="AN43" i="19"/>
  <c r="AO43" i="19"/>
  <c r="AP43" i="19"/>
  <c r="AD44" i="19"/>
  <c r="AE44" i="19"/>
  <c r="AF44" i="19"/>
  <c r="AG44" i="19"/>
  <c r="AH44" i="19"/>
  <c r="AI44" i="19"/>
  <c r="AJ44" i="19"/>
  <c r="AK44" i="19"/>
  <c r="AL44" i="19"/>
  <c r="AM44" i="19"/>
  <c r="AN44" i="19"/>
  <c r="AO44" i="19"/>
  <c r="AP44" i="19"/>
  <c r="AD45" i="19"/>
  <c r="AE45" i="19"/>
  <c r="AF45" i="19"/>
  <c r="AG45" i="19"/>
  <c r="AH45" i="19"/>
  <c r="AI45" i="19"/>
  <c r="AJ45" i="19"/>
  <c r="AK45" i="19"/>
  <c r="AL45" i="19"/>
  <c r="AM45" i="19"/>
  <c r="AN45" i="19"/>
  <c r="AO45" i="19"/>
  <c r="AP45" i="19"/>
  <c r="AD46" i="19"/>
  <c r="AE46" i="19"/>
  <c r="AF46" i="19"/>
  <c r="AG46" i="19"/>
  <c r="AH46" i="19"/>
  <c r="AI46" i="19"/>
  <c r="AJ46" i="19"/>
  <c r="AK46" i="19"/>
  <c r="AL46" i="19"/>
  <c r="AM46" i="19"/>
  <c r="AN46" i="19"/>
  <c r="AO46" i="19"/>
  <c r="AP46" i="19"/>
  <c r="AD47" i="19"/>
  <c r="AE47" i="19"/>
  <c r="AF47" i="19"/>
  <c r="AG47" i="19"/>
  <c r="AH47" i="19"/>
  <c r="AI47" i="19"/>
  <c r="AJ47" i="19"/>
  <c r="AK47" i="19"/>
  <c r="AL47" i="19"/>
  <c r="AM47" i="19"/>
  <c r="AN47" i="19"/>
  <c r="AO47" i="19"/>
  <c r="AP47" i="19"/>
  <c r="AD48" i="19"/>
  <c r="AE48" i="19"/>
  <c r="AF48" i="19"/>
  <c r="AG48" i="19"/>
  <c r="AH48" i="19"/>
  <c r="AI48" i="19"/>
  <c r="AJ48" i="19"/>
  <c r="AK48" i="19"/>
  <c r="AL48" i="19"/>
  <c r="AM48" i="19"/>
  <c r="AN48" i="19"/>
  <c r="AO48" i="19"/>
  <c r="AP48" i="19"/>
  <c r="AD49" i="19"/>
  <c r="AE49" i="19"/>
  <c r="AF49" i="19"/>
  <c r="AG49" i="19"/>
  <c r="AH49" i="19"/>
  <c r="AI49" i="19"/>
  <c r="AJ49" i="19"/>
  <c r="AK49" i="19"/>
  <c r="AL49" i="19"/>
  <c r="AM49" i="19"/>
  <c r="AN49" i="19"/>
  <c r="AO49" i="19"/>
  <c r="AP49" i="19"/>
  <c r="AD50" i="19"/>
  <c r="AE50" i="19"/>
  <c r="AF50" i="19"/>
  <c r="AG50" i="19"/>
  <c r="AH50" i="19"/>
  <c r="AI50" i="19"/>
  <c r="AJ50" i="19"/>
  <c r="AK50" i="19"/>
  <c r="AL50" i="19"/>
  <c r="AM50" i="19"/>
  <c r="AN50" i="19"/>
  <c r="AO50" i="19"/>
  <c r="AP50" i="19"/>
  <c r="AD51" i="19"/>
  <c r="AE51" i="19"/>
  <c r="AF51" i="19"/>
  <c r="AG51" i="19"/>
  <c r="AH51" i="19"/>
  <c r="AI51" i="19"/>
  <c r="AJ51" i="19"/>
  <c r="AK51" i="19"/>
  <c r="AL51" i="19"/>
  <c r="AM51" i="19"/>
  <c r="AN51" i="19"/>
  <c r="AO51" i="19"/>
  <c r="AP51" i="19"/>
  <c r="AD52" i="19"/>
  <c r="AE52" i="19"/>
  <c r="AF52" i="19"/>
  <c r="AG52" i="19"/>
  <c r="AH52" i="19"/>
  <c r="AI52" i="19"/>
  <c r="AJ52" i="19"/>
  <c r="AK52" i="19"/>
  <c r="AL52" i="19"/>
  <c r="AM52" i="19"/>
  <c r="AN52" i="19"/>
  <c r="AO52" i="19"/>
  <c r="AP52" i="19"/>
  <c r="AD53" i="19"/>
  <c r="AE53" i="19"/>
  <c r="AF53" i="19"/>
  <c r="AG53" i="19"/>
  <c r="AH53" i="19"/>
  <c r="AI53" i="19"/>
  <c r="AJ53" i="19"/>
  <c r="AK53" i="19"/>
  <c r="AL53" i="19"/>
  <c r="AM53" i="19"/>
  <c r="AN53" i="19"/>
  <c r="AO53" i="19"/>
  <c r="AP53" i="19"/>
  <c r="AD54" i="19"/>
  <c r="AE54" i="19"/>
  <c r="AF54" i="19"/>
  <c r="AG54" i="19"/>
  <c r="AH54" i="19"/>
  <c r="AI54" i="19"/>
  <c r="AJ54" i="19"/>
  <c r="AK54" i="19"/>
  <c r="AL54" i="19"/>
  <c r="AM54" i="19"/>
  <c r="AN54" i="19"/>
  <c r="AO54" i="19"/>
  <c r="AP54" i="19"/>
  <c r="AD55" i="19"/>
  <c r="AE55" i="19"/>
  <c r="AF55" i="19"/>
  <c r="AG55" i="19"/>
  <c r="AH55" i="19"/>
  <c r="AI55" i="19"/>
  <c r="AJ55" i="19"/>
  <c r="AK55" i="19"/>
  <c r="AL55" i="19"/>
  <c r="AM55" i="19"/>
  <c r="AN55" i="19"/>
  <c r="AO55" i="19"/>
  <c r="AP55" i="19"/>
  <c r="AD56" i="19"/>
  <c r="AE56" i="19"/>
  <c r="AF56" i="19"/>
  <c r="AG56" i="19"/>
  <c r="AH56" i="19"/>
  <c r="AI56" i="19"/>
  <c r="AJ56" i="19"/>
  <c r="AK56" i="19"/>
  <c r="AL56" i="19"/>
  <c r="AM56" i="19"/>
  <c r="AN56" i="19"/>
  <c r="AO56" i="19"/>
  <c r="AP56" i="19"/>
  <c r="AD57" i="19"/>
  <c r="AE57" i="19"/>
  <c r="AF57" i="19"/>
  <c r="AG57" i="19"/>
  <c r="AH57" i="19"/>
  <c r="AI57" i="19"/>
  <c r="AJ57" i="19"/>
  <c r="AK57" i="19"/>
  <c r="AL57" i="19"/>
  <c r="AM57" i="19"/>
  <c r="AN57" i="19"/>
  <c r="AO57" i="19"/>
  <c r="AP3" i="19"/>
  <c r="AO3" i="19"/>
  <c r="AN3" i="19"/>
  <c r="AM3" i="19"/>
  <c r="AL3" i="19"/>
  <c r="AK3" i="19"/>
  <c r="AJ3" i="19"/>
  <c r="AI3" i="19"/>
  <c r="AH3" i="19"/>
  <c r="AG3" i="19"/>
  <c r="AF3" i="19"/>
  <c r="AE3" i="19"/>
  <c r="AD3" i="19"/>
  <c r="AB3" i="19"/>
  <c r="AA3" i="19"/>
  <c r="Z3" i="19"/>
  <c r="Q3" i="19"/>
  <c r="R3" i="19"/>
  <c r="S3" i="19"/>
  <c r="T3" i="19"/>
  <c r="U3" i="19"/>
  <c r="V3" i="19"/>
  <c r="W3" i="19"/>
  <c r="X3" i="19"/>
  <c r="Y3" i="19"/>
  <c r="P3" i="1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C66ED44-6904-4793-9D92-5F77799F5691}" keepAlive="1" name="Query - ISHnoTRPV1control" description="Connection to the 'ISHnoTRPV1control' query in the workbook." type="5" refreshedVersion="6" background="1" saveData="1">
    <dbPr connection="Provider=Microsoft.Mashup.OleDb.1;Data Source=$Workbook$;Location=ISHnoTRPV1control;Extended Properties=&quot;&quot;" command="SELECT * FROM [ISHnoTRPV1control]"/>
  </connection>
  <connection id="2" xr16:uid="{ED7613FD-F38D-419A-9B2D-C267629C290E}" keepAlive="1" name="Query - ISHnoTRPV1control -2" description="Connection to the 'ISHnoTRPV1control -2' query in the workbook." type="5" refreshedVersion="6" background="1" saveData="1">
    <dbPr connection="Provider=Microsoft.Mashup.OleDb.1;Data Source=$Workbook$;Location=ISHnoTRPV1control -2;Extended Properties=&quot;&quot;" command="SELECT * FROM [ISHnoTRPV1control -2]"/>
  </connection>
  <connection id="3" xr16:uid="{E91A0D73-F24E-41A0-9B4E-4E61F3EB25B9}" keepAlive="1" name="Query - ISHnoTRPV1control -2_points" description="Connection to the 'ISHnoTRPV1control -2_points' query in the workbook." type="5" refreshedVersion="6" background="1" saveData="1">
    <dbPr connection="Provider=Microsoft.Mashup.OleDb.1;Data Source=$Workbook$;Location=ISHnoTRPV1control -2_points;Extended Properties=&quot;&quot;" command="SELECT * FROM [ISHnoTRPV1control -2_points]"/>
  </connection>
  <connection id="4" xr16:uid="{EE9E8C6D-E64B-4E17-B2BE-B85E85F61945}" keepAlive="1" name="Query - ISHnoTRPV1control_points" description="Connection to the 'ISHnoTRPV1control_points' query in the workbook." type="5" refreshedVersion="6" background="1" saveData="1">
    <dbPr connection="Provider=Microsoft.Mashup.OleDb.1;Data Source=$Workbook$;Location=ISHnoTRPV1control_points;Extended Properties=&quot;&quot;" command="SELECT * FROM [ISHnoTRPV1control_points]"/>
  </connection>
  <connection id="5" xr16:uid="{81E43C56-2045-4EEE-8776-19677CF5448F}" keepAlive="1" name="Query - miniV1" description="Connection to the 'miniV1' query in the workbook." type="5" refreshedVersion="6" background="1" saveData="1">
    <dbPr connection="Provider=Microsoft.Mashup.OleDb.1;Data Source=$Workbook$;Location=miniV1;Extended Properties=&quot;&quot;" command="SELECT * FROM [miniV1]"/>
  </connection>
  <connection id="6" xr16:uid="{9CEC6CC6-9CC0-488C-9A0D-8C5BFBFE501D}" keepAlive="1" name="Query - miniV1_points" description="Connection to the 'miniV1_points' query in the workbook." type="5" refreshedVersion="6" background="1" saveData="1">
    <dbPr connection="Provider=Microsoft.Mashup.OleDb.1;Data Source=$Workbook$;Location=miniV1_points;Extended Properties=&quot;&quot;" command="SELECT * FROM [miniV1_points]"/>
  </connection>
  <connection id="7" xr16:uid="{5BABDC00-3743-4AED-BAF5-0FBF4F04EBF8}" keepAlive="1" name="Query - PIFwTRPV1_control" description="Connection to the 'PIFwTRPV1_control' query in the workbook." type="5" refreshedVersion="6" background="1" saveData="1">
    <dbPr connection="Provider=Microsoft.Mashup.OleDb.1;Data Source=$Workbook$;Location=PIFwTRPV1_control;Extended Properties=&quot;&quot;" command="SELECT * FROM [PIFwTRPV1_control]"/>
  </connection>
  <connection id="8" xr16:uid="{2DB37DE8-A17F-4B42-A787-88684A223780}" keepAlive="1" name="Query - PIFwTRPV1_control_points" description="Connection to the 'PIFwTRPV1_control_points' query in the workbook." type="5" refreshedVersion="6" background="1" saveData="1">
    <dbPr connection="Provider=Microsoft.Mashup.OleDb.1;Data Source=$Workbook$;Location=PIFwTRPV1_control_points;Extended Properties=&quot;&quot;" command="SELECT * FROM [PIFwTRPV1_control_points]"/>
  </connection>
  <connection id="9" xr16:uid="{122179FC-D4F7-4BC7-896D-DD59A5287F10}" keepAlive="1" name="Query - TRPA1" description="Connection to the 'TRPA1' query in the workbook." type="5" refreshedVersion="6" background="1" saveData="1">
    <dbPr connection="Provider=Microsoft.Mashup.OleDb.1;Data Source=$Workbook$;Location=TRPA1;Extended Properties=&quot;&quot;" command="SELECT * FROM [TRPA1]"/>
  </connection>
  <connection id="10" xr16:uid="{1807DC89-F6BF-4525-A863-484087DE0256}" keepAlive="1" name="Query - TRPA1_points" description="Connection to the 'TRPA1_points' query in the workbook." type="5" refreshedVersion="6" background="1" saveData="1">
    <dbPr connection="Provider=Microsoft.Mashup.OleDb.1;Data Source=$Workbook$;Location=TRPA1_points;Extended Properties=&quot;&quot;" command="SELECT * FROM [TRPA1_points]"/>
  </connection>
  <connection id="11" xr16:uid="{4F704730-CE65-46D6-A0E1-D62251C877D1}" keepAlive="1" name="Query - TRPM4" description="Connection to the 'TRPM4' query in the workbook." type="5" refreshedVersion="6" background="1" saveData="1">
    <dbPr connection="Provider=Microsoft.Mashup.OleDb.1;Data Source=$Workbook$;Location=TRPM4;Extended Properties=&quot;&quot;" command="SELECT * FROM [TRPM4]"/>
  </connection>
  <connection id="12" xr16:uid="{61D47D05-4ABB-4792-9C72-C3FA9795574D}" keepAlive="1" name="Query - TRPM4_points" description="Connection to the 'TRPM4_points' query in the workbook." type="5" refreshedVersion="6" background="1" saveData="1">
    <dbPr connection="Provider=Microsoft.Mashup.OleDb.1;Data Source=$Workbook$;Location=TRPM4_points;Extended Properties=&quot;&quot;" command="SELECT * FROM [TRPM4_points]"/>
  </connection>
  <connection id="13" xr16:uid="{1E36870D-571E-4592-8A28-F41DA28E61BD}" keepAlive="1" name="Query - TRPM8" description="Connection to the 'TRPM8' query in the workbook." type="5" refreshedVersion="6" background="1" saveData="1">
    <dbPr connection="Provider=Microsoft.Mashup.OleDb.1;Data Source=$Workbook$;Location=TRPM8;Extended Properties=&quot;&quot;" command="SELECT * FROM [TRPM8]"/>
  </connection>
  <connection id="14" xr16:uid="{3EB8F437-F8F2-41AF-AC3B-ABC65C64C2BD}" keepAlive="1" name="Query - TRPM8_points" description="Connection to the 'TRPM8_points' query in the workbook." type="5" refreshedVersion="6" background="1" saveData="1">
    <dbPr connection="Provider=Microsoft.Mashup.OleDb.1;Data Source=$Workbook$;Location=TRPM8_points;Extended Properties=&quot;&quot;" command="SELECT * FROM [TRPM8_points]"/>
  </connection>
  <connection id="15" xr16:uid="{4CDC4E64-EC2B-46CE-8D49-5DD4B77BF795}" keepAlive="1" name="Query - TRPV1" description="Connection to the 'TRPV1' query in the workbook." type="5" refreshedVersion="6" background="1" saveData="1">
    <dbPr connection="Provider=Microsoft.Mashup.OleDb.1;Data Source=$Workbook$;Location=TRPV1;Extended Properties=&quot;&quot;" command="SELECT * FROM [TRPV1]"/>
  </connection>
  <connection id="16" xr16:uid="{678F3C54-A316-4A53-88F2-38F20B068E8F}" keepAlive="1" name="Query - TRPV1_points" description="Connection to the 'TRPV1_points' query in the workbook." type="5" refreshedVersion="6" background="1" saveData="1">
    <dbPr connection="Provider=Microsoft.Mashup.OleDb.1;Data Source=$Workbook$;Location=TRPV1_points;Extended Properties=&quot;&quot;" command="SELECT * FROM [TRPV1_points]"/>
  </connection>
  <connection id="17" xr16:uid="{AA1B230C-A889-44C5-85E1-49621C7EC554}" keepAlive="1" name="Query - TRPV1-ARD" description="Connection to the 'TRPV1-ARD' query in the workbook." type="5" refreshedVersion="6" background="1" saveData="1">
    <dbPr connection="Provider=Microsoft.Mashup.OleDb.1;Data Source=$Workbook$;Location=TRPV1-ARD;Extended Properties=&quot;&quot;" command="SELECT * FROM [TRPV1-ARD]"/>
  </connection>
  <connection id="18" xr16:uid="{F3D399A4-ECC2-46F1-B22B-3DA15D2A12C4}" keepAlive="1" name="Query - TRPV1-ARD_points" description="Connection to the 'TRPV1-ARD_points' query in the workbook." type="5" refreshedVersion="6" background="1" saveData="1">
    <dbPr connection="Provider=Microsoft.Mashup.OleDb.1;Data Source=$Workbook$;Location=TRPV1-ARD_points;Extended Properties=&quot;&quot;" command="SELECT * FROM [TRPV1-ARD_points]"/>
  </connection>
  <connection id="19" xr16:uid="{E3CD51E3-79C1-4550-9EA3-2F66CA079259}" keepAlive="1" name="Query - TRPV2" description="Connection to the 'TRPV2' query in the workbook." type="5" refreshedVersion="6" background="1" saveData="1">
    <dbPr connection="Provider=Microsoft.Mashup.OleDb.1;Data Source=$Workbook$;Location=TRPV2;Extended Properties=&quot;&quot;" command="SELECT * FROM [TRPV2]"/>
  </connection>
  <connection id="20" xr16:uid="{174009D2-D09A-4192-B36A-FC52E5C2C26C}" keepAlive="1" name="Query - TRPV2_points" description="Connection to the 'TRPV2_points' query in the workbook." type="5" refreshedVersion="6" background="1" saveData="1">
    <dbPr connection="Provider=Microsoft.Mashup.OleDb.1;Data Source=$Workbook$;Location=TRPV2_points;Extended Properties=&quot;&quot;" command="SELECT * FROM [TRPV2_points]"/>
  </connection>
  <connection id="21" xr16:uid="{BF67D040-E45A-4D8A-8990-A9B1687D207B}" keepAlive="1" name="Query - TRPV4" description="Connection to the 'TRPV4' query in the workbook." type="5" refreshedVersion="6" background="1" saveData="1">
    <dbPr connection="Provider=Microsoft.Mashup.OleDb.1;Data Source=$Workbook$;Location=TRPV4;Extended Properties=&quot;&quot;" command="SELECT * FROM [TRPV4]"/>
  </connection>
  <connection id="22" xr16:uid="{17B51C0E-D53D-4EF5-B4B0-C4D8ABA737BB}" keepAlive="1" name="Query - TRPV4_points" description="Connection to the 'TRPV4_points' query in the workbook." type="5" refreshedVersion="6" background="1" saveData="1">
    <dbPr connection="Provider=Microsoft.Mashup.OleDb.1;Data Source=$Workbook$;Location=TRPV4_points;Extended Properties=&quot;&quot;" command="SELECT * FROM [TRPV4_points]"/>
  </connection>
  <connection id="23" xr16:uid="{AB3A9435-D9CA-4547-93D1-AE0C777ABEFC}" keepAlive="1" name="Query - TRPV6" description="Connection to the 'TRPV6' query in the workbook." type="5" refreshedVersion="6" background="1" saveData="1">
    <dbPr connection="Provider=Microsoft.Mashup.OleDb.1;Data Source=$Workbook$;Location=TRPV6;Extended Properties=&quot;&quot;" command="SELECT * FROM [TRPV6]"/>
  </connection>
  <connection id="24" xr16:uid="{FD6921EA-8C2C-47CA-AD80-11E6FC4D4FA4}" keepAlive="1" name="Query - TRPV6_points" description="Connection to the 'TRPV6_points' query in the workbook." type="5" refreshedVersion="6" background="1" saveData="1">
    <dbPr connection="Provider=Microsoft.Mashup.OleDb.1;Data Source=$Workbook$;Location=TRPV6_points;Extended Properties=&quot;&quot;" command="SELECT * FROM [TRPV6_points]"/>
  </connection>
</connections>
</file>

<file path=xl/sharedStrings.xml><?xml version="1.0" encoding="utf-8"?>
<sst xmlns="http://schemas.openxmlformats.org/spreadsheetml/2006/main" count="157" uniqueCount="39">
  <si>
    <t>Akt.PHwISH.TRPV1_UP_X5.11.16slip4_cell5</t>
  </si>
  <si>
    <t>Akt.PHwISH.TRPV1_UP_X5.11.16slip4_cell6</t>
  </si>
  <si>
    <t>Akt.PHwISH.TRPV1_UP_X5.11.16slip6_cell2</t>
  </si>
  <si>
    <t>Akt.PHwISH.TRPV1_UP_X5.11.16slip6_cell4</t>
  </si>
  <si>
    <t>Akt.PHwISH.TRPV1_UP_X5.11.16slip6_cell5</t>
  </si>
  <si>
    <t>Akt.PHwISH.TRPV1_UP_X5.11.16slip6_cell7</t>
  </si>
  <si>
    <t>Akt.PHwISH.TRPV1_UP_X5.24.16slp1_cell4</t>
  </si>
  <si>
    <t>Akt.PHwISH.TRPV1_UP_X5.24.16slp3_cell1</t>
  </si>
  <si>
    <t>Akt.PHwISH.TRPV1_UP_X5.24.16slp3_cell2</t>
  </si>
  <si>
    <t>Akt.PHwISH.TRPV1_UP_X5.24.16slp3_cell3</t>
  </si>
  <si>
    <t>Akt.PHwISH.TRPV1_UP_X5.24.16slp5_cell1</t>
  </si>
  <si>
    <t>Akt.PHwISH.TRPV1_UP_X5.24.16slp5_cell3</t>
  </si>
  <si>
    <t>Akt.PHwISH.TRPV1_UP_X5.24.16slp6_cell3</t>
  </si>
  <si>
    <t>TRPV1wISH_UP_X5.11.16slip5_cell3</t>
  </si>
  <si>
    <t>TRPV1wISH_UpDOWN_X5.11.16slip6_cell1</t>
  </si>
  <si>
    <t>TRPV1wISH_UP_X5.11.16slip6_cell2</t>
  </si>
  <si>
    <t>TRPV1wISH_UP_X5.11.16slip6_cell3</t>
  </si>
  <si>
    <t>TRPV1wISH_UP_X5.11.16slip6_cell6</t>
  </si>
  <si>
    <t>TRPV1wISH_UP_X5.24.16slp1_cell1</t>
  </si>
  <si>
    <t>TRPV1wISH_UP_X5.24.16slp1_cell2</t>
  </si>
  <si>
    <t>TRPV1wISH_UP_X5.24.16slp2_cell1</t>
  </si>
  <si>
    <t>TRPV1wISH_UP_X5.24.16slp2_cell2</t>
  </si>
  <si>
    <t>TRPV1wISH_UP_X5.24.16slp4_cell2</t>
  </si>
  <si>
    <t>TRPV1wISH_UP_X5.24.16slp5_cell1</t>
  </si>
  <si>
    <t>TRPV1wISH_UP_X5.24.16slp6_cell1</t>
  </si>
  <si>
    <t>TRPV1wISH_UP_X5.24.16slp6_cell2</t>
  </si>
  <si>
    <t>Akt-PH</t>
  </si>
  <si>
    <t>Time</t>
  </si>
  <si>
    <t>T.Test (750 (1) vs 650)</t>
  </si>
  <si>
    <t>Data for Scatter Plot</t>
  </si>
  <si>
    <t>TRPV1</t>
  </si>
  <si>
    <t>Average (20 s interval, 2.62-2.95 and 10.8-11.1)</t>
  </si>
  <si>
    <t>Removed data points as shown in Figure 3</t>
  </si>
  <si>
    <t>Renormalized using the first 3 min</t>
  </si>
  <si>
    <t>Average (first 3 min)</t>
  </si>
  <si>
    <t>Average</t>
  </si>
  <si>
    <t>SD</t>
  </si>
  <si>
    <t>number</t>
  </si>
  <si>
    <t>SEM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</si>
</sst>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CD1B0-C7F6-4A06-82AE-D2520441F1F1}">
  <dimension ref="A1:BZ121"/>
  <sheetViews>
    <sheetView tabSelected="1" topLeftCell="N67" zoomScale="85" zoomScaleNormal="85" workbookViewId="0">
      <selection activeCell="AQ67" sqref="AQ67:AT121"/>
    </sheetView>
  </sheetViews>
  <sheetFormatPr defaultRowHeight="15" x14ac:dyDescent="0.25"/>
  <cols>
    <col min="64" max="64" width="11.28515625" bestFit="1" customWidth="1"/>
  </cols>
  <sheetData>
    <row r="1" spans="1:78" x14ac:dyDescent="0.25">
      <c r="A1" t="s">
        <v>26</v>
      </c>
      <c r="B1" t="s">
        <v>32</v>
      </c>
      <c r="P1" t="s">
        <v>34</v>
      </c>
      <c r="AC1" t="s">
        <v>26</v>
      </c>
      <c r="AD1" t="s">
        <v>33</v>
      </c>
      <c r="AV1" t="s">
        <v>31</v>
      </c>
      <c r="BN1" t="s">
        <v>29</v>
      </c>
    </row>
    <row r="2" spans="1:78" x14ac:dyDescent="0.25">
      <c r="A2" t="s">
        <v>27</v>
      </c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J2" t="s">
        <v>8</v>
      </c>
      <c r="K2" t="s">
        <v>9</v>
      </c>
      <c r="L2" t="s">
        <v>10</v>
      </c>
      <c r="M2" t="s">
        <v>11</v>
      </c>
      <c r="N2" t="s">
        <v>12</v>
      </c>
      <c r="P2" t="s">
        <v>0</v>
      </c>
      <c r="Q2" t="s">
        <v>1</v>
      </c>
      <c r="R2" t="s">
        <v>2</v>
      </c>
      <c r="S2" t="s">
        <v>3</v>
      </c>
      <c r="T2" t="s">
        <v>4</v>
      </c>
      <c r="U2" t="s">
        <v>5</v>
      </c>
      <c r="V2" t="s">
        <v>6</v>
      </c>
      <c r="W2" t="s">
        <v>7</v>
      </c>
      <c r="X2" t="s">
        <v>8</v>
      </c>
      <c r="Y2" t="s">
        <v>9</v>
      </c>
      <c r="Z2" t="s">
        <v>10</v>
      </c>
      <c r="AA2" t="s">
        <v>11</v>
      </c>
      <c r="AB2" t="s">
        <v>12</v>
      </c>
      <c r="AC2" t="s">
        <v>27</v>
      </c>
      <c r="AD2" t="s">
        <v>0</v>
      </c>
      <c r="AE2" t="s">
        <v>1</v>
      </c>
      <c r="AF2" t="s">
        <v>2</v>
      </c>
      <c r="AG2" t="s">
        <v>3</v>
      </c>
      <c r="AH2" t="s">
        <v>4</v>
      </c>
      <c r="AI2" t="s">
        <v>5</v>
      </c>
      <c r="AJ2" t="s">
        <v>6</v>
      </c>
      <c r="AK2" t="s">
        <v>7</v>
      </c>
      <c r="AL2" t="s">
        <v>8</v>
      </c>
      <c r="AM2" t="s">
        <v>9</v>
      </c>
      <c r="AN2" t="s">
        <v>10</v>
      </c>
      <c r="AO2" t="s">
        <v>11</v>
      </c>
      <c r="AP2" t="s">
        <v>12</v>
      </c>
      <c r="AQ2" t="s">
        <v>35</v>
      </c>
      <c r="AR2" t="s">
        <v>36</v>
      </c>
      <c r="AS2" t="s">
        <v>37</v>
      </c>
      <c r="AT2" t="s">
        <v>38</v>
      </c>
      <c r="AV2" t="s">
        <v>0</v>
      </c>
      <c r="AW2" t="s">
        <v>1</v>
      </c>
      <c r="AX2" t="s">
        <v>2</v>
      </c>
      <c r="AY2" t="s">
        <v>3</v>
      </c>
      <c r="AZ2" t="s">
        <v>4</v>
      </c>
      <c r="BA2" t="s">
        <v>5</v>
      </c>
      <c r="BB2" t="s">
        <v>6</v>
      </c>
      <c r="BC2" t="s">
        <v>7</v>
      </c>
      <c r="BD2" t="s">
        <v>8</v>
      </c>
      <c r="BE2" t="s">
        <v>9</v>
      </c>
      <c r="BF2" t="s">
        <v>10</v>
      </c>
      <c r="BG2" t="s">
        <v>11</v>
      </c>
      <c r="BH2" t="s">
        <v>12</v>
      </c>
      <c r="BL2" t="s">
        <v>28</v>
      </c>
      <c r="BN2" t="s">
        <v>0</v>
      </c>
      <c r="BO2" t="s">
        <v>1</v>
      </c>
      <c r="BP2" t="s">
        <v>2</v>
      </c>
      <c r="BQ2" t="s">
        <v>3</v>
      </c>
      <c r="BR2" t="s">
        <v>4</v>
      </c>
      <c r="BS2" t="s">
        <v>5</v>
      </c>
      <c r="BT2" t="s">
        <v>6</v>
      </c>
      <c r="BU2" t="s">
        <v>7</v>
      </c>
      <c r="BV2" t="s">
        <v>8</v>
      </c>
      <c r="BW2" t="s">
        <v>9</v>
      </c>
      <c r="BX2" t="s">
        <v>10</v>
      </c>
      <c r="BY2" t="s">
        <v>11</v>
      </c>
      <c r="BZ2" t="s">
        <v>12</v>
      </c>
    </row>
    <row r="3" spans="1:78" x14ac:dyDescent="0.25">
      <c r="A3">
        <v>0.32786900000000002</v>
      </c>
      <c r="B3">
        <v>1.02589178963964</v>
      </c>
      <c r="C3">
        <v>1.1462887490417999</v>
      </c>
      <c r="D3">
        <v>0.97471824919405103</v>
      </c>
      <c r="E3">
        <v>0.93218927059066903</v>
      </c>
      <c r="F3">
        <v>0.91804997169548397</v>
      </c>
      <c r="G3">
        <v>1.0015827625968099</v>
      </c>
      <c r="H3">
        <v>0.97301743611221903</v>
      </c>
      <c r="I3">
        <v>0.95626894038224097</v>
      </c>
      <c r="J3">
        <v>0.90620743107912205</v>
      </c>
      <c r="K3">
        <v>0.89032374188284802</v>
      </c>
      <c r="L3">
        <v>1.1625743032054101</v>
      </c>
      <c r="M3">
        <v>1.09475730804653</v>
      </c>
      <c r="N3">
        <v>0.98664570804209295</v>
      </c>
      <c r="P3">
        <f>AVERAGE(B3:B11)</f>
        <v>1.0061504601445352</v>
      </c>
      <c r="Q3">
        <f t="shared" ref="Q3:Y3" si="0">AVERAGE(C3:C11)</f>
        <v>1.0337809295147831</v>
      </c>
      <c r="R3">
        <f t="shared" si="0"/>
        <v>0.98516418956975171</v>
      </c>
      <c r="S3">
        <f t="shared" si="0"/>
        <v>0.96967876133976361</v>
      </c>
      <c r="T3">
        <f t="shared" si="0"/>
        <v>0.96742386416719084</v>
      </c>
      <c r="U3">
        <f t="shared" si="0"/>
        <v>0.99396757964825022</v>
      </c>
      <c r="V3">
        <f t="shared" si="0"/>
        <v>0.99869953129175215</v>
      </c>
      <c r="W3">
        <f t="shared" si="0"/>
        <v>0.9800180436242969</v>
      </c>
      <c r="X3">
        <f t="shared" si="0"/>
        <v>0.96162083253198438</v>
      </c>
      <c r="Y3">
        <f t="shared" si="0"/>
        <v>0.96819152377765128</v>
      </c>
      <c r="Z3">
        <f>AVERAGE(L3:L11)</f>
        <v>1.0448860368532575</v>
      </c>
      <c r="AA3">
        <f t="shared" ref="AA3" si="1">AVERAGE(M3:M11)</f>
        <v>1.0195428515120168</v>
      </c>
      <c r="AB3">
        <f>AVERAGE(N3:N11)</f>
        <v>0.99168966939364955</v>
      </c>
      <c r="AC3">
        <v>0.32786900000000002</v>
      </c>
      <c r="AD3">
        <f>B3/1.00615</f>
        <v>1.0196211197531579</v>
      </c>
      <c r="AE3">
        <f>C3/1.033781</f>
        <v>1.1088313182790164</v>
      </c>
      <c r="AF3">
        <f>D3/0.985164</f>
        <v>0.9893969422289598</v>
      </c>
      <c r="AG3">
        <f>E3/0.969679</f>
        <v>0.96133800009144166</v>
      </c>
      <c r="AH3">
        <f>F3/0.967424</f>
        <v>0.94896340352883946</v>
      </c>
      <c r="AI3">
        <f>G3/0.993968</f>
        <v>1.0076609735895019</v>
      </c>
      <c r="AJ3">
        <f>H3/0.9987</f>
        <v>0.97428400531913384</v>
      </c>
      <c r="AK3">
        <f>I3/0.980018</f>
        <v>0.97576671079739452</v>
      </c>
      <c r="AL3">
        <f>J3/0.961621</f>
        <v>0.94237483486646201</v>
      </c>
      <c r="AM3">
        <f>K3/0.968192</f>
        <v>0.91957353694602717</v>
      </c>
      <c r="AN3">
        <f>L3/1.04486</f>
        <v>1.1126603594791744</v>
      </c>
      <c r="AO3">
        <f>M3/1.019543</f>
        <v>1.0737725706973908</v>
      </c>
      <c r="AP3">
        <f>N3/0.99169</f>
        <v>0.99491343871783822</v>
      </c>
      <c r="AQ3">
        <f>AVERAGE(AD3:AP3)</f>
        <v>1.002242862638026</v>
      </c>
      <c r="AR3">
        <f>STDEV(AD3:AP3)</f>
        <v>6.1666245841268855E-2</v>
      </c>
      <c r="AS3">
        <f>COUNT(AD3:AP3)</f>
        <v>13</v>
      </c>
      <c r="AT3">
        <f>AR3/SQRT(AS3)</f>
        <v>1.7103139334312529E-2</v>
      </c>
      <c r="BL3" s="2">
        <f>_xlfn.T.TEST(AV7:BH7,AV36:BH36,2,1)</f>
        <v>3.9233766379525643E-4</v>
      </c>
      <c r="BN3">
        <v>0.99278999999999995</v>
      </c>
      <c r="BO3">
        <v>1.0158499999999999</v>
      </c>
      <c r="BP3">
        <v>0.94689299999999998</v>
      </c>
      <c r="BQ3">
        <v>0.97774399999999995</v>
      </c>
      <c r="BR3">
        <v>0.99691700000000005</v>
      </c>
      <c r="BS3">
        <v>0.99124500000000004</v>
      </c>
      <c r="BT3">
        <v>1.00095</v>
      </c>
      <c r="BU3">
        <v>0.99297299999999999</v>
      </c>
      <c r="BV3">
        <v>0.97797699999999999</v>
      </c>
      <c r="BW3">
        <v>1.0002500000000001</v>
      </c>
      <c r="BX3">
        <v>0.99179799999999996</v>
      </c>
      <c r="BY3">
        <v>1.0261</v>
      </c>
      <c r="BZ3">
        <v>0.99500500000000003</v>
      </c>
    </row>
    <row r="4" spans="1:78" x14ac:dyDescent="0.25">
      <c r="A4">
        <v>0.65573800000000004</v>
      </c>
      <c r="B4">
        <v>1.00297440705637</v>
      </c>
      <c r="C4">
        <v>1.0571357642616299</v>
      </c>
      <c r="D4">
        <v>0.99166394896010002</v>
      </c>
      <c r="E4">
        <v>0.92895601453927201</v>
      </c>
      <c r="F4">
        <v>0.92280291937223902</v>
      </c>
      <c r="G4">
        <v>0.99823509712855196</v>
      </c>
      <c r="H4">
        <v>0.98755597321275101</v>
      </c>
      <c r="I4">
        <v>0.95465769161482505</v>
      </c>
      <c r="J4">
        <v>0.90719876526260301</v>
      </c>
      <c r="K4">
        <v>0.91321663862285596</v>
      </c>
      <c r="L4">
        <v>1.09385681800074</v>
      </c>
      <c r="M4">
        <v>1.11274141283215</v>
      </c>
      <c r="N4">
        <v>0.98223424594672704</v>
      </c>
      <c r="AC4">
        <v>0.65573800000000004</v>
      </c>
      <c r="AD4">
        <f t="shared" ref="AD4:AD57" si="2">B4/1.00615</f>
        <v>0.99684381757826357</v>
      </c>
      <c r="AE4">
        <f t="shared" ref="AE4:AE57" si="3">C4/1.033781</f>
        <v>1.0225915975062705</v>
      </c>
      <c r="AF4">
        <f t="shared" ref="AF4:AF57" si="4">D4/0.985164</f>
        <v>1.006597834431729</v>
      </c>
      <c r="AG4">
        <f t="shared" ref="AG4:AG57" si="5">E4/0.969679</f>
        <v>0.95800364299863361</v>
      </c>
      <c r="AH4">
        <f t="shared" ref="AH4:AH57" si="6">F4/0.967424</f>
        <v>0.95387639687690096</v>
      </c>
      <c r="AI4">
        <f t="shared" ref="AI4:AI57" si="7">G4/0.993968</f>
        <v>1.0042929924590651</v>
      </c>
      <c r="AJ4">
        <f t="shared" ref="AJ4:AJ57" si="8">H4/0.9987</f>
        <v>0.98884146712000698</v>
      </c>
      <c r="AK4">
        <f t="shared" ref="AK4:AK57" si="9">I4/0.980018</f>
        <v>0.97412260959984931</v>
      </c>
      <c r="AL4">
        <f t="shared" ref="AL4:AL57" si="10">J4/0.961621</f>
        <v>0.94340573392490712</v>
      </c>
      <c r="AM4">
        <f t="shared" ref="AM4:AM57" si="11">K4/0.968192</f>
        <v>0.94321853374419118</v>
      </c>
      <c r="AN4">
        <f t="shared" ref="AN4:AN57" si="12">L4/1.04486</f>
        <v>1.0468931895189213</v>
      </c>
      <c r="AO4">
        <f t="shared" ref="AO4:AO57" si="13">M4/1.019543</f>
        <v>1.09141194911068</v>
      </c>
      <c r="AP4">
        <f t="shared" ref="AP4:AP56" si="14">N4/0.99169</f>
        <v>0.99046501018133393</v>
      </c>
      <c r="AQ4">
        <f t="shared" ref="AQ4:AQ57" si="15">AVERAGE(AD4:AP4)</f>
        <v>0.99388959808082711</v>
      </c>
      <c r="AR4">
        <f t="shared" ref="AR4:AR57" si="16">STDEV(AD4:AP4)</f>
        <v>4.2676332561968698E-2</v>
      </c>
      <c r="AS4">
        <f t="shared" ref="AS4:AS57" si="17">COUNT(AD4:AP4)</f>
        <v>13</v>
      </c>
      <c r="AT4">
        <f t="shared" ref="AT4:AT57" si="18">AR4/SQRT(AS4)</f>
        <v>1.1836285023148586E-2</v>
      </c>
      <c r="BN4">
        <v>1.7403</v>
      </c>
      <c r="BO4">
        <v>1.2456499999999999</v>
      </c>
      <c r="BP4">
        <v>1.95543</v>
      </c>
      <c r="BQ4">
        <v>1.47668</v>
      </c>
      <c r="BR4">
        <v>1.25437</v>
      </c>
      <c r="BS4">
        <v>1.8328599999999999</v>
      </c>
      <c r="BT4">
        <v>1.15334</v>
      </c>
      <c r="BU4">
        <v>1.1715500000000001</v>
      </c>
      <c r="BV4">
        <v>1.3704099999999999</v>
      </c>
      <c r="BW4">
        <v>1.2910299999999999</v>
      </c>
      <c r="BX4">
        <v>1.1761600000000001</v>
      </c>
      <c r="BY4">
        <v>1.14724</v>
      </c>
      <c r="BZ4">
        <v>1.2114400000000001</v>
      </c>
    </row>
    <row r="5" spans="1:78" x14ac:dyDescent="0.25">
      <c r="A5">
        <v>0.98360700000000001</v>
      </c>
      <c r="B5">
        <v>1.0333372491455699</v>
      </c>
      <c r="C5">
        <v>1.05125071233319</v>
      </c>
      <c r="D5">
        <v>0.99180782754301999</v>
      </c>
      <c r="E5">
        <v>0.92179422912727405</v>
      </c>
      <c r="F5">
        <v>0.92779653339226298</v>
      </c>
      <c r="G5">
        <v>0.97317654075398197</v>
      </c>
      <c r="H5">
        <v>1.0003674134273299</v>
      </c>
      <c r="I5">
        <v>0.96093557524864703</v>
      </c>
      <c r="J5">
        <v>0.92031027688873601</v>
      </c>
      <c r="K5">
        <v>0.96383639331758197</v>
      </c>
      <c r="L5">
        <v>1.05882737100859</v>
      </c>
      <c r="M5">
        <v>0.990720742231471</v>
      </c>
      <c r="N5">
        <v>0.98256561944252796</v>
      </c>
      <c r="AC5">
        <v>0.98360700000000001</v>
      </c>
      <c r="AD5">
        <f t="shared" si="2"/>
        <v>1.0270210695677282</v>
      </c>
      <c r="AE5">
        <f t="shared" si="3"/>
        <v>1.0168988522067923</v>
      </c>
      <c r="AF5">
        <f t="shared" si="4"/>
        <v>1.0067438797428854</v>
      </c>
      <c r="AG5">
        <f t="shared" si="5"/>
        <v>0.95061791492573733</v>
      </c>
      <c r="AH5">
        <f t="shared" si="6"/>
        <v>0.95903816050900437</v>
      </c>
      <c r="AI5">
        <f t="shared" si="7"/>
        <v>0.97908236558317974</v>
      </c>
      <c r="AJ5">
        <f t="shared" si="8"/>
        <v>1.0016695838863823</v>
      </c>
      <c r="AK5">
        <f t="shared" si="9"/>
        <v>0.98052849564869937</v>
      </c>
      <c r="AL5">
        <f t="shared" si="10"/>
        <v>0.95704053560470914</v>
      </c>
      <c r="AM5">
        <f t="shared" si="11"/>
        <v>0.9955012986242211</v>
      </c>
      <c r="AN5">
        <f t="shared" si="12"/>
        <v>1.0133676961589018</v>
      </c>
      <c r="AO5">
        <f t="shared" si="13"/>
        <v>0.97173021856995823</v>
      </c>
      <c r="AP5">
        <f t="shared" si="14"/>
        <v>0.99079916046600047</v>
      </c>
      <c r="AQ5">
        <f t="shared" si="15"/>
        <v>0.9884645562687846</v>
      </c>
      <c r="AR5">
        <f t="shared" si="16"/>
        <v>2.4487322471599345E-2</v>
      </c>
      <c r="AS5">
        <f t="shared" si="17"/>
        <v>13</v>
      </c>
      <c r="AT5">
        <f t="shared" si="18"/>
        <v>6.79156129001331E-3</v>
      </c>
    </row>
    <row r="6" spans="1:78" x14ac:dyDescent="0.25">
      <c r="A6">
        <v>1.31148</v>
      </c>
      <c r="B6">
        <v>1.0121490453286399</v>
      </c>
      <c r="C6">
        <v>1.0709878440366101</v>
      </c>
      <c r="D6">
        <v>0.95174083950184196</v>
      </c>
      <c r="E6">
        <v>0.94615750112531005</v>
      </c>
      <c r="F6">
        <v>0.96584052467287596</v>
      </c>
      <c r="G6">
        <v>0.98613617561540101</v>
      </c>
      <c r="H6">
        <v>1.0006542759958199</v>
      </c>
      <c r="I6">
        <v>0.97383036744072904</v>
      </c>
      <c r="J6">
        <v>0.93749769422571405</v>
      </c>
      <c r="K6">
        <v>0.95271452039919802</v>
      </c>
      <c r="L6">
        <v>1.05296801386601</v>
      </c>
      <c r="M6">
        <v>1.03060476856431</v>
      </c>
      <c r="N6">
        <v>0.98579588183640598</v>
      </c>
      <c r="AC6">
        <v>1.31148</v>
      </c>
      <c r="AD6">
        <f t="shared" si="2"/>
        <v>1.0059623767118619</v>
      </c>
      <c r="AE6">
        <f t="shared" si="3"/>
        <v>1.0359910310177978</v>
      </c>
      <c r="AF6">
        <f t="shared" si="4"/>
        <v>0.96607350603741293</v>
      </c>
      <c r="AG6">
        <f t="shared" si="5"/>
        <v>0.97574300477303322</v>
      </c>
      <c r="AH6">
        <f t="shared" si="6"/>
        <v>0.99836320442006399</v>
      </c>
      <c r="AI6">
        <f t="shared" si="7"/>
        <v>0.99212064736027827</v>
      </c>
      <c r="AJ6">
        <f t="shared" si="8"/>
        <v>1.00195681986164</v>
      </c>
      <c r="AK6">
        <f t="shared" si="9"/>
        <v>0.99368620519289352</v>
      </c>
      <c r="AL6">
        <f t="shared" si="10"/>
        <v>0.9749139153842461</v>
      </c>
      <c r="AM6">
        <f t="shared" si="11"/>
        <v>0.98401403895012352</v>
      </c>
      <c r="AN6">
        <f t="shared" si="12"/>
        <v>1.0077599045479875</v>
      </c>
      <c r="AO6">
        <f t="shared" si="13"/>
        <v>1.0108497322470067</v>
      </c>
      <c r="AP6">
        <f t="shared" si="14"/>
        <v>0.99405649127893392</v>
      </c>
      <c r="AQ6">
        <f t="shared" si="15"/>
        <v>0.99549929829102146</v>
      </c>
      <c r="AR6">
        <f t="shared" si="16"/>
        <v>1.8288334388506217E-2</v>
      </c>
      <c r="AS6">
        <f t="shared" si="17"/>
        <v>13</v>
      </c>
      <c r="AT6">
        <f t="shared" si="18"/>
        <v>5.0722713369685023E-3</v>
      </c>
    </row>
    <row r="7" spans="1:78" x14ac:dyDescent="0.25">
      <c r="A7">
        <v>1.63934</v>
      </c>
      <c r="B7">
        <v>0.98564265615033197</v>
      </c>
      <c r="C7">
        <v>1.02933999777129</v>
      </c>
      <c r="D7">
        <v>0.91394873172170998</v>
      </c>
      <c r="E7">
        <v>0.950038349041334</v>
      </c>
      <c r="F7">
        <v>0.96304323907174205</v>
      </c>
      <c r="G7">
        <v>0.984395979468903</v>
      </c>
      <c r="H7">
        <v>0.99864821184142705</v>
      </c>
      <c r="I7">
        <v>0.97243264995244405</v>
      </c>
      <c r="J7">
        <v>0.94338890019462096</v>
      </c>
      <c r="K7">
        <v>0.98415998028941798</v>
      </c>
      <c r="L7">
        <v>1.0196130420982901</v>
      </c>
      <c r="M7">
        <v>1.0616925333424301</v>
      </c>
      <c r="N7">
        <v>0.98767716048028897</v>
      </c>
      <c r="AC7">
        <v>1.63934</v>
      </c>
      <c r="AD7">
        <f t="shared" si="2"/>
        <v>0.97961800541701727</v>
      </c>
      <c r="AE7">
        <f t="shared" si="3"/>
        <v>0.99570411699507921</v>
      </c>
      <c r="AF7">
        <f t="shared" si="4"/>
        <v>0.92771227097387843</v>
      </c>
      <c r="AG7">
        <f t="shared" si="5"/>
        <v>0.9797452033521753</v>
      </c>
      <c r="AH7">
        <f t="shared" si="6"/>
        <v>0.99547172601852141</v>
      </c>
      <c r="AI7">
        <f t="shared" si="7"/>
        <v>0.99036989064929959</v>
      </c>
      <c r="AJ7">
        <f t="shared" si="8"/>
        <v>0.999948144429185</v>
      </c>
      <c r="AK7">
        <f t="shared" si="9"/>
        <v>0.99225998905371549</v>
      </c>
      <c r="AL7">
        <f t="shared" si="10"/>
        <v>0.98104024370788601</v>
      </c>
      <c r="AM7">
        <f t="shared" si="11"/>
        <v>1.0164925761516497</v>
      </c>
      <c r="AN7">
        <f t="shared" si="12"/>
        <v>0.9758369945239459</v>
      </c>
      <c r="AO7">
        <f t="shared" si="13"/>
        <v>1.0413415945599449</v>
      </c>
      <c r="AP7">
        <f t="shared" si="14"/>
        <v>0.99595353435074374</v>
      </c>
      <c r="AQ7">
        <f t="shared" si="15"/>
        <v>0.9901149453986956</v>
      </c>
      <c r="AR7">
        <f t="shared" si="16"/>
        <v>2.5679679427642179E-2</v>
      </c>
      <c r="AS7">
        <f t="shared" si="17"/>
        <v>13</v>
      </c>
      <c r="AT7">
        <f t="shared" si="18"/>
        <v>7.1222616087570486E-3</v>
      </c>
      <c r="AV7">
        <f>AVERAGE(AD6:AD7)</f>
        <v>0.99279019106443966</v>
      </c>
      <c r="AW7">
        <f t="shared" ref="AW7:BG7" si="19">AVERAGE(AE6:AE7)</f>
        <v>1.0158475740064385</v>
      </c>
      <c r="AX7">
        <f t="shared" si="19"/>
        <v>0.94689288850564568</v>
      </c>
      <c r="AY7">
        <f t="shared" si="19"/>
        <v>0.97774410406260426</v>
      </c>
      <c r="AZ7">
        <f t="shared" si="19"/>
        <v>0.9969174652192927</v>
      </c>
      <c r="BA7">
        <f t="shared" si="19"/>
        <v>0.99124526900478893</v>
      </c>
      <c r="BB7">
        <f t="shared" si="19"/>
        <v>1.0009524821454125</v>
      </c>
      <c r="BC7">
        <f t="shared" si="19"/>
        <v>0.9929730971233045</v>
      </c>
      <c r="BD7">
        <f t="shared" si="19"/>
        <v>0.97797707954606605</v>
      </c>
      <c r="BE7">
        <f t="shared" si="19"/>
        <v>1.0002533075508866</v>
      </c>
      <c r="BF7">
        <f t="shared" si="19"/>
        <v>0.99179844953596663</v>
      </c>
      <c r="BG7">
        <f t="shared" si="19"/>
        <v>1.0260956634034759</v>
      </c>
      <c r="BH7">
        <f>AVERAGE(AP6:AP7)</f>
        <v>0.99500501281483889</v>
      </c>
    </row>
    <row r="8" spans="1:78" x14ac:dyDescent="0.25">
      <c r="A8">
        <v>1.9672099999999999</v>
      </c>
      <c r="B8">
        <v>0.98167553579839195</v>
      </c>
      <c r="C8">
        <v>1.00212718453802</v>
      </c>
      <c r="D8">
        <v>0.96770177030035398</v>
      </c>
      <c r="E8">
        <v>0.975211232506493</v>
      </c>
      <c r="F8">
        <v>0.993991400075946</v>
      </c>
      <c r="G8">
        <v>0.99249767847759796</v>
      </c>
      <c r="H8">
        <v>1.0006523021708</v>
      </c>
      <c r="I8">
        <v>0.98715094164367201</v>
      </c>
      <c r="J8">
        <v>0.96814802048533699</v>
      </c>
      <c r="K8">
        <v>0.98370778767159095</v>
      </c>
      <c r="L8">
        <v>1.0069682724823099</v>
      </c>
      <c r="M8">
        <v>1.0258675853600301</v>
      </c>
      <c r="N8">
        <v>1.01122103762689</v>
      </c>
      <c r="AC8">
        <v>1.9672099999999999</v>
      </c>
      <c r="AD8">
        <f t="shared" si="2"/>
        <v>0.97567513372597714</v>
      </c>
      <c r="AE8">
        <f t="shared" si="3"/>
        <v>0.96938054049940936</v>
      </c>
      <c r="AF8">
        <f t="shared" si="4"/>
        <v>0.98227479922160565</v>
      </c>
      <c r="AG8">
        <f t="shared" si="5"/>
        <v>1.0057052204971884</v>
      </c>
      <c r="AH8">
        <f t="shared" si="6"/>
        <v>1.0274620022616205</v>
      </c>
      <c r="AI8">
        <f t="shared" si="7"/>
        <v>0.99852075567583465</v>
      </c>
      <c r="AJ8">
        <f t="shared" si="8"/>
        <v>1.0019548434673076</v>
      </c>
      <c r="AK8">
        <f t="shared" si="9"/>
        <v>1.0072783781968004</v>
      </c>
      <c r="AL8">
        <f t="shared" si="10"/>
        <v>1.0067875186641484</v>
      </c>
      <c r="AM8">
        <f t="shared" si="11"/>
        <v>1.016025527655249</v>
      </c>
      <c r="AN8">
        <f t="shared" si="12"/>
        <v>0.96373511521381816</v>
      </c>
      <c r="AO8">
        <f t="shared" si="13"/>
        <v>1.0062033532278971</v>
      </c>
      <c r="AP8">
        <f t="shared" si="14"/>
        <v>1.0196947005887829</v>
      </c>
      <c r="AQ8">
        <f t="shared" si="15"/>
        <v>0.99851522222274147</v>
      </c>
      <c r="AR8">
        <f t="shared" si="16"/>
        <v>1.9800803705886938E-2</v>
      </c>
      <c r="AS8">
        <f t="shared" si="17"/>
        <v>13</v>
      </c>
      <c r="AT8">
        <f t="shared" si="18"/>
        <v>5.4917548505363642E-3</v>
      </c>
    </row>
    <row r="9" spans="1:78" x14ac:dyDescent="0.25">
      <c r="A9">
        <v>2.29508</v>
      </c>
      <c r="B9">
        <v>0.97986950464243305</v>
      </c>
      <c r="C9">
        <v>0.96774127027497603</v>
      </c>
      <c r="D9">
        <v>0.98780160833417796</v>
      </c>
      <c r="E9">
        <v>1.01165996670547</v>
      </c>
      <c r="F9">
        <v>1.00279910791065</v>
      </c>
      <c r="G9">
        <v>1.00532994921427</v>
      </c>
      <c r="H9">
        <v>0.99983513861562101</v>
      </c>
      <c r="I9">
        <v>0.99789825584413305</v>
      </c>
      <c r="J9">
        <v>0.99775930129061696</v>
      </c>
      <c r="K9">
        <v>1.0022742411757899</v>
      </c>
      <c r="L9">
        <v>0.986013821604388</v>
      </c>
      <c r="M9">
        <v>0.98548691885254203</v>
      </c>
      <c r="N9">
        <v>1.0005428413197901</v>
      </c>
      <c r="AC9">
        <v>2.29508</v>
      </c>
      <c r="AD9">
        <f t="shared" si="2"/>
        <v>0.97388014177054416</v>
      </c>
      <c r="AE9">
        <f t="shared" si="3"/>
        <v>0.93611825935568171</v>
      </c>
      <c r="AF9">
        <f t="shared" si="4"/>
        <v>1.0026773291900413</v>
      </c>
      <c r="AG9">
        <f t="shared" si="5"/>
        <v>1.043293674200916</v>
      </c>
      <c r="AH9">
        <f t="shared" si="6"/>
        <v>1.0365662914199463</v>
      </c>
      <c r="AI9">
        <f t="shared" si="7"/>
        <v>1.0114309004055162</v>
      </c>
      <c r="AJ9">
        <f t="shared" si="8"/>
        <v>1.0011366162167028</v>
      </c>
      <c r="AK9">
        <f t="shared" si="9"/>
        <v>1.018244823915615</v>
      </c>
      <c r="AL9">
        <f t="shared" si="10"/>
        <v>1.0375806074229006</v>
      </c>
      <c r="AM9">
        <f t="shared" si="11"/>
        <v>1.0352019446306</v>
      </c>
      <c r="AN9">
        <f t="shared" si="12"/>
        <v>0.94368032234403465</v>
      </c>
      <c r="AO9">
        <f t="shared" si="13"/>
        <v>0.96659671916980638</v>
      </c>
      <c r="AP9">
        <f t="shared" si="14"/>
        <v>1.0089270248966815</v>
      </c>
      <c r="AQ9">
        <f t="shared" si="15"/>
        <v>1.0011795888414605</v>
      </c>
      <c r="AR9">
        <f t="shared" si="16"/>
        <v>3.5878645174511281E-2</v>
      </c>
      <c r="AS9">
        <f t="shared" si="17"/>
        <v>13</v>
      </c>
      <c r="AT9">
        <f t="shared" si="18"/>
        <v>9.950945759298389E-3</v>
      </c>
    </row>
    <row r="10" spans="1:78" x14ac:dyDescent="0.25">
      <c r="A10">
        <v>2.6229499999999999</v>
      </c>
      <c r="B10">
        <v>1.0111438160724699</v>
      </c>
      <c r="C10">
        <v>1.00277120908868</v>
      </c>
      <c r="D10">
        <v>1.0557218913776101</v>
      </c>
      <c r="E10">
        <v>1.0239351815940201</v>
      </c>
      <c r="F10">
        <v>1.0204284136281401</v>
      </c>
      <c r="G10">
        <v>1.01673440107882</v>
      </c>
      <c r="H10">
        <v>1.0073968622385701</v>
      </c>
      <c r="I10">
        <v>1.01241390090914</v>
      </c>
      <c r="J10">
        <v>1.0310557097787201</v>
      </c>
      <c r="K10">
        <v>1.00697468385244</v>
      </c>
      <c r="L10">
        <v>1.0090136922962401</v>
      </c>
      <c r="M10">
        <v>0.94347307023228899</v>
      </c>
      <c r="N10">
        <v>0.99387594215237496</v>
      </c>
      <c r="AC10">
        <v>2.6229499999999999</v>
      </c>
      <c r="AD10">
        <f t="shared" si="2"/>
        <v>1.0049632918277294</v>
      </c>
      <c r="AE10">
        <f t="shared" si="3"/>
        <v>0.9700035201736924</v>
      </c>
      <c r="AF10">
        <f t="shared" si="4"/>
        <v>1.0716204524095583</v>
      </c>
      <c r="AG10">
        <f t="shared" si="5"/>
        <v>1.0559527241427524</v>
      </c>
      <c r="AH10">
        <f t="shared" si="6"/>
        <v>1.0547892275032873</v>
      </c>
      <c r="AI10">
        <f t="shared" si="7"/>
        <v>1.0229045613931433</v>
      </c>
      <c r="AJ10">
        <f t="shared" si="8"/>
        <v>1.0087081828763091</v>
      </c>
      <c r="AK10">
        <f t="shared" si="9"/>
        <v>1.0330564345850179</v>
      </c>
      <c r="AL10">
        <f t="shared" si="10"/>
        <v>1.0722059000154116</v>
      </c>
      <c r="AM10">
        <f t="shared" si="11"/>
        <v>1.0400568108933352</v>
      </c>
      <c r="AN10">
        <f t="shared" si="12"/>
        <v>0.96569271701112125</v>
      </c>
      <c r="AO10">
        <f t="shared" si="13"/>
        <v>0.92538820847407999</v>
      </c>
      <c r="AP10">
        <f t="shared" si="14"/>
        <v>1.0022042595492291</v>
      </c>
      <c r="AQ10">
        <f t="shared" si="15"/>
        <v>1.0175035608349745</v>
      </c>
      <c r="AR10">
        <f t="shared" si="16"/>
        <v>4.4218958906937764E-2</v>
      </c>
      <c r="AS10">
        <f t="shared" si="17"/>
        <v>13</v>
      </c>
      <c r="AT10">
        <f t="shared" si="18"/>
        <v>1.2264132591276861E-2</v>
      </c>
    </row>
    <row r="11" spans="1:78" x14ac:dyDescent="0.25">
      <c r="A11">
        <v>2.9508200000000002</v>
      </c>
      <c r="B11">
        <v>1.02267013746697</v>
      </c>
      <c r="C11">
        <v>0.97638563428685199</v>
      </c>
      <c r="D11">
        <v>1.0313728391949</v>
      </c>
      <c r="E11">
        <v>1.0371671068280299</v>
      </c>
      <c r="F11">
        <v>0.99206266768537799</v>
      </c>
      <c r="G11">
        <v>0.98761963249991602</v>
      </c>
      <c r="H11">
        <v>1.02016816801123</v>
      </c>
      <c r="I11">
        <v>1.00457406958284</v>
      </c>
      <c r="J11">
        <v>1.04302139358239</v>
      </c>
      <c r="K11">
        <v>1.0165157267871401</v>
      </c>
      <c r="L11">
        <v>1.01413899711734</v>
      </c>
      <c r="M11">
        <v>0.93054132414640001</v>
      </c>
      <c r="N11">
        <v>0.99464858769574904</v>
      </c>
      <c r="AC11">
        <v>2.9508200000000002</v>
      </c>
      <c r="AD11">
        <f t="shared" si="2"/>
        <v>1.0164191596352132</v>
      </c>
      <c r="AE11">
        <f t="shared" si="3"/>
        <v>0.94448015032860144</v>
      </c>
      <c r="AF11">
        <f t="shared" si="4"/>
        <v>1.0469047175849908</v>
      </c>
      <c r="AG11">
        <f t="shared" si="5"/>
        <v>1.0695983999117542</v>
      </c>
      <c r="AH11">
        <f t="shared" si="6"/>
        <v>1.025468323801537</v>
      </c>
      <c r="AI11">
        <f t="shared" si="7"/>
        <v>0.99361310675989167</v>
      </c>
      <c r="AJ11">
        <f t="shared" si="8"/>
        <v>1.0214961129580755</v>
      </c>
      <c r="AK11">
        <f t="shared" si="9"/>
        <v>1.0250567536339537</v>
      </c>
      <c r="AL11">
        <f t="shared" si="10"/>
        <v>1.0846491430432468</v>
      </c>
      <c r="AM11">
        <f t="shared" si="11"/>
        <v>1.0499113055955225</v>
      </c>
      <c r="AN11">
        <f t="shared" si="12"/>
        <v>0.97059797208940923</v>
      </c>
      <c r="AO11">
        <f t="shared" si="13"/>
        <v>0.91270434316787019</v>
      </c>
      <c r="AP11">
        <f t="shared" si="14"/>
        <v>1.0029833795800593</v>
      </c>
      <c r="AQ11">
        <f t="shared" si="15"/>
        <v>1.0126063744684712</v>
      </c>
      <c r="AR11">
        <f t="shared" si="16"/>
        <v>4.8528292908180837E-2</v>
      </c>
      <c r="AS11">
        <f t="shared" si="17"/>
        <v>13</v>
      </c>
      <c r="AT11">
        <f t="shared" si="18"/>
        <v>1.3459326799321653E-2</v>
      </c>
    </row>
    <row r="12" spans="1:78" x14ac:dyDescent="0.25">
      <c r="A12">
        <v>3.2786900000000001</v>
      </c>
      <c r="B12">
        <v>1.06164044719308</v>
      </c>
      <c r="C12">
        <v>0.95311469545847705</v>
      </c>
      <c r="D12">
        <v>1.07650115605299</v>
      </c>
      <c r="E12">
        <v>1.0591978804045601</v>
      </c>
      <c r="F12">
        <v>0.97253666172901798</v>
      </c>
      <c r="G12">
        <v>0.96869064221301004</v>
      </c>
      <c r="H12">
        <v>1.0302636250085899</v>
      </c>
      <c r="I12">
        <v>1.01456458026926</v>
      </c>
      <c r="J12">
        <v>1.0848717513466</v>
      </c>
      <c r="K12">
        <v>1.09844742283403</v>
      </c>
      <c r="L12">
        <v>1.0015412486465101</v>
      </c>
      <c r="M12">
        <v>0.83668588191151905</v>
      </c>
      <c r="N12">
        <v>1.0253992091858399</v>
      </c>
      <c r="AC12">
        <v>3.2786900000000001</v>
      </c>
      <c r="AD12">
        <f t="shared" si="2"/>
        <v>1.055151266901635</v>
      </c>
      <c r="AE12">
        <f t="shared" si="3"/>
        <v>0.92196963908069218</v>
      </c>
      <c r="AF12">
        <f t="shared" si="4"/>
        <v>1.0927126407917769</v>
      </c>
      <c r="AG12">
        <f t="shared" si="5"/>
        <v>1.0923180561861814</v>
      </c>
      <c r="AH12">
        <f t="shared" si="6"/>
        <v>1.0052848200261912</v>
      </c>
      <c r="AI12">
        <f t="shared" si="7"/>
        <v>0.97456924389216759</v>
      </c>
      <c r="AJ12">
        <f t="shared" si="8"/>
        <v>1.0316047111330628</v>
      </c>
      <c r="AK12">
        <f t="shared" si="9"/>
        <v>1.035250965052948</v>
      </c>
      <c r="AL12">
        <f t="shared" si="10"/>
        <v>1.1281697793066083</v>
      </c>
      <c r="AM12">
        <f t="shared" si="11"/>
        <v>1.1345347026561157</v>
      </c>
      <c r="AN12">
        <f t="shared" si="12"/>
        <v>0.95854109511945151</v>
      </c>
      <c r="AO12">
        <f t="shared" si="13"/>
        <v>0.82064795885168063</v>
      </c>
      <c r="AP12">
        <f t="shared" si="14"/>
        <v>1.0339916800470308</v>
      </c>
      <c r="AQ12">
        <f t="shared" si="15"/>
        <v>1.0219035814650417</v>
      </c>
      <c r="AR12">
        <f t="shared" si="16"/>
        <v>8.7795376004016171E-2</v>
      </c>
      <c r="AS12">
        <f t="shared" si="17"/>
        <v>13</v>
      </c>
      <c r="AT12">
        <f t="shared" si="18"/>
        <v>2.4350056148547773E-2</v>
      </c>
    </row>
    <row r="13" spans="1:78" x14ac:dyDescent="0.25">
      <c r="A13">
        <v>3.60656</v>
      </c>
      <c r="B13">
        <v>1.0834818963217401</v>
      </c>
      <c r="C13">
        <v>0.96826037627055095</v>
      </c>
      <c r="D13">
        <v>1.1354769871916099</v>
      </c>
      <c r="E13">
        <v>1.11384876279858</v>
      </c>
      <c r="F13">
        <v>1.03190329416461</v>
      </c>
      <c r="G13">
        <v>1.09187052029011</v>
      </c>
      <c r="H13">
        <v>1.04876889244261</v>
      </c>
      <c r="I13">
        <v>1.0342357091710399</v>
      </c>
      <c r="J13">
        <v>1.16110906093292</v>
      </c>
      <c r="K13">
        <v>1.1557305640162401</v>
      </c>
      <c r="L13">
        <v>1.06538290232794</v>
      </c>
      <c r="M13">
        <v>0.93654876010505805</v>
      </c>
      <c r="N13">
        <v>1.02352715866463</v>
      </c>
      <c r="AC13">
        <v>3.60656</v>
      </c>
      <c r="AD13">
        <f t="shared" si="2"/>
        <v>1.0768592121669134</v>
      </c>
      <c r="AE13">
        <f t="shared" si="3"/>
        <v>0.93662040245521139</v>
      </c>
      <c r="AF13">
        <f t="shared" si="4"/>
        <v>1.152576613834458</v>
      </c>
      <c r="AG13">
        <f t="shared" si="5"/>
        <v>1.1486778230719445</v>
      </c>
      <c r="AH13">
        <f t="shared" si="6"/>
        <v>1.0666505008813199</v>
      </c>
      <c r="AI13">
        <f t="shared" si="7"/>
        <v>1.0984966520955504</v>
      </c>
      <c r="AJ13">
        <f t="shared" si="8"/>
        <v>1.0501340667293582</v>
      </c>
      <c r="AK13">
        <f t="shared" si="9"/>
        <v>1.0553231768916898</v>
      </c>
      <c r="AL13">
        <f t="shared" si="10"/>
        <v>1.2074497758814753</v>
      </c>
      <c r="AM13">
        <f t="shared" si="11"/>
        <v>1.1936997661788571</v>
      </c>
      <c r="AN13">
        <f t="shared" si="12"/>
        <v>1.0196417724172999</v>
      </c>
      <c r="AO13">
        <f t="shared" si="13"/>
        <v>0.91859662623847937</v>
      </c>
      <c r="AP13">
        <f t="shared" si="14"/>
        <v>1.0321039424261917</v>
      </c>
      <c r="AQ13">
        <f t="shared" si="15"/>
        <v>1.073602333174519</v>
      </c>
      <c r="AR13">
        <f t="shared" si="16"/>
        <v>8.8128705138507846E-2</v>
      </c>
      <c r="AS13">
        <f t="shared" si="17"/>
        <v>13</v>
      </c>
      <c r="AT13">
        <f t="shared" si="18"/>
        <v>2.444250501670283E-2</v>
      </c>
    </row>
    <row r="14" spans="1:78" x14ac:dyDescent="0.25">
      <c r="A14">
        <v>3.9344299999999999</v>
      </c>
      <c r="B14">
        <v>1.10750902741105</v>
      </c>
      <c r="C14">
        <v>1.0001340395924401</v>
      </c>
      <c r="D14">
        <v>1.16451807982841</v>
      </c>
      <c r="E14">
        <v>1.16149939283774</v>
      </c>
      <c r="F14">
        <v>1.0711446642838101</v>
      </c>
      <c r="G14">
        <v>1.1766105648445699</v>
      </c>
      <c r="H14">
        <v>1.040682789308</v>
      </c>
      <c r="I14">
        <v>1.0693880158782401</v>
      </c>
      <c r="J14">
        <v>1.1861635367099299</v>
      </c>
      <c r="K14">
        <v>1.1505093252740299</v>
      </c>
      <c r="L14">
        <v>1.10644411732821</v>
      </c>
      <c r="M14">
        <v>0.99517140225807399</v>
      </c>
      <c r="N14">
        <v>1.0428378442674</v>
      </c>
      <c r="AC14">
        <v>3.9344299999999999</v>
      </c>
      <c r="AD14">
        <f t="shared" si="2"/>
        <v>1.1007394796114396</v>
      </c>
      <c r="AE14">
        <f t="shared" si="3"/>
        <v>0.96745252581778929</v>
      </c>
      <c r="AF14">
        <f t="shared" si="4"/>
        <v>1.182055048528377</v>
      </c>
      <c r="AG14">
        <f t="shared" si="5"/>
        <v>1.1978184459369956</v>
      </c>
      <c r="AH14">
        <f t="shared" si="6"/>
        <v>1.1072132428839994</v>
      </c>
      <c r="AI14">
        <f t="shared" si="7"/>
        <v>1.1837509505784594</v>
      </c>
      <c r="AJ14">
        <f t="shared" si="8"/>
        <v>1.0420374379773705</v>
      </c>
      <c r="AK14">
        <f t="shared" si="9"/>
        <v>1.0911922187941856</v>
      </c>
      <c r="AL14">
        <f t="shared" si="10"/>
        <v>1.2335041941782989</v>
      </c>
      <c r="AM14">
        <f t="shared" si="11"/>
        <v>1.1883069941437545</v>
      </c>
      <c r="AN14">
        <f t="shared" si="12"/>
        <v>1.0589400659688477</v>
      </c>
      <c r="AO14">
        <f t="shared" si="13"/>
        <v>0.97609556660000996</v>
      </c>
      <c r="AP14">
        <f t="shared" si="14"/>
        <v>1.0515764445213727</v>
      </c>
      <c r="AQ14">
        <f t="shared" si="15"/>
        <v>1.1062063550416077</v>
      </c>
      <c r="AR14">
        <f t="shared" si="16"/>
        <v>8.60611047176051E-2</v>
      </c>
      <c r="AS14">
        <f t="shared" si="17"/>
        <v>13</v>
      </c>
      <c r="AT14">
        <f t="shared" si="18"/>
        <v>2.3869055837107772E-2</v>
      </c>
    </row>
    <row r="15" spans="1:78" x14ac:dyDescent="0.25">
      <c r="A15">
        <v>4.2622999999999998</v>
      </c>
      <c r="B15">
        <v>1.1392874905169601</v>
      </c>
      <c r="C15">
        <v>0.99879047113330499</v>
      </c>
      <c r="D15">
        <v>1.3154467133107299</v>
      </c>
      <c r="E15">
        <v>1.22811101964058</v>
      </c>
      <c r="F15">
        <v>1.0763993545136701</v>
      </c>
      <c r="G15">
        <v>1.2477836487638401</v>
      </c>
      <c r="H15">
        <v>1.0275851444666</v>
      </c>
      <c r="I15">
        <v>1.1004528152811699</v>
      </c>
      <c r="J15">
        <v>1.18771983292616</v>
      </c>
      <c r="K15">
        <v>1.1625894334461699</v>
      </c>
      <c r="L15">
        <v>1.12665014831253</v>
      </c>
      <c r="M15">
        <v>0.94909847528737601</v>
      </c>
      <c r="N15">
        <v>1.0554157754637199</v>
      </c>
      <c r="AC15">
        <v>4.2622999999999998</v>
      </c>
      <c r="AD15">
        <f t="shared" si="2"/>
        <v>1.132323699763415</v>
      </c>
      <c r="AE15">
        <f t="shared" si="3"/>
        <v>0.96615286132488887</v>
      </c>
      <c r="AF15">
        <f t="shared" si="4"/>
        <v>1.33525657993058</v>
      </c>
      <c r="AG15">
        <f t="shared" si="5"/>
        <v>1.266512959072621</v>
      </c>
      <c r="AH15">
        <f t="shared" si="6"/>
        <v>1.1126448739267065</v>
      </c>
      <c r="AI15">
        <f t="shared" si="7"/>
        <v>1.2553559558897671</v>
      </c>
      <c r="AJ15">
        <f t="shared" si="8"/>
        <v>1.028922744033844</v>
      </c>
      <c r="AK15">
        <f t="shared" si="9"/>
        <v>1.1228904114834319</v>
      </c>
      <c r="AL15">
        <f t="shared" si="10"/>
        <v>1.2351226033189375</v>
      </c>
      <c r="AM15">
        <f t="shared" si="11"/>
        <v>1.2007839699627449</v>
      </c>
      <c r="AN15">
        <f t="shared" si="12"/>
        <v>1.0782785715909595</v>
      </c>
      <c r="AO15">
        <f t="shared" si="13"/>
        <v>0.930905783559277</v>
      </c>
      <c r="AP15">
        <f t="shared" si="14"/>
        <v>1.0642597741872157</v>
      </c>
      <c r="AQ15">
        <f t="shared" si="15"/>
        <v>1.1330315990803375</v>
      </c>
      <c r="AR15">
        <f t="shared" si="16"/>
        <v>0.12126996568364262</v>
      </c>
      <c r="AS15">
        <f t="shared" si="17"/>
        <v>13</v>
      </c>
      <c r="AT15">
        <f t="shared" si="18"/>
        <v>3.3634236880471687E-2</v>
      </c>
    </row>
    <row r="16" spans="1:78" x14ac:dyDescent="0.25">
      <c r="A16">
        <v>4.59016</v>
      </c>
      <c r="B16">
        <v>1.17413082692073</v>
      </c>
      <c r="C16">
        <v>0.99091227425928297</v>
      </c>
      <c r="D16">
        <v>1.359149033547</v>
      </c>
      <c r="E16">
        <v>1.2895664009758301</v>
      </c>
      <c r="F16">
        <v>1.13704188708006</v>
      </c>
      <c r="G16">
        <v>1.36301332410694</v>
      </c>
      <c r="H16">
        <v>1.0166416006555401</v>
      </c>
      <c r="I16">
        <v>1.1216993376231399</v>
      </c>
      <c r="J16">
        <v>1.16108104002781</v>
      </c>
      <c r="K16">
        <v>1.1496130544246601</v>
      </c>
      <c r="L16">
        <v>1.1534678747617899</v>
      </c>
      <c r="M16">
        <v>0.98052051710611599</v>
      </c>
      <c r="N16">
        <v>1.0593620562846</v>
      </c>
      <c r="AC16">
        <v>4.59016</v>
      </c>
      <c r="AD16">
        <f t="shared" si="2"/>
        <v>1.1669540594550811</v>
      </c>
      <c r="AE16">
        <f t="shared" si="3"/>
        <v>0.95853210134378841</v>
      </c>
      <c r="AF16">
        <f t="shared" si="4"/>
        <v>1.3796170318312484</v>
      </c>
      <c r="AG16">
        <f t="shared" si="5"/>
        <v>1.3298899955303045</v>
      </c>
      <c r="AH16">
        <f t="shared" si="6"/>
        <v>1.1753294182075906</v>
      </c>
      <c r="AI16">
        <f t="shared" si="7"/>
        <v>1.3712849147124857</v>
      </c>
      <c r="AJ16">
        <f t="shared" si="8"/>
        <v>1.0179649550971663</v>
      </c>
      <c r="AK16">
        <f t="shared" si="9"/>
        <v>1.1445701381231161</v>
      </c>
      <c r="AL16">
        <f t="shared" si="10"/>
        <v>1.2074206366414733</v>
      </c>
      <c r="AM16">
        <f t="shared" si="11"/>
        <v>1.1873812781190716</v>
      </c>
      <c r="AN16">
        <f t="shared" si="12"/>
        <v>1.1039449062666673</v>
      </c>
      <c r="AO16">
        <f t="shared" si="13"/>
        <v>0.96172551535944628</v>
      </c>
      <c r="AP16">
        <f t="shared" si="14"/>
        <v>1.0682391234000546</v>
      </c>
      <c r="AQ16">
        <f t="shared" si="15"/>
        <v>1.1594503133913459</v>
      </c>
      <c r="AR16">
        <f t="shared" si="16"/>
        <v>0.14050201412189198</v>
      </c>
      <c r="AS16">
        <f t="shared" si="17"/>
        <v>13</v>
      </c>
      <c r="AT16">
        <f t="shared" si="18"/>
        <v>3.8968247401726698E-2</v>
      </c>
    </row>
    <row r="17" spans="1:46" x14ac:dyDescent="0.25">
      <c r="A17">
        <v>4.9180299999999999</v>
      </c>
      <c r="B17">
        <v>1.21771381707155</v>
      </c>
      <c r="C17">
        <v>0.96609789728363604</v>
      </c>
      <c r="D17">
        <v>1.34447022078739</v>
      </c>
      <c r="E17">
        <v>1.3009741055002699</v>
      </c>
      <c r="F17">
        <v>1.13829199140728</v>
      </c>
      <c r="G17">
        <v>1.3726172494501101</v>
      </c>
      <c r="H17">
        <v>1.0004489981945099</v>
      </c>
      <c r="I17">
        <v>1.1230717643002499</v>
      </c>
      <c r="J17">
        <v>1.1454506762288299</v>
      </c>
      <c r="K17">
        <v>1.1491800412653399</v>
      </c>
      <c r="L17">
        <v>1.1670765778533001</v>
      </c>
      <c r="M17">
        <v>0.89895691919364196</v>
      </c>
      <c r="N17">
        <v>1.0699832060151999</v>
      </c>
      <c r="AC17">
        <v>4.9180299999999999</v>
      </c>
      <c r="AD17">
        <f t="shared" si="2"/>
        <v>1.2102706525583162</v>
      </c>
      <c r="AE17">
        <f t="shared" si="3"/>
        <v>0.93452858708337261</v>
      </c>
      <c r="AF17">
        <f t="shared" si="4"/>
        <v>1.3647171646420189</v>
      </c>
      <c r="AG17">
        <f t="shared" si="5"/>
        <v>1.341654408830417</v>
      </c>
      <c r="AH17">
        <f t="shared" si="6"/>
        <v>1.1766216172094965</v>
      </c>
      <c r="AI17">
        <f t="shared" si="7"/>
        <v>1.3809471224929879</v>
      </c>
      <c r="AJ17">
        <f t="shared" si="8"/>
        <v>1.0017512748518174</v>
      </c>
      <c r="AK17">
        <f t="shared" si="9"/>
        <v>1.145970547786112</v>
      </c>
      <c r="AL17">
        <f t="shared" si="10"/>
        <v>1.1911664535496105</v>
      </c>
      <c r="AM17">
        <f t="shared" si="11"/>
        <v>1.1869340391836949</v>
      </c>
      <c r="AN17">
        <f t="shared" si="12"/>
        <v>1.1169693335502366</v>
      </c>
      <c r="AO17">
        <f t="shared" si="13"/>
        <v>0.88172536047390049</v>
      </c>
      <c r="AP17">
        <f t="shared" si="14"/>
        <v>1.0789492744861802</v>
      </c>
      <c r="AQ17">
        <f t="shared" si="15"/>
        <v>1.1547850643613971</v>
      </c>
      <c r="AR17">
        <f t="shared" si="16"/>
        <v>0.15540436860950158</v>
      </c>
      <c r="AS17">
        <f t="shared" si="17"/>
        <v>13</v>
      </c>
      <c r="AT17">
        <f t="shared" si="18"/>
        <v>4.3101416880974179E-2</v>
      </c>
    </row>
    <row r="18" spans="1:46" x14ac:dyDescent="0.25">
      <c r="A18">
        <v>5.2458999999999998</v>
      </c>
      <c r="B18">
        <v>1.26663958534842</v>
      </c>
      <c r="C18">
        <v>0.96472934511348396</v>
      </c>
      <c r="D18">
        <v>1.4635073670401999</v>
      </c>
      <c r="E18">
        <v>1.3200977705935899</v>
      </c>
      <c r="F18">
        <v>1.14873617368213</v>
      </c>
      <c r="G18">
        <v>1.3870174395961301</v>
      </c>
      <c r="H18">
        <v>1.00723303476254</v>
      </c>
      <c r="I18">
        <v>1.14363959651964</v>
      </c>
      <c r="J18">
        <v>1.1669593715268001</v>
      </c>
      <c r="K18">
        <v>1.1570878795412001</v>
      </c>
      <c r="L18">
        <v>1.1615960021577501</v>
      </c>
      <c r="M18">
        <v>0.99632704574137798</v>
      </c>
      <c r="N18">
        <v>1.09673972823059</v>
      </c>
      <c r="AC18">
        <v>5.2458999999999998</v>
      </c>
      <c r="AD18">
        <f t="shared" si="2"/>
        <v>1.2588973665441732</v>
      </c>
      <c r="AE18">
        <f t="shared" si="3"/>
        <v>0.93320475527552149</v>
      </c>
      <c r="AF18">
        <f t="shared" si="4"/>
        <v>1.4855469414637561</v>
      </c>
      <c r="AG18">
        <f t="shared" si="5"/>
        <v>1.3613760539246389</v>
      </c>
      <c r="AH18">
        <f t="shared" si="6"/>
        <v>1.1874174856961683</v>
      </c>
      <c r="AI18">
        <f t="shared" si="7"/>
        <v>1.3954347017168864</v>
      </c>
      <c r="AJ18">
        <f t="shared" si="8"/>
        <v>1.0085441421473316</v>
      </c>
      <c r="AK18">
        <f t="shared" si="9"/>
        <v>1.1669577462042942</v>
      </c>
      <c r="AL18">
        <f t="shared" si="10"/>
        <v>1.2135335766656512</v>
      </c>
      <c r="AM18">
        <f t="shared" si="11"/>
        <v>1.1951016735742497</v>
      </c>
      <c r="AN18">
        <f t="shared" si="12"/>
        <v>1.1117240607906802</v>
      </c>
      <c r="AO18">
        <f t="shared" si="13"/>
        <v>0.97722905825588313</v>
      </c>
      <c r="AP18">
        <f t="shared" si="14"/>
        <v>1.1059300065853139</v>
      </c>
      <c r="AQ18">
        <f t="shared" si="15"/>
        <v>1.1846844283726574</v>
      </c>
      <c r="AR18">
        <f t="shared" si="16"/>
        <v>0.16374638638249081</v>
      </c>
      <c r="AS18">
        <f t="shared" si="17"/>
        <v>13</v>
      </c>
      <c r="AT18">
        <f t="shared" si="18"/>
        <v>4.541507632876992E-2</v>
      </c>
    </row>
    <row r="19" spans="1:46" x14ac:dyDescent="0.25">
      <c r="A19">
        <v>5.5737699999999997</v>
      </c>
      <c r="B19">
        <v>1.3473038534885999</v>
      </c>
      <c r="C19">
        <v>0.98527428347311696</v>
      </c>
      <c r="D19">
        <v>1.49080752882368</v>
      </c>
      <c r="E19">
        <v>1.31516484944294</v>
      </c>
      <c r="F19">
        <v>1.14663197313316</v>
      </c>
      <c r="G19">
        <v>1.4410895435873099</v>
      </c>
      <c r="H19">
        <v>1.0165054067296699</v>
      </c>
      <c r="I19">
        <v>1.15472113359178</v>
      </c>
      <c r="J19">
        <v>1.2341588032325499</v>
      </c>
      <c r="K19">
        <v>1.1897571364183199</v>
      </c>
      <c r="L19">
        <v>1.1944259044713199</v>
      </c>
      <c r="M19">
        <v>1.02726199815807</v>
      </c>
      <c r="N19">
        <v>1.1137236685406899</v>
      </c>
      <c r="AC19">
        <v>5.5737699999999997</v>
      </c>
      <c r="AD19">
        <f t="shared" si="2"/>
        <v>1.3390685817110768</v>
      </c>
      <c r="AE19">
        <f t="shared" si="3"/>
        <v>0.95307834393659474</v>
      </c>
      <c r="AF19">
        <f t="shared" si="4"/>
        <v>1.5132582278926958</v>
      </c>
      <c r="AG19">
        <f t="shared" si="5"/>
        <v>1.3562888847164267</v>
      </c>
      <c r="AH19">
        <f t="shared" si="6"/>
        <v>1.1852424305507823</v>
      </c>
      <c r="AI19">
        <f t="shared" si="7"/>
        <v>1.4498349479936075</v>
      </c>
      <c r="AJ19">
        <f t="shared" si="8"/>
        <v>1.0178285838887253</v>
      </c>
      <c r="AK19">
        <f t="shared" si="9"/>
        <v>1.1782652294057661</v>
      </c>
      <c r="AL19">
        <f t="shared" si="10"/>
        <v>1.2834149870193663</v>
      </c>
      <c r="AM19">
        <f t="shared" si="11"/>
        <v>1.2288442131502015</v>
      </c>
      <c r="AN19">
        <f t="shared" si="12"/>
        <v>1.1431444446828476</v>
      </c>
      <c r="AO19">
        <f t="shared" si="13"/>
        <v>1.0075710373746569</v>
      </c>
      <c r="AP19">
        <f t="shared" si="14"/>
        <v>1.1230562661120813</v>
      </c>
      <c r="AQ19">
        <f t="shared" si="15"/>
        <v>1.2137612444949868</v>
      </c>
      <c r="AR19">
        <f t="shared" si="16"/>
        <v>0.17094624699242134</v>
      </c>
      <c r="AS19">
        <f t="shared" si="17"/>
        <v>13</v>
      </c>
      <c r="AT19">
        <f t="shared" si="18"/>
        <v>4.7411958375331305E-2</v>
      </c>
    </row>
    <row r="20" spans="1:46" x14ac:dyDescent="0.25">
      <c r="A20">
        <v>5.9016400000000004</v>
      </c>
      <c r="B20">
        <v>1.45821414808577</v>
      </c>
      <c r="C20">
        <v>0.98785038167575601</v>
      </c>
      <c r="D20">
        <v>1.5469217748131201</v>
      </c>
      <c r="E20">
        <v>1.3046079505588399</v>
      </c>
      <c r="F20">
        <v>1.1444322430698499</v>
      </c>
      <c r="G20">
        <v>1.4264017786543699</v>
      </c>
      <c r="H20">
        <v>1.0318268944185001</v>
      </c>
      <c r="I20">
        <v>1.15022673235082</v>
      </c>
      <c r="J20">
        <v>1.24113297931787</v>
      </c>
      <c r="K20">
        <v>1.2160219294977901</v>
      </c>
      <c r="L20">
        <v>1.2123396546296901</v>
      </c>
      <c r="M20">
        <v>1.0843565166968001</v>
      </c>
      <c r="N20">
        <v>1.11836247802179</v>
      </c>
      <c r="AC20">
        <v>5.9016400000000004</v>
      </c>
      <c r="AD20">
        <f t="shared" si="2"/>
        <v>1.4493009472601202</v>
      </c>
      <c r="AE20">
        <f t="shared" si="3"/>
        <v>0.95557026263372602</v>
      </c>
      <c r="AF20">
        <f t="shared" si="4"/>
        <v>1.5702175219690528</v>
      </c>
      <c r="AG20">
        <f t="shared" si="5"/>
        <v>1.3454018809924109</v>
      </c>
      <c r="AH20">
        <f t="shared" si="6"/>
        <v>1.1829686291324693</v>
      </c>
      <c r="AI20">
        <f t="shared" si="7"/>
        <v>1.4350580488047602</v>
      </c>
      <c r="AJ20">
        <f t="shared" si="8"/>
        <v>1.0331700154385701</v>
      </c>
      <c r="AK20">
        <f t="shared" si="9"/>
        <v>1.173679189923879</v>
      </c>
      <c r="AL20">
        <f t="shared" si="10"/>
        <v>1.2906675075917333</v>
      </c>
      <c r="AM20">
        <f t="shared" si="11"/>
        <v>1.2559718831572559</v>
      </c>
      <c r="AN20">
        <f t="shared" si="12"/>
        <v>1.1602890862217812</v>
      </c>
      <c r="AO20">
        <f t="shared" si="13"/>
        <v>1.0635711457945374</v>
      </c>
      <c r="AP20">
        <f t="shared" si="14"/>
        <v>1.1277339471223771</v>
      </c>
      <c r="AQ20">
        <f t="shared" si="15"/>
        <v>1.2341230820032825</v>
      </c>
      <c r="AR20">
        <f t="shared" si="16"/>
        <v>0.17930318379177373</v>
      </c>
      <c r="AS20">
        <f t="shared" si="17"/>
        <v>13</v>
      </c>
      <c r="AT20">
        <f t="shared" si="18"/>
        <v>4.9729755616552608E-2</v>
      </c>
    </row>
    <row r="21" spans="1:46" x14ac:dyDescent="0.25">
      <c r="A21">
        <v>6.2295100000000003</v>
      </c>
      <c r="B21">
        <v>1.5132573665760201</v>
      </c>
      <c r="C21">
        <v>1.02173662171846</v>
      </c>
      <c r="D21">
        <v>1.6046458622803299</v>
      </c>
      <c r="E21">
        <v>1.3016925708046301</v>
      </c>
      <c r="F21">
        <v>1.1698521649381299</v>
      </c>
      <c r="G21">
        <v>1.41836376170804</v>
      </c>
      <c r="H21">
        <v>1.04636937916906</v>
      </c>
      <c r="I21">
        <v>1.1498406473093901</v>
      </c>
      <c r="J21">
        <v>1.2395456329094801</v>
      </c>
      <c r="K21">
        <v>1.21583087258422</v>
      </c>
      <c r="L21">
        <v>1.21713972986352</v>
      </c>
      <c r="M21">
        <v>1.11910222737661</v>
      </c>
      <c r="N21">
        <v>1.1571717673616599</v>
      </c>
      <c r="AC21">
        <v>6.2295100000000003</v>
      </c>
      <c r="AD21">
        <f t="shared" si="2"/>
        <v>1.5040077191035333</v>
      </c>
      <c r="AE21">
        <f t="shared" si="3"/>
        <v>0.98834919747844074</v>
      </c>
      <c r="AF21">
        <f t="shared" si="4"/>
        <v>1.6288109008046678</v>
      </c>
      <c r="AG21">
        <f t="shared" si="5"/>
        <v>1.3423953399059174</v>
      </c>
      <c r="AH21">
        <f t="shared" si="6"/>
        <v>1.2092445142338106</v>
      </c>
      <c r="AI21">
        <f t="shared" si="7"/>
        <v>1.4269712523019253</v>
      </c>
      <c r="AJ21">
        <f t="shared" si="8"/>
        <v>1.0477314300280964</v>
      </c>
      <c r="AK21">
        <f t="shared" si="9"/>
        <v>1.1732852328318359</v>
      </c>
      <c r="AL21">
        <f t="shared" si="10"/>
        <v>1.2890168090229728</v>
      </c>
      <c r="AM21">
        <f t="shared" si="11"/>
        <v>1.2557745494532282</v>
      </c>
      <c r="AN21">
        <f t="shared" si="12"/>
        <v>1.1648830751139101</v>
      </c>
      <c r="AO21">
        <f t="shared" si="13"/>
        <v>1.097650837067794</v>
      </c>
      <c r="AP21">
        <f t="shared" si="14"/>
        <v>1.1668684441324002</v>
      </c>
      <c r="AQ21">
        <f t="shared" si="15"/>
        <v>1.2534607154983486</v>
      </c>
      <c r="AR21">
        <f t="shared" si="16"/>
        <v>0.18338465958530931</v>
      </c>
      <c r="AS21">
        <f t="shared" si="17"/>
        <v>13</v>
      </c>
      <c r="AT21">
        <f t="shared" si="18"/>
        <v>5.086175332833396E-2</v>
      </c>
    </row>
    <row r="22" spans="1:46" x14ac:dyDescent="0.25">
      <c r="A22">
        <v>6.5573800000000002</v>
      </c>
      <c r="B22">
        <v>1.51143750198993</v>
      </c>
      <c r="C22">
        <v>1.04330866819768</v>
      </c>
      <c r="D22">
        <v>1.5809906245974801</v>
      </c>
      <c r="E22">
        <v>1.3130937880576901</v>
      </c>
      <c r="F22">
        <v>1.1636257382833901</v>
      </c>
      <c r="G22">
        <v>1.4519349339779799</v>
      </c>
      <c r="H22">
        <v>1.05204873167174</v>
      </c>
      <c r="I22">
        <v>1.1282682256538601</v>
      </c>
      <c r="J22">
        <v>1.23050926967243</v>
      </c>
      <c r="K22">
        <v>1.2138494869863701</v>
      </c>
      <c r="L22">
        <v>1.23339337236959</v>
      </c>
      <c r="M22">
        <v>1.10363952655456</v>
      </c>
      <c r="N22">
        <v>1.1166686980521101</v>
      </c>
      <c r="AC22">
        <v>6.5573800000000002</v>
      </c>
      <c r="AD22">
        <f t="shared" si="2"/>
        <v>1.5021989782735474</v>
      </c>
      <c r="AE22">
        <f t="shared" si="3"/>
        <v>1.0092163313097067</v>
      </c>
      <c r="AF22">
        <f t="shared" si="4"/>
        <v>1.6047994289250114</v>
      </c>
      <c r="AG22">
        <f t="shared" si="5"/>
        <v>1.3541530630834433</v>
      </c>
      <c r="AH22">
        <f t="shared" si="6"/>
        <v>1.2028084255542453</v>
      </c>
      <c r="AI22">
        <f t="shared" si="7"/>
        <v>1.4607461547836349</v>
      </c>
      <c r="AJ22">
        <f t="shared" si="8"/>
        <v>1.0534181752996294</v>
      </c>
      <c r="AK22">
        <f t="shared" si="9"/>
        <v>1.1512729619801474</v>
      </c>
      <c r="AL22">
        <f t="shared" si="10"/>
        <v>1.2796197978958759</v>
      </c>
      <c r="AM22">
        <f t="shared" si="11"/>
        <v>1.2537280694184314</v>
      </c>
      <c r="AN22">
        <f t="shared" si="12"/>
        <v>1.1804388840319182</v>
      </c>
      <c r="AO22">
        <f t="shared" si="13"/>
        <v>1.0824845313582261</v>
      </c>
      <c r="AP22">
        <f t="shared" si="14"/>
        <v>1.126025973895179</v>
      </c>
      <c r="AQ22">
        <f t="shared" si="15"/>
        <v>1.2508392904468457</v>
      </c>
      <c r="AR22">
        <f t="shared" si="16"/>
        <v>0.18314289439659143</v>
      </c>
      <c r="AS22">
        <f t="shared" si="17"/>
        <v>13</v>
      </c>
      <c r="AT22">
        <f t="shared" si="18"/>
        <v>5.0794699729522844E-2</v>
      </c>
    </row>
    <row r="23" spans="1:46" x14ac:dyDescent="0.25">
      <c r="A23">
        <v>6.8852500000000001</v>
      </c>
      <c r="B23">
        <v>1.56305310390333</v>
      </c>
      <c r="C23">
        <v>1.07728373921289</v>
      </c>
      <c r="D23">
        <v>1.6264770392619501</v>
      </c>
      <c r="E23">
        <v>1.35198238501937</v>
      </c>
      <c r="F23">
        <v>1.1590865272648501</v>
      </c>
      <c r="G23">
        <v>1.46062585964799</v>
      </c>
      <c r="H23">
        <v>1.07677944319524</v>
      </c>
      <c r="I23">
        <v>1.10130790080825</v>
      </c>
      <c r="J23">
        <v>1.25559025171103</v>
      </c>
      <c r="K23">
        <v>1.20401558847374</v>
      </c>
      <c r="L23">
        <v>1.2073436579577399</v>
      </c>
      <c r="M23">
        <v>1.05640140532797</v>
      </c>
      <c r="N23">
        <v>1.1209996238041899</v>
      </c>
      <c r="AC23">
        <v>6.8852500000000001</v>
      </c>
      <c r="AD23">
        <f t="shared" si="2"/>
        <v>1.5534990845334491</v>
      </c>
      <c r="AE23">
        <f t="shared" si="3"/>
        <v>1.0420811943853581</v>
      </c>
      <c r="AF23">
        <f t="shared" si="4"/>
        <v>1.65097084268401</v>
      </c>
      <c r="AG23">
        <f t="shared" si="5"/>
        <v>1.3942576718887074</v>
      </c>
      <c r="AH23">
        <f t="shared" si="6"/>
        <v>1.1981163660037897</v>
      </c>
      <c r="AI23">
        <f t="shared" si="7"/>
        <v>1.4694898222558372</v>
      </c>
      <c r="AJ23">
        <f t="shared" si="8"/>
        <v>1.0781810785974166</v>
      </c>
      <c r="AK23">
        <f t="shared" si="9"/>
        <v>1.1237629317096727</v>
      </c>
      <c r="AL23">
        <f t="shared" si="10"/>
        <v>1.305701780338647</v>
      </c>
      <c r="AM23">
        <f t="shared" si="11"/>
        <v>1.2435710979575745</v>
      </c>
      <c r="AN23">
        <f t="shared" si="12"/>
        <v>1.1555075875789484</v>
      </c>
      <c r="AO23">
        <f t="shared" si="13"/>
        <v>1.0361518889619858</v>
      </c>
      <c r="AP23">
        <f t="shared" si="14"/>
        <v>1.1303931912232552</v>
      </c>
      <c r="AQ23">
        <f t="shared" si="15"/>
        <v>1.260129579855281</v>
      </c>
      <c r="AR23">
        <f t="shared" si="16"/>
        <v>0.20083798999662089</v>
      </c>
      <c r="AS23">
        <f t="shared" si="17"/>
        <v>13</v>
      </c>
      <c r="AT23">
        <f t="shared" si="18"/>
        <v>5.5702436230303111E-2</v>
      </c>
    </row>
    <row r="24" spans="1:46" x14ac:dyDescent="0.25">
      <c r="A24">
        <v>7.2131100000000004</v>
      </c>
      <c r="B24">
        <v>1.6789173035350999</v>
      </c>
      <c r="C24">
        <v>1.0874826452435999</v>
      </c>
      <c r="D24">
        <v>1.6881769715705099</v>
      </c>
      <c r="E24">
        <v>1.3727688999469101</v>
      </c>
      <c r="F24">
        <v>1.1731633823182299</v>
      </c>
      <c r="G24">
        <v>1.4742611947080499</v>
      </c>
      <c r="H24">
        <v>1.08016718485839</v>
      </c>
      <c r="I24">
        <v>1.1038091300194199</v>
      </c>
      <c r="J24">
        <v>1.2453520188413001</v>
      </c>
      <c r="K24">
        <v>1.2619663223462101</v>
      </c>
      <c r="L24">
        <v>1.21175450260118</v>
      </c>
      <c r="M24">
        <v>1.0964955486577801</v>
      </c>
      <c r="N24">
        <v>1.1136360013753499</v>
      </c>
      <c r="AC24">
        <v>7.2131100000000004</v>
      </c>
      <c r="AD24">
        <f t="shared" si="2"/>
        <v>1.6686550748249265</v>
      </c>
      <c r="AE24">
        <f t="shared" si="3"/>
        <v>1.0519468293996503</v>
      </c>
      <c r="AF24">
        <f t="shared" si="4"/>
        <v>1.7135999402845719</v>
      </c>
      <c r="AG24">
        <f t="shared" si="5"/>
        <v>1.4156941626527026</v>
      </c>
      <c r="AH24">
        <f t="shared" si="6"/>
        <v>1.2126672300028012</v>
      </c>
      <c r="AI24">
        <f t="shared" si="7"/>
        <v>1.4832079047897417</v>
      </c>
      <c r="AJ24">
        <f t="shared" si="8"/>
        <v>1.0815732300574648</v>
      </c>
      <c r="AK24">
        <f t="shared" si="9"/>
        <v>1.1263151595372942</v>
      </c>
      <c r="AL24">
        <f t="shared" si="10"/>
        <v>1.2950549320795826</v>
      </c>
      <c r="AM24">
        <f t="shared" si="11"/>
        <v>1.3034256865851093</v>
      </c>
      <c r="AN24">
        <f t="shared" si="12"/>
        <v>1.1597290570996881</v>
      </c>
      <c r="AO24">
        <f t="shared" si="13"/>
        <v>1.0754774920310177</v>
      </c>
      <c r="AP24">
        <f t="shared" si="14"/>
        <v>1.1229678643279148</v>
      </c>
      <c r="AQ24">
        <f t="shared" si="15"/>
        <v>1.2854088125901895</v>
      </c>
      <c r="AR24">
        <f t="shared" si="16"/>
        <v>0.22354174490530146</v>
      </c>
      <c r="AS24">
        <f t="shared" si="17"/>
        <v>13</v>
      </c>
      <c r="AT24">
        <f t="shared" si="18"/>
        <v>6.1999324881750417E-2</v>
      </c>
    </row>
    <row r="25" spans="1:46" x14ac:dyDescent="0.25">
      <c r="A25">
        <v>7.5409800000000002</v>
      </c>
      <c r="B25">
        <v>1.7269515840924301</v>
      </c>
      <c r="C25">
        <v>1.11772403944571</v>
      </c>
      <c r="D25">
        <v>1.6915980845421399</v>
      </c>
      <c r="E25">
        <v>1.38002815661126</v>
      </c>
      <c r="F25">
        <v>1.1730811759112201</v>
      </c>
      <c r="G25">
        <v>1.56779204521982</v>
      </c>
      <c r="H25">
        <v>1.0909607179685099</v>
      </c>
      <c r="I25">
        <v>1.1113169794319799</v>
      </c>
      <c r="J25">
        <v>1.2624061475485699</v>
      </c>
      <c r="K25">
        <v>1.22623572882311</v>
      </c>
      <c r="L25">
        <v>1.1970003121681601</v>
      </c>
      <c r="M25">
        <v>1.02214278405021</v>
      </c>
      <c r="N25">
        <v>1.1165743195248301</v>
      </c>
      <c r="AC25">
        <v>7.5409800000000002</v>
      </c>
      <c r="AD25">
        <f t="shared" si="2"/>
        <v>1.7163957502285245</v>
      </c>
      <c r="AE25">
        <f t="shared" si="3"/>
        <v>1.0812000215187838</v>
      </c>
      <c r="AF25">
        <f t="shared" si="4"/>
        <v>1.7170725732387093</v>
      </c>
      <c r="AG25">
        <f t="shared" si="5"/>
        <v>1.4231804098173313</v>
      </c>
      <c r="AH25">
        <f t="shared" si="6"/>
        <v>1.2125822554652563</v>
      </c>
      <c r="AI25">
        <f t="shared" si="7"/>
        <v>1.5773063571662469</v>
      </c>
      <c r="AJ25">
        <f t="shared" si="8"/>
        <v>1.0923808130254429</v>
      </c>
      <c r="AK25">
        <f t="shared" si="9"/>
        <v>1.1339760896554758</v>
      </c>
      <c r="AL25">
        <f t="shared" si="10"/>
        <v>1.3127897035823572</v>
      </c>
      <c r="AM25">
        <f t="shared" si="11"/>
        <v>1.2665212363075815</v>
      </c>
      <c r="AN25">
        <f t="shared" si="12"/>
        <v>1.1456083228070366</v>
      </c>
      <c r="AO25">
        <f t="shared" si="13"/>
        <v>1.0025499503701265</v>
      </c>
      <c r="AP25">
        <f t="shared" si="14"/>
        <v>1.1259308045103109</v>
      </c>
      <c r="AQ25">
        <f t="shared" si="15"/>
        <v>1.2928841759763989</v>
      </c>
      <c r="AR25">
        <f t="shared" si="16"/>
        <v>0.24304178243132341</v>
      </c>
      <c r="AS25">
        <f t="shared" si="17"/>
        <v>13</v>
      </c>
      <c r="AT25">
        <f t="shared" si="18"/>
        <v>6.7407662202792276E-2</v>
      </c>
    </row>
    <row r="26" spans="1:46" x14ac:dyDescent="0.25">
      <c r="A26">
        <v>7.8688500000000001</v>
      </c>
      <c r="B26">
        <v>1.8438394575538799</v>
      </c>
      <c r="C26">
        <v>1.16650889915821</v>
      </c>
      <c r="D26">
        <v>1.7360997302390799</v>
      </c>
      <c r="E26">
        <v>1.42057230522686</v>
      </c>
      <c r="F26">
        <v>1.1857868847898301</v>
      </c>
      <c r="G26">
        <v>1.61815114980597</v>
      </c>
      <c r="H26">
        <v>1.0833799140371001</v>
      </c>
      <c r="I26">
        <v>1.1071126221773699</v>
      </c>
      <c r="J26">
        <v>1.28753711282331</v>
      </c>
      <c r="K26">
        <v>1.22142684843876</v>
      </c>
      <c r="L26">
        <v>1.20536093300401</v>
      </c>
      <c r="M26">
        <v>0.91426680765426305</v>
      </c>
      <c r="N26">
        <v>1.1122937289872901</v>
      </c>
      <c r="AC26">
        <v>7.8688500000000001</v>
      </c>
      <c r="AD26">
        <f t="shared" si="2"/>
        <v>1.832569157236873</v>
      </c>
      <c r="AE26">
        <f t="shared" si="3"/>
        <v>1.1283907318457294</v>
      </c>
      <c r="AF26">
        <f t="shared" si="4"/>
        <v>1.7622443879791383</v>
      </c>
      <c r="AG26">
        <f t="shared" si="5"/>
        <v>1.4649923379044612</v>
      </c>
      <c r="AH26">
        <f t="shared" si="6"/>
        <v>1.2257158027812316</v>
      </c>
      <c r="AI26">
        <f t="shared" si="7"/>
        <v>1.6279710713081006</v>
      </c>
      <c r="AJ26">
        <f t="shared" si="8"/>
        <v>1.0847901412206871</v>
      </c>
      <c r="AK26">
        <f t="shared" si="9"/>
        <v>1.1296860079890063</v>
      </c>
      <c r="AL26">
        <f t="shared" si="10"/>
        <v>1.3389236641289135</v>
      </c>
      <c r="AM26">
        <f t="shared" si="11"/>
        <v>1.2615543698344542</v>
      </c>
      <c r="AN26">
        <f t="shared" si="12"/>
        <v>1.1536099889018723</v>
      </c>
      <c r="AO26">
        <f t="shared" si="13"/>
        <v>0.89674178298930307</v>
      </c>
      <c r="AP26">
        <f t="shared" si="14"/>
        <v>1.1216143441874882</v>
      </c>
      <c r="AQ26">
        <f t="shared" si="15"/>
        <v>1.3099079837159429</v>
      </c>
      <c r="AR26">
        <f t="shared" si="16"/>
        <v>0.2828372467972734</v>
      </c>
      <c r="AS26">
        <f t="shared" si="17"/>
        <v>13</v>
      </c>
      <c r="AT26">
        <f t="shared" si="18"/>
        <v>7.8444938149125565E-2</v>
      </c>
    </row>
    <row r="27" spans="1:46" x14ac:dyDescent="0.25">
      <c r="A27">
        <v>8.1967199999999991</v>
      </c>
      <c r="B27">
        <v>1.8242344129630199</v>
      </c>
      <c r="C27">
        <v>1.18900534294506</v>
      </c>
      <c r="D27">
        <v>1.69235424642793</v>
      </c>
      <c r="E27">
        <v>1.4231158021497099</v>
      </c>
      <c r="F27">
        <v>1.1854699649172999</v>
      </c>
      <c r="G27">
        <v>1.63668061894368</v>
      </c>
      <c r="H27">
        <v>1.08012310276645</v>
      </c>
      <c r="I27">
        <v>1.10281606550988</v>
      </c>
      <c r="J27">
        <v>1.3080347835720501</v>
      </c>
      <c r="K27">
        <v>1.2904928161862801</v>
      </c>
      <c r="L27">
        <v>1.2379074023037699</v>
      </c>
      <c r="M27">
        <v>1.04707030050824</v>
      </c>
      <c r="N27">
        <v>1.1243171339033</v>
      </c>
      <c r="AC27">
        <v>8.1967199999999991</v>
      </c>
      <c r="AD27">
        <f t="shared" si="2"/>
        <v>1.8130839466908708</v>
      </c>
      <c r="AE27">
        <f t="shared" si="3"/>
        <v>1.1501520563301704</v>
      </c>
      <c r="AF27">
        <f t="shared" si="4"/>
        <v>1.7178401224851192</v>
      </c>
      <c r="AG27">
        <f t="shared" si="5"/>
        <v>1.4676153677141714</v>
      </c>
      <c r="AH27">
        <f t="shared" si="6"/>
        <v>1.2253882112882253</v>
      </c>
      <c r="AI27">
        <f t="shared" si="7"/>
        <v>1.6466129884902532</v>
      </c>
      <c r="AJ27">
        <f t="shared" si="8"/>
        <v>1.0815290905842094</v>
      </c>
      <c r="AK27">
        <f t="shared" si="9"/>
        <v>1.1253018470169731</v>
      </c>
      <c r="AL27">
        <f t="shared" si="10"/>
        <v>1.3602394119638093</v>
      </c>
      <c r="AM27">
        <f t="shared" si="11"/>
        <v>1.3328893609803427</v>
      </c>
      <c r="AN27">
        <f t="shared" si="12"/>
        <v>1.1847591086880251</v>
      </c>
      <c r="AO27">
        <f t="shared" si="13"/>
        <v>1.0269996464182873</v>
      </c>
      <c r="AP27">
        <f t="shared" si="14"/>
        <v>1.1337385008453247</v>
      </c>
      <c r="AQ27">
        <f t="shared" si="15"/>
        <v>1.3281653584227524</v>
      </c>
      <c r="AR27">
        <f t="shared" si="16"/>
        <v>0.25855392576767344</v>
      </c>
      <c r="AS27">
        <f t="shared" si="17"/>
        <v>13</v>
      </c>
      <c r="AT27">
        <f t="shared" si="18"/>
        <v>7.1709956679065892E-2</v>
      </c>
    </row>
    <row r="28" spans="1:46" x14ac:dyDescent="0.25">
      <c r="A28">
        <v>8.5245899999999999</v>
      </c>
      <c r="B28">
        <v>1.8217090434402601</v>
      </c>
      <c r="C28">
        <v>1.23307938514691</v>
      </c>
      <c r="D28">
        <v>1.76028731867873</v>
      </c>
      <c r="E28">
        <v>1.40505377901629</v>
      </c>
      <c r="F28">
        <v>1.179405966784</v>
      </c>
      <c r="G28">
        <v>1.6281680030483101</v>
      </c>
      <c r="H28">
        <v>1.0974881572849</v>
      </c>
      <c r="I28">
        <v>1.1254769524563399</v>
      </c>
      <c r="J28">
        <v>1.3067602110504299</v>
      </c>
      <c r="K28">
        <v>1.33221625282067</v>
      </c>
      <c r="L28">
        <v>1.2501394307567899</v>
      </c>
      <c r="M28">
        <v>1.13994201316642</v>
      </c>
      <c r="N28">
        <v>1.14196507958537</v>
      </c>
      <c r="AC28">
        <v>8.5245899999999999</v>
      </c>
      <c r="AD28">
        <f t="shared" si="2"/>
        <v>1.8105740132587187</v>
      </c>
      <c r="AE28">
        <f t="shared" si="3"/>
        <v>1.1927858851603095</v>
      </c>
      <c r="AF28">
        <f t="shared" si="4"/>
        <v>1.7867962275100693</v>
      </c>
      <c r="AG28">
        <f t="shared" si="5"/>
        <v>1.4489885611798234</v>
      </c>
      <c r="AH28">
        <f t="shared" si="6"/>
        <v>1.2191200205742261</v>
      </c>
      <c r="AI28">
        <f t="shared" si="7"/>
        <v>1.638048712884429</v>
      </c>
      <c r="AJ28">
        <f t="shared" si="8"/>
        <v>1.0989167490586762</v>
      </c>
      <c r="AK28">
        <f t="shared" si="9"/>
        <v>1.148424776337108</v>
      </c>
      <c r="AL28">
        <f t="shared" si="10"/>
        <v>1.3589139703172353</v>
      </c>
      <c r="AM28">
        <f t="shared" si="11"/>
        <v>1.3759835371710052</v>
      </c>
      <c r="AN28">
        <f t="shared" si="12"/>
        <v>1.1964659674566833</v>
      </c>
      <c r="AO28">
        <f t="shared" si="13"/>
        <v>1.1180911576720354</v>
      </c>
      <c r="AP28">
        <f t="shared" si="14"/>
        <v>1.1515343298665612</v>
      </c>
      <c r="AQ28">
        <f t="shared" si="15"/>
        <v>1.3495879929574524</v>
      </c>
      <c r="AR28">
        <f t="shared" si="16"/>
        <v>0.25144694731297107</v>
      </c>
      <c r="AS28">
        <f t="shared" si="17"/>
        <v>13</v>
      </c>
      <c r="AT28">
        <f t="shared" si="18"/>
        <v>6.9738835507369951E-2</v>
      </c>
    </row>
    <row r="29" spans="1:46" x14ac:dyDescent="0.25">
      <c r="A29">
        <v>8.8524600000000007</v>
      </c>
      <c r="B29">
        <v>1.8190284320904799</v>
      </c>
      <c r="C29">
        <v>1.2387784472266701</v>
      </c>
      <c r="D29">
        <v>1.8133913049833099</v>
      </c>
      <c r="E29">
        <v>1.4021238029015</v>
      </c>
      <c r="F29">
        <v>1.14988763032095</v>
      </c>
      <c r="G29">
        <v>1.60948502662341</v>
      </c>
      <c r="H29">
        <v>1.1040419142681299</v>
      </c>
      <c r="I29">
        <v>1.1432749606471799</v>
      </c>
      <c r="J29">
        <v>1.31165478158354</v>
      </c>
      <c r="K29">
        <v>1.2925656730477699</v>
      </c>
      <c r="L29">
        <v>1.24964701487566</v>
      </c>
      <c r="M29">
        <v>1.12859569533035</v>
      </c>
      <c r="N29">
        <v>1.1654519101554801</v>
      </c>
      <c r="AC29">
        <v>8.8524600000000007</v>
      </c>
      <c r="AD29">
        <f t="shared" si="2"/>
        <v>1.8079097869010383</v>
      </c>
      <c r="AE29">
        <f t="shared" si="3"/>
        <v>1.1982987182262683</v>
      </c>
      <c r="AF29">
        <f t="shared" si="4"/>
        <v>1.8406999291319108</v>
      </c>
      <c r="AG29">
        <f t="shared" si="5"/>
        <v>1.445966967317535</v>
      </c>
      <c r="AH29">
        <f t="shared" si="6"/>
        <v>1.1886077152530328</v>
      </c>
      <c r="AI29">
        <f t="shared" si="7"/>
        <v>1.619252356839868</v>
      </c>
      <c r="AJ29">
        <f t="shared" si="8"/>
        <v>1.1054790370162511</v>
      </c>
      <c r="AK29">
        <f t="shared" si="9"/>
        <v>1.1665856756173663</v>
      </c>
      <c r="AL29">
        <f t="shared" si="10"/>
        <v>1.3640038867532427</v>
      </c>
      <c r="AM29">
        <f t="shared" si="11"/>
        <v>1.3350303173830913</v>
      </c>
      <c r="AN29">
        <f t="shared" si="12"/>
        <v>1.1959946929499263</v>
      </c>
      <c r="AO29">
        <f t="shared" si="13"/>
        <v>1.1069623305052851</v>
      </c>
      <c r="AP29">
        <f t="shared" si="14"/>
        <v>1.1752179714986337</v>
      </c>
      <c r="AQ29">
        <f t="shared" si="15"/>
        <v>1.3500007219533421</v>
      </c>
      <c r="AR29">
        <f t="shared" si="16"/>
        <v>0.25632340398732223</v>
      </c>
      <c r="AS29">
        <f t="shared" si="17"/>
        <v>13</v>
      </c>
      <c r="AT29">
        <f t="shared" si="18"/>
        <v>7.1091321244443159E-2</v>
      </c>
    </row>
    <row r="30" spans="1:46" x14ac:dyDescent="0.25">
      <c r="A30">
        <v>9.1803299999999997</v>
      </c>
      <c r="B30">
        <v>1.7855822721299199</v>
      </c>
      <c r="C30">
        <v>1.26032273402698</v>
      </c>
      <c r="D30">
        <v>1.78330629329489</v>
      </c>
      <c r="E30">
        <v>1.40744385197122</v>
      </c>
      <c r="F30">
        <v>1.1413625424441201</v>
      </c>
      <c r="G30">
        <v>1.62999400239464</v>
      </c>
      <c r="H30">
        <v>1.1027595859516699</v>
      </c>
      <c r="I30">
        <v>1.15870555683026</v>
      </c>
      <c r="J30">
        <v>1.31791783253647</v>
      </c>
      <c r="K30">
        <v>1.27769421599169</v>
      </c>
      <c r="L30">
        <v>1.23087643496127</v>
      </c>
      <c r="M30">
        <v>1.1433516389808001</v>
      </c>
      <c r="N30">
        <v>1.1771535891584699</v>
      </c>
      <c r="AC30">
        <v>9.1803299999999997</v>
      </c>
      <c r="AD30">
        <f t="shared" si="2"/>
        <v>1.7746680635391539</v>
      </c>
      <c r="AE30">
        <f t="shared" si="3"/>
        <v>1.2191389994853647</v>
      </c>
      <c r="AF30">
        <f t="shared" si="4"/>
        <v>1.8101618545692797</v>
      </c>
      <c r="AG30">
        <f t="shared" si="5"/>
        <v>1.451453369590576</v>
      </c>
      <c r="AH30">
        <f t="shared" si="6"/>
        <v>1.1797955626944547</v>
      </c>
      <c r="AI30">
        <f t="shared" si="7"/>
        <v>1.6398857935010382</v>
      </c>
      <c r="AJ30">
        <f t="shared" si="8"/>
        <v>1.1041950395030238</v>
      </c>
      <c r="AK30">
        <f t="shared" si="9"/>
        <v>1.1823308927287663</v>
      </c>
      <c r="AL30">
        <f t="shared" si="10"/>
        <v>1.3705169006671756</v>
      </c>
      <c r="AM30">
        <f t="shared" si="11"/>
        <v>1.3196702885292275</v>
      </c>
      <c r="AN30">
        <f t="shared" si="12"/>
        <v>1.1780300087679403</v>
      </c>
      <c r="AO30">
        <f t="shared" si="13"/>
        <v>1.1214354264418469</v>
      </c>
      <c r="AP30">
        <f t="shared" si="14"/>
        <v>1.1870177062978047</v>
      </c>
      <c r="AQ30">
        <f t="shared" si="15"/>
        <v>1.3490999927935117</v>
      </c>
      <c r="AR30">
        <f t="shared" si="16"/>
        <v>0.24677158649427933</v>
      </c>
      <c r="AS30">
        <f t="shared" si="17"/>
        <v>13</v>
      </c>
      <c r="AT30">
        <f t="shared" si="18"/>
        <v>6.8442123725593926E-2</v>
      </c>
    </row>
    <row r="31" spans="1:46" x14ac:dyDescent="0.25">
      <c r="A31">
        <v>9.5082000000000004</v>
      </c>
      <c r="B31">
        <v>1.75482287171031</v>
      </c>
      <c r="C31">
        <v>1.23831208462102</v>
      </c>
      <c r="D31">
        <v>1.8562543334858901</v>
      </c>
      <c r="E31">
        <v>1.42164432682095</v>
      </c>
      <c r="F31">
        <v>1.1540994330633101</v>
      </c>
      <c r="G31">
        <v>1.67773074668607</v>
      </c>
      <c r="H31">
        <v>1.1142847501997599</v>
      </c>
      <c r="I31">
        <v>1.1739850484200101</v>
      </c>
      <c r="J31">
        <v>1.3564852004722701</v>
      </c>
      <c r="K31">
        <v>1.30271677029722</v>
      </c>
      <c r="L31">
        <v>1.2376631535775899</v>
      </c>
      <c r="M31">
        <v>1.09947538970563</v>
      </c>
      <c r="N31">
        <v>1.1829861821446901</v>
      </c>
      <c r="AC31">
        <v>9.5082000000000004</v>
      </c>
      <c r="AD31">
        <f t="shared" si="2"/>
        <v>1.7440966771458628</v>
      </c>
      <c r="AE31">
        <f t="shared" si="3"/>
        <v>1.197847595013857</v>
      </c>
      <c r="AF31">
        <f t="shared" si="4"/>
        <v>1.8842084500508443</v>
      </c>
      <c r="AG31">
        <f t="shared" si="5"/>
        <v>1.4660978806604557</v>
      </c>
      <c r="AH31">
        <f t="shared" si="6"/>
        <v>1.1929613417315574</v>
      </c>
      <c r="AI31">
        <f t="shared" si="7"/>
        <v>1.6879122332771981</v>
      </c>
      <c r="AJ31">
        <f t="shared" si="8"/>
        <v>1.1157352059675176</v>
      </c>
      <c r="AK31">
        <f t="shared" si="9"/>
        <v>1.1979219243116046</v>
      </c>
      <c r="AL31">
        <f t="shared" si="10"/>
        <v>1.4106235205681554</v>
      </c>
      <c r="AM31">
        <f t="shared" si="11"/>
        <v>1.3455149085070108</v>
      </c>
      <c r="AN31">
        <f t="shared" si="12"/>
        <v>1.1845253465321575</v>
      </c>
      <c r="AO31">
        <f t="shared" si="13"/>
        <v>1.0784002143172282</v>
      </c>
      <c r="AP31">
        <f t="shared" si="14"/>
        <v>1.1928991742829818</v>
      </c>
      <c r="AQ31">
        <f t="shared" si="15"/>
        <v>1.3614418824897252</v>
      </c>
      <c r="AR31">
        <f t="shared" si="16"/>
        <v>0.26172438877878251</v>
      </c>
      <c r="AS31">
        <f t="shared" si="17"/>
        <v>13</v>
      </c>
      <c r="AT31">
        <f t="shared" si="18"/>
        <v>7.2589284906259405E-2</v>
      </c>
    </row>
    <row r="32" spans="1:46" x14ac:dyDescent="0.25">
      <c r="A32">
        <v>9.8360699999999994</v>
      </c>
      <c r="B32">
        <v>1.7189389539511499</v>
      </c>
      <c r="C32">
        <v>1.2326546620596199</v>
      </c>
      <c r="D32">
        <v>1.9431170312960999</v>
      </c>
      <c r="E32">
        <v>1.4159929403659399</v>
      </c>
      <c r="F32">
        <v>1.17778763444747</v>
      </c>
      <c r="G32">
        <v>1.69498858558884</v>
      </c>
      <c r="H32">
        <v>1.1149196639121199</v>
      </c>
      <c r="I32">
        <v>1.18916081567028</v>
      </c>
      <c r="J32">
        <v>1.36311479515691</v>
      </c>
      <c r="K32">
        <v>1.31824032894247</v>
      </c>
      <c r="L32">
        <v>1.24625626785334</v>
      </c>
      <c r="M32">
        <v>1.1649459358051599</v>
      </c>
      <c r="N32">
        <v>1.2180064882091599</v>
      </c>
      <c r="AC32">
        <v>9.8360699999999994</v>
      </c>
      <c r="AD32">
        <f t="shared" si="2"/>
        <v>1.7084320965573223</v>
      </c>
      <c r="AE32">
        <f t="shared" si="3"/>
        <v>1.1923750408061473</v>
      </c>
      <c r="AF32">
        <f t="shared" si="4"/>
        <v>1.9723792498468273</v>
      </c>
      <c r="AG32">
        <f t="shared" si="5"/>
        <v>1.4602697803767433</v>
      </c>
      <c r="AH32">
        <f t="shared" si="6"/>
        <v>1.2174471942472691</v>
      </c>
      <c r="AI32">
        <f t="shared" si="7"/>
        <v>1.7052748032017531</v>
      </c>
      <c r="AJ32">
        <f t="shared" si="8"/>
        <v>1.1163709461421047</v>
      </c>
      <c r="AK32">
        <f t="shared" si="9"/>
        <v>1.2134071166756937</v>
      </c>
      <c r="AL32">
        <f t="shared" si="10"/>
        <v>1.4175177072431968</v>
      </c>
      <c r="AM32">
        <f t="shared" si="11"/>
        <v>1.3615484624356222</v>
      </c>
      <c r="AN32">
        <f t="shared" si="12"/>
        <v>1.1927495241978257</v>
      </c>
      <c r="AO32">
        <f t="shared" si="13"/>
        <v>1.1426157953172744</v>
      </c>
      <c r="AP32">
        <f t="shared" si="14"/>
        <v>1.2282129377216267</v>
      </c>
      <c r="AQ32">
        <f t="shared" si="15"/>
        <v>1.3791231272899545</v>
      </c>
      <c r="AR32">
        <f t="shared" si="16"/>
        <v>0.26553391420829003</v>
      </c>
      <c r="AS32">
        <f t="shared" si="17"/>
        <v>13</v>
      </c>
      <c r="AT32">
        <f t="shared" si="18"/>
        <v>7.3645857157895817E-2</v>
      </c>
    </row>
    <row r="33" spans="1:60" x14ac:dyDescent="0.25">
      <c r="A33">
        <v>10.1639</v>
      </c>
      <c r="B33">
        <v>1.7001470076424201</v>
      </c>
      <c r="C33">
        <v>1.2496186018401501</v>
      </c>
      <c r="D33">
        <v>1.92370781046029</v>
      </c>
      <c r="E33">
        <v>1.4313912898743599</v>
      </c>
      <c r="F33">
        <v>1.18856291011329</v>
      </c>
      <c r="G33">
        <v>1.74876708175561</v>
      </c>
      <c r="H33">
        <v>1.1294233301040899</v>
      </c>
      <c r="I33">
        <v>1.1727406764830099</v>
      </c>
      <c r="J33">
        <v>1.3203586805680601</v>
      </c>
      <c r="K33">
        <v>1.27594814759626</v>
      </c>
      <c r="L33">
        <v>1.30161713555021</v>
      </c>
      <c r="M33">
        <v>1.13196711805437</v>
      </c>
      <c r="N33">
        <v>1.24096228226574</v>
      </c>
      <c r="AC33">
        <v>10.1639</v>
      </c>
      <c r="AD33">
        <f t="shared" si="2"/>
        <v>1.6897550143044475</v>
      </c>
      <c r="AE33">
        <f t="shared" si="3"/>
        <v>1.2087846476576276</v>
      </c>
      <c r="AF33">
        <f t="shared" si="4"/>
        <v>1.9526777373719402</v>
      </c>
      <c r="AG33">
        <f t="shared" si="5"/>
        <v>1.4761496225806272</v>
      </c>
      <c r="AH33">
        <f t="shared" si="6"/>
        <v>1.2285853050092721</v>
      </c>
      <c r="AI33">
        <f t="shared" si="7"/>
        <v>1.7593796598639091</v>
      </c>
      <c r="AJ33">
        <f t="shared" si="8"/>
        <v>1.1308934916432261</v>
      </c>
      <c r="AK33">
        <f t="shared" si="9"/>
        <v>1.1966521803507792</v>
      </c>
      <c r="AL33">
        <f t="shared" si="10"/>
        <v>1.3730551647354416</v>
      </c>
      <c r="AM33">
        <f t="shared" si="11"/>
        <v>1.3178668565700398</v>
      </c>
      <c r="AN33">
        <f t="shared" si="12"/>
        <v>1.2457335294204104</v>
      </c>
      <c r="AO33">
        <f t="shared" si="13"/>
        <v>1.1102691284765527</v>
      </c>
      <c r="AP33">
        <f t="shared" si="14"/>
        <v>1.2513610929481391</v>
      </c>
      <c r="AQ33">
        <f t="shared" si="15"/>
        <v>1.3800894946871087</v>
      </c>
      <c r="AR33">
        <f t="shared" si="16"/>
        <v>0.26398107080691446</v>
      </c>
      <c r="AS33">
        <f t="shared" si="17"/>
        <v>13</v>
      </c>
      <c r="AT33">
        <f t="shared" si="18"/>
        <v>7.321517588817078E-2</v>
      </c>
    </row>
    <row r="34" spans="1:60" x14ac:dyDescent="0.25">
      <c r="A34">
        <v>10.4918</v>
      </c>
      <c r="B34">
        <v>1.7344923405614801</v>
      </c>
      <c r="C34">
        <v>1.2661828022444099</v>
      </c>
      <c r="D34">
        <v>1.93482323031627</v>
      </c>
      <c r="E34">
        <v>1.4226109302552501</v>
      </c>
      <c r="F34">
        <v>1.21707124165165</v>
      </c>
      <c r="G34">
        <v>1.81011435861964</v>
      </c>
      <c r="H34">
        <v>1.1203253126797299</v>
      </c>
      <c r="I34">
        <v>1.17418577422513</v>
      </c>
      <c r="J34">
        <v>1.3439189605131401</v>
      </c>
      <c r="K34">
        <v>1.22460842553612</v>
      </c>
      <c r="L34">
        <v>1.2961496212838599</v>
      </c>
      <c r="M34">
        <v>1.1907234710236401</v>
      </c>
      <c r="N34">
        <v>1.2262258092853799</v>
      </c>
      <c r="AC34">
        <v>10.4918</v>
      </c>
      <c r="AD34">
        <f t="shared" si="2"/>
        <v>1.7238904145122296</v>
      </c>
      <c r="AE34">
        <f t="shared" si="3"/>
        <v>1.2248075774698992</v>
      </c>
      <c r="AF34">
        <f t="shared" si="4"/>
        <v>1.9639605490215537</v>
      </c>
      <c r="AG34">
        <f t="shared" si="5"/>
        <v>1.4670947089245514</v>
      </c>
      <c r="AH34">
        <f t="shared" si="6"/>
        <v>1.2580535955813068</v>
      </c>
      <c r="AI34">
        <f t="shared" si="7"/>
        <v>1.8210992291699934</v>
      </c>
      <c r="AJ34">
        <f t="shared" si="8"/>
        <v>1.1217836314005505</v>
      </c>
      <c r="AK34">
        <f t="shared" si="9"/>
        <v>1.1981267427997548</v>
      </c>
      <c r="AL34">
        <f t="shared" si="10"/>
        <v>1.3975557527478499</v>
      </c>
      <c r="AM34">
        <f t="shared" si="11"/>
        <v>1.2648404712454968</v>
      </c>
      <c r="AN34">
        <f t="shared" si="12"/>
        <v>1.2405007573108933</v>
      </c>
      <c r="AO34">
        <f t="shared" si="13"/>
        <v>1.1678992166329816</v>
      </c>
      <c r="AP34">
        <f t="shared" si="14"/>
        <v>1.2365011337064808</v>
      </c>
      <c r="AQ34">
        <f t="shared" si="15"/>
        <v>1.3912395215787339</v>
      </c>
      <c r="AR34">
        <f t="shared" si="16"/>
        <v>0.27341972081007493</v>
      </c>
      <c r="AS34">
        <f t="shared" si="17"/>
        <v>13</v>
      </c>
      <c r="AT34">
        <f t="shared" si="18"/>
        <v>7.5832986392597973E-2</v>
      </c>
    </row>
    <row r="35" spans="1:60" x14ac:dyDescent="0.25">
      <c r="A35">
        <v>10.819699999999999</v>
      </c>
      <c r="B35">
        <v>1.7338882807791101</v>
      </c>
      <c r="C35">
        <v>1.28518985439255</v>
      </c>
      <c r="D35">
        <v>1.95194158438182</v>
      </c>
      <c r="E35">
        <v>1.4280670498419801</v>
      </c>
      <c r="F35">
        <v>1.21475103668151</v>
      </c>
      <c r="G35">
        <v>1.88066939136515</v>
      </c>
      <c r="H35">
        <v>1.13949246943461</v>
      </c>
      <c r="I35">
        <v>1.1466690515337601</v>
      </c>
      <c r="J35">
        <v>1.31230153436634</v>
      </c>
      <c r="K35">
        <v>1.2270921654125</v>
      </c>
      <c r="L35">
        <v>1.23570002076767</v>
      </c>
      <c r="M35">
        <v>1.1323395981853499</v>
      </c>
      <c r="N35">
        <v>1.2167044839927399</v>
      </c>
      <c r="AC35">
        <v>10.819699999999999</v>
      </c>
      <c r="AD35">
        <f t="shared" si="2"/>
        <v>1.7232900469901207</v>
      </c>
      <c r="AE35">
        <f t="shared" si="3"/>
        <v>1.243193533632897</v>
      </c>
      <c r="AF35">
        <f t="shared" si="4"/>
        <v>1.9813366955977074</v>
      </c>
      <c r="AG35">
        <f t="shared" si="5"/>
        <v>1.4727214365186625</v>
      </c>
      <c r="AH35">
        <f t="shared" si="6"/>
        <v>1.2556552625131381</v>
      </c>
      <c r="AI35">
        <f t="shared" si="7"/>
        <v>1.8920824325985848</v>
      </c>
      <c r="AJ35">
        <f t="shared" si="8"/>
        <v>1.1409757378938721</v>
      </c>
      <c r="AK35">
        <f t="shared" si="9"/>
        <v>1.1700489700533665</v>
      </c>
      <c r="AL35">
        <f t="shared" si="10"/>
        <v>1.3646764519143613</v>
      </c>
      <c r="AM35">
        <f t="shared" si="11"/>
        <v>1.267405809397826</v>
      </c>
      <c r="AN35">
        <f t="shared" si="12"/>
        <v>1.1826464988301497</v>
      </c>
      <c r="AO35">
        <f t="shared" si="13"/>
        <v>1.1106344687623277</v>
      </c>
      <c r="AP35">
        <f t="shared" si="14"/>
        <v>1.2269000231854108</v>
      </c>
      <c r="AQ35">
        <f t="shared" si="15"/>
        <v>1.387043643683725</v>
      </c>
      <c r="AR35">
        <f t="shared" si="16"/>
        <v>0.29338289940323548</v>
      </c>
      <c r="AS35">
        <f t="shared" si="17"/>
        <v>13</v>
      </c>
      <c r="AT35">
        <f t="shared" si="18"/>
        <v>8.1369775934050689E-2</v>
      </c>
    </row>
    <row r="36" spans="1:60" x14ac:dyDescent="0.25">
      <c r="A36">
        <v>11.147500000000001</v>
      </c>
      <c r="B36">
        <v>1.7681091128269899</v>
      </c>
      <c r="C36">
        <v>1.29026432369689</v>
      </c>
      <c r="D36">
        <v>1.9008950618129801</v>
      </c>
      <c r="E36">
        <v>1.4357458707822699</v>
      </c>
      <c r="F36">
        <v>1.2122678362492101</v>
      </c>
      <c r="G36">
        <v>1.7629400274895799</v>
      </c>
      <c r="H36">
        <v>1.16417909886617</v>
      </c>
      <c r="I36">
        <v>1.1496159112405</v>
      </c>
      <c r="J36">
        <v>1.32333646972731</v>
      </c>
      <c r="K36">
        <v>1.27284255066143</v>
      </c>
      <c r="L36">
        <v>1.22213703267839</v>
      </c>
      <c r="M36">
        <v>1.2069788859706001</v>
      </c>
      <c r="N36">
        <v>1.18604446588884</v>
      </c>
      <c r="AC36">
        <v>11.147500000000001</v>
      </c>
      <c r="AD36">
        <f t="shared" si="2"/>
        <v>1.757301707326929</v>
      </c>
      <c r="AE36">
        <f t="shared" si="3"/>
        <v>1.2481021838250945</v>
      </c>
      <c r="AF36">
        <f t="shared" si="4"/>
        <v>1.929521441925385</v>
      </c>
      <c r="AG36">
        <f t="shared" si="5"/>
        <v>1.4806403673610236</v>
      </c>
      <c r="AH36">
        <f t="shared" si="6"/>
        <v>1.2530884454481284</v>
      </c>
      <c r="AI36">
        <f t="shared" si="7"/>
        <v>1.7736386156189938</v>
      </c>
      <c r="AJ36">
        <f t="shared" si="8"/>
        <v>1.1656945017184039</v>
      </c>
      <c r="AK36">
        <f t="shared" si="9"/>
        <v>1.1730559145245292</v>
      </c>
      <c r="AL36">
        <f t="shared" si="10"/>
        <v>1.3761517996459209</v>
      </c>
      <c r="AM36">
        <f t="shared" si="11"/>
        <v>1.3146592314968828</v>
      </c>
      <c r="AN36">
        <f t="shared" si="12"/>
        <v>1.1696658238217466</v>
      </c>
      <c r="AO36">
        <f t="shared" si="13"/>
        <v>1.1838430414122798</v>
      </c>
      <c r="AP36">
        <f t="shared" si="14"/>
        <v>1.195983085327915</v>
      </c>
      <c r="AQ36">
        <f t="shared" si="15"/>
        <v>1.3862573968810177</v>
      </c>
      <c r="AR36">
        <f t="shared" si="16"/>
        <v>0.26646168687395472</v>
      </c>
      <c r="AS36">
        <f t="shared" si="17"/>
        <v>13</v>
      </c>
      <c r="AT36">
        <f t="shared" si="18"/>
        <v>7.3903174997744125E-2</v>
      </c>
      <c r="AV36">
        <f>AVERAGE(AD35:AD36)</f>
        <v>1.7402958771585249</v>
      </c>
      <c r="AW36">
        <f t="shared" ref="AW36:BG36" si="20">AVERAGE(AE35:AE36)</f>
        <v>1.2456478587289959</v>
      </c>
      <c r="AX36">
        <f t="shared" si="20"/>
        <v>1.9554290687615463</v>
      </c>
      <c r="AY36">
        <f t="shared" si="20"/>
        <v>1.476680901939843</v>
      </c>
      <c r="AZ36">
        <f t="shared" si="20"/>
        <v>1.2543718539806332</v>
      </c>
      <c r="BA36">
        <f t="shared" si="20"/>
        <v>1.8328605241087894</v>
      </c>
      <c r="BB36">
        <f t="shared" si="20"/>
        <v>1.1533351198061381</v>
      </c>
      <c r="BC36">
        <f t="shared" si="20"/>
        <v>1.1715524422889478</v>
      </c>
      <c r="BD36">
        <f t="shared" si="20"/>
        <v>1.3704141257801412</v>
      </c>
      <c r="BE36">
        <f t="shared" si="20"/>
        <v>1.2910325204473545</v>
      </c>
      <c r="BF36">
        <f t="shared" si="20"/>
        <v>1.1761561613259481</v>
      </c>
      <c r="BG36">
        <f t="shared" si="20"/>
        <v>1.1472387550873038</v>
      </c>
      <c r="BH36">
        <f>AVERAGE(AP35:AP36)</f>
        <v>1.211441554256663</v>
      </c>
    </row>
    <row r="37" spans="1:60" x14ac:dyDescent="0.25">
      <c r="A37">
        <v>11.4754</v>
      </c>
      <c r="B37">
        <v>1.7645877363348199</v>
      </c>
      <c r="C37">
        <v>1.2641979852025</v>
      </c>
      <c r="D37">
        <v>1.9247533281628399</v>
      </c>
      <c r="E37">
        <v>1.44188866804364</v>
      </c>
      <c r="F37">
        <v>1.19850903494983</v>
      </c>
      <c r="G37">
        <v>1.69166706328302</v>
      </c>
      <c r="H37">
        <v>1.12227874150045</v>
      </c>
      <c r="I37">
        <v>1.1610233476262199</v>
      </c>
      <c r="J37">
        <v>1.31803521740923</v>
      </c>
      <c r="K37">
        <v>1.2571006412578201</v>
      </c>
      <c r="L37">
        <v>1.21757336931322</v>
      </c>
      <c r="M37">
        <v>1.13606439949517</v>
      </c>
      <c r="N37">
        <v>1.1855901905775099</v>
      </c>
      <c r="AC37">
        <v>11.4754</v>
      </c>
      <c r="AD37">
        <f t="shared" si="2"/>
        <v>1.7538018549270187</v>
      </c>
      <c r="AE37">
        <f t="shared" si="3"/>
        <v>1.2228876185599271</v>
      </c>
      <c r="AF37">
        <f t="shared" si="4"/>
        <v>1.9537389999663406</v>
      </c>
      <c r="AG37">
        <f t="shared" si="5"/>
        <v>1.4869752444300022</v>
      </c>
      <c r="AH37">
        <f t="shared" si="6"/>
        <v>1.2388663450047033</v>
      </c>
      <c r="AI37">
        <f t="shared" si="7"/>
        <v>1.7019331238863022</v>
      </c>
      <c r="AJ37">
        <f t="shared" si="8"/>
        <v>1.1237396029843296</v>
      </c>
      <c r="AK37">
        <f t="shared" si="9"/>
        <v>1.1846959419380256</v>
      </c>
      <c r="AL37">
        <f t="shared" si="10"/>
        <v>1.3706389704563753</v>
      </c>
      <c r="AM37">
        <f t="shared" si="11"/>
        <v>1.2984001533351031</v>
      </c>
      <c r="AN37">
        <f t="shared" si="12"/>
        <v>1.1652980966954618</v>
      </c>
      <c r="AO37">
        <f t="shared" si="13"/>
        <v>1.1142878716200983</v>
      </c>
      <c r="AP37">
        <f t="shared" si="14"/>
        <v>1.1955250033553932</v>
      </c>
      <c r="AQ37">
        <f t="shared" si="15"/>
        <v>1.3700606790122372</v>
      </c>
      <c r="AR37">
        <f t="shared" si="16"/>
        <v>0.2721209505163536</v>
      </c>
      <c r="AS37">
        <f t="shared" si="17"/>
        <v>13</v>
      </c>
      <c r="AT37">
        <f t="shared" si="18"/>
        <v>7.5472772324208612E-2</v>
      </c>
    </row>
    <row r="38" spans="1:60" x14ac:dyDescent="0.25">
      <c r="A38">
        <v>11.8033</v>
      </c>
      <c r="B38">
        <v>1.79594043720227</v>
      </c>
      <c r="C38">
        <v>1.3139322259336501</v>
      </c>
      <c r="D38">
        <v>1.9370709335116501</v>
      </c>
      <c r="E38">
        <v>1.4687255366155001</v>
      </c>
      <c r="F38">
        <v>1.19838600880969</v>
      </c>
      <c r="G38">
        <v>1.6800775982688401</v>
      </c>
      <c r="H38">
        <v>1.12346172062462</v>
      </c>
      <c r="I38">
        <v>1.15938488722654</v>
      </c>
      <c r="J38">
        <v>1.3409911545900399</v>
      </c>
      <c r="K38">
        <v>1.27700375548551</v>
      </c>
      <c r="L38">
        <v>1.17563050784143</v>
      </c>
      <c r="M38">
        <v>1.07229389091653</v>
      </c>
      <c r="N38">
        <v>1.1668734605064499</v>
      </c>
      <c r="AC38">
        <v>11.8033</v>
      </c>
      <c r="AD38">
        <f t="shared" si="2"/>
        <v>1.7849629152733388</v>
      </c>
      <c r="AE38">
        <f t="shared" si="3"/>
        <v>1.2709966868550013</v>
      </c>
      <c r="AF38">
        <f t="shared" si="4"/>
        <v>1.9662421013269364</v>
      </c>
      <c r="AG38">
        <f t="shared" si="5"/>
        <v>1.5146512780162302</v>
      </c>
      <c r="AH38">
        <f t="shared" si="6"/>
        <v>1.2387391762140387</v>
      </c>
      <c r="AI38">
        <f t="shared" si="7"/>
        <v>1.6902733269771664</v>
      </c>
      <c r="AJ38">
        <f t="shared" si="8"/>
        <v>1.1249241219831982</v>
      </c>
      <c r="AK38">
        <f t="shared" si="9"/>
        <v>1.1830240742787785</v>
      </c>
      <c r="AL38">
        <f t="shared" si="10"/>
        <v>1.394511095941166</v>
      </c>
      <c r="AM38">
        <f t="shared" si="11"/>
        <v>1.3189571443324362</v>
      </c>
      <c r="AN38">
        <f t="shared" si="12"/>
        <v>1.1251560092657678</v>
      </c>
      <c r="AO38">
        <f t="shared" si="13"/>
        <v>1.0517397411551352</v>
      </c>
      <c r="AP38">
        <f t="shared" si="14"/>
        <v>1.1766514339223446</v>
      </c>
      <c r="AQ38">
        <f t="shared" si="15"/>
        <v>1.3723714696570417</v>
      </c>
      <c r="AR38">
        <f t="shared" si="16"/>
        <v>0.28504473334970659</v>
      </c>
      <c r="AS38">
        <f t="shared" si="17"/>
        <v>13</v>
      </c>
      <c r="AT38">
        <f t="shared" si="18"/>
        <v>7.9057184761025176E-2</v>
      </c>
    </row>
    <row r="39" spans="1:60" x14ac:dyDescent="0.25">
      <c r="A39">
        <v>12.1311</v>
      </c>
      <c r="B39">
        <v>1.7574850384865801</v>
      </c>
      <c r="C39">
        <v>1.28562290538351</v>
      </c>
      <c r="D39">
        <v>1.9409508592977101</v>
      </c>
      <c r="E39">
        <v>1.47233408131572</v>
      </c>
      <c r="F39">
        <v>1.18879932440102</v>
      </c>
      <c r="G39">
        <v>1.67097307436217</v>
      </c>
      <c r="H39">
        <v>1.1510577681246199</v>
      </c>
      <c r="I39">
        <v>1.1551568398450001</v>
      </c>
      <c r="J39">
        <v>1.4143332230889201</v>
      </c>
      <c r="K39">
        <v>1.2462258882855599</v>
      </c>
      <c r="L39">
        <v>1.17456730750392</v>
      </c>
      <c r="M39">
        <v>1.01933485690896</v>
      </c>
      <c r="N39">
        <v>1.17766491104629</v>
      </c>
      <c r="AC39">
        <v>12.1311</v>
      </c>
      <c r="AD39">
        <f t="shared" si="2"/>
        <v>1.7467425716708045</v>
      </c>
      <c r="AE39">
        <f t="shared" si="3"/>
        <v>1.2436124337587071</v>
      </c>
      <c r="AF39">
        <f t="shared" si="4"/>
        <v>1.9701804565511021</v>
      </c>
      <c r="AG39">
        <f t="shared" si="5"/>
        <v>1.5183726587001678</v>
      </c>
      <c r="AH39">
        <f t="shared" si="6"/>
        <v>1.2288296800586094</v>
      </c>
      <c r="AI39">
        <f t="shared" si="7"/>
        <v>1.6811135513036335</v>
      </c>
      <c r="AJ39">
        <f t="shared" si="8"/>
        <v>1.1525560910429757</v>
      </c>
      <c r="AK39">
        <f t="shared" si="9"/>
        <v>1.1787098194573979</v>
      </c>
      <c r="AL39">
        <f t="shared" si="10"/>
        <v>1.470780300231505</v>
      </c>
      <c r="AM39">
        <f t="shared" si="11"/>
        <v>1.2871681322357134</v>
      </c>
      <c r="AN39">
        <f t="shared" si="12"/>
        <v>1.1241384563519707</v>
      </c>
      <c r="AO39">
        <f t="shared" si="13"/>
        <v>0.99979584667734456</v>
      </c>
      <c r="AP39">
        <f t="shared" si="14"/>
        <v>1.1875333128762919</v>
      </c>
      <c r="AQ39">
        <f t="shared" si="15"/>
        <v>1.3684256393012479</v>
      </c>
      <c r="AR39">
        <f t="shared" si="16"/>
        <v>0.28701233527646536</v>
      </c>
      <c r="AS39">
        <f t="shared" si="17"/>
        <v>13</v>
      </c>
      <c r="AT39">
        <f t="shared" si="18"/>
        <v>7.9602899348458295E-2</v>
      </c>
    </row>
    <row r="40" spans="1:60" x14ac:dyDescent="0.25">
      <c r="A40">
        <v>12.459</v>
      </c>
      <c r="B40">
        <v>1.72605548522952</v>
      </c>
      <c r="C40">
        <v>1.24457189221472</v>
      </c>
      <c r="D40">
        <v>1.96024177996534</v>
      </c>
      <c r="E40">
        <v>1.46168976644989</v>
      </c>
      <c r="F40">
        <v>1.1751139419272101</v>
      </c>
      <c r="G40">
        <v>1.6538070716967099</v>
      </c>
      <c r="H40">
        <v>1.14878260582686</v>
      </c>
      <c r="I40">
        <v>1.1403322627194801</v>
      </c>
      <c r="J40">
        <v>1.40107706300668</v>
      </c>
      <c r="K40">
        <v>1.1913328027016501</v>
      </c>
      <c r="L40">
        <v>1.18404598667995</v>
      </c>
      <c r="M40">
        <v>1.0776709758842999</v>
      </c>
      <c r="N40">
        <v>1.1976043673708401</v>
      </c>
      <c r="AC40">
        <v>12.459</v>
      </c>
      <c r="AD40">
        <f t="shared" si="2"/>
        <v>1.715505128688088</v>
      </c>
      <c r="AE40">
        <f t="shared" si="3"/>
        <v>1.2039028500375997</v>
      </c>
      <c r="AF40">
        <f t="shared" si="4"/>
        <v>1.9897618873257041</v>
      </c>
      <c r="AG40">
        <f t="shared" si="5"/>
        <v>1.5073955055744117</v>
      </c>
      <c r="AH40">
        <f t="shared" si="6"/>
        <v>1.2146834706676806</v>
      </c>
      <c r="AI40">
        <f t="shared" si="7"/>
        <v>1.6638433749343138</v>
      </c>
      <c r="AJ40">
        <f t="shared" si="8"/>
        <v>1.1502779671841994</v>
      </c>
      <c r="AK40">
        <f t="shared" si="9"/>
        <v>1.1635829777815103</v>
      </c>
      <c r="AL40">
        <f t="shared" si="10"/>
        <v>1.4569950770695317</v>
      </c>
      <c r="AM40">
        <f t="shared" si="11"/>
        <v>1.2304716447787734</v>
      </c>
      <c r="AN40">
        <f t="shared" si="12"/>
        <v>1.133210178090797</v>
      </c>
      <c r="AO40">
        <f t="shared" si="13"/>
        <v>1.0570137560498183</v>
      </c>
      <c r="AP40">
        <f t="shared" si="14"/>
        <v>1.2076398545622524</v>
      </c>
      <c r="AQ40">
        <f t="shared" si="15"/>
        <v>1.3610987440572833</v>
      </c>
      <c r="AR40">
        <f t="shared" si="16"/>
        <v>0.2825028320418036</v>
      </c>
      <c r="AS40">
        <f t="shared" si="17"/>
        <v>13</v>
      </c>
      <c r="AT40">
        <f t="shared" si="18"/>
        <v>7.8352188183885702E-2</v>
      </c>
    </row>
    <row r="41" spans="1:60" x14ac:dyDescent="0.25">
      <c r="A41">
        <v>12.786899999999999</v>
      </c>
      <c r="B41">
        <v>1.72255562740644</v>
      </c>
      <c r="C41">
        <v>1.21198202917701</v>
      </c>
      <c r="D41">
        <v>1.97852874785438</v>
      </c>
      <c r="E41">
        <v>1.4751451781826399</v>
      </c>
      <c r="F41">
        <v>1.1972946478891</v>
      </c>
      <c r="G41">
        <v>1.7271976320615099</v>
      </c>
      <c r="H41">
        <v>1.16895509745479</v>
      </c>
      <c r="I41">
        <v>1.123076566353</v>
      </c>
      <c r="J41">
        <v>1.40156705018522</v>
      </c>
      <c r="K41">
        <v>1.1571218124293201</v>
      </c>
      <c r="L41">
        <v>1.2248198502376499</v>
      </c>
      <c r="M41">
        <v>1.0837261657059001</v>
      </c>
      <c r="N41">
        <v>1.1797420775668099</v>
      </c>
      <c r="AC41">
        <v>12.786899999999999</v>
      </c>
      <c r="AD41">
        <f t="shared" si="2"/>
        <v>1.7120266634263677</v>
      </c>
      <c r="AE41">
        <f t="shared" si="3"/>
        <v>1.172377930313103</v>
      </c>
      <c r="AF41">
        <f t="shared" si="4"/>
        <v>2.0083242463735784</v>
      </c>
      <c r="AG41">
        <f t="shared" si="5"/>
        <v>1.5212716560662241</v>
      </c>
      <c r="AH41">
        <f t="shared" si="6"/>
        <v>1.2376110659742781</v>
      </c>
      <c r="AI41">
        <f t="shared" si="7"/>
        <v>1.7376793136816375</v>
      </c>
      <c r="AJ41">
        <f t="shared" si="8"/>
        <v>1.1704767171871333</v>
      </c>
      <c r="AK41">
        <f t="shared" si="9"/>
        <v>1.1459754477499393</v>
      </c>
      <c r="AL41">
        <f t="shared" si="10"/>
        <v>1.4575046199960484</v>
      </c>
      <c r="AM41">
        <f t="shared" si="11"/>
        <v>1.1951367212591304</v>
      </c>
      <c r="AN41">
        <f t="shared" si="12"/>
        <v>1.1722334573413185</v>
      </c>
      <c r="AO41">
        <f t="shared" si="13"/>
        <v>1.0629528776185997</v>
      </c>
      <c r="AP41">
        <f t="shared" si="14"/>
        <v>1.1896278852935998</v>
      </c>
      <c r="AQ41">
        <f t="shared" si="15"/>
        <v>1.3679383540216121</v>
      </c>
      <c r="AR41">
        <f t="shared" si="16"/>
        <v>0.29342684162280419</v>
      </c>
      <c r="AS41">
        <f t="shared" si="17"/>
        <v>13</v>
      </c>
      <c r="AT41">
        <f t="shared" si="18"/>
        <v>8.1381963312959354E-2</v>
      </c>
    </row>
    <row r="42" spans="1:60" x14ac:dyDescent="0.25">
      <c r="A42">
        <v>13.114800000000001</v>
      </c>
      <c r="B42">
        <v>1.6874679004036901</v>
      </c>
      <c r="C42">
        <v>1.20441751667464</v>
      </c>
      <c r="D42">
        <v>1.9346265962529401</v>
      </c>
      <c r="E42">
        <v>1.47907095045291</v>
      </c>
      <c r="F42">
        <v>1.1583118027464101</v>
      </c>
      <c r="G42">
        <v>1.7005503758151399</v>
      </c>
      <c r="H42">
        <v>1.15474158353965</v>
      </c>
      <c r="I42">
        <v>1.14584501928116</v>
      </c>
      <c r="J42">
        <v>1.3906070896784699</v>
      </c>
      <c r="K42">
        <v>1.19564965620821</v>
      </c>
      <c r="L42">
        <v>1.2495503602995199</v>
      </c>
      <c r="M42">
        <v>1.02632602244431</v>
      </c>
      <c r="N42">
        <v>1.21221751907555</v>
      </c>
      <c r="AC42">
        <v>13.114800000000001</v>
      </c>
      <c r="AD42">
        <f t="shared" si="2"/>
        <v>1.6771534069509417</v>
      </c>
      <c r="AE42">
        <f t="shared" si="3"/>
        <v>1.1650606043974885</v>
      </c>
      <c r="AF42">
        <f t="shared" si="4"/>
        <v>1.9637609537629674</v>
      </c>
      <c r="AG42">
        <f t="shared" si="5"/>
        <v>1.5253201837442185</v>
      </c>
      <c r="AH42">
        <f t="shared" si="6"/>
        <v>1.1973155542413774</v>
      </c>
      <c r="AI42">
        <f t="shared" si="7"/>
        <v>1.7108703457406476</v>
      </c>
      <c r="AJ42">
        <f t="shared" si="8"/>
        <v>1.1562447016517972</v>
      </c>
      <c r="AK42">
        <f t="shared" si="9"/>
        <v>1.1692081362599056</v>
      </c>
      <c r="AL42">
        <f t="shared" si="10"/>
        <v>1.446107239420177</v>
      </c>
      <c r="AM42">
        <f t="shared" si="11"/>
        <v>1.2349303198210788</v>
      </c>
      <c r="AN42">
        <f t="shared" si="12"/>
        <v>1.1959021881395786</v>
      </c>
      <c r="AO42">
        <f t="shared" si="13"/>
        <v>1.0066530028103866</v>
      </c>
      <c r="AP42">
        <f t="shared" si="14"/>
        <v>1.2223754591410119</v>
      </c>
      <c r="AQ42">
        <f t="shared" si="15"/>
        <v>1.3593001612370446</v>
      </c>
      <c r="AR42">
        <f t="shared" si="16"/>
        <v>0.28161926281602889</v>
      </c>
      <c r="AS42">
        <f t="shared" si="17"/>
        <v>13</v>
      </c>
      <c r="AT42">
        <f t="shared" si="18"/>
        <v>7.8107130172427805E-2</v>
      </c>
    </row>
    <row r="43" spans="1:60" x14ac:dyDescent="0.25">
      <c r="A43">
        <v>13.442600000000001</v>
      </c>
      <c r="B43">
        <v>1.6374692727678</v>
      </c>
      <c r="C43">
        <v>1.2017303797563701</v>
      </c>
      <c r="D43">
        <v>1.9549822184341801</v>
      </c>
      <c r="E43">
        <v>1.4696045618863001</v>
      </c>
      <c r="F43">
        <v>1.1687741271248799</v>
      </c>
      <c r="G43">
        <v>1.6972053916968699</v>
      </c>
      <c r="H43">
        <v>1.15850237813017</v>
      </c>
      <c r="I43">
        <v>1.1498797040051301</v>
      </c>
      <c r="J43">
        <v>1.3823863619766501</v>
      </c>
      <c r="K43">
        <v>1.24785392924403</v>
      </c>
      <c r="L43">
        <v>1.3401640254279901</v>
      </c>
      <c r="M43">
        <v>1.0061452399631601</v>
      </c>
      <c r="N43">
        <v>1.1888930195723699</v>
      </c>
      <c r="AC43">
        <v>13.442600000000001</v>
      </c>
      <c r="AD43">
        <f t="shared" si="2"/>
        <v>1.62746039136093</v>
      </c>
      <c r="AE43">
        <f t="shared" si="3"/>
        <v>1.1624612754116879</v>
      </c>
      <c r="AF43">
        <f t="shared" si="4"/>
        <v>1.9844231198401281</v>
      </c>
      <c r="AG43">
        <f t="shared" si="5"/>
        <v>1.5155577896255361</v>
      </c>
      <c r="AH43">
        <f t="shared" si="6"/>
        <v>1.2081301757294423</v>
      </c>
      <c r="AI43">
        <f t="shared" si="7"/>
        <v>1.707505062232255</v>
      </c>
      <c r="AJ43">
        <f t="shared" si="8"/>
        <v>1.160010391639301</v>
      </c>
      <c r="AK43">
        <f t="shared" si="9"/>
        <v>1.1733250858710045</v>
      </c>
      <c r="AL43">
        <f t="shared" si="10"/>
        <v>1.4375584164412489</v>
      </c>
      <c r="AM43">
        <f t="shared" si="11"/>
        <v>1.2888496592039904</v>
      </c>
      <c r="AN43">
        <f t="shared" si="12"/>
        <v>1.2826254478379784</v>
      </c>
      <c r="AO43">
        <f t="shared" si="13"/>
        <v>0.98685905348098113</v>
      </c>
      <c r="AP43">
        <f t="shared" si="14"/>
        <v>1.1988555088509212</v>
      </c>
      <c r="AQ43">
        <f t="shared" si="15"/>
        <v>1.3641247213481078</v>
      </c>
      <c r="AR43">
        <f t="shared" si="16"/>
        <v>0.27769462934670919</v>
      </c>
      <c r="AS43">
        <f t="shared" si="17"/>
        <v>13</v>
      </c>
      <c r="AT43">
        <f t="shared" si="18"/>
        <v>7.7018632694655934E-2</v>
      </c>
    </row>
    <row r="44" spans="1:60" x14ac:dyDescent="0.25">
      <c r="A44">
        <v>13.7705</v>
      </c>
      <c r="B44">
        <v>1.57989607361142</v>
      </c>
      <c r="C44">
        <v>1.17020093645294</v>
      </c>
      <c r="D44">
        <v>1.88947749693287</v>
      </c>
      <c r="E44">
        <v>1.4614734159496601</v>
      </c>
      <c r="F44">
        <v>1.1813400851115701</v>
      </c>
      <c r="G44">
        <v>1.7230006489824601</v>
      </c>
      <c r="H44">
        <v>1.1826784448251499</v>
      </c>
      <c r="I44">
        <v>1.1142766446127399</v>
      </c>
      <c r="J44">
        <v>1.38549971173088</v>
      </c>
      <c r="K44">
        <v>1.26210057855574</v>
      </c>
      <c r="L44">
        <v>1.3455779878345799</v>
      </c>
      <c r="M44">
        <v>1.0314547873247599</v>
      </c>
      <c r="N44">
        <v>1.19217319772068</v>
      </c>
      <c r="AC44">
        <v>13.7705</v>
      </c>
      <c r="AD44">
        <f t="shared" si="2"/>
        <v>1.5702391031271876</v>
      </c>
      <c r="AE44">
        <f t="shared" si="3"/>
        <v>1.1319621239439881</v>
      </c>
      <c r="AF44">
        <f t="shared" si="4"/>
        <v>1.9179319351223452</v>
      </c>
      <c r="AG44">
        <f t="shared" si="5"/>
        <v>1.5071723899864389</v>
      </c>
      <c r="AH44">
        <f t="shared" si="6"/>
        <v>1.221119266331588</v>
      </c>
      <c r="AI44">
        <f t="shared" si="7"/>
        <v>1.7334568607666043</v>
      </c>
      <c r="AJ44">
        <f t="shared" si="8"/>
        <v>1.1842179281317211</v>
      </c>
      <c r="AK44">
        <f t="shared" si="9"/>
        <v>1.1369961006968647</v>
      </c>
      <c r="AL44">
        <f t="shared" si="10"/>
        <v>1.4407960222695637</v>
      </c>
      <c r="AM44">
        <f t="shared" si="11"/>
        <v>1.3035643535122579</v>
      </c>
      <c r="AN44">
        <f t="shared" si="12"/>
        <v>1.2878069672822963</v>
      </c>
      <c r="AO44">
        <f t="shared" si="13"/>
        <v>1.011683457514553</v>
      </c>
      <c r="AP44">
        <f t="shared" si="14"/>
        <v>1.2021631736940779</v>
      </c>
      <c r="AQ44">
        <f t="shared" si="15"/>
        <v>1.3576238217214991</v>
      </c>
      <c r="AR44">
        <f t="shared" si="16"/>
        <v>0.26293626618818761</v>
      </c>
      <c r="AS44">
        <f t="shared" si="17"/>
        <v>13</v>
      </c>
      <c r="AT44">
        <f t="shared" si="18"/>
        <v>7.2925399224658377E-2</v>
      </c>
    </row>
    <row r="45" spans="1:60" x14ac:dyDescent="0.25">
      <c r="A45">
        <v>14.0984</v>
      </c>
      <c r="B45">
        <v>1.5184664215441399</v>
      </c>
      <c r="C45">
        <v>1.1608459246610201</v>
      </c>
      <c r="D45">
        <v>1.80546839101723</v>
      </c>
      <c r="E45">
        <v>1.4666972912213001</v>
      </c>
      <c r="F45">
        <v>1.17737490159022</v>
      </c>
      <c r="G45">
        <v>1.7192232971775601</v>
      </c>
      <c r="H45">
        <v>1.14235188393608</v>
      </c>
      <c r="I45">
        <v>1.12754503650909</v>
      </c>
      <c r="J45">
        <v>1.43327156833439</v>
      </c>
      <c r="K45">
        <v>1.2552446598117299</v>
      </c>
      <c r="L45">
        <v>1.3007603057941799</v>
      </c>
      <c r="M45">
        <v>1.0456854384827901</v>
      </c>
      <c r="N45">
        <v>1.2236788474290501</v>
      </c>
      <c r="AC45">
        <v>14.0984</v>
      </c>
      <c r="AD45">
        <f t="shared" si="2"/>
        <v>1.5091849341988171</v>
      </c>
      <c r="AE45">
        <f t="shared" si="3"/>
        <v>1.1229128071235783</v>
      </c>
      <c r="AF45">
        <f t="shared" si="4"/>
        <v>1.8326577006642852</v>
      </c>
      <c r="AG45">
        <f t="shared" si="5"/>
        <v>1.5125596111922608</v>
      </c>
      <c r="AH45">
        <f t="shared" si="6"/>
        <v>1.2170205634656779</v>
      </c>
      <c r="AI45">
        <f t="shared" si="7"/>
        <v>1.7296565857025177</v>
      </c>
      <c r="AJ45">
        <f t="shared" si="8"/>
        <v>1.1438388744728947</v>
      </c>
      <c r="AK45">
        <f t="shared" si="9"/>
        <v>1.1505350274271391</v>
      </c>
      <c r="AL45">
        <f t="shared" si="10"/>
        <v>1.4904744887376524</v>
      </c>
      <c r="AM45">
        <f t="shared" si="11"/>
        <v>1.2964831973531386</v>
      </c>
      <c r="AN45">
        <f t="shared" si="12"/>
        <v>1.2449134867773481</v>
      </c>
      <c r="AO45">
        <f t="shared" si="13"/>
        <v>1.0256413299711635</v>
      </c>
      <c r="AP45">
        <f t="shared" si="14"/>
        <v>1.2339328292400349</v>
      </c>
      <c r="AQ45">
        <f t="shared" si="15"/>
        <v>1.3469085720251159</v>
      </c>
      <c r="AR45">
        <f t="shared" si="16"/>
        <v>0.24708299188233088</v>
      </c>
      <c r="AS45">
        <f t="shared" si="17"/>
        <v>13</v>
      </c>
      <c r="AT45">
        <f t="shared" si="18"/>
        <v>6.8528492040522818E-2</v>
      </c>
    </row>
    <row r="46" spans="1:60" x14ac:dyDescent="0.25">
      <c r="A46">
        <v>14.4262</v>
      </c>
      <c r="B46">
        <v>1.50992043581892</v>
      </c>
      <c r="C46">
        <v>1.18838352613752</v>
      </c>
      <c r="D46">
        <v>1.71386569322528</v>
      </c>
      <c r="E46">
        <v>1.4504899789729</v>
      </c>
      <c r="F46">
        <v>1.18018721112092</v>
      </c>
      <c r="G46">
        <v>1.6915417101707699</v>
      </c>
      <c r="H46">
        <v>1.1667029631155099</v>
      </c>
      <c r="I46">
        <v>1.1033193206385099</v>
      </c>
      <c r="J46">
        <v>1.42672527904332</v>
      </c>
      <c r="K46">
        <v>1.2901018503013799</v>
      </c>
      <c r="L46">
        <v>1.29182498207319</v>
      </c>
      <c r="M46">
        <v>1.0770215233482301</v>
      </c>
      <c r="N46">
        <v>1.2058106851833099</v>
      </c>
      <c r="AC46">
        <v>14.4262</v>
      </c>
      <c r="AD46">
        <f t="shared" si="2"/>
        <v>1.5006911850309794</v>
      </c>
      <c r="AE46">
        <f t="shared" si="3"/>
        <v>1.1495505587136152</v>
      </c>
      <c r="AF46">
        <f t="shared" si="4"/>
        <v>1.7396755192285549</v>
      </c>
      <c r="AG46">
        <f t="shared" si="5"/>
        <v>1.4958455107029234</v>
      </c>
      <c r="AH46">
        <f t="shared" si="6"/>
        <v>1.2199275716965055</v>
      </c>
      <c r="AI46">
        <f t="shared" si="7"/>
        <v>1.7018070100554243</v>
      </c>
      <c r="AJ46">
        <f t="shared" si="8"/>
        <v>1.1682216512621506</v>
      </c>
      <c r="AK46">
        <f t="shared" si="9"/>
        <v>1.125815363226502</v>
      </c>
      <c r="AL46">
        <f t="shared" si="10"/>
        <v>1.4836669322355898</v>
      </c>
      <c r="AM46">
        <f t="shared" si="11"/>
        <v>1.3324855506979811</v>
      </c>
      <c r="AN46">
        <f t="shared" si="12"/>
        <v>1.2363617920804606</v>
      </c>
      <c r="AO46">
        <f t="shared" si="13"/>
        <v>1.0563767524746186</v>
      </c>
      <c r="AP46">
        <f t="shared" si="14"/>
        <v>1.2159149383207555</v>
      </c>
      <c r="AQ46">
        <f t="shared" si="15"/>
        <v>1.3404877181327739</v>
      </c>
      <c r="AR46">
        <f t="shared" si="16"/>
        <v>0.22250453929411337</v>
      </c>
      <c r="AS46">
        <f t="shared" si="17"/>
        <v>13</v>
      </c>
      <c r="AT46">
        <f t="shared" si="18"/>
        <v>6.1711655803724452E-2</v>
      </c>
    </row>
    <row r="47" spans="1:60" x14ac:dyDescent="0.25">
      <c r="A47">
        <v>14.754099999999999</v>
      </c>
      <c r="B47">
        <v>1.4905659300182099</v>
      </c>
      <c r="C47">
        <v>1.2085259491529901</v>
      </c>
      <c r="D47">
        <v>1.7174418753362899</v>
      </c>
      <c r="E47">
        <v>1.4642099091958101</v>
      </c>
      <c r="F47">
        <v>1.18080234182161</v>
      </c>
      <c r="G47">
        <v>1.7225133136209401</v>
      </c>
      <c r="H47">
        <v>1.16166181403354</v>
      </c>
      <c r="I47">
        <v>1.11451066465029</v>
      </c>
      <c r="J47">
        <v>1.4292206542416099</v>
      </c>
      <c r="K47">
        <v>1.3130213032147</v>
      </c>
      <c r="L47">
        <v>1.3268126324918701</v>
      </c>
      <c r="M47">
        <v>1.2787147388886999</v>
      </c>
      <c r="N47">
        <v>1.2320516909096599</v>
      </c>
      <c r="AC47">
        <v>14.754099999999999</v>
      </c>
      <c r="AD47">
        <f t="shared" si="2"/>
        <v>1.4814549818796499</v>
      </c>
      <c r="AE47">
        <f t="shared" si="3"/>
        <v>1.1690347850782612</v>
      </c>
      <c r="AF47">
        <f t="shared" si="4"/>
        <v>1.743305556573616</v>
      </c>
      <c r="AG47">
        <f t="shared" si="5"/>
        <v>1.5099944509428482</v>
      </c>
      <c r="AH47">
        <f t="shared" si="6"/>
        <v>1.2205634156498186</v>
      </c>
      <c r="AI47">
        <f t="shared" si="7"/>
        <v>1.7329665679588679</v>
      </c>
      <c r="AJ47">
        <f t="shared" si="8"/>
        <v>1.1631739401557424</v>
      </c>
      <c r="AK47">
        <f t="shared" si="9"/>
        <v>1.1372348922675808</v>
      </c>
      <c r="AL47">
        <f t="shared" si="10"/>
        <v>1.4862618996898049</v>
      </c>
      <c r="AM47">
        <f t="shared" si="11"/>
        <v>1.3561579761190961</v>
      </c>
      <c r="AN47">
        <f t="shared" si="12"/>
        <v>1.269847283360326</v>
      </c>
      <c r="AO47">
        <f t="shared" si="13"/>
        <v>1.2542038333730896</v>
      </c>
      <c r="AP47">
        <f t="shared" si="14"/>
        <v>1.2423758340909559</v>
      </c>
      <c r="AQ47">
        <f t="shared" si="15"/>
        <v>1.3666596474722812</v>
      </c>
      <c r="AR47">
        <f t="shared" si="16"/>
        <v>0.20738209022912155</v>
      </c>
      <c r="AS47">
        <f t="shared" si="17"/>
        <v>13</v>
      </c>
      <c r="AT47">
        <f t="shared" si="18"/>
        <v>5.7517443071845947E-2</v>
      </c>
    </row>
    <row r="48" spans="1:60" x14ac:dyDescent="0.25">
      <c r="A48">
        <v>15.082000000000001</v>
      </c>
      <c r="B48">
        <v>1.48069654614382</v>
      </c>
      <c r="C48">
        <v>1.2340454219729</v>
      </c>
      <c r="D48">
        <v>1.6335894372109301</v>
      </c>
      <c r="E48">
        <v>1.4657739903233999</v>
      </c>
      <c r="F48">
        <v>1.20757129917588</v>
      </c>
      <c r="G48">
        <v>1.6806467148052</v>
      </c>
      <c r="H48">
        <v>1.1939489856466301</v>
      </c>
      <c r="I48">
        <v>1.11244065977644</v>
      </c>
      <c r="J48">
        <v>1.3976365502522501</v>
      </c>
      <c r="K48">
        <v>1.2952168643503299</v>
      </c>
      <c r="L48">
        <v>1.3182900499338399</v>
      </c>
      <c r="M48">
        <v>1.3148644131391301</v>
      </c>
      <c r="N48">
        <v>1.22455468016226</v>
      </c>
      <c r="AC48">
        <v>15.082000000000001</v>
      </c>
      <c r="AD48">
        <f t="shared" si="2"/>
        <v>1.4716459237129849</v>
      </c>
      <c r="AE48">
        <f t="shared" si="3"/>
        <v>1.1937203546717341</v>
      </c>
      <c r="AF48">
        <f t="shared" si="4"/>
        <v>1.6581903492321379</v>
      </c>
      <c r="AG48">
        <f t="shared" si="5"/>
        <v>1.5116074394963694</v>
      </c>
      <c r="AH48">
        <f t="shared" si="6"/>
        <v>1.2482337622137554</v>
      </c>
      <c r="AI48">
        <f t="shared" si="7"/>
        <v>1.6908458972574572</v>
      </c>
      <c r="AJ48">
        <f t="shared" si="8"/>
        <v>1.1955031397282769</v>
      </c>
      <c r="AK48">
        <f t="shared" si="9"/>
        <v>1.135122681192019</v>
      </c>
      <c r="AL48">
        <f t="shared" si="10"/>
        <v>1.4534172509255208</v>
      </c>
      <c r="AM48">
        <f t="shared" si="11"/>
        <v>1.3377686082412681</v>
      </c>
      <c r="AN48">
        <f t="shared" si="12"/>
        <v>1.2616906092049078</v>
      </c>
      <c r="AO48">
        <f t="shared" si="13"/>
        <v>1.2896605764927325</v>
      </c>
      <c r="AP48">
        <f t="shared" si="14"/>
        <v>1.2348160011316642</v>
      </c>
      <c r="AQ48">
        <f t="shared" si="15"/>
        <v>1.3601709687308332</v>
      </c>
      <c r="AR48">
        <f t="shared" si="16"/>
        <v>0.18053157617599486</v>
      </c>
      <c r="AS48">
        <f t="shared" si="17"/>
        <v>13</v>
      </c>
      <c r="AT48">
        <f t="shared" si="18"/>
        <v>5.0070450364837128E-2</v>
      </c>
    </row>
    <row r="49" spans="1:46" x14ac:dyDescent="0.25">
      <c r="A49">
        <v>15.409800000000001</v>
      </c>
      <c r="B49">
        <v>1.4905982080218501</v>
      </c>
      <c r="C49">
        <v>1.2499128544365701</v>
      </c>
      <c r="D49">
        <v>1.5641856061125099</v>
      </c>
      <c r="E49">
        <v>1.46773055136895</v>
      </c>
      <c r="F49">
        <v>1.23645211077909</v>
      </c>
      <c r="G49">
        <v>1.66170029574333</v>
      </c>
      <c r="H49">
        <v>1.1620203922441501</v>
      </c>
      <c r="I49">
        <v>1.12917389280327</v>
      </c>
      <c r="J49">
        <v>1.38806627517459</v>
      </c>
      <c r="K49">
        <v>1.26005944156794</v>
      </c>
      <c r="L49">
        <v>1.3269406344981101</v>
      </c>
      <c r="M49">
        <v>1.26380598287683</v>
      </c>
      <c r="N49">
        <v>1.2300319904257599</v>
      </c>
      <c r="AC49">
        <v>15.409800000000001</v>
      </c>
      <c r="AD49">
        <f t="shared" si="2"/>
        <v>1.4814870625869403</v>
      </c>
      <c r="AE49">
        <f t="shared" si="3"/>
        <v>1.2090692849225997</v>
      </c>
      <c r="AF49">
        <f t="shared" si="4"/>
        <v>1.587741336582041</v>
      </c>
      <c r="AG49">
        <f t="shared" si="5"/>
        <v>1.5136251804658554</v>
      </c>
      <c r="AH49">
        <f t="shared" si="6"/>
        <v>1.2780870753455467</v>
      </c>
      <c r="AI49">
        <f t="shared" si="7"/>
        <v>1.6717844998464035</v>
      </c>
      <c r="AJ49">
        <f t="shared" si="8"/>
        <v>1.1635329851248124</v>
      </c>
      <c r="AK49">
        <f t="shared" si="9"/>
        <v>1.1521970951587317</v>
      </c>
      <c r="AL49">
        <f t="shared" si="10"/>
        <v>1.4434650191443303</v>
      </c>
      <c r="AM49">
        <f t="shared" si="11"/>
        <v>1.3014561590758238</v>
      </c>
      <c r="AN49">
        <f t="shared" si="12"/>
        <v>1.2699697897307871</v>
      </c>
      <c r="AO49">
        <f t="shared" si="13"/>
        <v>1.2395808542423712</v>
      </c>
      <c r="AP49">
        <f t="shared" si="14"/>
        <v>1.2403392092546663</v>
      </c>
      <c r="AQ49">
        <f t="shared" si="15"/>
        <v>1.350179657806224</v>
      </c>
      <c r="AR49">
        <f t="shared" si="16"/>
        <v>0.16950212210664223</v>
      </c>
      <c r="AS49">
        <f t="shared" si="17"/>
        <v>13</v>
      </c>
      <c r="AT49">
        <f t="shared" si="18"/>
        <v>4.7011430196573598E-2</v>
      </c>
    </row>
    <row r="50" spans="1:46" x14ac:dyDescent="0.25">
      <c r="A50">
        <v>15.7377</v>
      </c>
      <c r="B50">
        <v>1.46847394209941</v>
      </c>
      <c r="C50">
        <v>1.2475949212477699</v>
      </c>
      <c r="D50">
        <v>1.4493561090846301</v>
      </c>
      <c r="E50">
        <v>1.46755636813263</v>
      </c>
      <c r="F50">
        <v>1.2282011387490701</v>
      </c>
      <c r="G50">
        <v>1.5659050451611201</v>
      </c>
      <c r="H50">
        <v>1.1839410348914901</v>
      </c>
      <c r="I50">
        <v>1.1417226170602099</v>
      </c>
      <c r="J50">
        <v>1.3663084210176699</v>
      </c>
      <c r="K50">
        <v>1.2967268778718499</v>
      </c>
      <c r="L50">
        <v>1.34125334862391</v>
      </c>
      <c r="M50">
        <v>1.16570999761231</v>
      </c>
      <c r="N50">
        <v>1.2297236872366299</v>
      </c>
      <c r="AC50">
        <v>15.7377</v>
      </c>
      <c r="AD50">
        <f t="shared" si="2"/>
        <v>1.4594980292197086</v>
      </c>
      <c r="AE50">
        <f t="shared" si="3"/>
        <v>1.2068270951466218</v>
      </c>
      <c r="AF50">
        <f t="shared" si="4"/>
        <v>1.4711825737487667</v>
      </c>
      <c r="AG50">
        <f t="shared" si="5"/>
        <v>1.5134455506746358</v>
      </c>
      <c r="AH50">
        <f t="shared" si="6"/>
        <v>1.2695582689173208</v>
      </c>
      <c r="AI50">
        <f t="shared" si="7"/>
        <v>1.5754079056479888</v>
      </c>
      <c r="AJ50">
        <f t="shared" si="8"/>
        <v>1.1854821617017022</v>
      </c>
      <c r="AK50">
        <f t="shared" si="9"/>
        <v>1.1650016806428147</v>
      </c>
      <c r="AL50">
        <f t="shared" si="10"/>
        <v>1.4208387930563808</v>
      </c>
      <c r="AM50">
        <f t="shared" si="11"/>
        <v>1.3393282302186444</v>
      </c>
      <c r="AN50">
        <f t="shared" si="12"/>
        <v>1.2836680020518636</v>
      </c>
      <c r="AO50">
        <f t="shared" si="13"/>
        <v>1.1433652112881063</v>
      </c>
      <c r="AP50">
        <f t="shared" si="14"/>
        <v>1.2400283225974145</v>
      </c>
      <c r="AQ50">
        <f t="shared" si="15"/>
        <v>1.3287409096086131</v>
      </c>
      <c r="AR50">
        <f t="shared" si="16"/>
        <v>0.14459898039041494</v>
      </c>
      <c r="AS50">
        <f t="shared" si="17"/>
        <v>13</v>
      </c>
      <c r="AT50">
        <f t="shared" si="18"/>
        <v>4.0104541398265615E-2</v>
      </c>
    </row>
    <row r="51" spans="1:46" x14ac:dyDescent="0.25">
      <c r="A51">
        <v>16.0656</v>
      </c>
      <c r="B51">
        <v>1.4334108078613399</v>
      </c>
      <c r="C51">
        <v>1.2661494906297199</v>
      </c>
      <c r="D51">
        <v>1.3632719542731</v>
      </c>
      <c r="E51">
        <v>1.4407329606488599</v>
      </c>
      <c r="F51">
        <v>1.22115633313908</v>
      </c>
      <c r="G51">
        <v>1.4470213601128701</v>
      </c>
      <c r="H51">
        <v>1.16064134650207</v>
      </c>
      <c r="I51">
        <v>1.14139159555703</v>
      </c>
      <c r="J51">
        <v>1.36060048691462</v>
      </c>
      <c r="K51">
        <v>1.2733353152107101</v>
      </c>
      <c r="L51">
        <v>1.3310641276989801</v>
      </c>
      <c r="M51">
        <v>1.2123177678480099</v>
      </c>
      <c r="N51">
        <v>1.2270378840801599</v>
      </c>
      <c r="AC51">
        <v>16.0656</v>
      </c>
      <c r="AD51">
        <f t="shared" si="2"/>
        <v>1.424649215187934</v>
      </c>
      <c r="AE51">
        <f t="shared" si="3"/>
        <v>1.2247753543832978</v>
      </c>
      <c r="AF51">
        <f t="shared" si="4"/>
        <v>1.3838020413586976</v>
      </c>
      <c r="AG51">
        <f t="shared" si="5"/>
        <v>1.4857833990927514</v>
      </c>
      <c r="AH51">
        <f t="shared" si="6"/>
        <v>1.2622762440657664</v>
      </c>
      <c r="AI51">
        <f t="shared" si="7"/>
        <v>1.4558027623755192</v>
      </c>
      <c r="AJ51">
        <f t="shared" si="8"/>
        <v>1.1621521442896465</v>
      </c>
      <c r="AK51">
        <f t="shared" si="9"/>
        <v>1.1646639098027076</v>
      </c>
      <c r="AL51">
        <f t="shared" si="10"/>
        <v>1.4149030511132974</v>
      </c>
      <c r="AM51">
        <f t="shared" si="11"/>
        <v>1.315168184833907</v>
      </c>
      <c r="AN51">
        <f t="shared" si="12"/>
        <v>1.2739162449505008</v>
      </c>
      <c r="AO51">
        <f t="shared" si="13"/>
        <v>1.1890795855084189</v>
      </c>
      <c r="AP51">
        <f t="shared" si="14"/>
        <v>1.2373200133914428</v>
      </c>
      <c r="AQ51">
        <f t="shared" si="15"/>
        <v>1.3072532423349144</v>
      </c>
      <c r="AR51">
        <f t="shared" si="16"/>
        <v>0.11380218266365649</v>
      </c>
      <c r="AS51">
        <f t="shared" si="17"/>
        <v>13</v>
      </c>
      <c r="AT51">
        <f t="shared" si="18"/>
        <v>3.1563046527194813E-2</v>
      </c>
    </row>
    <row r="52" spans="1:46" x14ac:dyDescent="0.25">
      <c r="A52">
        <v>16.3934</v>
      </c>
      <c r="B52">
        <v>1.3871533545519099</v>
      </c>
      <c r="C52">
        <v>1.2729034205079801</v>
      </c>
      <c r="D52">
        <v>1.27580336776371</v>
      </c>
      <c r="E52">
        <v>1.4206292310331401</v>
      </c>
      <c r="F52">
        <v>1.19146848139537</v>
      </c>
      <c r="G52">
        <v>1.3396024573040499</v>
      </c>
      <c r="H52">
        <v>1.16066437446055</v>
      </c>
      <c r="I52">
        <v>1.11498926924145</v>
      </c>
      <c r="J52">
        <v>1.3692581892718001</v>
      </c>
      <c r="K52">
        <v>1.2566395965822199</v>
      </c>
      <c r="L52">
        <v>1.35391248581202</v>
      </c>
      <c r="M52">
        <v>1.2596513968004901</v>
      </c>
      <c r="N52">
        <v>1.2245211233525599</v>
      </c>
      <c r="AC52">
        <v>16.3934</v>
      </c>
      <c r="AD52">
        <f t="shared" si="2"/>
        <v>1.3786745063379315</v>
      </c>
      <c r="AE52">
        <f t="shared" si="3"/>
        <v>1.2313085851916219</v>
      </c>
      <c r="AF52">
        <f t="shared" si="4"/>
        <v>1.2950162285301836</v>
      </c>
      <c r="AG52">
        <f t="shared" si="5"/>
        <v>1.4650510437300799</v>
      </c>
      <c r="AH52">
        <f t="shared" si="6"/>
        <v>1.2315887153878444</v>
      </c>
      <c r="AI52">
        <f t="shared" si="7"/>
        <v>1.3477319765868216</v>
      </c>
      <c r="AJ52">
        <f t="shared" si="8"/>
        <v>1.1621752022234404</v>
      </c>
      <c r="AK52">
        <f t="shared" si="9"/>
        <v>1.137723255329443</v>
      </c>
      <c r="AL52">
        <f t="shared" si="10"/>
        <v>1.4239062887268479</v>
      </c>
      <c r="AM52">
        <f t="shared" si="11"/>
        <v>1.297923961964383</v>
      </c>
      <c r="AN52">
        <f t="shared" si="12"/>
        <v>1.2957836320770439</v>
      </c>
      <c r="AO52">
        <f t="shared" si="13"/>
        <v>1.2355059049010095</v>
      </c>
      <c r="AP52">
        <f t="shared" si="14"/>
        <v>1.234782163128155</v>
      </c>
      <c r="AQ52">
        <f t="shared" si="15"/>
        <v>1.287474728008831</v>
      </c>
      <c r="AR52">
        <f t="shared" si="16"/>
        <v>9.6700126918212712E-2</v>
      </c>
      <c r="AS52">
        <f t="shared" si="17"/>
        <v>13</v>
      </c>
      <c r="AT52">
        <f t="shared" si="18"/>
        <v>2.6819789688268578E-2</v>
      </c>
    </row>
    <row r="53" spans="1:46" x14ac:dyDescent="0.25">
      <c r="A53">
        <v>16.721299999999999</v>
      </c>
      <c r="B53">
        <v>1.44357069376848</v>
      </c>
      <c r="C53">
        <v>1.2439084358888199</v>
      </c>
      <c r="D53">
        <v>1.2194765012017299</v>
      </c>
      <c r="E53">
        <v>1.37342524962789</v>
      </c>
      <c r="F53">
        <v>1.1971960002007001</v>
      </c>
      <c r="G53">
        <v>1.2797480220495101</v>
      </c>
      <c r="H53">
        <v>1.16473176986967</v>
      </c>
      <c r="I53">
        <v>1.1341187265925701</v>
      </c>
      <c r="J53">
        <v>1.3763664113085901</v>
      </c>
      <c r="K53">
        <v>1.3034500157492901</v>
      </c>
      <c r="L53">
        <v>1.3838296894122699</v>
      </c>
      <c r="M53">
        <v>1.16208070402838</v>
      </c>
      <c r="N53">
        <v>1.2327404444287799</v>
      </c>
      <c r="AC53">
        <v>16.721299999999999</v>
      </c>
      <c r="AD53">
        <f t="shared" si="2"/>
        <v>1.4347469997202007</v>
      </c>
      <c r="AE53">
        <f t="shared" si="3"/>
        <v>1.2032610735627951</v>
      </c>
      <c r="AF53">
        <f t="shared" si="4"/>
        <v>1.2378411119384487</v>
      </c>
      <c r="AG53">
        <f t="shared" si="5"/>
        <v>1.416371035804519</v>
      </c>
      <c r="AH53">
        <f t="shared" si="6"/>
        <v>1.2375090965292366</v>
      </c>
      <c r="AI53">
        <f t="shared" si="7"/>
        <v>1.2875143083575227</v>
      </c>
      <c r="AJ53">
        <f t="shared" si="8"/>
        <v>1.1662478921294381</v>
      </c>
      <c r="AK53">
        <f t="shared" si="9"/>
        <v>1.1572427512480079</v>
      </c>
      <c r="AL53">
        <f t="shared" si="10"/>
        <v>1.4312982051230059</v>
      </c>
      <c r="AM53">
        <f t="shared" si="11"/>
        <v>1.3462722432629994</v>
      </c>
      <c r="AN53">
        <f t="shared" si="12"/>
        <v>1.3244163710088146</v>
      </c>
      <c r="AO53">
        <f t="shared" si="13"/>
        <v>1.1398054854266861</v>
      </c>
      <c r="AP53">
        <f t="shared" si="14"/>
        <v>1.243070359113009</v>
      </c>
      <c r="AQ53">
        <f t="shared" si="15"/>
        <v>1.2788920717865142</v>
      </c>
      <c r="AR53">
        <f t="shared" si="16"/>
        <v>0.10421894730115239</v>
      </c>
      <c r="AS53">
        <f t="shared" si="17"/>
        <v>13</v>
      </c>
      <c r="AT53">
        <f t="shared" si="18"/>
        <v>2.8905135259168022E-2</v>
      </c>
    </row>
    <row r="54" spans="1:46" x14ac:dyDescent="0.25">
      <c r="A54">
        <v>17.049199999999999</v>
      </c>
      <c r="B54">
        <v>1.4065109344482101</v>
      </c>
      <c r="C54">
        <v>1.2314582198986901</v>
      </c>
      <c r="D54">
        <v>1.20196807631137</v>
      </c>
      <c r="E54">
        <v>1.38760918193562</v>
      </c>
      <c r="F54">
        <v>1.22193786094636</v>
      </c>
      <c r="G54">
        <v>1.21766404427445</v>
      </c>
      <c r="H54">
        <v>1.1783551101060701</v>
      </c>
      <c r="I54">
        <v>1.1429448995545499</v>
      </c>
      <c r="J54">
        <v>1.3693324068042501</v>
      </c>
      <c r="K54">
        <v>1.25625969576953</v>
      </c>
      <c r="L54">
        <v>1.3712110426547099</v>
      </c>
      <c r="M54">
        <v>0.99036736364566502</v>
      </c>
      <c r="N54">
        <v>1.23707095072075</v>
      </c>
      <c r="AC54">
        <v>17.049199999999999</v>
      </c>
      <c r="AD54">
        <f t="shared" si="2"/>
        <v>1.3979137647947224</v>
      </c>
      <c r="AE54">
        <f t="shared" si="3"/>
        <v>1.1912176949457283</v>
      </c>
      <c r="AF54">
        <f t="shared" si="4"/>
        <v>1.2200690202964888</v>
      </c>
      <c r="AG54">
        <f t="shared" si="5"/>
        <v>1.4309984870618215</v>
      </c>
      <c r="AH54">
        <f t="shared" si="6"/>
        <v>1.2630840882036833</v>
      </c>
      <c r="AI54">
        <f t="shared" si="7"/>
        <v>1.2250535673929643</v>
      </c>
      <c r="AJ54">
        <f t="shared" si="8"/>
        <v>1.1798889657615601</v>
      </c>
      <c r="AK54">
        <f t="shared" si="9"/>
        <v>1.1662488847700245</v>
      </c>
      <c r="AL54">
        <f t="shared" si="10"/>
        <v>1.4239834683354982</v>
      </c>
      <c r="AM54">
        <f t="shared" si="11"/>
        <v>1.2975315802749143</v>
      </c>
      <c r="AN54">
        <f t="shared" si="12"/>
        <v>1.3123394929987846</v>
      </c>
      <c r="AO54">
        <f t="shared" si="13"/>
        <v>0.97138361368344928</v>
      </c>
      <c r="AP54">
        <f t="shared" si="14"/>
        <v>1.2474371534660529</v>
      </c>
      <c r="AQ54">
        <f t="shared" si="15"/>
        <v>1.255934598614284</v>
      </c>
      <c r="AR54">
        <f t="shared" si="16"/>
        <v>0.1242661787045992</v>
      </c>
      <c r="AS54">
        <f t="shared" si="17"/>
        <v>13</v>
      </c>
      <c r="AT54">
        <f t="shared" si="18"/>
        <v>3.4465236855800288E-2</v>
      </c>
    </row>
    <row r="55" spans="1:46" x14ac:dyDescent="0.25">
      <c r="A55">
        <v>17.376999999999999</v>
      </c>
      <c r="B55">
        <v>1.35632786107723</v>
      </c>
      <c r="C55">
        <v>1.19701678627784</v>
      </c>
      <c r="D55">
        <v>1.2027050543861</v>
      </c>
      <c r="E55">
        <v>1.4017537040697701</v>
      </c>
      <c r="F55">
        <v>1.2413907315475301</v>
      </c>
      <c r="G55">
        <v>1.14999548479813</v>
      </c>
      <c r="H55">
        <v>1.2189626120885899</v>
      </c>
      <c r="I55">
        <v>1.1247476807114201</v>
      </c>
      <c r="J55">
        <v>1.35376414338957</v>
      </c>
      <c r="K55">
        <v>1.2442194218573499</v>
      </c>
      <c r="L55">
        <v>1.3787814470235</v>
      </c>
      <c r="M55">
        <v>1.0606419483576099</v>
      </c>
      <c r="N55">
        <v>1.22187139376651</v>
      </c>
      <c r="AC55">
        <v>17.376999999999999</v>
      </c>
      <c r="AD55">
        <f t="shared" si="2"/>
        <v>1.3480374308773342</v>
      </c>
      <c r="AE55">
        <f t="shared" si="3"/>
        <v>1.1579017086576751</v>
      </c>
      <c r="AF55">
        <f t="shared" si="4"/>
        <v>1.22081709683474</v>
      </c>
      <c r="AG55">
        <f t="shared" si="5"/>
        <v>1.4455852958244637</v>
      </c>
      <c r="AH55">
        <f t="shared" si="6"/>
        <v>1.283191993942191</v>
      </c>
      <c r="AI55">
        <f t="shared" si="7"/>
        <v>1.1569743541020736</v>
      </c>
      <c r="AJ55">
        <f t="shared" si="8"/>
        <v>1.2205493262126663</v>
      </c>
      <c r="AK55">
        <f t="shared" si="9"/>
        <v>1.1476806351632522</v>
      </c>
      <c r="AL55">
        <f t="shared" si="10"/>
        <v>1.4077938640998584</v>
      </c>
      <c r="AM55">
        <f t="shared" si="11"/>
        <v>1.2850957473903419</v>
      </c>
      <c r="AN55">
        <f t="shared" si="12"/>
        <v>1.3195848697658061</v>
      </c>
      <c r="AO55">
        <f t="shared" si="13"/>
        <v>1.0403111476000619</v>
      </c>
      <c r="AP55">
        <f t="shared" si="14"/>
        <v>1.2321102297759481</v>
      </c>
      <c r="AQ55">
        <f t="shared" si="15"/>
        <v>1.2512025923266472</v>
      </c>
      <c r="AR55">
        <f t="shared" si="16"/>
        <v>0.11311280638854238</v>
      </c>
      <c r="AS55">
        <f t="shared" si="17"/>
        <v>13</v>
      </c>
      <c r="AT55">
        <f t="shared" si="18"/>
        <v>3.1371847949655404E-2</v>
      </c>
    </row>
    <row r="56" spans="1:46" x14ac:dyDescent="0.25">
      <c r="A56">
        <v>17.704899999999999</v>
      </c>
      <c r="B56">
        <v>1.2438759075443799</v>
      </c>
      <c r="C56">
        <v>1.1574897794810799</v>
      </c>
      <c r="D56">
        <v>1.1816508217522499</v>
      </c>
      <c r="E56">
        <v>1.40816669618375</v>
      </c>
      <c r="F56">
        <v>1.2486430374676101</v>
      </c>
      <c r="G56">
        <v>1.0948032468467099</v>
      </c>
      <c r="H56">
        <v>1.19788281889657</v>
      </c>
      <c r="I56">
        <v>1.0962465372054599</v>
      </c>
      <c r="J56">
        <v>1.4070909551006601</v>
      </c>
      <c r="K56">
        <v>1.26855299099967</v>
      </c>
      <c r="L56">
        <v>1.3769985619366401</v>
      </c>
      <c r="M56">
        <v>1.11992359381929</v>
      </c>
      <c r="N56">
        <v>1.21308496260633</v>
      </c>
      <c r="AC56">
        <v>17.704899999999999</v>
      </c>
      <c r="AD56">
        <f t="shared" si="2"/>
        <v>1.2362728296420811</v>
      </c>
      <c r="AE56">
        <f t="shared" si="3"/>
        <v>1.1196663311485506</v>
      </c>
      <c r="AF56">
        <f t="shared" si="4"/>
        <v>1.1994457996356442</v>
      </c>
      <c r="AG56">
        <f t="shared" si="5"/>
        <v>1.4521988164988104</v>
      </c>
      <c r="AH56">
        <f t="shared" si="6"/>
        <v>1.2906885062471163</v>
      </c>
      <c r="AI56">
        <f t="shared" si="7"/>
        <v>1.1014471762136306</v>
      </c>
      <c r="AJ56">
        <f t="shared" si="8"/>
        <v>1.1994420936182737</v>
      </c>
      <c r="AK56">
        <f t="shared" si="9"/>
        <v>1.1185983698314317</v>
      </c>
      <c r="AL56">
        <f t="shared" si="10"/>
        <v>1.4632489880115556</v>
      </c>
      <c r="AM56">
        <f t="shared" si="11"/>
        <v>1.3102287469837284</v>
      </c>
      <c r="AN56">
        <f t="shared" si="12"/>
        <v>1.3178785310344354</v>
      </c>
      <c r="AO56">
        <f t="shared" si="13"/>
        <v>1.0984564592364323</v>
      </c>
      <c r="AP56">
        <f t="shared" si="14"/>
        <v>1.223250171531759</v>
      </c>
      <c r="AQ56">
        <f t="shared" si="15"/>
        <v>1.2408325245871883</v>
      </c>
      <c r="AR56">
        <f t="shared" si="16"/>
        <v>0.1226308645694251</v>
      </c>
      <c r="AS56">
        <f t="shared" si="17"/>
        <v>13</v>
      </c>
      <c r="AT56">
        <f t="shared" si="18"/>
        <v>3.4011682319964799E-2</v>
      </c>
    </row>
    <row r="57" spans="1:46" x14ac:dyDescent="0.25">
      <c r="A57">
        <v>18.032800000000002</v>
      </c>
      <c r="B57">
        <v>1.1234328425393301</v>
      </c>
      <c r="C57">
        <v>1.10333897383571</v>
      </c>
      <c r="D57">
        <v>1.14394344247095</v>
      </c>
      <c r="E57">
        <v>1.4159763978239499</v>
      </c>
      <c r="F57">
        <v>1.2602029591147901</v>
      </c>
      <c r="G57">
        <v>1.0721766749172399</v>
      </c>
      <c r="H57">
        <v>1.1626125397478999</v>
      </c>
      <c r="I57">
        <v>1.08976792776652</v>
      </c>
      <c r="J57">
        <v>1.4125270106919801</v>
      </c>
      <c r="K57">
        <v>1.2616181414072001</v>
      </c>
      <c r="L57">
        <v>1.3980692595345201</v>
      </c>
      <c r="M57">
        <v>1.1169437527714301</v>
      </c>
      <c r="N57">
        <v>1.2298759512606501</v>
      </c>
      <c r="AC57">
        <v>18.032800000000002</v>
      </c>
      <c r="AD57">
        <f t="shared" si="2"/>
        <v>1.116565961873806</v>
      </c>
      <c r="AE57">
        <f t="shared" si="3"/>
        <v>1.0672850186216518</v>
      </c>
      <c r="AF57">
        <f t="shared" si="4"/>
        <v>1.1611705690331255</v>
      </c>
      <c r="AG57">
        <f t="shared" si="5"/>
        <v>1.4602527205641764</v>
      </c>
      <c r="AH57">
        <f t="shared" si="6"/>
        <v>1.3026376843191714</v>
      </c>
      <c r="AI57">
        <f t="shared" si="7"/>
        <v>1.078683292537828</v>
      </c>
      <c r="AJ57">
        <f t="shared" si="8"/>
        <v>1.164125903422349</v>
      </c>
      <c r="AK57">
        <f t="shared" si="9"/>
        <v>1.1119876652944334</v>
      </c>
      <c r="AL57">
        <f t="shared" si="10"/>
        <v>1.4689020005719302</v>
      </c>
      <c r="AM57">
        <f t="shared" si="11"/>
        <v>1.3030660668619447</v>
      </c>
      <c r="AN57">
        <f t="shared" si="12"/>
        <v>1.338044579689643</v>
      </c>
      <c r="AO57">
        <f t="shared" si="13"/>
        <v>1.0955337369502121</v>
      </c>
      <c r="AP57">
        <f>N57/0.99169</f>
        <v>1.2401818625383438</v>
      </c>
      <c r="AQ57">
        <f t="shared" si="15"/>
        <v>1.2237259278675858</v>
      </c>
      <c r="AR57">
        <f t="shared" si="16"/>
        <v>0.1400285984543275</v>
      </c>
      <c r="AS57">
        <f t="shared" si="17"/>
        <v>13</v>
      </c>
      <c r="AT57">
        <f t="shared" si="18"/>
        <v>3.8836945519879644E-2</v>
      </c>
    </row>
    <row r="65" spans="1:78" x14ac:dyDescent="0.25">
      <c r="A65" t="s">
        <v>30</v>
      </c>
      <c r="P65" t="s">
        <v>34</v>
      </c>
      <c r="AC65" t="s">
        <v>30</v>
      </c>
      <c r="AD65" t="s">
        <v>33</v>
      </c>
      <c r="AV65" t="s">
        <v>31</v>
      </c>
      <c r="BN65" t="s">
        <v>29</v>
      </c>
    </row>
    <row r="66" spans="1:78" x14ac:dyDescent="0.25">
      <c r="A66" t="s">
        <v>27</v>
      </c>
      <c r="B66" t="s">
        <v>13</v>
      </c>
      <c r="C66" t="s">
        <v>14</v>
      </c>
      <c r="D66" t="s">
        <v>15</v>
      </c>
      <c r="E66" t="s">
        <v>16</v>
      </c>
      <c r="F66" s="1" t="s">
        <v>17</v>
      </c>
      <c r="G66" t="s">
        <v>18</v>
      </c>
      <c r="H66" t="s">
        <v>19</v>
      </c>
      <c r="I66" t="s">
        <v>20</v>
      </c>
      <c r="J66" t="s">
        <v>21</v>
      </c>
      <c r="K66" t="s">
        <v>22</v>
      </c>
      <c r="L66" s="1" t="s">
        <v>23</v>
      </c>
      <c r="M66" t="s">
        <v>24</v>
      </c>
      <c r="N66" t="s">
        <v>25</v>
      </c>
      <c r="P66" t="s">
        <v>0</v>
      </c>
      <c r="Q66" t="s">
        <v>1</v>
      </c>
      <c r="R66" t="s">
        <v>2</v>
      </c>
      <c r="S66" t="s">
        <v>3</v>
      </c>
      <c r="T66" t="s">
        <v>4</v>
      </c>
      <c r="U66" t="s">
        <v>5</v>
      </c>
      <c r="V66" t="s">
        <v>6</v>
      </c>
      <c r="W66" t="s">
        <v>7</v>
      </c>
      <c r="X66" t="s">
        <v>8</v>
      </c>
      <c r="Y66" t="s">
        <v>9</v>
      </c>
      <c r="Z66" t="s">
        <v>10</v>
      </c>
      <c r="AA66" t="s">
        <v>11</v>
      </c>
      <c r="AB66" t="s">
        <v>12</v>
      </c>
      <c r="AC66" t="s">
        <v>27</v>
      </c>
      <c r="AD66" t="s">
        <v>0</v>
      </c>
      <c r="AE66" t="s">
        <v>1</v>
      </c>
      <c r="AF66" t="s">
        <v>2</v>
      </c>
      <c r="AG66" t="s">
        <v>3</v>
      </c>
      <c r="AH66" t="s">
        <v>4</v>
      </c>
      <c r="AI66" t="s">
        <v>5</v>
      </c>
      <c r="AJ66" t="s">
        <v>6</v>
      </c>
      <c r="AK66" t="s">
        <v>7</v>
      </c>
      <c r="AL66" t="s">
        <v>8</v>
      </c>
      <c r="AM66" t="s">
        <v>9</v>
      </c>
      <c r="AN66" t="s">
        <v>10</v>
      </c>
      <c r="AO66" t="s">
        <v>11</v>
      </c>
      <c r="AP66" t="s">
        <v>12</v>
      </c>
      <c r="AQ66" t="s">
        <v>35</v>
      </c>
      <c r="AR66" t="s">
        <v>36</v>
      </c>
      <c r="AS66" t="s">
        <v>37</v>
      </c>
      <c r="AT66" t="s">
        <v>38</v>
      </c>
      <c r="AV66" t="s">
        <v>0</v>
      </c>
      <c r="AW66" t="s">
        <v>1</v>
      </c>
      <c r="AX66" t="s">
        <v>2</v>
      </c>
      <c r="AY66" t="s">
        <v>3</v>
      </c>
      <c r="AZ66" t="s">
        <v>4</v>
      </c>
      <c r="BA66" t="s">
        <v>5</v>
      </c>
      <c r="BB66" t="s">
        <v>6</v>
      </c>
      <c r="BC66" t="s">
        <v>7</v>
      </c>
      <c r="BD66" t="s">
        <v>8</v>
      </c>
      <c r="BE66" t="s">
        <v>9</v>
      </c>
      <c r="BF66" t="s">
        <v>10</v>
      </c>
      <c r="BG66" t="s">
        <v>11</v>
      </c>
      <c r="BH66" t="s">
        <v>12</v>
      </c>
      <c r="BL66" t="s">
        <v>28</v>
      </c>
      <c r="BN66" t="s">
        <v>13</v>
      </c>
      <c r="BO66" t="s">
        <v>14</v>
      </c>
      <c r="BP66" t="s">
        <v>15</v>
      </c>
      <c r="BQ66" t="s">
        <v>16</v>
      </c>
      <c r="BR66" s="1" t="s">
        <v>17</v>
      </c>
      <c r="BS66" t="s">
        <v>18</v>
      </c>
      <c r="BT66" t="s">
        <v>19</v>
      </c>
      <c r="BU66" t="s">
        <v>20</v>
      </c>
      <c r="BV66" t="s">
        <v>21</v>
      </c>
      <c r="BW66" t="s">
        <v>22</v>
      </c>
      <c r="BX66" s="1" t="s">
        <v>23</v>
      </c>
      <c r="BY66" t="s">
        <v>24</v>
      </c>
      <c r="BZ66" t="s">
        <v>25</v>
      </c>
    </row>
    <row r="67" spans="1:78" x14ac:dyDescent="0.25">
      <c r="A67">
        <v>0.32786900000000002</v>
      </c>
      <c r="B67">
        <v>1.0666591462228101</v>
      </c>
      <c r="C67">
        <v>1.02526899697439</v>
      </c>
      <c r="D67">
        <v>1.1494555257669401</v>
      </c>
      <c r="E67">
        <v>1.19335574080721</v>
      </c>
      <c r="F67" s="1">
        <v>1.0000658019264499</v>
      </c>
      <c r="G67">
        <v>1.0518809326753999</v>
      </c>
      <c r="H67">
        <v>1.02559740007295</v>
      </c>
      <c r="I67">
        <v>0.96724561192509295</v>
      </c>
      <c r="J67">
        <v>1.0481751785548601</v>
      </c>
      <c r="K67">
        <v>1.2628655799900299</v>
      </c>
      <c r="L67" s="1">
        <v>1.01804308894419</v>
      </c>
      <c r="M67">
        <v>1.1256651589132201</v>
      </c>
      <c r="N67">
        <v>1.12241993669062</v>
      </c>
      <c r="P67">
        <f>AVERAGE(B67:B75)</f>
        <v>1.0418356651409566</v>
      </c>
      <c r="Q67">
        <f t="shared" ref="Q67" si="21">AVERAGE(C67:C75)</f>
        <v>1.0811481405068577</v>
      </c>
      <c r="R67">
        <f t="shared" ref="R67" si="22">AVERAGE(D67:D75)</f>
        <v>1.2404821662130154</v>
      </c>
      <c r="S67">
        <f t="shared" ref="S67" si="23">AVERAGE(E67:E75)</f>
        <v>1.1996331095724266</v>
      </c>
      <c r="T67">
        <f t="shared" ref="T67" si="24">AVERAGE(F67:F75)</f>
        <v>0.96524340439490031</v>
      </c>
      <c r="U67">
        <f t="shared" ref="U67" si="25">AVERAGE(G67:G75)</f>
        <v>1.0023521827894293</v>
      </c>
      <c r="V67">
        <f t="shared" ref="V67" si="26">AVERAGE(H67:H75)</f>
        <v>1.0521509411800967</v>
      </c>
      <c r="W67">
        <f t="shared" ref="W67" si="27">AVERAGE(I67:I75)</f>
        <v>0.93554598114517207</v>
      </c>
      <c r="X67">
        <f t="shared" ref="X67" si="28">AVERAGE(J67:J75)</f>
        <v>1.1156113525317133</v>
      </c>
      <c r="Y67">
        <f t="shared" ref="Y67" si="29">AVERAGE(K67:K75)</f>
        <v>1.238464246252529</v>
      </c>
      <c r="Z67">
        <f>AVERAGE(L67:L75)</f>
        <v>0.96856540268208469</v>
      </c>
      <c r="AA67">
        <f t="shared" ref="AA67" si="30">AVERAGE(M67:M75)</f>
        <v>1.0147979066746102</v>
      </c>
      <c r="AB67">
        <f>AVERAGE(N67:N75)</f>
        <v>1.1804136808815291</v>
      </c>
      <c r="AC67">
        <v>0.32786900000000002</v>
      </c>
      <c r="AD67">
        <f>B67/1.04184</f>
        <v>1.0238224163238214</v>
      </c>
      <c r="AE67">
        <f>C67/1.08115</f>
        <v>0.94831336722415016</v>
      </c>
      <c r="AF67">
        <f>D67/1.24048</f>
        <v>0.92662157049443772</v>
      </c>
      <c r="AG67">
        <f>E67/1.19963</f>
        <v>0.99476983803940378</v>
      </c>
      <c r="AH67">
        <f>F67/0.965243</f>
        <v>1.0360767205008996</v>
      </c>
      <c r="AI67">
        <f>G67/1.00235</f>
        <v>1.0494148078768892</v>
      </c>
      <c r="AJ67">
        <f>H67/1.05215</f>
        <v>0.97476348436339877</v>
      </c>
      <c r="AK67">
        <f>I67/0.935546</f>
        <v>1.0338835417233283</v>
      </c>
      <c r="AL67">
        <f>J67/1.11561</f>
        <v>0.93955340894654948</v>
      </c>
      <c r="AM67">
        <f>K67/1.23864</f>
        <v>1.0195582089953739</v>
      </c>
      <c r="AN67">
        <f>L67/0.968565</f>
        <v>1.0510839117087547</v>
      </c>
      <c r="AO67">
        <f>M67/1.0148</f>
        <v>1.1092482843054987</v>
      </c>
      <c r="AP67">
        <f>N67/1.18041</f>
        <v>0.95087294812024636</v>
      </c>
      <c r="AQ67">
        <f>AVERAGE(AD67:AP67)</f>
        <v>1.0044601929709809</v>
      </c>
      <c r="AR67">
        <f>STDEV(AD67:AP67)</f>
        <v>5.3940565112677807E-2</v>
      </c>
      <c r="AS67">
        <f>COUNT(AD67:AP67)</f>
        <v>13</v>
      </c>
      <c r="AT67">
        <f>AR67/SQRT(AS67)</f>
        <v>1.4960421026251065E-2</v>
      </c>
      <c r="BL67" s="2">
        <f>_xlfn.T.TEST(AV71:BH71,AV100:BH100,2,1)</f>
        <v>1.2895028151707544E-5</v>
      </c>
      <c r="BN67">
        <v>0.99172700000000003</v>
      </c>
      <c r="BO67">
        <v>1.0016400000000001</v>
      </c>
      <c r="BP67">
        <v>0.96265900000000004</v>
      </c>
      <c r="BQ67">
        <v>0.97855700000000001</v>
      </c>
      <c r="BR67">
        <v>0.99183100000000002</v>
      </c>
      <c r="BS67">
        <v>0.97980999999999996</v>
      </c>
      <c r="BT67">
        <v>0.99166699999999997</v>
      </c>
      <c r="BU67">
        <v>0.99870499999999995</v>
      </c>
      <c r="BV67">
        <v>0.98522299999999996</v>
      </c>
      <c r="BW67">
        <v>1.00814</v>
      </c>
      <c r="BX67">
        <v>1.0288200000000001</v>
      </c>
      <c r="BY67">
        <v>0.95671399999999995</v>
      </c>
      <c r="BZ67">
        <v>0.993726</v>
      </c>
    </row>
    <row r="68" spans="1:78" x14ac:dyDescent="0.25">
      <c r="A68">
        <v>0.65573800000000004</v>
      </c>
      <c r="B68">
        <v>1.0149372935990699</v>
      </c>
      <c r="C68">
        <v>1.0265475393141601</v>
      </c>
      <c r="D68">
        <v>1.1856089754919701</v>
      </c>
      <c r="E68">
        <v>1.1668339534540899</v>
      </c>
      <c r="F68" s="1">
        <v>0.97461507903948696</v>
      </c>
      <c r="G68">
        <v>1.02418894393647</v>
      </c>
      <c r="H68">
        <v>1.00756783201815</v>
      </c>
      <c r="I68">
        <v>0.97193471478397497</v>
      </c>
      <c r="J68">
        <v>1.0966726995665199</v>
      </c>
      <c r="K68">
        <v>1.2330911615445499</v>
      </c>
      <c r="L68" s="1">
        <v>1.01295550017437</v>
      </c>
      <c r="M68">
        <v>1.09364646676452</v>
      </c>
      <c r="N68">
        <v>1.1340944515740601</v>
      </c>
      <c r="AC68">
        <v>0.65573800000000004</v>
      </c>
      <c r="AD68">
        <f t="shared" ref="AD68:AD120" si="31">B68/1.04184</f>
        <v>0.97417769868604565</v>
      </c>
      <c r="AE68">
        <f t="shared" ref="AE68:AE120" si="32">C68/1.08115</f>
        <v>0.94949594349919997</v>
      </c>
      <c r="AF68">
        <f t="shared" ref="AF68:AF120" si="33">D68/1.24048</f>
        <v>0.95576629650777933</v>
      </c>
      <c r="AG68">
        <f t="shared" ref="AG68:AG120" si="34">E68/1.19963</f>
        <v>0.9726615318507289</v>
      </c>
      <c r="AH68">
        <f t="shared" ref="AH68:AH120" si="35">F68/0.965243</f>
        <v>1.0097095540081482</v>
      </c>
      <c r="AI68">
        <f t="shared" ref="AI68:AI120" si="36">G68/1.00235</f>
        <v>1.0217877427410285</v>
      </c>
      <c r="AJ68">
        <f t="shared" ref="AJ68:AJ120" si="37">H68/1.05215</f>
        <v>0.95762755502366592</v>
      </c>
      <c r="AK68">
        <f t="shared" ref="AK68:AK120" si="38">I68/0.935546</f>
        <v>1.038895698109954</v>
      </c>
      <c r="AL68">
        <f t="shared" ref="AL68:AL120" si="39">J68/1.11561</f>
        <v>0.98302516073405577</v>
      </c>
      <c r="AM68">
        <f t="shared" ref="AM68:AM120" si="40">K68/1.23864</f>
        <v>0.99552021696744009</v>
      </c>
      <c r="AN68">
        <f t="shared" ref="AN68:AN120" si="41">L68/0.968565</f>
        <v>1.0458312040744504</v>
      </c>
      <c r="AO68">
        <f t="shared" ref="AO68:AO120" si="42">M68/1.0148</f>
        <v>1.0776965577104061</v>
      </c>
      <c r="AP68">
        <f t="shared" ref="AP68:AP120" si="43">N68/1.18041</f>
        <v>0.9607631683686686</v>
      </c>
      <c r="AQ68">
        <f t="shared" ref="AQ68:AQ121" si="44">AVERAGE(AD68:AP68)</f>
        <v>0.99561217909858246</v>
      </c>
      <c r="AR68">
        <f t="shared" ref="AR68:AR121" si="45">STDEV(AD68:AP68)</f>
        <v>4.0345850901116975E-2</v>
      </c>
      <c r="AS68">
        <f t="shared" ref="AS68:AS121" si="46">COUNT(AD68:AP68)</f>
        <v>13</v>
      </c>
      <c r="AT68">
        <f t="shared" ref="AT68:AT121" si="47">AR68/SQRT(AS68)</f>
        <v>1.1189925705861713E-2</v>
      </c>
      <c r="BN68">
        <v>1.24688</v>
      </c>
      <c r="BO68">
        <v>1.13903</v>
      </c>
      <c r="BP68">
        <v>1.45028</v>
      </c>
      <c r="BQ68">
        <v>1.1756</v>
      </c>
      <c r="BR68">
        <v>1.07595</v>
      </c>
      <c r="BS68">
        <v>1.2463599999999999</v>
      </c>
      <c r="BT68">
        <v>1.17866</v>
      </c>
      <c r="BU68">
        <v>1.28992</v>
      </c>
      <c r="BV68">
        <v>1.3061799999999999</v>
      </c>
      <c r="BW68">
        <v>1.1108899999999999</v>
      </c>
      <c r="BX68">
        <v>1.11341</v>
      </c>
      <c r="BY68">
        <v>1.2553700000000001</v>
      </c>
      <c r="BZ68">
        <v>1.18882</v>
      </c>
    </row>
    <row r="69" spans="1:78" x14ac:dyDescent="0.25">
      <c r="A69">
        <v>0.98360700000000001</v>
      </c>
      <c r="B69">
        <v>0.994127849425673</v>
      </c>
      <c r="C69">
        <v>1.0485287107963699</v>
      </c>
      <c r="D69">
        <v>1.2241206757952201</v>
      </c>
      <c r="E69">
        <v>1.1405036790463501</v>
      </c>
      <c r="F69" s="1">
        <v>0.99511278531431002</v>
      </c>
      <c r="G69">
        <v>0.99103424559486797</v>
      </c>
      <c r="H69">
        <v>1.02825542361295</v>
      </c>
      <c r="I69">
        <v>0.97935181713347796</v>
      </c>
      <c r="J69">
        <v>1.1198114184547601</v>
      </c>
      <c r="K69">
        <v>1.21477671630699</v>
      </c>
      <c r="L69" s="1">
        <v>0.97227264120449597</v>
      </c>
      <c r="M69">
        <v>1.0263435481133101</v>
      </c>
      <c r="N69">
        <v>1.1427405811692399</v>
      </c>
      <c r="AC69">
        <v>0.98360700000000001</v>
      </c>
      <c r="AD69">
        <f t="shared" si="31"/>
        <v>0.95420395591038254</v>
      </c>
      <c r="AE69">
        <f t="shared" si="32"/>
        <v>0.96982723100066581</v>
      </c>
      <c r="AF69">
        <f t="shared" si="33"/>
        <v>0.98681210160197674</v>
      </c>
      <c r="AG69">
        <f t="shared" si="34"/>
        <v>0.95071286900656882</v>
      </c>
      <c r="AH69">
        <f t="shared" si="35"/>
        <v>1.0309453529466777</v>
      </c>
      <c r="AI69">
        <f t="shared" si="36"/>
        <v>0.98871077527297635</v>
      </c>
      <c r="AJ69">
        <f t="shared" si="37"/>
        <v>0.97728976249864563</v>
      </c>
      <c r="AK69">
        <f t="shared" si="38"/>
        <v>1.0468237982242219</v>
      </c>
      <c r="AL69">
        <f t="shared" si="39"/>
        <v>1.0037660279620657</v>
      </c>
      <c r="AM69">
        <f t="shared" si="40"/>
        <v>0.98073428623893144</v>
      </c>
      <c r="AN69">
        <f t="shared" si="41"/>
        <v>1.0038279735531388</v>
      </c>
      <c r="AO69">
        <f t="shared" si="42"/>
        <v>1.0113751952239951</v>
      </c>
      <c r="AP69">
        <f t="shared" si="43"/>
        <v>0.96808785182202794</v>
      </c>
      <c r="AQ69">
        <f t="shared" si="44"/>
        <v>0.99023978317402117</v>
      </c>
      <c r="AR69">
        <f t="shared" si="45"/>
        <v>2.8450952738457259E-2</v>
      </c>
      <c r="AS69">
        <f t="shared" si="46"/>
        <v>13</v>
      </c>
      <c r="AT69">
        <f t="shared" si="47"/>
        <v>7.8908745334084814E-3</v>
      </c>
    </row>
    <row r="70" spans="1:78" x14ac:dyDescent="0.25">
      <c r="A70">
        <v>1.31148</v>
      </c>
      <c r="B70">
        <v>1.03003759281873</v>
      </c>
      <c r="C70">
        <v>1.07505490719388</v>
      </c>
      <c r="D70">
        <v>1.1750113025148301</v>
      </c>
      <c r="E70">
        <v>1.1712270399745399</v>
      </c>
      <c r="F70" s="1">
        <v>0.96112324700824603</v>
      </c>
      <c r="G70">
        <v>0.97835154510766598</v>
      </c>
      <c r="H70">
        <v>1.0359586684983799</v>
      </c>
      <c r="I70">
        <v>0.96300079943968497</v>
      </c>
      <c r="J70">
        <v>1.0950219833968999</v>
      </c>
      <c r="K70">
        <v>1.1975329767573799</v>
      </c>
      <c r="L70" s="1">
        <v>1.0154495662479901</v>
      </c>
      <c r="M70">
        <v>0.98529431147590096</v>
      </c>
      <c r="N70">
        <v>1.1477174068540099</v>
      </c>
      <c r="AC70">
        <v>1.31148</v>
      </c>
      <c r="AD70">
        <f t="shared" si="31"/>
        <v>0.98867157415604112</v>
      </c>
      <c r="AE70">
        <f t="shared" si="32"/>
        <v>0.99436239855143127</v>
      </c>
      <c r="AF70">
        <f t="shared" si="33"/>
        <v>0.94722309308882857</v>
      </c>
      <c r="AG70">
        <f t="shared" si="34"/>
        <v>0.97632356641176021</v>
      </c>
      <c r="AH70">
        <f t="shared" si="35"/>
        <v>0.99573190068018735</v>
      </c>
      <c r="AI70">
        <f t="shared" si="36"/>
        <v>0.97605780925591445</v>
      </c>
      <c r="AJ70">
        <f t="shared" si="37"/>
        <v>0.984611194695034</v>
      </c>
      <c r="AK70">
        <f t="shared" si="38"/>
        <v>1.0293462848857085</v>
      </c>
      <c r="AL70">
        <f t="shared" si="39"/>
        <v>0.9815455072981597</v>
      </c>
      <c r="AM70">
        <f t="shared" si="40"/>
        <v>0.96681277591340498</v>
      </c>
      <c r="AN70">
        <f t="shared" si="41"/>
        <v>1.0484062156365241</v>
      </c>
      <c r="AO70">
        <f t="shared" si="42"/>
        <v>0.97092462699635496</v>
      </c>
      <c r="AP70">
        <f t="shared" si="43"/>
        <v>0.97230403576215885</v>
      </c>
      <c r="AQ70">
        <f t="shared" si="44"/>
        <v>0.9871016141024237</v>
      </c>
      <c r="AR70">
        <f t="shared" si="45"/>
        <v>2.6505240157459725E-2</v>
      </c>
      <c r="AS70">
        <f t="shared" si="46"/>
        <v>13</v>
      </c>
      <c r="AT70">
        <f t="shared" si="47"/>
        <v>7.3512309581698666E-3</v>
      </c>
    </row>
    <row r="71" spans="1:78" x14ac:dyDescent="0.25">
      <c r="A71">
        <v>1.63934</v>
      </c>
      <c r="B71">
        <v>1.03640440058772</v>
      </c>
      <c r="C71">
        <v>1.0907917510643499</v>
      </c>
      <c r="D71">
        <v>1.2133071852509001</v>
      </c>
      <c r="E71">
        <v>1.17658458017676</v>
      </c>
      <c r="F71" s="1">
        <v>0.95359339446142699</v>
      </c>
      <c r="G71">
        <v>0.98587428857257098</v>
      </c>
      <c r="H71">
        <v>1.05080603417209</v>
      </c>
      <c r="I71">
        <v>0.90566753213676798</v>
      </c>
      <c r="J71">
        <v>1.1032271456284</v>
      </c>
      <c r="K71">
        <v>1.2999100411659401</v>
      </c>
      <c r="L71" s="1">
        <v>0.97750048931383204</v>
      </c>
      <c r="M71">
        <v>0.95645168698639005</v>
      </c>
      <c r="N71">
        <v>1.19829024653864</v>
      </c>
      <c r="AC71">
        <v>1.63934</v>
      </c>
      <c r="AD71">
        <f t="shared" si="31"/>
        <v>0.99478269272414177</v>
      </c>
      <c r="AE71">
        <f t="shared" si="32"/>
        <v>1.008918051208759</v>
      </c>
      <c r="AF71">
        <f t="shared" si="33"/>
        <v>0.97809491910462087</v>
      </c>
      <c r="AG71">
        <f t="shared" si="34"/>
        <v>0.98078956026171404</v>
      </c>
      <c r="AH71">
        <f t="shared" si="35"/>
        <v>0.98793090906790004</v>
      </c>
      <c r="AI71">
        <f t="shared" si="36"/>
        <v>0.98356291572062748</v>
      </c>
      <c r="AJ71">
        <f t="shared" si="37"/>
        <v>0.99872264807497979</v>
      </c>
      <c r="AK71">
        <f t="shared" si="38"/>
        <v>0.96806306919891483</v>
      </c>
      <c r="AL71">
        <f t="shared" si="39"/>
        <v>0.98890037345344695</v>
      </c>
      <c r="AM71">
        <f t="shared" si="40"/>
        <v>1.0494655760882421</v>
      </c>
      <c r="AN71">
        <f t="shared" si="41"/>
        <v>1.0092254926761055</v>
      </c>
      <c r="AO71">
        <f t="shared" si="42"/>
        <v>0.94250264779896542</v>
      </c>
      <c r="AP71">
        <f t="shared" si="43"/>
        <v>1.0151474881936278</v>
      </c>
      <c r="AQ71">
        <f t="shared" si="44"/>
        <v>0.99277741104400341</v>
      </c>
      <c r="AR71">
        <f t="shared" si="45"/>
        <v>2.5666866829460414E-2</v>
      </c>
      <c r="AS71">
        <f t="shared" si="46"/>
        <v>13</v>
      </c>
      <c r="AT71">
        <f t="shared" si="47"/>
        <v>7.1187080333942583E-3</v>
      </c>
      <c r="AV71">
        <f>AVERAGE(AD70:AD71)</f>
        <v>0.99172713344009145</v>
      </c>
      <c r="AW71">
        <f t="shared" ref="AW71" si="48">AVERAGE(AE70:AE71)</f>
        <v>1.0016402248800951</v>
      </c>
      <c r="AX71">
        <f t="shared" ref="AX71" si="49">AVERAGE(AF70:AF71)</f>
        <v>0.96265900609672472</v>
      </c>
      <c r="AY71">
        <f t="shared" ref="AY71" si="50">AVERAGE(AG70:AG71)</f>
        <v>0.97855656333673713</v>
      </c>
      <c r="AZ71">
        <f t="shared" ref="AZ71" si="51">AVERAGE(AH70:AH71)</f>
        <v>0.99183140487404375</v>
      </c>
      <c r="BA71">
        <f t="shared" ref="BA71" si="52">AVERAGE(AI70:AI71)</f>
        <v>0.97981036248827102</v>
      </c>
      <c r="BB71">
        <f t="shared" ref="BB71" si="53">AVERAGE(AJ70:AJ71)</f>
        <v>0.99166692138500689</v>
      </c>
      <c r="BC71">
        <f t="shared" ref="BC71" si="54">AVERAGE(AK70:AK71)</f>
        <v>0.99870467704231158</v>
      </c>
      <c r="BD71">
        <f t="shared" ref="BD71" si="55">AVERAGE(AL70:AL71)</f>
        <v>0.98522294037580327</v>
      </c>
      <c r="BE71">
        <f t="shared" ref="BE71" si="56">AVERAGE(AM70:AM71)</f>
        <v>1.0081391760008236</v>
      </c>
      <c r="BF71">
        <f t="shared" ref="BF71" si="57">AVERAGE(AN70:AN71)</f>
        <v>1.0288158541563148</v>
      </c>
      <c r="BG71">
        <f t="shared" ref="BG71" si="58">AVERAGE(AO70:AO71)</f>
        <v>0.95671363739766013</v>
      </c>
      <c r="BH71">
        <f>AVERAGE(AP70:AP71)</f>
        <v>0.99372576197789331</v>
      </c>
    </row>
    <row r="72" spans="1:78" x14ac:dyDescent="0.25">
      <c r="A72">
        <v>1.9672099999999999</v>
      </c>
      <c r="B72">
        <v>0.98203497570426601</v>
      </c>
      <c r="C72">
        <v>1.0931191453076601</v>
      </c>
      <c r="D72">
        <v>1.23371969162131</v>
      </c>
      <c r="E72">
        <v>1.2347211592182099</v>
      </c>
      <c r="F72" s="1">
        <v>0.96118498708738698</v>
      </c>
      <c r="G72">
        <v>0.97789412544816501</v>
      </c>
      <c r="H72">
        <v>1.0690321692922899</v>
      </c>
      <c r="I72">
        <v>0.87497470799227495</v>
      </c>
      <c r="J72">
        <v>1.1224502330594199</v>
      </c>
      <c r="K72">
        <v>1.25976591146877</v>
      </c>
      <c r="L72" s="1">
        <v>0.96370917098442299</v>
      </c>
      <c r="M72">
        <v>0.97155318575322802</v>
      </c>
      <c r="N72">
        <v>1.18589298092565</v>
      </c>
      <c r="AC72">
        <v>1.9672099999999999</v>
      </c>
      <c r="AD72">
        <f t="shared" si="31"/>
        <v>0.94259672858045951</v>
      </c>
      <c r="AE72">
        <f t="shared" si="32"/>
        <v>1.0110707536490404</v>
      </c>
      <c r="AF72">
        <f t="shared" si="33"/>
        <v>0.99455024798570713</v>
      </c>
      <c r="AG72">
        <f t="shared" si="34"/>
        <v>1.0292516519411901</v>
      </c>
      <c r="AH72">
        <f t="shared" si="35"/>
        <v>0.99579586393000208</v>
      </c>
      <c r="AI72">
        <f t="shared" si="36"/>
        <v>0.97560146201243569</v>
      </c>
      <c r="AJ72">
        <f t="shared" si="37"/>
        <v>1.0160454015989071</v>
      </c>
      <c r="AK72">
        <f t="shared" si="38"/>
        <v>0.93525567742502769</v>
      </c>
      <c r="AL72">
        <f t="shared" si="39"/>
        <v>1.0061313837805506</v>
      </c>
      <c r="AM72">
        <f t="shared" si="40"/>
        <v>1.017055731664382</v>
      </c>
      <c r="AN72">
        <f t="shared" si="41"/>
        <v>0.99498657393610446</v>
      </c>
      <c r="AO72">
        <f t="shared" si="42"/>
        <v>0.95738390397440687</v>
      </c>
      <c r="AP72">
        <f t="shared" si="43"/>
        <v>1.0046449800710346</v>
      </c>
      <c r="AQ72">
        <f t="shared" si="44"/>
        <v>0.99079772004224986</v>
      </c>
      <c r="AR72">
        <f t="shared" si="45"/>
        <v>2.9518031305654592E-2</v>
      </c>
      <c r="AS72">
        <f t="shared" si="46"/>
        <v>13</v>
      </c>
      <c r="AT72">
        <f t="shared" si="47"/>
        <v>8.1868288787145301E-3</v>
      </c>
    </row>
    <row r="73" spans="1:78" x14ac:dyDescent="0.25">
      <c r="A73">
        <v>2.29508</v>
      </c>
      <c r="B73">
        <v>1.05986480122057</v>
      </c>
      <c r="C73">
        <v>1.09709299312047</v>
      </c>
      <c r="D73">
        <v>1.2766608041952201</v>
      </c>
      <c r="E73">
        <v>1.1991631297624199</v>
      </c>
      <c r="F73" s="1">
        <v>0.93631348362709999</v>
      </c>
      <c r="G73">
        <v>0.997961356265744</v>
      </c>
      <c r="H73">
        <v>1.0991964775181899</v>
      </c>
      <c r="I73">
        <v>0.91187061811544501</v>
      </c>
      <c r="J73">
        <v>1.1310561938394501</v>
      </c>
      <c r="K73">
        <v>1.2237970450478599</v>
      </c>
      <c r="L73" s="1">
        <v>0.92463801933411205</v>
      </c>
      <c r="M73">
        <v>0.97932081199013499</v>
      </c>
      <c r="N73">
        <v>1.18638277894072</v>
      </c>
      <c r="AC73">
        <v>2.29508</v>
      </c>
      <c r="AD73">
        <f t="shared" si="31"/>
        <v>1.0173009302969458</v>
      </c>
      <c r="AE73">
        <f t="shared" si="32"/>
        <v>1.0147463285579892</v>
      </c>
      <c r="AF73">
        <f t="shared" si="33"/>
        <v>1.029166777533874</v>
      </c>
      <c r="AG73">
        <f t="shared" si="34"/>
        <v>0.99961082147197045</v>
      </c>
      <c r="AH73">
        <f t="shared" si="35"/>
        <v>0.97002877371511631</v>
      </c>
      <c r="AI73">
        <f t="shared" si="36"/>
        <v>0.99562164539905618</v>
      </c>
      <c r="AJ73">
        <f t="shared" si="37"/>
        <v>1.0447146105766194</v>
      </c>
      <c r="AK73">
        <f t="shared" si="38"/>
        <v>0.97469351385762437</v>
      </c>
      <c r="AL73">
        <f t="shared" si="39"/>
        <v>1.0138455139694429</v>
      </c>
      <c r="AM73">
        <f t="shared" si="40"/>
        <v>0.98801673209960916</v>
      </c>
      <c r="AN73">
        <f t="shared" si="41"/>
        <v>0.95464735906636322</v>
      </c>
      <c r="AO73">
        <f t="shared" si="42"/>
        <v>0.96503824595007393</v>
      </c>
      <c r="AP73">
        <f t="shared" si="43"/>
        <v>1.0050599189609712</v>
      </c>
      <c r="AQ73">
        <f t="shared" si="44"/>
        <v>0.99788393626581973</v>
      </c>
      <c r="AR73">
        <f t="shared" si="45"/>
        <v>2.6625118776940088E-2</v>
      </c>
      <c r="AS73">
        <f t="shared" si="46"/>
        <v>13</v>
      </c>
      <c r="AT73">
        <f t="shared" si="47"/>
        <v>7.3844793050443502E-3</v>
      </c>
    </row>
    <row r="74" spans="1:78" x14ac:dyDescent="0.25">
      <c r="A74">
        <v>2.6229499999999999</v>
      </c>
      <c r="B74">
        <v>1.0719824924067001</v>
      </c>
      <c r="C74">
        <v>1.1403357748952401</v>
      </c>
      <c r="D74">
        <v>1.3392753767755401</v>
      </c>
      <c r="E74">
        <v>1.24675685227119</v>
      </c>
      <c r="F74" s="1">
        <v>0.94108452947966903</v>
      </c>
      <c r="G74">
        <v>1.0030357527761899</v>
      </c>
      <c r="H74">
        <v>1.0731447891163</v>
      </c>
      <c r="I74">
        <v>0.91992161246277004</v>
      </c>
      <c r="J74">
        <v>1.1561137245707001</v>
      </c>
      <c r="K74">
        <v>1.23202534492368</v>
      </c>
      <c r="L74" s="1">
        <v>0.91177623790024098</v>
      </c>
      <c r="M74">
        <v>1.01648623550909</v>
      </c>
      <c r="N74">
        <v>1.2612645330388199</v>
      </c>
      <c r="AC74">
        <v>2.6229499999999999</v>
      </c>
      <c r="AD74">
        <f t="shared" si="31"/>
        <v>1.0289319784292212</v>
      </c>
      <c r="AE74">
        <f t="shared" si="32"/>
        <v>1.054743351889414</v>
      </c>
      <c r="AF74">
        <f t="shared" si="33"/>
        <v>1.07964286145326</v>
      </c>
      <c r="AG74">
        <f t="shared" si="34"/>
        <v>1.0392844896102882</v>
      </c>
      <c r="AH74">
        <f t="shared" si="35"/>
        <v>0.97497161800672894</v>
      </c>
      <c r="AI74">
        <f t="shared" si="36"/>
        <v>1.0006841450353567</v>
      </c>
      <c r="AJ74">
        <f t="shared" si="37"/>
        <v>1.019954178697239</v>
      </c>
      <c r="AK74">
        <f t="shared" si="38"/>
        <v>0.98329917765964481</v>
      </c>
      <c r="AL74">
        <f t="shared" si="39"/>
        <v>1.0363063477117451</v>
      </c>
      <c r="AM74">
        <f t="shared" si="40"/>
        <v>0.99465974368959509</v>
      </c>
      <c r="AN74">
        <f t="shared" si="41"/>
        <v>0.94136814555578718</v>
      </c>
      <c r="AO74">
        <f t="shared" si="42"/>
        <v>1.0016616431898799</v>
      </c>
      <c r="AP74">
        <f t="shared" si="43"/>
        <v>1.0684969909089383</v>
      </c>
      <c r="AQ74">
        <f t="shared" si="44"/>
        <v>1.0172311286028537</v>
      </c>
      <c r="AR74">
        <f t="shared" si="45"/>
        <v>3.9415769074779346E-2</v>
      </c>
      <c r="AS74">
        <f t="shared" si="46"/>
        <v>13</v>
      </c>
      <c r="AT74">
        <f t="shared" si="47"/>
        <v>1.0931967420074211E-2</v>
      </c>
    </row>
    <row r="75" spans="1:78" x14ac:dyDescent="0.25">
      <c r="A75">
        <v>2.9508200000000002</v>
      </c>
      <c r="B75">
        <v>1.1204724342830701</v>
      </c>
      <c r="C75">
        <v>1.1335934458951999</v>
      </c>
      <c r="D75">
        <v>1.36717995850521</v>
      </c>
      <c r="E75">
        <v>1.26755185144107</v>
      </c>
      <c r="F75" s="1">
        <v>0.96409733161002698</v>
      </c>
      <c r="G75">
        <v>1.01094845472779</v>
      </c>
      <c r="H75">
        <v>1.0797996763195701</v>
      </c>
      <c r="I75">
        <v>0.92594641631705898</v>
      </c>
      <c r="J75">
        <v>1.16797359571441</v>
      </c>
      <c r="K75">
        <v>1.2224134390675601</v>
      </c>
      <c r="L75" s="1">
        <v>0.92074391003510903</v>
      </c>
      <c r="M75">
        <v>0.97841975456569696</v>
      </c>
      <c r="N75">
        <v>1.244920212202</v>
      </c>
      <c r="AC75">
        <v>2.9508200000000002</v>
      </c>
      <c r="AD75">
        <f t="shared" si="31"/>
        <v>1.0754745779419776</v>
      </c>
      <c r="AE75">
        <f t="shared" si="32"/>
        <v>1.0485070951257456</v>
      </c>
      <c r="AF75">
        <f t="shared" si="33"/>
        <v>1.1021378486595592</v>
      </c>
      <c r="AG75">
        <f t="shared" si="34"/>
        <v>1.0566190003926794</v>
      </c>
      <c r="AH75">
        <f t="shared" si="35"/>
        <v>0.99881307775350558</v>
      </c>
      <c r="AI75">
        <f t="shared" si="36"/>
        <v>1.0085782957328178</v>
      </c>
      <c r="AJ75">
        <f t="shared" si="37"/>
        <v>1.0262792152445661</v>
      </c>
      <c r="AK75">
        <f t="shared" si="38"/>
        <v>0.98973905753117319</v>
      </c>
      <c r="AL75">
        <f t="shared" si="39"/>
        <v>1.0469371874708993</v>
      </c>
      <c r="AM75">
        <f t="shared" si="40"/>
        <v>0.98689969568846481</v>
      </c>
      <c r="AN75">
        <f t="shared" si="41"/>
        <v>0.9506268655537925</v>
      </c>
      <c r="AO75">
        <f t="shared" si="42"/>
        <v>0.96415032968633918</v>
      </c>
      <c r="AP75">
        <f t="shared" si="43"/>
        <v>1.0546506825611441</v>
      </c>
      <c r="AQ75">
        <f t="shared" si="44"/>
        <v>1.0238009945648201</v>
      </c>
      <c r="AR75">
        <f t="shared" si="45"/>
        <v>4.4979686179660069E-2</v>
      </c>
      <c r="AS75">
        <f t="shared" si="46"/>
        <v>13</v>
      </c>
      <c r="AT75">
        <f t="shared" si="47"/>
        <v>1.2475120375003333E-2</v>
      </c>
    </row>
    <row r="76" spans="1:78" x14ac:dyDescent="0.25">
      <c r="A76">
        <v>3.2786900000000001</v>
      </c>
      <c r="B76">
        <v>1.14889068752838</v>
      </c>
      <c r="C76">
        <v>1.1338332996250799</v>
      </c>
      <c r="D76">
        <v>1.3950730910270699</v>
      </c>
      <c r="E76">
        <v>1.2898934209792099</v>
      </c>
      <c r="F76" s="1">
        <v>0.93548486677547005</v>
      </c>
      <c r="G76">
        <v>1.04324590255645</v>
      </c>
      <c r="H76">
        <v>1.1440923952570601</v>
      </c>
      <c r="I76">
        <v>0.897735392539035</v>
      </c>
      <c r="J76">
        <v>1.0948327921357399</v>
      </c>
      <c r="K76">
        <v>1.2320840137285001</v>
      </c>
      <c r="L76" s="1">
        <v>0.85811428968526404</v>
      </c>
      <c r="M76">
        <v>1.02673736133162</v>
      </c>
      <c r="N76">
        <v>1.25881434833419</v>
      </c>
      <c r="AC76">
        <v>3.2786900000000001</v>
      </c>
      <c r="AD76">
        <f t="shared" si="31"/>
        <v>1.1027515621673001</v>
      </c>
      <c r="AE76">
        <f t="shared" si="32"/>
        <v>1.0487289456829116</v>
      </c>
      <c r="AF76">
        <f t="shared" si="33"/>
        <v>1.1246236062065247</v>
      </c>
      <c r="AG76">
        <f t="shared" si="34"/>
        <v>1.0752427173205155</v>
      </c>
      <c r="AH76">
        <f t="shared" si="35"/>
        <v>0.96917031957286415</v>
      </c>
      <c r="AI76">
        <f t="shared" si="36"/>
        <v>1.0408000225035665</v>
      </c>
      <c r="AJ76">
        <f t="shared" si="37"/>
        <v>1.0873852542480256</v>
      </c>
      <c r="AK76">
        <f t="shared" si="38"/>
        <v>0.95958444858834846</v>
      </c>
      <c r="AL76">
        <f t="shared" si="39"/>
        <v>0.98137592181473809</v>
      </c>
      <c r="AM76">
        <f t="shared" si="40"/>
        <v>0.99470710919112904</v>
      </c>
      <c r="AN76">
        <f t="shared" si="41"/>
        <v>0.88596458646065468</v>
      </c>
      <c r="AO76">
        <f t="shared" si="42"/>
        <v>1.0117632650094797</v>
      </c>
      <c r="AP76">
        <f t="shared" si="43"/>
        <v>1.0664212844132039</v>
      </c>
      <c r="AQ76">
        <f t="shared" si="44"/>
        <v>1.0268091571676357</v>
      </c>
      <c r="AR76">
        <f t="shared" si="45"/>
        <v>6.7450735133777737E-2</v>
      </c>
      <c r="AS76">
        <f t="shared" si="46"/>
        <v>13</v>
      </c>
      <c r="AT76">
        <f t="shared" si="47"/>
        <v>1.8707468007121236E-2</v>
      </c>
    </row>
    <row r="77" spans="1:78" x14ac:dyDescent="0.25">
      <c r="A77">
        <v>3.60656</v>
      </c>
      <c r="B77">
        <v>1.1878394422838801</v>
      </c>
      <c r="C77">
        <v>1.14001461481625</v>
      </c>
      <c r="D77">
        <v>1.38401344251489</v>
      </c>
      <c r="E77">
        <v>1.3021419827376599</v>
      </c>
      <c r="F77" s="1">
        <v>0.90250591608061004</v>
      </c>
      <c r="G77">
        <v>1.0159586808543499</v>
      </c>
      <c r="H77">
        <v>1.11822198537104</v>
      </c>
      <c r="I77">
        <v>0.91773128922029901</v>
      </c>
      <c r="J77">
        <v>1.1623292403163901</v>
      </c>
      <c r="K77">
        <v>1.2456071732392</v>
      </c>
      <c r="L77" s="1">
        <v>0.87174239714686996</v>
      </c>
      <c r="M77">
        <v>1.01255689023355</v>
      </c>
      <c r="N77">
        <v>1.2472760211915299</v>
      </c>
      <c r="AC77">
        <v>3.60656</v>
      </c>
      <c r="AD77">
        <f t="shared" si="31"/>
        <v>1.1401361459378407</v>
      </c>
      <c r="AE77">
        <f t="shared" si="32"/>
        <v>1.0544462977535494</v>
      </c>
      <c r="AF77">
        <f t="shared" si="33"/>
        <v>1.1157079860335435</v>
      </c>
      <c r="AG77">
        <f t="shared" si="34"/>
        <v>1.085453000289806</v>
      </c>
      <c r="AH77">
        <f t="shared" si="35"/>
        <v>0.93500384471123854</v>
      </c>
      <c r="AI77">
        <f t="shared" si="36"/>
        <v>1.0135767754320844</v>
      </c>
      <c r="AJ77">
        <f t="shared" si="37"/>
        <v>1.0627971157829588</v>
      </c>
      <c r="AK77">
        <f t="shared" si="38"/>
        <v>0.98095795313143241</v>
      </c>
      <c r="AL77">
        <f t="shared" si="39"/>
        <v>1.041877753261794</v>
      </c>
      <c r="AM77">
        <f t="shared" si="40"/>
        <v>1.0056248572944519</v>
      </c>
      <c r="AN77">
        <f t="shared" si="41"/>
        <v>0.90003499728657343</v>
      </c>
      <c r="AO77">
        <f t="shared" si="42"/>
        <v>0.99778960409297401</v>
      </c>
      <c r="AP77">
        <f t="shared" si="43"/>
        <v>1.0566464374171092</v>
      </c>
      <c r="AQ77">
        <f t="shared" si="44"/>
        <v>1.0300040591096427</v>
      </c>
      <c r="AR77">
        <f t="shared" si="45"/>
        <v>6.78828180080948E-2</v>
      </c>
      <c r="AS77">
        <f t="shared" si="46"/>
        <v>13</v>
      </c>
      <c r="AT77">
        <f t="shared" si="47"/>
        <v>1.8827306234705854E-2</v>
      </c>
    </row>
    <row r="78" spans="1:78" x14ac:dyDescent="0.25">
      <c r="A78">
        <v>3.9344299999999999</v>
      </c>
      <c r="B78">
        <v>1.19208886908505</v>
      </c>
      <c r="C78">
        <v>1.1349187393857101</v>
      </c>
      <c r="D78">
        <v>1.3967189146494501</v>
      </c>
      <c r="E78">
        <v>1.31281021824898</v>
      </c>
      <c r="F78" s="1">
        <v>0.89227006085459604</v>
      </c>
      <c r="G78">
        <v>1.04976660079604</v>
      </c>
      <c r="H78">
        <v>1.13643938417722</v>
      </c>
      <c r="I78">
        <v>0.92077340483484205</v>
      </c>
      <c r="J78">
        <v>1.2112436994154301</v>
      </c>
      <c r="K78">
        <v>1.20070109221758</v>
      </c>
      <c r="L78" s="1">
        <v>0.87843531781172501</v>
      </c>
      <c r="M78">
        <v>0.96790422270816501</v>
      </c>
      <c r="N78">
        <v>1.2983326857447</v>
      </c>
      <c r="AC78">
        <v>3.9344299999999999</v>
      </c>
      <c r="AD78">
        <f t="shared" si="31"/>
        <v>1.1442149169594658</v>
      </c>
      <c r="AE78">
        <f t="shared" si="32"/>
        <v>1.0497329134585487</v>
      </c>
      <c r="AF78">
        <f t="shared" si="33"/>
        <v>1.1259503697354654</v>
      </c>
      <c r="AG78">
        <f t="shared" si="34"/>
        <v>1.0943459385385328</v>
      </c>
      <c r="AH78">
        <f t="shared" si="35"/>
        <v>0.92439941118930269</v>
      </c>
      <c r="AI78">
        <f t="shared" si="36"/>
        <v>1.047305433028423</v>
      </c>
      <c r="AJ78">
        <f t="shared" si="37"/>
        <v>1.0801115660098086</v>
      </c>
      <c r="AK78">
        <f t="shared" si="38"/>
        <v>0.98420965386506065</v>
      </c>
      <c r="AL78">
        <f t="shared" si="39"/>
        <v>1.0857232360909548</v>
      </c>
      <c r="AM78">
        <f t="shared" si="40"/>
        <v>0.96937051299617327</v>
      </c>
      <c r="AN78">
        <f t="shared" si="41"/>
        <v>0.90694513823204947</v>
      </c>
      <c r="AO78">
        <f t="shared" si="42"/>
        <v>0.953788157970206</v>
      </c>
      <c r="AP78">
        <f t="shared" si="43"/>
        <v>1.0998997685081455</v>
      </c>
      <c r="AQ78">
        <f t="shared" si="44"/>
        <v>1.035845924352472</v>
      </c>
      <c r="AR78">
        <f t="shared" si="45"/>
        <v>7.906413959439107E-2</v>
      </c>
      <c r="AS78">
        <f t="shared" si="46"/>
        <v>13</v>
      </c>
      <c r="AT78">
        <f t="shared" si="47"/>
        <v>2.1928446873693819E-2</v>
      </c>
    </row>
    <row r="79" spans="1:78" x14ac:dyDescent="0.25">
      <c r="A79">
        <v>4.2622999999999998</v>
      </c>
      <c r="B79">
        <v>1.17240636342357</v>
      </c>
      <c r="C79">
        <v>1.1474643090535599</v>
      </c>
      <c r="D79">
        <v>1.4282981196250399</v>
      </c>
      <c r="E79">
        <v>1.3321034252572499</v>
      </c>
      <c r="F79" s="1">
        <v>0.89712559313125395</v>
      </c>
      <c r="G79">
        <v>1.0659112112242199</v>
      </c>
      <c r="H79">
        <v>1.1485741243483301</v>
      </c>
      <c r="I79">
        <v>0.93851106127386796</v>
      </c>
      <c r="J79">
        <v>1.22170481052406</v>
      </c>
      <c r="K79">
        <v>1.29195063997888</v>
      </c>
      <c r="L79" s="1">
        <v>0.89029743268029804</v>
      </c>
      <c r="M79">
        <v>1.00577978811571</v>
      </c>
      <c r="N79">
        <v>1.2807160846980199</v>
      </c>
      <c r="AC79">
        <v>4.2622999999999998</v>
      </c>
      <c r="AD79">
        <f t="shared" si="31"/>
        <v>1.1253228551635279</v>
      </c>
      <c r="AE79">
        <f t="shared" si="32"/>
        <v>1.0613368256519076</v>
      </c>
      <c r="AF79">
        <f t="shared" si="33"/>
        <v>1.1514076161042821</v>
      </c>
      <c r="AG79">
        <f t="shared" si="34"/>
        <v>1.1104285698567475</v>
      </c>
      <c r="AH79">
        <f t="shared" si="35"/>
        <v>0.92942978413855781</v>
      </c>
      <c r="AI79">
        <f t="shared" si="36"/>
        <v>1.0634121925716764</v>
      </c>
      <c r="AJ79">
        <f t="shared" si="37"/>
        <v>1.0916448456477974</v>
      </c>
      <c r="AK79">
        <f t="shared" si="38"/>
        <v>1.0031693377705297</v>
      </c>
      <c r="AL79">
        <f t="shared" si="39"/>
        <v>1.0951002684845601</v>
      </c>
      <c r="AM79">
        <f t="shared" si="40"/>
        <v>1.0430396563802882</v>
      </c>
      <c r="AN79">
        <f t="shared" si="41"/>
        <v>0.91919224076886741</v>
      </c>
      <c r="AO79">
        <f t="shared" si="42"/>
        <v>0.99111134027957237</v>
      </c>
      <c r="AP79">
        <f t="shared" si="43"/>
        <v>1.0849756310926033</v>
      </c>
      <c r="AQ79">
        <f t="shared" si="44"/>
        <v>1.0515054741469936</v>
      </c>
      <c r="AR79">
        <f t="shared" si="45"/>
        <v>7.2016489054891969E-2</v>
      </c>
      <c r="AS79">
        <f t="shared" si="46"/>
        <v>13</v>
      </c>
      <c r="AT79">
        <f t="shared" si="47"/>
        <v>1.997378030510032E-2</v>
      </c>
    </row>
    <row r="80" spans="1:78" x14ac:dyDescent="0.25">
      <c r="A80">
        <v>4.59016</v>
      </c>
      <c r="B80">
        <v>1.1440806116377</v>
      </c>
      <c r="C80">
        <v>1.15941024439672</v>
      </c>
      <c r="D80">
        <v>1.5105314822445</v>
      </c>
      <c r="E80">
        <v>1.32979493648039</v>
      </c>
      <c r="F80" s="1">
        <v>0.96853124413570801</v>
      </c>
      <c r="G80">
        <v>1.0781858538856799</v>
      </c>
      <c r="H80">
        <v>1.17659803563979</v>
      </c>
      <c r="I80">
        <v>0.94901555723775899</v>
      </c>
      <c r="J80">
        <v>1.1861234038108099</v>
      </c>
      <c r="K80">
        <v>1.2519922948302999</v>
      </c>
      <c r="L80" s="1">
        <v>0.912080983192468</v>
      </c>
      <c r="M80">
        <v>0.98271655233701805</v>
      </c>
      <c r="N80">
        <v>1.3252136370519101</v>
      </c>
      <c r="AC80">
        <v>4.59016</v>
      </c>
      <c r="AD80">
        <f t="shared" si="31"/>
        <v>1.0981346575651731</v>
      </c>
      <c r="AE80">
        <f t="shared" si="32"/>
        <v>1.072386111452361</v>
      </c>
      <c r="AF80">
        <f t="shared" si="33"/>
        <v>1.2176991827715884</v>
      </c>
      <c r="AG80">
        <f t="shared" si="34"/>
        <v>1.1085042358730526</v>
      </c>
      <c r="AH80">
        <f t="shared" si="35"/>
        <v>1.0034066490362614</v>
      </c>
      <c r="AI80">
        <f t="shared" si="36"/>
        <v>1.0756580574506707</v>
      </c>
      <c r="AJ80">
        <f t="shared" si="37"/>
        <v>1.1182797468419807</v>
      </c>
      <c r="AK80">
        <f t="shared" si="38"/>
        <v>1.0143975360246946</v>
      </c>
      <c r="AL80">
        <f t="shared" si="39"/>
        <v>1.0632061417617358</v>
      </c>
      <c r="AM80">
        <f t="shared" si="40"/>
        <v>1.0107798027112802</v>
      </c>
      <c r="AN80">
        <f t="shared" si="41"/>
        <v>0.94168278142661355</v>
      </c>
      <c r="AO80">
        <f t="shared" si="42"/>
        <v>0.96838446229505137</v>
      </c>
      <c r="AP80">
        <f t="shared" si="43"/>
        <v>1.1226723232198221</v>
      </c>
      <c r="AQ80">
        <f t="shared" si="44"/>
        <v>1.0627070529561757</v>
      </c>
      <c r="AR80">
        <f t="shared" si="45"/>
        <v>7.4392701936869407E-2</v>
      </c>
      <c r="AS80">
        <f t="shared" si="46"/>
        <v>13</v>
      </c>
      <c r="AT80">
        <f t="shared" si="47"/>
        <v>2.0632823181053223E-2</v>
      </c>
    </row>
    <row r="81" spans="1:46" x14ac:dyDescent="0.25">
      <c r="A81">
        <v>4.9180299999999999</v>
      </c>
      <c r="B81">
        <v>1.1679347075064399</v>
      </c>
      <c r="C81">
        <v>1.1177651323819799</v>
      </c>
      <c r="D81">
        <v>1.48314526339833</v>
      </c>
      <c r="E81">
        <v>1.3545669292965901</v>
      </c>
      <c r="F81" s="1">
        <v>0.94143791019580503</v>
      </c>
      <c r="G81">
        <v>1.09609432717352</v>
      </c>
      <c r="H81">
        <v>1.1832114253514701</v>
      </c>
      <c r="I81">
        <v>0.92989126205349903</v>
      </c>
      <c r="J81">
        <v>1.28247196763843</v>
      </c>
      <c r="K81">
        <v>1.3487273758421401</v>
      </c>
      <c r="L81" s="1">
        <v>0.91141028853258699</v>
      </c>
      <c r="M81">
        <v>0.97723591848146296</v>
      </c>
      <c r="N81">
        <v>1.3098883350122901</v>
      </c>
      <c r="AC81">
        <v>4.9180299999999999</v>
      </c>
      <c r="AD81">
        <f t="shared" si="31"/>
        <v>1.1210307796844428</v>
      </c>
      <c r="AE81">
        <f t="shared" si="32"/>
        <v>1.0338668384423806</v>
      </c>
      <c r="AF81">
        <f t="shared" si="33"/>
        <v>1.195622068391534</v>
      </c>
      <c r="AG81">
        <f t="shared" si="34"/>
        <v>1.1291539302089728</v>
      </c>
      <c r="AH81">
        <f t="shared" si="35"/>
        <v>0.97533772344974801</v>
      </c>
      <c r="AI81">
        <f t="shared" si="36"/>
        <v>1.093524544493959</v>
      </c>
      <c r="AJ81">
        <f t="shared" si="37"/>
        <v>1.1245653427281948</v>
      </c>
      <c r="AK81">
        <f t="shared" si="38"/>
        <v>0.99395568155226899</v>
      </c>
      <c r="AL81">
        <f t="shared" si="39"/>
        <v>1.1495701612915177</v>
      </c>
      <c r="AM81">
        <f t="shared" si="40"/>
        <v>1.0888776204887136</v>
      </c>
      <c r="AN81">
        <f t="shared" si="41"/>
        <v>0.94099031921717902</v>
      </c>
      <c r="AO81">
        <f t="shared" si="42"/>
        <v>0.96298375885047593</v>
      </c>
      <c r="AP81">
        <f t="shared" si="43"/>
        <v>1.1096892901723046</v>
      </c>
      <c r="AQ81">
        <f t="shared" si="44"/>
        <v>1.0707052353055146</v>
      </c>
      <c r="AR81">
        <f t="shared" si="45"/>
        <v>8.0527855429182782E-2</v>
      </c>
      <c r="AS81">
        <f t="shared" si="46"/>
        <v>13</v>
      </c>
      <c r="AT81">
        <f t="shared" si="47"/>
        <v>2.2334408604082288E-2</v>
      </c>
    </row>
    <row r="82" spans="1:46" x14ac:dyDescent="0.25">
      <c r="A82">
        <v>5.2458999999999998</v>
      </c>
      <c r="B82">
        <v>1.14504623662889</v>
      </c>
      <c r="C82">
        <v>1.13406705537877</v>
      </c>
      <c r="D82">
        <v>1.48893999370007</v>
      </c>
      <c r="E82">
        <v>1.30963578784499</v>
      </c>
      <c r="F82" s="1">
        <v>0.93998214411921699</v>
      </c>
      <c r="G82">
        <v>1.0951284806263</v>
      </c>
      <c r="H82">
        <v>1.1749621608399099</v>
      </c>
      <c r="I82">
        <v>0.93244946904470505</v>
      </c>
      <c r="J82">
        <v>1.23401210555079</v>
      </c>
      <c r="K82">
        <v>1.31507592721157</v>
      </c>
      <c r="L82" s="1">
        <v>0.90903098010038696</v>
      </c>
      <c r="M82">
        <v>0.98776263367582295</v>
      </c>
      <c r="N82">
        <v>1.2894685363013501</v>
      </c>
      <c r="AC82">
        <v>5.2458999999999998</v>
      </c>
      <c r="AD82">
        <f t="shared" si="31"/>
        <v>1.0990615033295803</v>
      </c>
      <c r="AE82">
        <f t="shared" si="32"/>
        <v>1.0489451559716689</v>
      </c>
      <c r="AF82">
        <f t="shared" si="33"/>
        <v>1.2002934297208097</v>
      </c>
      <c r="AG82">
        <f t="shared" si="34"/>
        <v>1.0916997639647141</v>
      </c>
      <c r="AH82">
        <f t="shared" si="35"/>
        <v>0.97382953734885103</v>
      </c>
      <c r="AI82">
        <f t="shared" si="36"/>
        <v>1.0925609623647428</v>
      </c>
      <c r="AJ82">
        <f t="shared" si="37"/>
        <v>1.1167249544645821</v>
      </c>
      <c r="AK82">
        <f t="shared" si="38"/>
        <v>0.99669013500640813</v>
      </c>
      <c r="AL82">
        <f t="shared" si="39"/>
        <v>1.1061321658561594</v>
      </c>
      <c r="AM82">
        <f t="shared" si="40"/>
        <v>1.0617095582344911</v>
      </c>
      <c r="AN82">
        <f t="shared" si="41"/>
        <v>0.93853378978219015</v>
      </c>
      <c r="AO82">
        <f t="shared" si="42"/>
        <v>0.97335695080392493</v>
      </c>
      <c r="AP82">
        <f t="shared" si="43"/>
        <v>1.0923903866464619</v>
      </c>
      <c r="AQ82">
        <f t="shared" si="44"/>
        <v>1.060917561038045</v>
      </c>
      <c r="AR82">
        <f t="shared" si="45"/>
        <v>7.2730613779896217E-2</v>
      </c>
      <c r="AS82">
        <f t="shared" si="46"/>
        <v>13</v>
      </c>
      <c r="AT82">
        <f t="shared" si="47"/>
        <v>2.0171842867644892E-2</v>
      </c>
    </row>
    <row r="83" spans="1:46" x14ac:dyDescent="0.25">
      <c r="A83">
        <v>5.5737699999999997</v>
      </c>
      <c r="B83">
        <v>1.1914436150021599</v>
      </c>
      <c r="C83">
        <v>1.16837426938623</v>
      </c>
      <c r="D83">
        <v>1.4589356272584499</v>
      </c>
      <c r="E83">
        <v>1.33310783487726</v>
      </c>
      <c r="F83" s="1">
        <v>0.93535651240041395</v>
      </c>
      <c r="G83">
        <v>1.1041485330485701</v>
      </c>
      <c r="H83">
        <v>1.18635868247648</v>
      </c>
      <c r="I83">
        <v>0.96526469943190296</v>
      </c>
      <c r="J83">
        <v>1.2618043914788599</v>
      </c>
      <c r="K83">
        <v>1.3329259110776499</v>
      </c>
      <c r="L83" s="1">
        <v>0.95477720122688603</v>
      </c>
      <c r="M83">
        <v>1.0322994737840601</v>
      </c>
      <c r="N83">
        <v>1.2895240865640301</v>
      </c>
      <c r="AC83">
        <v>5.5737699999999997</v>
      </c>
      <c r="AD83">
        <f t="shared" si="31"/>
        <v>1.1435955760982106</v>
      </c>
      <c r="AE83">
        <f t="shared" si="32"/>
        <v>1.0806773060040049</v>
      </c>
      <c r="AF83">
        <f t="shared" si="33"/>
        <v>1.1761057229930751</v>
      </c>
      <c r="AG83">
        <f t="shared" si="34"/>
        <v>1.1112658360304928</v>
      </c>
      <c r="AH83">
        <f t="shared" si="35"/>
        <v>0.96903734334298619</v>
      </c>
      <c r="AI83">
        <f t="shared" si="36"/>
        <v>1.1015598673602733</v>
      </c>
      <c r="AJ83">
        <f t="shared" si="37"/>
        <v>1.1275566054996722</v>
      </c>
      <c r="AK83">
        <f t="shared" si="38"/>
        <v>1.0317661551991062</v>
      </c>
      <c r="AL83">
        <f t="shared" si="39"/>
        <v>1.1310443537426698</v>
      </c>
      <c r="AM83">
        <f t="shared" si="40"/>
        <v>1.0761205120758655</v>
      </c>
      <c r="AN83">
        <f t="shared" si="41"/>
        <v>0.98576471504430374</v>
      </c>
      <c r="AO83">
        <f t="shared" si="42"/>
        <v>1.0172442587544936</v>
      </c>
      <c r="AP83">
        <f t="shared" si="43"/>
        <v>1.0924374467888531</v>
      </c>
      <c r="AQ83">
        <f t="shared" si="44"/>
        <v>1.0803212076103084</v>
      </c>
      <c r="AR83">
        <f t="shared" si="45"/>
        <v>6.2727512161172755E-2</v>
      </c>
      <c r="AS83">
        <f t="shared" si="46"/>
        <v>13</v>
      </c>
      <c r="AT83">
        <f t="shared" si="47"/>
        <v>1.7397481652261487E-2</v>
      </c>
    </row>
    <row r="84" spans="1:46" x14ac:dyDescent="0.25">
      <c r="A84">
        <v>5.9016400000000004</v>
      </c>
      <c r="B84">
        <v>1.2183502590322901</v>
      </c>
      <c r="C84">
        <v>1.19218889904089</v>
      </c>
      <c r="D84">
        <v>1.47844479113282</v>
      </c>
      <c r="E84">
        <v>1.3151345516220401</v>
      </c>
      <c r="F84" s="1">
        <v>0.87896588616916604</v>
      </c>
      <c r="G84">
        <v>1.11192466726011</v>
      </c>
      <c r="H84">
        <v>1.18821951736233</v>
      </c>
      <c r="I84">
        <v>0.96372807731218502</v>
      </c>
      <c r="J84">
        <v>1.28146234981823</v>
      </c>
      <c r="K84">
        <v>1.26903069356305</v>
      </c>
      <c r="L84" s="1">
        <v>0.95719221203641902</v>
      </c>
      <c r="M84">
        <v>1.0571025172493</v>
      </c>
      <c r="N84">
        <v>1.2998295562639</v>
      </c>
      <c r="AC84">
        <v>5.9016400000000004</v>
      </c>
      <c r="AD84">
        <f t="shared" si="31"/>
        <v>1.1694216569072891</v>
      </c>
      <c r="AE84">
        <f t="shared" si="32"/>
        <v>1.1027044342051426</v>
      </c>
      <c r="AF84">
        <f t="shared" si="33"/>
        <v>1.1918328317528859</v>
      </c>
      <c r="AG84">
        <f t="shared" si="34"/>
        <v>1.0962834804248311</v>
      </c>
      <c r="AH84">
        <f t="shared" si="35"/>
        <v>0.91061617247591131</v>
      </c>
      <c r="AI84">
        <f t="shared" si="36"/>
        <v>1.1093177704994361</v>
      </c>
      <c r="AJ84">
        <f t="shared" si="37"/>
        <v>1.1293252077767715</v>
      </c>
      <c r="AK84">
        <f t="shared" si="38"/>
        <v>1.0301236682238875</v>
      </c>
      <c r="AL84">
        <f t="shared" si="39"/>
        <v>1.1486651695648391</v>
      </c>
      <c r="AM84">
        <f t="shared" si="40"/>
        <v>1.0245355337814459</v>
      </c>
      <c r="AN84">
        <f t="shared" si="41"/>
        <v>0.9882581055854992</v>
      </c>
      <c r="AO84">
        <f t="shared" si="42"/>
        <v>1.0416855708014388</v>
      </c>
      <c r="AP84">
        <f t="shared" si="43"/>
        <v>1.1011678622376124</v>
      </c>
      <c r="AQ84">
        <f t="shared" si="44"/>
        <v>1.0803028818643841</v>
      </c>
      <c r="AR84">
        <f t="shared" si="45"/>
        <v>7.8462923484979921E-2</v>
      </c>
      <c r="AS84">
        <f t="shared" si="46"/>
        <v>13</v>
      </c>
      <c r="AT84">
        <f t="shared" si="47"/>
        <v>2.1761699526761751E-2</v>
      </c>
    </row>
    <row r="85" spans="1:46" x14ac:dyDescent="0.25">
      <c r="A85">
        <v>6.2295100000000003</v>
      </c>
      <c r="B85">
        <v>1.2139158293122501</v>
      </c>
      <c r="C85">
        <v>1.2284616940381099</v>
      </c>
      <c r="D85">
        <v>1.51166524004767</v>
      </c>
      <c r="E85">
        <v>1.34736934924866</v>
      </c>
      <c r="F85" s="1">
        <v>0.89512472714540703</v>
      </c>
      <c r="G85">
        <v>1.11623395534729</v>
      </c>
      <c r="H85">
        <v>1.19021139695845</v>
      </c>
      <c r="I85">
        <v>1.0231667716078601</v>
      </c>
      <c r="J85">
        <v>1.2380299540874999</v>
      </c>
      <c r="K85">
        <v>1.2231810225972699</v>
      </c>
      <c r="L85" s="1">
        <v>0.965529992228358</v>
      </c>
      <c r="M85">
        <v>1.0752027479056201</v>
      </c>
      <c r="N85">
        <v>1.3466614142798199</v>
      </c>
      <c r="AC85">
        <v>6.2295100000000003</v>
      </c>
      <c r="AD85">
        <f t="shared" si="31"/>
        <v>1.1651653126317381</v>
      </c>
      <c r="AE85">
        <f t="shared" si="32"/>
        <v>1.1362546307525412</v>
      </c>
      <c r="AF85">
        <f t="shared" si="33"/>
        <v>1.218613149786913</v>
      </c>
      <c r="AG85">
        <f t="shared" si="34"/>
        <v>1.1231540968870903</v>
      </c>
      <c r="AH85">
        <f t="shared" si="35"/>
        <v>0.92735686987153187</v>
      </c>
      <c r="AI85">
        <f t="shared" si="36"/>
        <v>1.1136169555018605</v>
      </c>
      <c r="AJ85">
        <f t="shared" si="37"/>
        <v>1.1312183595100034</v>
      </c>
      <c r="AK85">
        <f t="shared" si="38"/>
        <v>1.093657363302136</v>
      </c>
      <c r="AL85">
        <f t="shared" si="39"/>
        <v>1.109733647141474</v>
      </c>
      <c r="AM85">
        <f t="shared" si="40"/>
        <v>0.98751939433351899</v>
      </c>
      <c r="AN85">
        <f t="shared" si="41"/>
        <v>0.99686649035259167</v>
      </c>
      <c r="AO85">
        <f t="shared" si="42"/>
        <v>1.0595218248971425</v>
      </c>
      <c r="AP85">
        <f t="shared" si="43"/>
        <v>1.1408420923914742</v>
      </c>
      <c r="AQ85">
        <f t="shared" si="44"/>
        <v>1.0925784759507704</v>
      </c>
      <c r="AR85">
        <f t="shared" si="45"/>
        <v>8.0179838418426685E-2</v>
      </c>
      <c r="AS85">
        <f t="shared" si="46"/>
        <v>13</v>
      </c>
      <c r="AT85">
        <f t="shared" si="47"/>
        <v>2.2237886052004226E-2</v>
      </c>
    </row>
    <row r="86" spans="1:46" x14ac:dyDescent="0.25">
      <c r="A86">
        <v>6.5573800000000002</v>
      </c>
      <c r="B86">
        <v>1.21276745753534</v>
      </c>
      <c r="C86">
        <v>1.1767061375114001</v>
      </c>
      <c r="D86">
        <v>1.5574105498439099</v>
      </c>
      <c r="E86">
        <v>1.33419215637376</v>
      </c>
      <c r="F86" s="1">
        <v>0.927809600094885</v>
      </c>
      <c r="G86">
        <v>1.1238554224797099</v>
      </c>
      <c r="H86">
        <v>1.2136465593119301</v>
      </c>
      <c r="I86">
        <v>1.01097850002476</v>
      </c>
      <c r="J86">
        <v>1.2051492302112401</v>
      </c>
      <c r="K86">
        <v>1.2968250398459</v>
      </c>
      <c r="L86" s="1">
        <v>0.98358901973385104</v>
      </c>
      <c r="M86">
        <v>1.07734994857662</v>
      </c>
      <c r="N86">
        <v>1.3290860279441701</v>
      </c>
      <c r="AC86">
        <v>6.5573800000000002</v>
      </c>
      <c r="AD86">
        <f t="shared" si="31"/>
        <v>1.1640630591408851</v>
      </c>
      <c r="AE86">
        <f t="shared" si="32"/>
        <v>1.0883837927312583</v>
      </c>
      <c r="AF86">
        <f t="shared" si="33"/>
        <v>1.2554902536469028</v>
      </c>
      <c r="AG86">
        <f t="shared" si="34"/>
        <v>1.1121697159738919</v>
      </c>
      <c r="AH86">
        <f t="shared" si="35"/>
        <v>0.96121867767482905</v>
      </c>
      <c r="AI86">
        <f t="shared" si="36"/>
        <v>1.121220554177393</v>
      </c>
      <c r="AJ86">
        <f t="shared" si="37"/>
        <v>1.1534919539152499</v>
      </c>
      <c r="AK86">
        <f t="shared" si="38"/>
        <v>1.0806293865023846</v>
      </c>
      <c r="AL86">
        <f t="shared" si="39"/>
        <v>1.0802603331013885</v>
      </c>
      <c r="AM86">
        <f t="shared" si="40"/>
        <v>1.0469749401326456</v>
      </c>
      <c r="AN86">
        <f t="shared" si="41"/>
        <v>1.0155116277522427</v>
      </c>
      <c r="AO86">
        <f t="shared" si="42"/>
        <v>1.0616377104617858</v>
      </c>
      <c r="AP86">
        <f t="shared" si="43"/>
        <v>1.1259528705654562</v>
      </c>
      <c r="AQ86">
        <f t="shared" si="44"/>
        <v>1.0974619135212549</v>
      </c>
      <c r="AR86">
        <f t="shared" si="45"/>
        <v>7.2979779545176593E-2</v>
      </c>
      <c r="AS86">
        <f t="shared" si="46"/>
        <v>13</v>
      </c>
      <c r="AT86">
        <f t="shared" si="47"/>
        <v>2.0240949017091711E-2</v>
      </c>
    </row>
    <row r="87" spans="1:46" x14ac:dyDescent="0.25">
      <c r="A87">
        <v>6.8852500000000001</v>
      </c>
      <c r="B87">
        <v>1.19143233433637</v>
      </c>
      <c r="C87">
        <v>1.2236910440040101</v>
      </c>
      <c r="D87">
        <v>1.55186083258925</v>
      </c>
      <c r="E87">
        <v>1.2864007208602399</v>
      </c>
      <c r="F87" s="1">
        <v>0.97023640763724806</v>
      </c>
      <c r="G87">
        <v>1.1382954042487401</v>
      </c>
      <c r="H87">
        <v>1.2027938732229799</v>
      </c>
      <c r="I87">
        <v>1.06810801632838</v>
      </c>
      <c r="J87">
        <v>1.25540327103621</v>
      </c>
      <c r="K87">
        <v>1.2996411424771901</v>
      </c>
      <c r="L87" s="1">
        <v>0.93743222126803305</v>
      </c>
      <c r="M87">
        <v>1.1245004942635499</v>
      </c>
      <c r="N87">
        <v>1.3468113402576001</v>
      </c>
      <c r="AC87">
        <v>6.8852500000000001</v>
      </c>
      <c r="AD87">
        <f t="shared" si="31"/>
        <v>1.1435847484607713</v>
      </c>
      <c r="AE87">
        <f t="shared" si="32"/>
        <v>1.131842060772335</v>
      </c>
      <c r="AF87">
        <f t="shared" si="33"/>
        <v>1.25101640702732</v>
      </c>
      <c r="AG87">
        <f t="shared" si="34"/>
        <v>1.072331236181356</v>
      </c>
      <c r="AH87">
        <f t="shared" si="35"/>
        <v>1.0051732130015427</v>
      </c>
      <c r="AI87">
        <f t="shared" si="36"/>
        <v>1.1356266815471043</v>
      </c>
      <c r="AJ87">
        <f t="shared" si="37"/>
        <v>1.1431771831231099</v>
      </c>
      <c r="AK87">
        <f t="shared" si="38"/>
        <v>1.1416948138609753</v>
      </c>
      <c r="AL87">
        <f t="shared" si="39"/>
        <v>1.1253065775998869</v>
      </c>
      <c r="AM87">
        <f t="shared" si="40"/>
        <v>1.0492484842062182</v>
      </c>
      <c r="AN87">
        <f t="shared" si="41"/>
        <v>0.96785679976876415</v>
      </c>
      <c r="AO87">
        <f t="shared" si="42"/>
        <v>1.1081006053050355</v>
      </c>
      <c r="AP87">
        <f t="shared" si="43"/>
        <v>1.1409691041736347</v>
      </c>
      <c r="AQ87">
        <f t="shared" si="44"/>
        <v>1.1089175319252349</v>
      </c>
      <c r="AR87">
        <f t="shared" si="45"/>
        <v>7.1727162709067177E-2</v>
      </c>
      <c r="AS87">
        <f t="shared" si="46"/>
        <v>13</v>
      </c>
      <c r="AT87">
        <f t="shared" si="47"/>
        <v>1.989353561469925E-2</v>
      </c>
    </row>
    <row r="88" spans="1:46" x14ac:dyDescent="0.25">
      <c r="A88">
        <v>7.2131100000000004</v>
      </c>
      <c r="B88">
        <v>1.16006982732121</v>
      </c>
      <c r="C88">
        <v>1.2603419135245999</v>
      </c>
      <c r="D88">
        <v>1.5509984210111301</v>
      </c>
      <c r="E88">
        <v>1.3277378945562801</v>
      </c>
      <c r="F88" s="1">
        <v>0.97982236729335503</v>
      </c>
      <c r="G88">
        <v>1.13559366654765</v>
      </c>
      <c r="H88">
        <v>1.1826872465103899</v>
      </c>
      <c r="I88">
        <v>1.0791416989154501</v>
      </c>
      <c r="J88">
        <v>1.2710093084790399</v>
      </c>
      <c r="K88">
        <v>1.2929871221973399</v>
      </c>
      <c r="L88" s="1">
        <v>0.99710364463893697</v>
      </c>
      <c r="M88">
        <v>1.07779808085952</v>
      </c>
      <c r="N88">
        <v>1.30204798288335</v>
      </c>
      <c r="AC88">
        <v>7.2131100000000004</v>
      </c>
      <c r="AD88">
        <f t="shared" si="31"/>
        <v>1.1134817508650177</v>
      </c>
      <c r="AE88">
        <f t="shared" si="32"/>
        <v>1.1657419539606899</v>
      </c>
      <c r="AF88">
        <f t="shared" si="33"/>
        <v>1.2503211829381611</v>
      </c>
      <c r="AG88">
        <f t="shared" si="34"/>
        <v>1.1067895055611148</v>
      </c>
      <c r="AH88">
        <f t="shared" si="35"/>
        <v>1.0151043491570051</v>
      </c>
      <c r="AI88">
        <f t="shared" si="36"/>
        <v>1.132931278044246</v>
      </c>
      <c r="AJ88">
        <f t="shared" si="37"/>
        <v>1.1240671449036639</v>
      </c>
      <c r="AK88">
        <f t="shared" si="38"/>
        <v>1.1534886568008951</v>
      </c>
      <c r="AL88">
        <f t="shared" si="39"/>
        <v>1.1392953706752718</v>
      </c>
      <c r="AM88">
        <f t="shared" si="40"/>
        <v>1.043876446907366</v>
      </c>
      <c r="AN88">
        <f t="shared" si="41"/>
        <v>1.0294648729191505</v>
      </c>
      <c r="AO88">
        <f t="shared" si="42"/>
        <v>1.0620793071142294</v>
      </c>
      <c r="AP88">
        <f t="shared" si="43"/>
        <v>1.1030472317951814</v>
      </c>
      <c r="AQ88">
        <f t="shared" si="44"/>
        <v>1.1107453116647688</v>
      </c>
      <c r="AR88">
        <f t="shared" si="45"/>
        <v>6.3570018951265475E-2</v>
      </c>
      <c r="AS88">
        <f t="shared" si="46"/>
        <v>13</v>
      </c>
      <c r="AT88">
        <f t="shared" si="47"/>
        <v>1.7631150993154248E-2</v>
      </c>
    </row>
    <row r="89" spans="1:46" x14ac:dyDescent="0.25">
      <c r="A89">
        <v>7.5409800000000002</v>
      </c>
      <c r="B89">
        <v>1.20005978752866</v>
      </c>
      <c r="C89">
        <v>1.2763836562042301</v>
      </c>
      <c r="D89">
        <v>1.58228939218016</v>
      </c>
      <c r="E89">
        <v>1.32743202496006</v>
      </c>
      <c r="F89" s="1">
        <v>1.03578893666524</v>
      </c>
      <c r="G89">
        <v>1.15160335463022</v>
      </c>
      <c r="H89">
        <v>1.16893847232445</v>
      </c>
      <c r="I89">
        <v>1.0946918619870001</v>
      </c>
      <c r="J89">
        <v>1.2483780884240501</v>
      </c>
      <c r="K89">
        <v>1.32248286381992</v>
      </c>
      <c r="L89" s="1">
        <v>0.998443758873794</v>
      </c>
      <c r="M89">
        <v>1.06259273682213</v>
      </c>
      <c r="N89">
        <v>1.3072410364723299</v>
      </c>
      <c r="AC89">
        <v>7.5409800000000002</v>
      </c>
      <c r="AD89">
        <f t="shared" si="31"/>
        <v>1.1518657255707785</v>
      </c>
      <c r="AE89">
        <f t="shared" si="32"/>
        <v>1.1805796200381353</v>
      </c>
      <c r="AF89">
        <f t="shared" si="33"/>
        <v>1.2755460726333032</v>
      </c>
      <c r="AG89">
        <f t="shared" si="34"/>
        <v>1.1065345356151981</v>
      </c>
      <c r="AH89">
        <f t="shared" si="35"/>
        <v>1.0730861934924574</v>
      </c>
      <c r="AI89">
        <f t="shared" si="36"/>
        <v>1.1489034315660398</v>
      </c>
      <c r="AJ89">
        <f t="shared" si="37"/>
        <v>1.1109998311309701</v>
      </c>
      <c r="AK89">
        <f t="shared" si="38"/>
        <v>1.1701101410160484</v>
      </c>
      <c r="AL89">
        <f t="shared" si="39"/>
        <v>1.1190094104786172</v>
      </c>
      <c r="AM89">
        <f t="shared" si="40"/>
        <v>1.0676894528030099</v>
      </c>
      <c r="AN89">
        <f t="shared" si="41"/>
        <v>1.0308484808699405</v>
      </c>
      <c r="AO89">
        <f t="shared" si="42"/>
        <v>1.0470957201637072</v>
      </c>
      <c r="AP89">
        <f t="shared" si="43"/>
        <v>1.107446596074525</v>
      </c>
      <c r="AQ89">
        <f t="shared" si="44"/>
        <v>1.1222857854963637</v>
      </c>
      <c r="AR89">
        <f t="shared" si="45"/>
        <v>6.5051021315675597E-2</v>
      </c>
      <c r="AS89">
        <f t="shared" si="46"/>
        <v>13</v>
      </c>
      <c r="AT89">
        <f t="shared" si="47"/>
        <v>1.804190714422841E-2</v>
      </c>
    </row>
    <row r="90" spans="1:46" x14ac:dyDescent="0.25">
      <c r="A90">
        <v>7.8688500000000001</v>
      </c>
      <c r="B90">
        <v>1.19219716347659</v>
      </c>
      <c r="C90">
        <v>1.29019150694204</v>
      </c>
      <c r="D90">
        <v>1.5698964834187601</v>
      </c>
      <c r="E90">
        <v>1.34170525055473</v>
      </c>
      <c r="F90" s="1">
        <v>0.99859866267739095</v>
      </c>
      <c r="G90">
        <v>1.16284962575503</v>
      </c>
      <c r="H90">
        <v>1.1818704011497001</v>
      </c>
      <c r="I90">
        <v>1.1120305060524001</v>
      </c>
      <c r="J90">
        <v>1.3251915337358999</v>
      </c>
      <c r="K90">
        <v>1.35461381259228</v>
      </c>
      <c r="L90" s="1">
        <v>1.0010525825888399</v>
      </c>
      <c r="M90">
        <v>1.0541748794296499</v>
      </c>
      <c r="N90">
        <v>1.2682901479817199</v>
      </c>
      <c r="AC90">
        <v>7.8688500000000001</v>
      </c>
      <c r="AD90">
        <f t="shared" si="31"/>
        <v>1.1443188622788432</v>
      </c>
      <c r="AE90">
        <f t="shared" si="32"/>
        <v>1.1933510677908152</v>
      </c>
      <c r="AF90">
        <f t="shared" si="33"/>
        <v>1.2655556586311427</v>
      </c>
      <c r="AG90">
        <f t="shared" si="34"/>
        <v>1.1184325588345823</v>
      </c>
      <c r="AH90">
        <f t="shared" si="35"/>
        <v>1.0345567516960921</v>
      </c>
      <c r="AI90">
        <f t="shared" si="36"/>
        <v>1.1601233359156282</v>
      </c>
      <c r="AJ90">
        <f t="shared" si="37"/>
        <v>1.1232907866270971</v>
      </c>
      <c r="AK90">
        <f t="shared" si="38"/>
        <v>1.1886433227787838</v>
      </c>
      <c r="AL90">
        <f t="shared" si="39"/>
        <v>1.1878627241920563</v>
      </c>
      <c r="AM90">
        <f t="shared" si="40"/>
        <v>1.0936299591425112</v>
      </c>
      <c r="AN90">
        <f t="shared" si="41"/>
        <v>1.0335419745591055</v>
      </c>
      <c r="AO90">
        <f t="shared" si="42"/>
        <v>1.0388006301041093</v>
      </c>
      <c r="AP90">
        <f t="shared" si="43"/>
        <v>1.0744488338642675</v>
      </c>
      <c r="AQ90">
        <f t="shared" si="44"/>
        <v>1.1274274204934642</v>
      </c>
      <c r="AR90">
        <f t="shared" si="45"/>
        <v>7.1601127858621688E-2</v>
      </c>
      <c r="AS90">
        <f t="shared" si="46"/>
        <v>13</v>
      </c>
      <c r="AT90">
        <f t="shared" si="47"/>
        <v>1.9858579836562584E-2</v>
      </c>
    </row>
    <row r="91" spans="1:46" x14ac:dyDescent="0.25">
      <c r="A91">
        <v>8.1967199999999991</v>
      </c>
      <c r="B91">
        <v>1.2284972179058</v>
      </c>
      <c r="C91">
        <v>1.2608541435239999</v>
      </c>
      <c r="D91">
        <v>1.6270987292381101</v>
      </c>
      <c r="E91">
        <v>1.3233172522163501</v>
      </c>
      <c r="F91" s="1">
        <v>0.996410951715196</v>
      </c>
      <c r="G91">
        <v>1.16535556151554</v>
      </c>
      <c r="H91">
        <v>1.1864809908727401</v>
      </c>
      <c r="I91">
        <v>1.0686966303263601</v>
      </c>
      <c r="J91">
        <v>1.2754324387695</v>
      </c>
      <c r="K91">
        <v>1.3719895569527401</v>
      </c>
      <c r="L91" s="1">
        <v>1.0200449722445899</v>
      </c>
      <c r="M91">
        <v>1.13282808615163</v>
      </c>
      <c r="N91">
        <v>1.2748325353707299</v>
      </c>
      <c r="AC91">
        <v>8.1967199999999991</v>
      </c>
      <c r="AD91">
        <f t="shared" si="31"/>
        <v>1.1791611167797358</v>
      </c>
      <c r="AE91">
        <f t="shared" si="32"/>
        <v>1.1662157365064976</v>
      </c>
      <c r="AF91">
        <f t="shared" si="33"/>
        <v>1.3116686518429237</v>
      </c>
      <c r="AG91">
        <f t="shared" si="34"/>
        <v>1.1031045007346849</v>
      </c>
      <c r="AH91">
        <f t="shared" si="35"/>
        <v>1.0322902644362053</v>
      </c>
      <c r="AI91">
        <f t="shared" si="36"/>
        <v>1.1626233965336856</v>
      </c>
      <c r="AJ91">
        <f t="shared" si="37"/>
        <v>1.1276728516587371</v>
      </c>
      <c r="AK91">
        <f t="shared" si="38"/>
        <v>1.1423239801424623</v>
      </c>
      <c r="AL91">
        <f t="shared" si="39"/>
        <v>1.1432601346075242</v>
      </c>
      <c r="AM91">
        <f t="shared" si="40"/>
        <v>1.107658041846493</v>
      </c>
      <c r="AN91">
        <f t="shared" si="41"/>
        <v>1.0531507665924227</v>
      </c>
      <c r="AO91">
        <f t="shared" si="42"/>
        <v>1.1163067463062968</v>
      </c>
      <c r="AP91">
        <f t="shared" si="43"/>
        <v>1.0799913041830635</v>
      </c>
      <c r="AQ91">
        <f t="shared" si="44"/>
        <v>1.1327251917054411</v>
      </c>
      <c r="AR91">
        <f t="shared" si="45"/>
        <v>6.9159636309584188E-2</v>
      </c>
      <c r="AS91">
        <f t="shared" si="46"/>
        <v>13</v>
      </c>
      <c r="AT91">
        <f t="shared" si="47"/>
        <v>1.9181431915895917E-2</v>
      </c>
    </row>
    <row r="92" spans="1:46" x14ac:dyDescent="0.25">
      <c r="A92">
        <v>8.5245899999999999</v>
      </c>
      <c r="B92">
        <v>1.1827067393517601</v>
      </c>
      <c r="C92">
        <v>1.26872459811796</v>
      </c>
      <c r="D92">
        <v>1.6279651480389701</v>
      </c>
      <c r="E92">
        <v>1.3604618079786499</v>
      </c>
      <c r="F92" s="1">
        <v>1.0212840799144101</v>
      </c>
      <c r="G92">
        <v>1.2002329878553399</v>
      </c>
      <c r="H92">
        <v>1.22895039739308</v>
      </c>
      <c r="I92">
        <v>1.08210457803027</v>
      </c>
      <c r="J92">
        <v>1.2573104265456001</v>
      </c>
      <c r="K92">
        <v>1.3798951784020601</v>
      </c>
      <c r="L92" s="1">
        <v>1.0023926968237</v>
      </c>
      <c r="M92">
        <v>1.11732398725898</v>
      </c>
      <c r="N92">
        <v>1.2827606927535899</v>
      </c>
      <c r="AC92">
        <v>8.5245899999999999</v>
      </c>
      <c r="AD92">
        <f t="shared" si="31"/>
        <v>1.1352095709050909</v>
      </c>
      <c r="AE92">
        <f t="shared" si="32"/>
        <v>1.1734954429246265</v>
      </c>
      <c r="AF92">
        <f t="shared" si="33"/>
        <v>1.3123671063128548</v>
      </c>
      <c r="AG92">
        <f t="shared" si="34"/>
        <v>1.1340678442341805</v>
      </c>
      <c r="AH92">
        <f t="shared" si="35"/>
        <v>1.0580590378945096</v>
      </c>
      <c r="AI92">
        <f t="shared" si="36"/>
        <v>1.1974190530806004</v>
      </c>
      <c r="AJ92">
        <f t="shared" si="37"/>
        <v>1.1680372545673907</v>
      </c>
      <c r="AK92">
        <f t="shared" si="38"/>
        <v>1.1566556620735593</v>
      </c>
      <c r="AL92">
        <f t="shared" si="39"/>
        <v>1.1270160957194719</v>
      </c>
      <c r="AM92">
        <f t="shared" si="40"/>
        <v>1.1140405431780502</v>
      </c>
      <c r="AN92">
        <f t="shared" si="41"/>
        <v>1.0349255825098986</v>
      </c>
      <c r="AO92">
        <f t="shared" si="42"/>
        <v>1.1010287615874852</v>
      </c>
      <c r="AP92">
        <f t="shared" si="43"/>
        <v>1.0867077479465526</v>
      </c>
      <c r="AQ92">
        <f t="shared" si="44"/>
        <v>1.1383869002257134</v>
      </c>
      <c r="AR92">
        <f t="shared" si="45"/>
        <v>6.9626008741447323E-2</v>
      </c>
      <c r="AS92">
        <f t="shared" si="46"/>
        <v>13</v>
      </c>
      <c r="AT92">
        <f t="shared" si="47"/>
        <v>1.9310780355630174E-2</v>
      </c>
    </row>
    <row r="93" spans="1:46" x14ac:dyDescent="0.25">
      <c r="A93">
        <v>8.8524600000000007</v>
      </c>
      <c r="B93">
        <v>1.2045314434457901</v>
      </c>
      <c r="C93">
        <v>1.23938113672374</v>
      </c>
      <c r="D93">
        <v>1.7311877708721599</v>
      </c>
      <c r="E93">
        <v>1.3610074132043399</v>
      </c>
      <c r="F93" s="1">
        <v>1.0287627531851</v>
      </c>
      <c r="G93">
        <v>1.2013205935925</v>
      </c>
      <c r="H93">
        <v>1.23110826695555</v>
      </c>
      <c r="I93">
        <v>1.0802651592865899</v>
      </c>
      <c r="J93">
        <v>1.2843576037626601</v>
      </c>
      <c r="K93">
        <v>1.34691353195983</v>
      </c>
      <c r="L93" s="1">
        <v>1.0243700602413901</v>
      </c>
      <c r="M93">
        <v>1.0678249408381499</v>
      </c>
      <c r="N93">
        <v>1.2759680305251699</v>
      </c>
      <c r="AC93">
        <v>8.8524600000000007</v>
      </c>
      <c r="AD93">
        <f t="shared" si="31"/>
        <v>1.1561578010498637</v>
      </c>
      <c r="AE93">
        <f t="shared" si="32"/>
        <v>1.1463544713719094</v>
      </c>
      <c r="AF93">
        <f t="shared" si="33"/>
        <v>1.3955789459500838</v>
      </c>
      <c r="AG93">
        <f t="shared" si="34"/>
        <v>1.1345226554890591</v>
      </c>
      <c r="AH93">
        <f t="shared" si="35"/>
        <v>1.0658070073391883</v>
      </c>
      <c r="AI93">
        <f t="shared" si="36"/>
        <v>1.1985041089364992</v>
      </c>
      <c r="AJ93">
        <f t="shared" si="37"/>
        <v>1.1700881689450648</v>
      </c>
      <c r="AK93">
        <f t="shared" si="38"/>
        <v>1.1546895174439205</v>
      </c>
      <c r="AL93">
        <f t="shared" si="39"/>
        <v>1.1512603900670126</v>
      </c>
      <c r="AM93">
        <f t="shared" si="40"/>
        <v>1.0874132370663228</v>
      </c>
      <c r="AN93">
        <f t="shared" si="41"/>
        <v>1.0576162263156217</v>
      </c>
      <c r="AO93">
        <f t="shared" si="42"/>
        <v>1.0522516169079128</v>
      </c>
      <c r="AP93">
        <f t="shared" si="43"/>
        <v>1.0809532539754576</v>
      </c>
      <c r="AQ93">
        <f t="shared" si="44"/>
        <v>1.1423998000659934</v>
      </c>
      <c r="AR93">
        <f t="shared" si="45"/>
        <v>8.9671225004718205E-2</v>
      </c>
      <c r="AS93">
        <f t="shared" si="46"/>
        <v>13</v>
      </c>
      <c r="AT93">
        <f t="shared" si="47"/>
        <v>2.4870323052936932E-2</v>
      </c>
    </row>
    <row r="94" spans="1:46" x14ac:dyDescent="0.25">
      <c r="A94">
        <v>9.1803299999999997</v>
      </c>
      <c r="B94">
        <v>1.2103376021252801</v>
      </c>
      <c r="C94">
        <v>1.2317850910580299</v>
      </c>
      <c r="D94">
        <v>1.70362008208223</v>
      </c>
      <c r="E94">
        <v>1.3710046645113401</v>
      </c>
      <c r="F94" s="1">
        <v>0.99602832569841404</v>
      </c>
      <c r="G94">
        <v>1.2385640971638301</v>
      </c>
      <c r="H94">
        <v>1.2568061346396999</v>
      </c>
      <c r="I94">
        <v>1.0843232000226399</v>
      </c>
      <c r="J94">
        <v>1.3074954260098499</v>
      </c>
      <c r="K94">
        <v>1.35402712454409</v>
      </c>
      <c r="L94" s="1">
        <v>1.0136567968719601</v>
      </c>
      <c r="M94">
        <v>1.12485516580295</v>
      </c>
      <c r="N94">
        <v>1.3214983399132501</v>
      </c>
      <c r="AC94">
        <v>9.1803299999999997</v>
      </c>
      <c r="AD94">
        <f t="shared" si="31"/>
        <v>1.1617307860374722</v>
      </c>
      <c r="AE94">
        <f t="shared" si="32"/>
        <v>1.1393285770318917</v>
      </c>
      <c r="AF94">
        <f t="shared" si="33"/>
        <v>1.3733555414696166</v>
      </c>
      <c r="AG94">
        <f t="shared" si="34"/>
        <v>1.1428562677753475</v>
      </c>
      <c r="AH94">
        <f t="shared" si="35"/>
        <v>1.0318938606116947</v>
      </c>
      <c r="AI94">
        <f t="shared" si="36"/>
        <v>1.2356602954694766</v>
      </c>
      <c r="AJ94">
        <f t="shared" si="37"/>
        <v>1.1945123172928764</v>
      </c>
      <c r="AK94">
        <f t="shared" si="38"/>
        <v>1.1590271349806851</v>
      </c>
      <c r="AL94">
        <f t="shared" si="39"/>
        <v>1.1720004535723505</v>
      </c>
      <c r="AM94">
        <f t="shared" si="40"/>
        <v>1.0931563041271799</v>
      </c>
      <c r="AN94">
        <f t="shared" si="41"/>
        <v>1.0465552615177711</v>
      </c>
      <c r="AO94">
        <f t="shared" si="42"/>
        <v>1.1084501042599035</v>
      </c>
      <c r="AP94">
        <f t="shared" si="43"/>
        <v>1.1195248599327776</v>
      </c>
      <c r="AQ94">
        <f t="shared" si="44"/>
        <v>1.1521578280060802</v>
      </c>
      <c r="AR94">
        <f t="shared" si="45"/>
        <v>8.6866967310115908E-2</v>
      </c>
      <c r="AS94">
        <f t="shared" si="46"/>
        <v>13</v>
      </c>
      <c r="AT94">
        <f t="shared" si="47"/>
        <v>2.4092561906205932E-2</v>
      </c>
    </row>
    <row r="95" spans="1:46" x14ac:dyDescent="0.25">
      <c r="A95">
        <v>9.5082000000000004</v>
      </c>
      <c r="B95">
        <v>1.2643877841670199</v>
      </c>
      <c r="C95">
        <v>1.2548964207928801</v>
      </c>
      <c r="D95">
        <v>1.7157399272374201</v>
      </c>
      <c r="E95">
        <v>1.31624849562448</v>
      </c>
      <c r="F95" s="1">
        <v>1.0015573122593899</v>
      </c>
      <c r="G95">
        <v>1.24542539205636</v>
      </c>
      <c r="H95">
        <v>1.23835940759055</v>
      </c>
      <c r="I95">
        <v>1.0680995267034099</v>
      </c>
      <c r="J95">
        <v>1.2642172525394</v>
      </c>
      <c r="K95">
        <v>1.3072338636341401</v>
      </c>
      <c r="L95" s="1">
        <v>1.0226984239312999</v>
      </c>
      <c r="M95">
        <v>1.12109037534074</v>
      </c>
      <c r="N95">
        <v>1.35452924288277</v>
      </c>
      <c r="AC95">
        <v>9.5082000000000004</v>
      </c>
      <c r="AD95">
        <f t="shared" si="31"/>
        <v>1.213610328041753</v>
      </c>
      <c r="AE95">
        <f t="shared" si="32"/>
        <v>1.1607051942772788</v>
      </c>
      <c r="AF95">
        <f t="shared" si="33"/>
        <v>1.3831258280967207</v>
      </c>
      <c r="AG95">
        <f t="shared" si="34"/>
        <v>1.0972120534035328</v>
      </c>
      <c r="AH95">
        <f t="shared" si="35"/>
        <v>1.03762193795696</v>
      </c>
      <c r="AI95">
        <f t="shared" si="36"/>
        <v>1.2425055041216739</v>
      </c>
      <c r="AJ95">
        <f t="shared" si="37"/>
        <v>1.176979905517797</v>
      </c>
      <c r="AK95">
        <f t="shared" si="38"/>
        <v>1.1416857393473008</v>
      </c>
      <c r="AL95">
        <f t="shared" si="39"/>
        <v>1.1332071714482659</v>
      </c>
      <c r="AM95">
        <f t="shared" si="40"/>
        <v>1.0553783695295971</v>
      </c>
      <c r="AN95">
        <f t="shared" si="41"/>
        <v>1.0558903366643435</v>
      </c>
      <c r="AO95">
        <f t="shared" si="42"/>
        <v>1.1047402200835041</v>
      </c>
      <c r="AP95">
        <f t="shared" si="43"/>
        <v>1.1475074278282715</v>
      </c>
      <c r="AQ95">
        <f t="shared" si="44"/>
        <v>1.1500130781782307</v>
      </c>
      <c r="AR95">
        <f t="shared" si="45"/>
        <v>9.2837121055491967E-2</v>
      </c>
      <c r="AS95">
        <f t="shared" si="46"/>
        <v>13</v>
      </c>
      <c r="AT95">
        <f t="shared" si="47"/>
        <v>2.5748384633233375E-2</v>
      </c>
    </row>
    <row r="96" spans="1:46" x14ac:dyDescent="0.25">
      <c r="A96">
        <v>9.8360699999999994</v>
      </c>
      <c r="B96">
        <v>1.2746283725665499</v>
      </c>
      <c r="C96">
        <v>1.2520791557961799</v>
      </c>
      <c r="D96">
        <v>1.78730863901406</v>
      </c>
      <c r="E96">
        <v>1.33373955203882</v>
      </c>
      <c r="F96" s="1">
        <v>0.99473747062268902</v>
      </c>
      <c r="G96">
        <v>1.2559674343528699</v>
      </c>
      <c r="H96">
        <v>1.2259647620774099</v>
      </c>
      <c r="I96">
        <v>1.0982122264748999</v>
      </c>
      <c r="J96">
        <v>1.33878281874356</v>
      </c>
      <c r="K96">
        <v>1.34777400776384</v>
      </c>
      <c r="L96" s="1">
        <v>1.03815117789156</v>
      </c>
      <c r="M96">
        <v>1.1757920698159701</v>
      </c>
      <c r="N96">
        <v>1.37408831117943</v>
      </c>
      <c r="AC96">
        <v>9.8360699999999994</v>
      </c>
      <c r="AD96">
        <f t="shared" si="31"/>
        <v>1.2234396573049122</v>
      </c>
      <c r="AE96">
        <f t="shared" si="32"/>
        <v>1.1580993902753363</v>
      </c>
      <c r="AF96">
        <f t="shared" si="33"/>
        <v>1.440820197837982</v>
      </c>
      <c r="AG96">
        <f t="shared" si="34"/>
        <v>1.1117924293647374</v>
      </c>
      <c r="AH96">
        <f t="shared" si="35"/>
        <v>1.0305565237175396</v>
      </c>
      <c r="AI96">
        <f t="shared" si="36"/>
        <v>1.2530228307007232</v>
      </c>
      <c r="AJ96">
        <f t="shared" si="37"/>
        <v>1.1651996027918168</v>
      </c>
      <c r="AK96">
        <f t="shared" si="38"/>
        <v>1.1738730393533829</v>
      </c>
      <c r="AL96">
        <f t="shared" si="39"/>
        <v>1.2000455524274254</v>
      </c>
      <c r="AM96">
        <f t="shared" si="40"/>
        <v>1.0881079310888071</v>
      </c>
      <c r="AN96">
        <f t="shared" si="41"/>
        <v>1.0718446133109909</v>
      </c>
      <c r="AO96">
        <f t="shared" si="42"/>
        <v>1.1586441365943734</v>
      </c>
      <c r="AP96">
        <f t="shared" si="43"/>
        <v>1.1640771521585127</v>
      </c>
      <c r="AQ96">
        <f t="shared" si="44"/>
        <v>1.1722710043789646</v>
      </c>
      <c r="AR96">
        <f t="shared" si="45"/>
        <v>0.10142524132721636</v>
      </c>
      <c r="AS96">
        <f t="shared" si="46"/>
        <v>13</v>
      </c>
      <c r="AT96">
        <f t="shared" si="47"/>
        <v>2.813030063319907E-2</v>
      </c>
    </row>
    <row r="97" spans="1:60" x14ac:dyDescent="0.25">
      <c r="A97">
        <v>10.1639</v>
      </c>
      <c r="B97">
        <v>1.2241056547157401</v>
      </c>
      <c r="C97">
        <v>1.2099868588613201</v>
      </c>
      <c r="D97">
        <v>1.7427551917506201</v>
      </c>
      <c r="E97">
        <v>1.3618829993682799</v>
      </c>
      <c r="F97" s="1">
        <v>1.0043518632099799</v>
      </c>
      <c r="G97">
        <v>1.2581722629274501</v>
      </c>
      <c r="H97">
        <v>1.2316062368545799</v>
      </c>
      <c r="I97">
        <v>1.14257900657238</v>
      </c>
      <c r="J97">
        <v>1.45672967213872</v>
      </c>
      <c r="K97">
        <v>1.27816835991356</v>
      </c>
      <c r="L97" s="1">
        <v>1.0327856206125099</v>
      </c>
      <c r="M97">
        <v>1.19859808884762</v>
      </c>
      <c r="N97">
        <v>1.3407103683968</v>
      </c>
      <c r="AC97">
        <v>10.1639</v>
      </c>
      <c r="AD97">
        <f t="shared" si="31"/>
        <v>1.1749459175264338</v>
      </c>
      <c r="AE97">
        <f t="shared" si="32"/>
        <v>1.1191664975825002</v>
      </c>
      <c r="AF97">
        <f t="shared" si="33"/>
        <v>1.40490390151443</v>
      </c>
      <c r="AG97">
        <f t="shared" si="34"/>
        <v>1.1352525356720655</v>
      </c>
      <c r="AH97">
        <f t="shared" si="35"/>
        <v>1.0405171166327858</v>
      </c>
      <c r="AI97">
        <f t="shared" si="36"/>
        <v>1.255222490075772</v>
      </c>
      <c r="AJ97">
        <f t="shared" si="37"/>
        <v>1.1705614568783729</v>
      </c>
      <c r="AK97">
        <f t="shared" si="38"/>
        <v>1.221296447820182</v>
      </c>
      <c r="AL97">
        <f t="shared" si="39"/>
        <v>1.3057696436377586</v>
      </c>
      <c r="AM97">
        <f t="shared" si="40"/>
        <v>1.0319127106451915</v>
      </c>
      <c r="AN97">
        <f t="shared" si="41"/>
        <v>1.0663049156355122</v>
      </c>
      <c r="AO97">
        <f t="shared" si="42"/>
        <v>1.1811175491206347</v>
      </c>
      <c r="AP97">
        <f t="shared" si="43"/>
        <v>1.1358005848788133</v>
      </c>
      <c r="AQ97">
        <f t="shared" si="44"/>
        <v>1.1725209052015733</v>
      </c>
      <c r="AR97">
        <f t="shared" si="45"/>
        <v>0.10611346855080438</v>
      </c>
      <c r="AS97">
        <f t="shared" si="46"/>
        <v>13</v>
      </c>
      <c r="AT97">
        <f t="shared" si="47"/>
        <v>2.9430580913635436E-2</v>
      </c>
    </row>
    <row r="98" spans="1:60" x14ac:dyDescent="0.25">
      <c r="A98">
        <v>10.4918</v>
      </c>
      <c r="B98">
        <v>1.29958120528274</v>
      </c>
      <c r="C98">
        <v>1.2023237354576</v>
      </c>
      <c r="D98">
        <v>1.76988151357955</v>
      </c>
      <c r="E98">
        <v>1.39907715560565</v>
      </c>
      <c r="F98" s="1">
        <v>0.97672886438060502</v>
      </c>
      <c r="G98">
        <v>1.2619500886044901</v>
      </c>
      <c r="H98">
        <v>1.25322424589229</v>
      </c>
      <c r="I98">
        <v>1.21118932571154</v>
      </c>
      <c r="J98">
        <v>1.4363669539355099</v>
      </c>
      <c r="K98">
        <v>1.39759360118902</v>
      </c>
      <c r="L98" s="1">
        <v>1.01734816767111</v>
      </c>
      <c r="M98">
        <v>1.2230344786268501</v>
      </c>
      <c r="N98">
        <v>1.3766012139225701</v>
      </c>
      <c r="AC98">
        <v>10.4918</v>
      </c>
      <c r="AD98">
        <f t="shared" si="31"/>
        <v>1.2473903913103161</v>
      </c>
      <c r="AE98">
        <f t="shared" si="32"/>
        <v>1.1120785602900614</v>
      </c>
      <c r="AF98">
        <f t="shared" si="33"/>
        <v>1.4267715026276522</v>
      </c>
      <c r="AG98">
        <f t="shared" si="34"/>
        <v>1.1662572256492836</v>
      </c>
      <c r="AH98">
        <f t="shared" si="35"/>
        <v>1.0118994536925987</v>
      </c>
      <c r="AI98">
        <f t="shared" si="36"/>
        <v>1.2589914586766</v>
      </c>
      <c r="AJ98">
        <f t="shared" si="37"/>
        <v>1.1911079654918881</v>
      </c>
      <c r="AK98">
        <f t="shared" si="38"/>
        <v>1.2946336425055958</v>
      </c>
      <c r="AL98">
        <f t="shared" si="39"/>
        <v>1.2875171017967837</v>
      </c>
      <c r="AM98">
        <f t="shared" si="40"/>
        <v>1.1283291361404606</v>
      </c>
      <c r="AN98">
        <f t="shared" si="41"/>
        <v>1.0503664366058139</v>
      </c>
      <c r="AO98">
        <f t="shared" si="42"/>
        <v>1.2051975548155796</v>
      </c>
      <c r="AP98">
        <f t="shared" si="43"/>
        <v>1.1662059910730764</v>
      </c>
      <c r="AQ98">
        <f t="shared" si="44"/>
        <v>1.1959035708212082</v>
      </c>
      <c r="AR98">
        <f t="shared" si="45"/>
        <v>0.11051899515849603</v>
      </c>
      <c r="AS98">
        <f t="shared" si="46"/>
        <v>13</v>
      </c>
      <c r="AT98">
        <f t="shared" si="47"/>
        <v>3.0652454150516449E-2</v>
      </c>
    </row>
    <row r="99" spans="1:60" x14ac:dyDescent="0.25">
      <c r="A99">
        <v>10.819699999999999</v>
      </c>
      <c r="B99">
        <v>1.29215965526285</v>
      </c>
      <c r="C99">
        <v>1.2296670606636799</v>
      </c>
      <c r="D99">
        <v>1.8034571741666401</v>
      </c>
      <c r="E99">
        <v>1.3967039106530099</v>
      </c>
      <c r="F99" s="1">
        <v>1.0096322647154601</v>
      </c>
      <c r="G99">
        <v>1.2755394014384001</v>
      </c>
      <c r="H99">
        <v>1.2614101721272299</v>
      </c>
      <c r="I99">
        <v>1.2350225328796101</v>
      </c>
      <c r="J99">
        <v>1.45647861264524</v>
      </c>
      <c r="K99">
        <v>1.37639460638121</v>
      </c>
      <c r="L99" s="1">
        <v>1.0705855126128201</v>
      </c>
      <c r="M99">
        <v>1.24989046320982</v>
      </c>
      <c r="N99">
        <v>1.4101452101786001</v>
      </c>
      <c r="AC99">
        <v>10.819699999999999</v>
      </c>
      <c r="AD99">
        <f t="shared" si="31"/>
        <v>1.2402668886420658</v>
      </c>
      <c r="AE99">
        <f t="shared" si="32"/>
        <v>1.1373695238067612</v>
      </c>
      <c r="AF99">
        <f t="shared" si="33"/>
        <v>1.4538381708424482</v>
      </c>
      <c r="AG99">
        <f t="shared" si="34"/>
        <v>1.1642789115419003</v>
      </c>
      <c r="AH99">
        <f t="shared" si="35"/>
        <v>1.0459876577353684</v>
      </c>
      <c r="AI99">
        <f t="shared" si="36"/>
        <v>1.2725489114963835</v>
      </c>
      <c r="AJ99">
        <f t="shared" si="37"/>
        <v>1.1988881548517132</v>
      </c>
      <c r="AK99">
        <f t="shared" si="38"/>
        <v>1.3201088272298851</v>
      </c>
      <c r="AL99">
        <f t="shared" si="39"/>
        <v>1.3055446012900924</v>
      </c>
      <c r="AM99">
        <f t="shared" si="40"/>
        <v>1.111214401586587</v>
      </c>
      <c r="AN99">
        <f t="shared" si="41"/>
        <v>1.1053316118307188</v>
      </c>
      <c r="AO99">
        <f t="shared" si="42"/>
        <v>1.2316618675697872</v>
      </c>
      <c r="AP99">
        <f t="shared" si="43"/>
        <v>1.1946232327569235</v>
      </c>
      <c r="AQ99">
        <f t="shared" si="44"/>
        <v>1.2139740585523566</v>
      </c>
      <c r="AR99">
        <f t="shared" si="45"/>
        <v>0.10845190608508229</v>
      </c>
      <c r="AS99">
        <f t="shared" si="46"/>
        <v>13</v>
      </c>
      <c r="AT99">
        <f t="shared" si="47"/>
        <v>3.0079146793197634E-2</v>
      </c>
    </row>
    <row r="100" spans="1:60" x14ac:dyDescent="0.25">
      <c r="A100">
        <v>11.147500000000001</v>
      </c>
      <c r="B100">
        <v>1.30594462885199</v>
      </c>
      <c r="C100">
        <v>1.23325470331821</v>
      </c>
      <c r="D100">
        <v>1.7946398530036201</v>
      </c>
      <c r="E100">
        <v>1.42386705970451</v>
      </c>
      <c r="F100" s="1">
        <v>1.0674835312400699</v>
      </c>
      <c r="G100">
        <v>1.2230414458410199</v>
      </c>
      <c r="H100">
        <v>1.2188424820741801</v>
      </c>
      <c r="I100">
        <v>1.17854388782376</v>
      </c>
      <c r="J100">
        <v>1.4579042719117801</v>
      </c>
      <c r="K100">
        <v>1.3755927993820201</v>
      </c>
      <c r="L100" s="1">
        <v>1.0862333545634999</v>
      </c>
      <c r="M100">
        <v>1.29801555682034</v>
      </c>
      <c r="N100">
        <v>1.3964416174205601</v>
      </c>
      <c r="AC100">
        <v>11.147500000000001</v>
      </c>
      <c r="AD100">
        <f t="shared" si="31"/>
        <v>1.2534982615871821</v>
      </c>
      <c r="AE100">
        <f t="shared" si="32"/>
        <v>1.1406878817168846</v>
      </c>
      <c r="AF100">
        <f t="shared" si="33"/>
        <v>1.4467301794495842</v>
      </c>
      <c r="AG100">
        <f t="shared" si="34"/>
        <v>1.1869218506577111</v>
      </c>
      <c r="AH100">
        <f t="shared" si="35"/>
        <v>1.1059220644335881</v>
      </c>
      <c r="AI100">
        <f t="shared" si="36"/>
        <v>1.2201740368544121</v>
      </c>
      <c r="AJ100">
        <f t="shared" si="37"/>
        <v>1.158430339850953</v>
      </c>
      <c r="AK100">
        <f t="shared" si="38"/>
        <v>1.2597391125864041</v>
      </c>
      <c r="AL100">
        <f t="shared" si="39"/>
        <v>1.3068225203357626</v>
      </c>
      <c r="AM100">
        <f t="shared" si="40"/>
        <v>1.1105670730656365</v>
      </c>
      <c r="AN100">
        <f t="shared" si="41"/>
        <v>1.1214873080934165</v>
      </c>
      <c r="AO100">
        <f t="shared" si="42"/>
        <v>1.279085097379129</v>
      </c>
      <c r="AP100">
        <f t="shared" si="43"/>
        <v>1.1830140522535053</v>
      </c>
      <c r="AQ100">
        <f t="shared" si="44"/>
        <v>1.2133138290972436</v>
      </c>
      <c r="AR100">
        <f t="shared" si="45"/>
        <v>9.6520041646000573E-2</v>
      </c>
      <c r="AS100">
        <f t="shared" si="46"/>
        <v>13</v>
      </c>
      <c r="AT100">
        <f t="shared" si="47"/>
        <v>2.6769843020351902E-2</v>
      </c>
      <c r="AV100">
        <f>AVERAGE(AD99:AD100)</f>
        <v>1.246882575114624</v>
      </c>
      <c r="AW100">
        <f t="shared" ref="AW100" si="59">AVERAGE(AE99:AE100)</f>
        <v>1.1390287027618229</v>
      </c>
      <c r="AX100">
        <f t="shared" ref="AX100" si="60">AVERAGE(AF99:AF100)</f>
        <v>1.4502841751460163</v>
      </c>
      <c r="AY100">
        <f t="shared" ref="AY100" si="61">AVERAGE(AG99:AG100)</f>
        <v>1.1756003810998057</v>
      </c>
      <c r="AZ100">
        <f t="shared" ref="AZ100" si="62">AVERAGE(AH99:AH100)</f>
        <v>1.0759548610844782</v>
      </c>
      <c r="BA100">
        <f t="shared" ref="BA100" si="63">AVERAGE(AI99:AI100)</f>
        <v>1.2463614741753979</v>
      </c>
      <c r="BB100">
        <f t="shared" ref="BB100" si="64">AVERAGE(AJ99:AJ100)</f>
        <v>1.1786592473513331</v>
      </c>
      <c r="BC100">
        <f t="shared" ref="BC100" si="65">AVERAGE(AK99:AK100)</f>
        <v>1.2899239699081446</v>
      </c>
      <c r="BD100">
        <f t="shared" ref="BD100" si="66">AVERAGE(AL99:AL100)</f>
        <v>1.3061835608129275</v>
      </c>
      <c r="BE100">
        <f t="shared" ref="BE100" si="67">AVERAGE(AM99:AM100)</f>
        <v>1.1108907373261117</v>
      </c>
      <c r="BF100">
        <f t="shared" ref="BF100" si="68">AVERAGE(AN99:AN100)</f>
        <v>1.1134094599620676</v>
      </c>
      <c r="BG100">
        <f t="shared" ref="BG100" si="69">AVERAGE(AO99:AO100)</f>
        <v>1.2553734824744582</v>
      </c>
      <c r="BH100">
        <f>AVERAGE(AP99:AP100)</f>
        <v>1.1888186425052143</v>
      </c>
    </row>
    <row r="101" spans="1:60" x14ac:dyDescent="0.25">
      <c r="A101">
        <v>11.4754</v>
      </c>
      <c r="B101">
        <v>1.30497223546134</v>
      </c>
      <c r="C101">
        <v>1.21890006738264</v>
      </c>
      <c r="D101">
        <v>1.8920356877532001</v>
      </c>
      <c r="E101">
        <v>1.42853432662877</v>
      </c>
      <c r="F101" s="1">
        <v>1.05512414223939</v>
      </c>
      <c r="G101">
        <v>1.2521073389529001</v>
      </c>
      <c r="H101">
        <v>1.27873865098207</v>
      </c>
      <c r="I101">
        <v>1.17264925821902</v>
      </c>
      <c r="J101">
        <v>1.4214585032281299</v>
      </c>
      <c r="K101">
        <v>1.3267510193704799</v>
      </c>
      <c r="L101" s="1">
        <v>1.07443116868544</v>
      </c>
      <c r="M101">
        <v>1.25610200800807</v>
      </c>
      <c r="N101">
        <v>1.39637232892087</v>
      </c>
      <c r="AC101">
        <v>11.4754</v>
      </c>
      <c r="AD101">
        <f t="shared" si="31"/>
        <v>1.2525649192403248</v>
      </c>
      <c r="AE101">
        <f t="shared" si="32"/>
        <v>1.127410689897461</v>
      </c>
      <c r="AF101">
        <f t="shared" si="33"/>
        <v>1.5252448147114022</v>
      </c>
      <c r="AG101">
        <f t="shared" si="34"/>
        <v>1.1908124393594441</v>
      </c>
      <c r="AH101">
        <f t="shared" si="35"/>
        <v>1.0931176317667055</v>
      </c>
      <c r="AI101">
        <f t="shared" si="36"/>
        <v>1.2491717852575448</v>
      </c>
      <c r="AJ101">
        <f t="shared" si="37"/>
        <v>1.2153577446011217</v>
      </c>
      <c r="AK101">
        <f t="shared" si="38"/>
        <v>1.2534383752578921</v>
      </c>
      <c r="AL101">
        <f t="shared" si="39"/>
        <v>1.2741536049588387</v>
      </c>
      <c r="AM101">
        <f t="shared" si="40"/>
        <v>1.0711352930395273</v>
      </c>
      <c r="AN101">
        <f t="shared" si="41"/>
        <v>1.109302079556292</v>
      </c>
      <c r="AO101">
        <f t="shared" si="42"/>
        <v>1.237782822238934</v>
      </c>
      <c r="AP101">
        <f t="shared" si="43"/>
        <v>1.1829553535812727</v>
      </c>
      <c r="AQ101">
        <f t="shared" si="44"/>
        <v>1.2140344271897505</v>
      </c>
      <c r="AR101">
        <f t="shared" si="45"/>
        <v>0.11558640423982433</v>
      </c>
      <c r="AS101">
        <f t="shared" si="46"/>
        <v>13</v>
      </c>
      <c r="AT101">
        <f t="shared" si="47"/>
        <v>3.2057900556399607E-2</v>
      </c>
    </row>
    <row r="102" spans="1:60" x14ac:dyDescent="0.25">
      <c r="A102">
        <v>11.8033</v>
      </c>
      <c r="B102">
        <v>1.2593385581617</v>
      </c>
      <c r="C102">
        <v>1.25105469579738</v>
      </c>
      <c r="D102">
        <v>1.90549709383327</v>
      </c>
      <c r="E102">
        <v>1.4876822042451101</v>
      </c>
      <c r="F102" s="1">
        <v>1.05105742071071</v>
      </c>
      <c r="G102">
        <v>1.2347928530646299</v>
      </c>
      <c r="H102">
        <v>1.26582201070635</v>
      </c>
      <c r="I102">
        <v>1.1777090747016301</v>
      </c>
      <c r="J102">
        <v>1.4496838667824501</v>
      </c>
      <c r="K102">
        <v>1.3769764053623299</v>
      </c>
      <c r="L102" s="1">
        <v>1.0994891372329301</v>
      </c>
      <c r="M102">
        <v>1.2728474572886399</v>
      </c>
      <c r="N102">
        <v>1.3844248412412301</v>
      </c>
      <c r="AC102">
        <v>11.8033</v>
      </c>
      <c r="AD102">
        <f t="shared" si="31"/>
        <v>1.2087638775260117</v>
      </c>
      <c r="AE102">
        <f t="shared" si="32"/>
        <v>1.157151825183721</v>
      </c>
      <c r="AF102">
        <f t="shared" si="33"/>
        <v>1.5360965866707001</v>
      </c>
      <c r="AG102">
        <f t="shared" si="34"/>
        <v>1.2401175397790236</v>
      </c>
      <c r="AH102">
        <f t="shared" si="35"/>
        <v>1.0889044734960109</v>
      </c>
      <c r="AI102">
        <f t="shared" si="36"/>
        <v>1.2318978930160422</v>
      </c>
      <c r="AJ102">
        <f t="shared" si="37"/>
        <v>1.2030813198748753</v>
      </c>
      <c r="AK102">
        <f t="shared" si="38"/>
        <v>1.2588467854083392</v>
      </c>
      <c r="AL102">
        <f t="shared" si="39"/>
        <v>1.2994539908950709</v>
      </c>
      <c r="AM102">
        <f t="shared" si="40"/>
        <v>1.1116841094767891</v>
      </c>
      <c r="AN102">
        <f t="shared" si="41"/>
        <v>1.135173310240335</v>
      </c>
      <c r="AO102">
        <f t="shared" si="42"/>
        <v>1.254284053299803</v>
      </c>
      <c r="AP102">
        <f t="shared" si="43"/>
        <v>1.1728338808051695</v>
      </c>
      <c r="AQ102">
        <f t="shared" si="44"/>
        <v>1.2229453573593765</v>
      </c>
      <c r="AR102">
        <f t="shared" si="45"/>
        <v>0.11256439674115545</v>
      </c>
      <c r="AS102">
        <f t="shared" si="46"/>
        <v>13</v>
      </c>
      <c r="AT102">
        <f t="shared" si="47"/>
        <v>3.1219746480146738E-2</v>
      </c>
    </row>
    <row r="103" spans="1:60" x14ac:dyDescent="0.25">
      <c r="A103">
        <v>12.1311</v>
      </c>
      <c r="B103">
        <v>1.23825612187631</v>
      </c>
      <c r="C103">
        <v>1.2428285259260501</v>
      </c>
      <c r="D103">
        <v>1.8520126920193201</v>
      </c>
      <c r="E103">
        <v>1.4696682761561599</v>
      </c>
      <c r="F103" s="1">
        <v>1.0194335022790999</v>
      </c>
      <c r="G103">
        <v>1.2664963134937199</v>
      </c>
      <c r="H103">
        <v>1.3268757412216401</v>
      </c>
      <c r="I103">
        <v>1.18366030180617</v>
      </c>
      <c r="J103">
        <v>1.4586556571101199</v>
      </c>
      <c r="K103">
        <v>1.3037821822839799</v>
      </c>
      <c r="L103" s="1">
        <v>1.09172769541792</v>
      </c>
      <c r="M103">
        <v>1.3306381491577599</v>
      </c>
      <c r="N103">
        <v>1.3663584622612099</v>
      </c>
      <c r="AC103">
        <v>12.1311</v>
      </c>
      <c r="AD103">
        <f t="shared" si="31"/>
        <v>1.1885281059244317</v>
      </c>
      <c r="AE103">
        <f t="shared" si="32"/>
        <v>1.1495431031087731</v>
      </c>
      <c r="AF103">
        <f t="shared" si="33"/>
        <v>1.4929806945854185</v>
      </c>
      <c r="AG103">
        <f t="shared" si="34"/>
        <v>1.2251013030319016</v>
      </c>
      <c r="AH103">
        <f t="shared" si="35"/>
        <v>1.0561418236434763</v>
      </c>
      <c r="AI103">
        <f t="shared" si="36"/>
        <v>1.263527024985005</v>
      </c>
      <c r="AJ103">
        <f t="shared" si="37"/>
        <v>1.2611089114875638</v>
      </c>
      <c r="AK103">
        <f t="shared" si="38"/>
        <v>1.2652080194946802</v>
      </c>
      <c r="AL103">
        <f t="shared" si="39"/>
        <v>1.3074960399334175</v>
      </c>
      <c r="AM103">
        <f t="shared" si="40"/>
        <v>1.0525916991894173</v>
      </c>
      <c r="AN103">
        <f t="shared" si="41"/>
        <v>1.1271599690448446</v>
      </c>
      <c r="AO103">
        <f t="shared" si="42"/>
        <v>1.3112319167892788</v>
      </c>
      <c r="AP103">
        <f t="shared" si="43"/>
        <v>1.157528708043146</v>
      </c>
      <c r="AQ103">
        <f t="shared" si="44"/>
        <v>1.2198574860970273</v>
      </c>
      <c r="AR103">
        <f t="shared" si="45"/>
        <v>0.11884968703421578</v>
      </c>
      <c r="AS103">
        <f t="shared" si="46"/>
        <v>13</v>
      </c>
      <c r="AT103">
        <f t="shared" si="47"/>
        <v>3.2962972359593286E-2</v>
      </c>
    </row>
    <row r="104" spans="1:60" x14ac:dyDescent="0.25">
      <c r="A104">
        <v>12.459</v>
      </c>
      <c r="B104">
        <v>1.1847699731238099</v>
      </c>
      <c r="C104">
        <v>1.22054652095214</v>
      </c>
      <c r="D104">
        <v>1.8185815776808001</v>
      </c>
      <c r="E104">
        <v>1.42956146979986</v>
      </c>
      <c r="F104" s="1">
        <v>1.03122910687289</v>
      </c>
      <c r="G104">
        <v>1.2589850877900199</v>
      </c>
      <c r="H104">
        <v>1.3533555090104199</v>
      </c>
      <c r="I104">
        <v>1.2161897148193499</v>
      </c>
      <c r="J104">
        <v>1.5645651044340201</v>
      </c>
      <c r="K104">
        <v>1.32686346791305</v>
      </c>
      <c r="L104" s="1">
        <v>1.0912712150220301</v>
      </c>
      <c r="M104">
        <v>1.2734833098683001</v>
      </c>
      <c r="N104">
        <v>1.4175979050980501</v>
      </c>
      <c r="AC104">
        <v>12.459</v>
      </c>
      <c r="AD104">
        <f t="shared" si="31"/>
        <v>1.1371899457918777</v>
      </c>
      <c r="AE104">
        <f t="shared" si="32"/>
        <v>1.1289335623661285</v>
      </c>
      <c r="AF104">
        <f t="shared" si="33"/>
        <v>1.4660305508196827</v>
      </c>
      <c r="AG104">
        <f t="shared" si="34"/>
        <v>1.1916686560021508</v>
      </c>
      <c r="AH104">
        <f t="shared" si="35"/>
        <v>1.068362170844948</v>
      </c>
      <c r="AI104">
        <f t="shared" si="36"/>
        <v>1.2560334092782159</v>
      </c>
      <c r="AJ104">
        <f t="shared" si="37"/>
        <v>1.2862762049236516</v>
      </c>
      <c r="AK104">
        <f t="shared" si="38"/>
        <v>1.2999785310603111</v>
      </c>
      <c r="AL104">
        <f t="shared" si="39"/>
        <v>1.4024301542958741</v>
      </c>
      <c r="AM104">
        <f t="shared" si="40"/>
        <v>1.071226076917466</v>
      </c>
      <c r="AN104">
        <f t="shared" si="41"/>
        <v>1.1266886734726427</v>
      </c>
      <c r="AO104">
        <f t="shared" si="42"/>
        <v>1.2549106325071937</v>
      </c>
      <c r="AP104">
        <f t="shared" si="43"/>
        <v>1.2009368821833517</v>
      </c>
      <c r="AQ104">
        <f t="shared" si="44"/>
        <v>1.2223588808048842</v>
      </c>
      <c r="AR104">
        <f t="shared" si="45"/>
        <v>0.12151717997190893</v>
      </c>
      <c r="AS104">
        <f t="shared" si="46"/>
        <v>13</v>
      </c>
      <c r="AT104">
        <f t="shared" si="47"/>
        <v>3.3702801787577182E-2</v>
      </c>
    </row>
    <row r="105" spans="1:60" x14ac:dyDescent="0.25">
      <c r="A105">
        <v>12.786899999999999</v>
      </c>
      <c r="B105">
        <v>1.18373102380503</v>
      </c>
      <c r="C105">
        <v>1.20992994441695</v>
      </c>
      <c r="D105">
        <v>1.79663201516219</v>
      </c>
      <c r="E105">
        <v>1.39961311629451</v>
      </c>
      <c r="F105" s="1">
        <v>0.98157302348478903</v>
      </c>
      <c r="G105">
        <v>1.25852931352498</v>
      </c>
      <c r="H105">
        <v>1.33672593527702</v>
      </c>
      <c r="I105">
        <v>1.1940063247706001</v>
      </c>
      <c r="J105">
        <v>1.5196406979991901</v>
      </c>
      <c r="K105">
        <v>1.3826379450273301</v>
      </c>
      <c r="L105" s="1">
        <v>1.0365675224399</v>
      </c>
      <c r="M105">
        <v>1.2897470768554899</v>
      </c>
      <c r="N105">
        <v>1.3938456879407199</v>
      </c>
      <c r="AC105">
        <v>12.786899999999999</v>
      </c>
      <c r="AD105">
        <f t="shared" si="31"/>
        <v>1.1361927203841569</v>
      </c>
      <c r="AE105">
        <f t="shared" si="32"/>
        <v>1.1191138550774176</v>
      </c>
      <c r="AF105">
        <f t="shared" si="33"/>
        <v>1.4483361401733119</v>
      </c>
      <c r="AG105">
        <f t="shared" si="34"/>
        <v>1.1667039973112627</v>
      </c>
      <c r="AH105">
        <f t="shared" si="35"/>
        <v>1.0169180439379399</v>
      </c>
      <c r="AI105">
        <f t="shared" si="36"/>
        <v>1.2555787035715866</v>
      </c>
      <c r="AJ105">
        <f t="shared" si="37"/>
        <v>1.2704708789402843</v>
      </c>
      <c r="AK105">
        <f t="shared" si="38"/>
        <v>1.2762668268269013</v>
      </c>
      <c r="AL105">
        <f t="shared" si="39"/>
        <v>1.362161237349244</v>
      </c>
      <c r="AM105">
        <f t="shared" si="40"/>
        <v>1.1162548803747094</v>
      </c>
      <c r="AN105">
        <f t="shared" si="41"/>
        <v>1.0702095599571531</v>
      </c>
      <c r="AO105">
        <f t="shared" si="42"/>
        <v>1.2709372062036757</v>
      </c>
      <c r="AP105">
        <f t="shared" si="43"/>
        <v>1.1808148761368678</v>
      </c>
      <c r="AQ105">
        <f t="shared" si="44"/>
        <v>1.206919917403424</v>
      </c>
      <c r="AR105">
        <f t="shared" si="45"/>
        <v>0.12100856939738795</v>
      </c>
      <c r="AS105">
        <f t="shared" si="46"/>
        <v>13</v>
      </c>
      <c r="AT105">
        <f t="shared" si="47"/>
        <v>3.3561738594832677E-2</v>
      </c>
    </row>
    <row r="106" spans="1:60" x14ac:dyDescent="0.25">
      <c r="A106">
        <v>13.114800000000001</v>
      </c>
      <c r="B106">
        <v>1.15869584222861</v>
      </c>
      <c r="C106">
        <v>1.2020208693071599</v>
      </c>
      <c r="D106">
        <v>1.72851981922273</v>
      </c>
      <c r="E106">
        <v>1.45084420697452</v>
      </c>
      <c r="F106" s="1">
        <v>1.0203482302937401</v>
      </c>
      <c r="G106">
        <v>1.26781591984955</v>
      </c>
      <c r="H106">
        <v>1.3111132466545401</v>
      </c>
      <c r="I106">
        <v>1.2009649873716799</v>
      </c>
      <c r="J106">
        <v>1.52341107360661</v>
      </c>
      <c r="K106">
        <v>1.3501892068955399</v>
      </c>
      <c r="L106" s="1">
        <v>1.05113536747628</v>
      </c>
      <c r="M106">
        <v>1.2946653486305399</v>
      </c>
      <c r="N106">
        <v>1.42945460095051</v>
      </c>
      <c r="AC106">
        <v>13.114800000000001</v>
      </c>
      <c r="AD106">
        <f t="shared" si="31"/>
        <v>1.1121629446254797</v>
      </c>
      <c r="AE106">
        <f t="shared" si="32"/>
        <v>1.1117984269594041</v>
      </c>
      <c r="AF106">
        <f t="shared" si="33"/>
        <v>1.3934282045842981</v>
      </c>
      <c r="AG106">
        <f t="shared" si="34"/>
        <v>1.2094097404820821</v>
      </c>
      <c r="AH106">
        <f t="shared" si="35"/>
        <v>1.0570894896867837</v>
      </c>
      <c r="AI106">
        <f t="shared" si="36"/>
        <v>1.2648435375363396</v>
      </c>
      <c r="AJ106">
        <f t="shared" si="37"/>
        <v>1.2461276877389538</v>
      </c>
      <c r="AK106">
        <f t="shared" si="38"/>
        <v>1.2837049032027072</v>
      </c>
      <c r="AL106">
        <f t="shared" si="39"/>
        <v>1.365540891177571</v>
      </c>
      <c r="AM106">
        <f t="shared" si="40"/>
        <v>1.0900578109019086</v>
      </c>
      <c r="AN106">
        <f t="shared" si="41"/>
        <v>1.0852502077571253</v>
      </c>
      <c r="AO106">
        <f t="shared" si="42"/>
        <v>1.2757837491432205</v>
      </c>
      <c r="AP106">
        <f t="shared" si="43"/>
        <v>1.2109814394579088</v>
      </c>
      <c r="AQ106">
        <f t="shared" si="44"/>
        <v>1.2081676179425986</v>
      </c>
      <c r="AR106">
        <f t="shared" si="45"/>
        <v>0.10970239184867454</v>
      </c>
      <c r="AS106">
        <f t="shared" si="46"/>
        <v>13</v>
      </c>
      <c r="AT106">
        <f t="shared" si="47"/>
        <v>3.0425969142418373E-2</v>
      </c>
    </row>
    <row r="107" spans="1:60" x14ac:dyDescent="0.25">
      <c r="A107">
        <v>13.442600000000001</v>
      </c>
      <c r="B107">
        <v>1.15476114600284</v>
      </c>
      <c r="C107">
        <v>1.16194090451281</v>
      </c>
      <c r="D107">
        <v>1.73724382934212</v>
      </c>
      <c r="E107">
        <v>1.43103708393296</v>
      </c>
      <c r="F107" s="1">
        <v>1.0142895788433</v>
      </c>
      <c r="G107">
        <v>1.25986537382539</v>
      </c>
      <c r="H107">
        <v>1.3055853439595999</v>
      </c>
      <c r="I107">
        <v>1.1932479182732101</v>
      </c>
      <c r="J107">
        <v>1.5923824963114399</v>
      </c>
      <c r="K107">
        <v>1.28134136444084</v>
      </c>
      <c r="L107" s="1">
        <v>1.0442996373021001</v>
      </c>
      <c r="M107">
        <v>1.2716428521503</v>
      </c>
      <c r="N107">
        <v>1.44892048816137</v>
      </c>
      <c r="AC107">
        <v>13.442600000000001</v>
      </c>
      <c r="AD107">
        <f t="shared" si="31"/>
        <v>1.1083862646882821</v>
      </c>
      <c r="AE107">
        <f t="shared" si="32"/>
        <v>1.0747268228393931</v>
      </c>
      <c r="AF107">
        <f t="shared" si="33"/>
        <v>1.4004609742536114</v>
      </c>
      <c r="AG107">
        <f t="shared" si="34"/>
        <v>1.1928987137141953</v>
      </c>
      <c r="AH107">
        <f t="shared" si="35"/>
        <v>1.0508126749878528</v>
      </c>
      <c r="AI107">
        <f t="shared" si="36"/>
        <v>1.2569116314913851</v>
      </c>
      <c r="AJ107">
        <f t="shared" si="37"/>
        <v>1.2408737765143754</v>
      </c>
      <c r="AK107">
        <f t="shared" si="38"/>
        <v>1.2754561702719163</v>
      </c>
      <c r="AL107">
        <f t="shared" si="39"/>
        <v>1.4273648464171529</v>
      </c>
      <c r="AM107">
        <f t="shared" si="40"/>
        <v>1.034474394853097</v>
      </c>
      <c r="AN107">
        <f t="shared" si="41"/>
        <v>1.0781926223868301</v>
      </c>
      <c r="AO107">
        <f t="shared" si="42"/>
        <v>1.2530970163089279</v>
      </c>
      <c r="AP107">
        <f t="shared" si="43"/>
        <v>1.2274722241944493</v>
      </c>
      <c r="AQ107">
        <f t="shared" si="44"/>
        <v>1.201625240993959</v>
      </c>
      <c r="AR107">
        <f t="shared" si="45"/>
        <v>0.12736161816626046</v>
      </c>
      <c r="AS107">
        <f t="shared" si="46"/>
        <v>13</v>
      </c>
      <c r="AT107">
        <f t="shared" si="47"/>
        <v>3.5323757294193694E-2</v>
      </c>
    </row>
    <row r="108" spans="1:60" x14ac:dyDescent="0.25">
      <c r="A108">
        <v>13.7705</v>
      </c>
      <c r="B108">
        <v>1.12640832061908</v>
      </c>
      <c r="C108">
        <v>1.15508677928274</v>
      </c>
      <c r="D108">
        <v>1.7273451305016501</v>
      </c>
      <c r="E108">
        <v>1.4266825755597801</v>
      </c>
      <c r="F108" s="1">
        <v>1.0160410474042001</v>
      </c>
      <c r="G108">
        <v>1.2651767071378901</v>
      </c>
      <c r="H108">
        <v>1.2997756951375901</v>
      </c>
      <c r="I108">
        <v>1.12706563187571</v>
      </c>
      <c r="J108">
        <v>1.5537704428554999</v>
      </c>
      <c r="K108">
        <v>1.2804124416978799</v>
      </c>
      <c r="L108" s="1">
        <v>1.0202056329425799</v>
      </c>
      <c r="M108">
        <v>1.23851700965561</v>
      </c>
      <c r="N108">
        <v>1.4382040659805699</v>
      </c>
      <c r="AC108">
        <v>13.7705</v>
      </c>
      <c r="AD108">
        <f t="shared" si="31"/>
        <v>1.0811720807600782</v>
      </c>
      <c r="AE108">
        <f t="shared" si="32"/>
        <v>1.0683871611550109</v>
      </c>
      <c r="AF108">
        <f t="shared" si="33"/>
        <v>1.3924812415368648</v>
      </c>
      <c r="AG108">
        <f t="shared" si="34"/>
        <v>1.1892688375247202</v>
      </c>
      <c r="AH108">
        <f t="shared" si="35"/>
        <v>1.0526272113904998</v>
      </c>
      <c r="AI108">
        <f t="shared" si="36"/>
        <v>1.2622105124336709</v>
      </c>
      <c r="AJ108">
        <f t="shared" si="37"/>
        <v>1.2353520839591219</v>
      </c>
      <c r="AK108">
        <f t="shared" si="38"/>
        <v>1.2047142864976281</v>
      </c>
      <c r="AL108">
        <f t="shared" si="39"/>
        <v>1.3927541370689578</v>
      </c>
      <c r="AM108">
        <f t="shared" si="40"/>
        <v>1.0337244410788284</v>
      </c>
      <c r="AN108">
        <f t="shared" si="41"/>
        <v>1.0533166415703437</v>
      </c>
      <c r="AO108">
        <f t="shared" si="42"/>
        <v>1.2204542862195606</v>
      </c>
      <c r="AP108">
        <f t="shared" si="43"/>
        <v>1.2183936648965783</v>
      </c>
      <c r="AQ108">
        <f t="shared" si="44"/>
        <v>1.1849889681609125</v>
      </c>
      <c r="AR108">
        <f t="shared" si="45"/>
        <v>0.12234248654708046</v>
      </c>
      <c r="AS108">
        <f t="shared" si="46"/>
        <v>13</v>
      </c>
      <c r="AT108">
        <f t="shared" si="47"/>
        <v>3.3931700647173997E-2</v>
      </c>
    </row>
    <row r="109" spans="1:60" x14ac:dyDescent="0.25">
      <c r="A109">
        <v>14.0984</v>
      </c>
      <c r="B109">
        <v>1.08390164387502</v>
      </c>
      <c r="C109">
        <v>1.13298771359432</v>
      </c>
      <c r="D109">
        <v>1.5979146985359201</v>
      </c>
      <c r="E109">
        <v>1.4253826297758501</v>
      </c>
      <c r="F109" s="1">
        <v>0.99658479878014605</v>
      </c>
      <c r="G109">
        <v>1.29633883279008</v>
      </c>
      <c r="H109">
        <v>1.2911944506933399</v>
      </c>
      <c r="I109">
        <v>1.1147811445429401</v>
      </c>
      <c r="J109">
        <v>1.6013596664854</v>
      </c>
      <c r="K109">
        <v>1.3393648124065001</v>
      </c>
      <c r="L109" s="1">
        <v>1.0350488963183799</v>
      </c>
      <c r="M109">
        <v>1.2686497119292299</v>
      </c>
      <c r="N109">
        <v>1.3981977224989599</v>
      </c>
      <c r="AC109">
        <v>14.0984</v>
      </c>
      <c r="AD109">
        <f t="shared" si="31"/>
        <v>1.0403724601426514</v>
      </c>
      <c r="AE109">
        <f t="shared" si="32"/>
        <v>1.0479468284644313</v>
      </c>
      <c r="AF109">
        <f t="shared" si="33"/>
        <v>1.2881422502063073</v>
      </c>
      <c r="AG109">
        <f t="shared" si="34"/>
        <v>1.1881852152545787</v>
      </c>
      <c r="AH109">
        <f t="shared" si="35"/>
        <v>1.0324703714817369</v>
      </c>
      <c r="AI109">
        <f t="shared" si="36"/>
        <v>1.2932995787799471</v>
      </c>
      <c r="AJ109">
        <f t="shared" si="37"/>
        <v>1.2271961704066341</v>
      </c>
      <c r="AK109">
        <f t="shared" si="38"/>
        <v>1.1915834652095569</v>
      </c>
      <c r="AL109">
        <f t="shared" si="39"/>
        <v>1.435411717791522</v>
      </c>
      <c r="AM109">
        <f t="shared" si="40"/>
        <v>1.0813188758690984</v>
      </c>
      <c r="AN109">
        <f t="shared" si="41"/>
        <v>1.0686416464753319</v>
      </c>
      <c r="AO109">
        <f t="shared" si="42"/>
        <v>1.2501475285073216</v>
      </c>
      <c r="AP109">
        <f t="shared" si="43"/>
        <v>1.1845017599808201</v>
      </c>
      <c r="AQ109">
        <f t="shared" si="44"/>
        <v>1.1791706052746105</v>
      </c>
      <c r="AR109">
        <f t="shared" si="45"/>
        <v>0.12178015257619694</v>
      </c>
      <c r="AS109">
        <f t="shared" si="46"/>
        <v>13</v>
      </c>
      <c r="AT109">
        <f t="shared" si="47"/>
        <v>3.3775737265177394E-2</v>
      </c>
    </row>
    <row r="110" spans="1:60" x14ac:dyDescent="0.25">
      <c r="A110">
        <v>14.4262</v>
      </c>
      <c r="B110">
        <v>1.1010065174046599</v>
      </c>
      <c r="C110">
        <v>1.1416224478699299</v>
      </c>
      <c r="D110">
        <v>1.5813909155974399</v>
      </c>
      <c r="E110">
        <v>1.4564511273430201</v>
      </c>
      <c r="F110" s="1">
        <v>0.98020824278798702</v>
      </c>
      <c r="G110">
        <v>1.3105254238124799</v>
      </c>
      <c r="H110">
        <v>1.2980349845694901</v>
      </c>
      <c r="I110">
        <v>1.11312849754862</v>
      </c>
      <c r="J110">
        <v>1.67235839460007</v>
      </c>
      <c r="K110">
        <v>1.2164830007138001</v>
      </c>
      <c r="L110" s="1">
        <v>1.0376589951183399</v>
      </c>
      <c r="M110">
        <v>1.27966769513425</v>
      </c>
      <c r="N110">
        <v>1.4118744360976401</v>
      </c>
      <c r="AC110">
        <v>14.4262</v>
      </c>
      <c r="AD110">
        <f t="shared" si="31"/>
        <v>1.0567904067847844</v>
      </c>
      <c r="AE110">
        <f t="shared" si="32"/>
        <v>1.0559334485223419</v>
      </c>
      <c r="AF110">
        <f t="shared" si="33"/>
        <v>1.2748217751172448</v>
      </c>
      <c r="AG110">
        <f t="shared" si="34"/>
        <v>1.2140836152338805</v>
      </c>
      <c r="AH110">
        <f t="shared" si="35"/>
        <v>1.0155041194683485</v>
      </c>
      <c r="AI110">
        <f t="shared" si="36"/>
        <v>1.3074529094752132</v>
      </c>
      <c r="AJ110">
        <f t="shared" si="37"/>
        <v>1.2336976520168133</v>
      </c>
      <c r="AK110">
        <f t="shared" si="38"/>
        <v>1.1898169598807755</v>
      </c>
      <c r="AL110">
        <f t="shared" si="39"/>
        <v>1.4990528899884996</v>
      </c>
      <c r="AM110">
        <f t="shared" si="40"/>
        <v>0.98211183290851267</v>
      </c>
      <c r="AN110">
        <f t="shared" si="41"/>
        <v>1.0713364566325851</v>
      </c>
      <c r="AO110">
        <f t="shared" si="42"/>
        <v>1.2610048237428559</v>
      </c>
      <c r="AP110">
        <f t="shared" si="43"/>
        <v>1.1960881694475989</v>
      </c>
      <c r="AQ110">
        <f t="shared" si="44"/>
        <v>1.1813611584014967</v>
      </c>
      <c r="AR110">
        <f t="shared" si="45"/>
        <v>0.14334331984431611</v>
      </c>
      <c r="AS110">
        <f t="shared" si="46"/>
        <v>13</v>
      </c>
      <c r="AT110">
        <f t="shared" si="47"/>
        <v>3.9756283822608963E-2</v>
      </c>
    </row>
    <row r="111" spans="1:60" x14ac:dyDescent="0.25">
      <c r="A111">
        <v>14.754099999999999</v>
      </c>
      <c r="B111">
        <v>1.08766600204744</v>
      </c>
      <c r="C111">
        <v>1.1068355264027101</v>
      </c>
      <c r="D111">
        <v>1.5999855739981601</v>
      </c>
      <c r="E111">
        <v>1.53772701689654</v>
      </c>
      <c r="F111" s="1">
        <v>0.96930868171120699</v>
      </c>
      <c r="G111">
        <v>1.3564845818312301</v>
      </c>
      <c r="H111">
        <v>1.29477197128374</v>
      </c>
      <c r="I111">
        <v>1.12576954913017</v>
      </c>
      <c r="J111">
        <v>1.7166703951990201</v>
      </c>
      <c r="K111">
        <v>1.35651565968182</v>
      </c>
      <c r="L111" s="1">
        <v>1.0339829253380399</v>
      </c>
      <c r="M111">
        <v>1.3067329678778601</v>
      </c>
      <c r="N111">
        <v>1.4200737743327301</v>
      </c>
      <c r="AC111">
        <v>14.754099999999999</v>
      </c>
      <c r="AD111">
        <f t="shared" si="31"/>
        <v>1.0439856427545879</v>
      </c>
      <c r="AE111">
        <f t="shared" si="32"/>
        <v>1.0237575973756741</v>
      </c>
      <c r="AF111">
        <f t="shared" si="33"/>
        <v>1.2898116648379339</v>
      </c>
      <c r="AG111">
        <f t="shared" si="34"/>
        <v>1.2818344130244659</v>
      </c>
      <c r="AH111">
        <f t="shared" si="35"/>
        <v>1.004212081010903</v>
      </c>
      <c r="AI111">
        <f t="shared" si="36"/>
        <v>1.3533043166870156</v>
      </c>
      <c r="AJ111">
        <f t="shared" si="37"/>
        <v>1.2305963705590839</v>
      </c>
      <c r="AK111">
        <f t="shared" si="38"/>
        <v>1.203328910743213</v>
      </c>
      <c r="AL111">
        <f t="shared" si="39"/>
        <v>1.5387728643513594</v>
      </c>
      <c r="AM111">
        <f t="shared" si="40"/>
        <v>1.0951653908172028</v>
      </c>
      <c r="AN111">
        <f t="shared" si="41"/>
        <v>1.067541079161481</v>
      </c>
      <c r="AO111">
        <f t="shared" si="42"/>
        <v>1.2876753723668311</v>
      </c>
      <c r="AP111">
        <f t="shared" si="43"/>
        <v>1.2030343476696488</v>
      </c>
      <c r="AQ111">
        <f t="shared" si="44"/>
        <v>1.2017707731814924</v>
      </c>
      <c r="AR111">
        <f t="shared" si="45"/>
        <v>0.15381410377180732</v>
      </c>
      <c r="AS111">
        <f t="shared" si="46"/>
        <v>13</v>
      </c>
      <c r="AT111">
        <f t="shared" si="47"/>
        <v>4.2660356772214643E-2</v>
      </c>
    </row>
    <row r="112" spans="1:60" x14ac:dyDescent="0.25">
      <c r="A112">
        <v>15.082000000000001</v>
      </c>
      <c r="B112">
        <v>1.1114557981212101</v>
      </c>
      <c r="C112">
        <v>1.11945427178477</v>
      </c>
      <c r="D112">
        <v>1.6018867149546501</v>
      </c>
      <c r="E112">
        <v>1.54512988779959</v>
      </c>
      <c r="F112" s="1">
        <v>0.98102061225036896</v>
      </c>
      <c r="G112">
        <v>1.3926519974266001</v>
      </c>
      <c r="H112">
        <v>1.3153853042093699</v>
      </c>
      <c r="I112">
        <v>1.1649208696205799</v>
      </c>
      <c r="J112">
        <v>1.7003192490451899</v>
      </c>
      <c r="K112">
        <v>1.3986056380721399</v>
      </c>
      <c r="L112" s="1">
        <v>1.0403379485031501</v>
      </c>
      <c r="M112">
        <v>1.3116999670491001</v>
      </c>
      <c r="N112">
        <v>1.43693536965863</v>
      </c>
      <c r="AC112">
        <v>15.082000000000001</v>
      </c>
      <c r="AD112">
        <f t="shared" si="31"/>
        <v>1.0668200473404841</v>
      </c>
      <c r="AE112">
        <f t="shared" si="32"/>
        <v>1.0354291927898718</v>
      </c>
      <c r="AF112">
        <f t="shared" si="33"/>
        <v>1.2913442497699681</v>
      </c>
      <c r="AG112">
        <f t="shared" si="34"/>
        <v>1.2880053748235623</v>
      </c>
      <c r="AH112">
        <f t="shared" si="35"/>
        <v>1.0163457411764385</v>
      </c>
      <c r="AI112">
        <f t="shared" si="36"/>
        <v>1.3893869381220132</v>
      </c>
      <c r="AJ112">
        <f t="shared" si="37"/>
        <v>1.2501880000089056</v>
      </c>
      <c r="AK112">
        <f t="shared" si="38"/>
        <v>1.2451775429755245</v>
      </c>
      <c r="AL112">
        <f t="shared" si="39"/>
        <v>1.5241161777370138</v>
      </c>
      <c r="AM112">
        <f t="shared" si="40"/>
        <v>1.1291461910419007</v>
      </c>
      <c r="AN112">
        <f t="shared" si="41"/>
        <v>1.0741023560660876</v>
      </c>
      <c r="AO112">
        <f t="shared" si="42"/>
        <v>1.2925699320546908</v>
      </c>
      <c r="AP112">
        <f t="shared" si="43"/>
        <v>1.2173188719670538</v>
      </c>
      <c r="AQ112">
        <f t="shared" si="44"/>
        <v>1.2169192781441167</v>
      </c>
      <c r="AR112">
        <f t="shared" si="45"/>
        <v>0.1489224683213938</v>
      </c>
      <c r="AS112">
        <f t="shared" si="46"/>
        <v>13</v>
      </c>
      <c r="AT112">
        <f t="shared" si="47"/>
        <v>4.1303661200111308E-2</v>
      </c>
    </row>
    <row r="113" spans="1:46" x14ac:dyDescent="0.25">
      <c r="A113">
        <v>15.409800000000001</v>
      </c>
      <c r="B113">
        <v>1.06869079413067</v>
      </c>
      <c r="C113">
        <v>1.1188404088489801</v>
      </c>
      <c r="D113">
        <v>1.6081542975388601</v>
      </c>
      <c r="E113">
        <v>1.57171160906008</v>
      </c>
      <c r="F113" s="1">
        <v>0.99788215281157</v>
      </c>
      <c r="G113">
        <v>1.4173345597006699</v>
      </c>
      <c r="H113">
        <v>1.3185762429044801</v>
      </c>
      <c r="I113">
        <v>1.20001131949996</v>
      </c>
      <c r="J113">
        <v>1.74923101822109</v>
      </c>
      <c r="K113">
        <v>1.2392660532517199</v>
      </c>
      <c r="L113" s="1">
        <v>1.0178913538405201</v>
      </c>
      <c r="M113">
        <v>1.25941786737761</v>
      </c>
      <c r="N113">
        <v>1.447135114665</v>
      </c>
      <c r="AC113">
        <v>15.409800000000001</v>
      </c>
      <c r="AD113">
        <f t="shared" si="31"/>
        <v>1.0257724738257985</v>
      </c>
      <c r="AE113">
        <f t="shared" si="32"/>
        <v>1.0348614057706886</v>
      </c>
      <c r="AF113">
        <f t="shared" si="33"/>
        <v>1.2963967960296499</v>
      </c>
      <c r="AG113">
        <f t="shared" si="34"/>
        <v>1.3101636413394797</v>
      </c>
      <c r="AH113">
        <f t="shared" si="35"/>
        <v>1.0338144413495565</v>
      </c>
      <c r="AI113">
        <f t="shared" si="36"/>
        <v>1.414011632364613</v>
      </c>
      <c r="AJ113">
        <f t="shared" si="37"/>
        <v>1.2532207792657701</v>
      </c>
      <c r="AK113">
        <f t="shared" si="38"/>
        <v>1.2826855328331905</v>
      </c>
      <c r="AL113">
        <f t="shared" si="39"/>
        <v>1.5679592493981678</v>
      </c>
      <c r="AM113">
        <f t="shared" si="40"/>
        <v>1.0005054360037784</v>
      </c>
      <c r="AN113">
        <f t="shared" si="41"/>
        <v>1.0509272520073718</v>
      </c>
      <c r="AO113">
        <f t="shared" si="42"/>
        <v>1.2410503226030845</v>
      </c>
      <c r="AP113">
        <f t="shared" si="43"/>
        <v>1.2259597213383486</v>
      </c>
      <c r="AQ113">
        <f t="shared" si="44"/>
        <v>1.2105637449330382</v>
      </c>
      <c r="AR113">
        <f t="shared" si="45"/>
        <v>0.17331700943600584</v>
      </c>
      <c r="AS113">
        <f t="shared" si="46"/>
        <v>13</v>
      </c>
      <c r="AT113">
        <f t="shared" si="47"/>
        <v>4.8069489571661163E-2</v>
      </c>
    </row>
    <row r="114" spans="1:46" x14ac:dyDescent="0.25">
      <c r="A114">
        <v>15.7377</v>
      </c>
      <c r="B114">
        <v>1.0126326535792101</v>
      </c>
      <c r="C114">
        <v>1.0941151480842699</v>
      </c>
      <c r="D114">
        <v>1.5185548008460401</v>
      </c>
      <c r="E114">
        <v>1.5878682749161399</v>
      </c>
      <c r="F114" s="1">
        <v>0.95207507593623597</v>
      </c>
      <c r="G114">
        <v>1.4135139537677099</v>
      </c>
      <c r="H114">
        <v>1.33868068553856</v>
      </c>
      <c r="I114">
        <v>1.1999066141253201</v>
      </c>
      <c r="J114">
        <v>1.7347081231644099</v>
      </c>
      <c r="K114">
        <v>1.22932169083495</v>
      </c>
      <c r="L114" s="1">
        <v>1.0584951575463</v>
      </c>
      <c r="M114">
        <v>1.25842414801945</v>
      </c>
      <c r="N114">
        <v>1.4609683247026299</v>
      </c>
      <c r="AC114">
        <v>15.7377</v>
      </c>
      <c r="AD114">
        <f t="shared" si="31"/>
        <v>0.97196561235814516</v>
      </c>
      <c r="AE114">
        <f t="shared" si="32"/>
        <v>1.0119919974881098</v>
      </c>
      <c r="AF114">
        <f t="shared" si="33"/>
        <v>1.2241670972897911</v>
      </c>
      <c r="AG114">
        <f t="shared" si="34"/>
        <v>1.3236316821987946</v>
      </c>
      <c r="AH114">
        <f t="shared" si="35"/>
        <v>0.98635791809548068</v>
      </c>
      <c r="AI114">
        <f t="shared" si="36"/>
        <v>1.4101999838057664</v>
      </c>
      <c r="AJ114">
        <f t="shared" si="37"/>
        <v>1.2723287416609419</v>
      </c>
      <c r="AK114">
        <f t="shared" si="38"/>
        <v>1.2825736138311961</v>
      </c>
      <c r="AL114">
        <f t="shared" si="39"/>
        <v>1.5549413533084231</v>
      </c>
      <c r="AM114">
        <f t="shared" si="40"/>
        <v>0.99247698349395308</v>
      </c>
      <c r="AN114">
        <f t="shared" si="41"/>
        <v>1.0928488615077976</v>
      </c>
      <c r="AO114">
        <f t="shared" si="42"/>
        <v>1.2400710958015866</v>
      </c>
      <c r="AP114">
        <f t="shared" si="43"/>
        <v>1.2376787088406824</v>
      </c>
      <c r="AQ114">
        <f t="shared" si="44"/>
        <v>1.2000948961292823</v>
      </c>
      <c r="AR114">
        <f t="shared" si="45"/>
        <v>0.17996484545893138</v>
      </c>
      <c r="AS114">
        <f t="shared" si="46"/>
        <v>13</v>
      </c>
      <c r="AT114">
        <f t="shared" si="47"/>
        <v>4.9913267544856137E-2</v>
      </c>
    </row>
    <row r="115" spans="1:46" x14ac:dyDescent="0.25">
      <c r="A115">
        <v>16.0656</v>
      </c>
      <c r="B115">
        <v>1.0201354243927501</v>
      </c>
      <c r="C115">
        <v>1.1122911824280699</v>
      </c>
      <c r="D115">
        <v>1.5006685621784299</v>
      </c>
      <c r="E115">
        <v>1.5964340014012099</v>
      </c>
      <c r="F115" s="1">
        <v>0.93983429287706299</v>
      </c>
      <c r="G115">
        <v>1.37718693490984</v>
      </c>
      <c r="H115">
        <v>1.3216164801827599</v>
      </c>
      <c r="I115">
        <v>1.2003622239987499</v>
      </c>
      <c r="J115">
        <v>1.6837851881175301</v>
      </c>
      <c r="K115">
        <v>1.22373837624305</v>
      </c>
      <c r="L115" s="1">
        <v>1.03399440110218</v>
      </c>
      <c r="M115">
        <v>1.2332967877862</v>
      </c>
      <c r="N115">
        <v>1.4627405572766501</v>
      </c>
      <c r="AC115">
        <v>16.0656</v>
      </c>
      <c r="AD115">
        <f t="shared" si="31"/>
        <v>0.97916707401592373</v>
      </c>
      <c r="AE115">
        <f t="shared" si="32"/>
        <v>1.0288037575064235</v>
      </c>
      <c r="AF115">
        <f t="shared" si="33"/>
        <v>1.2097482927402536</v>
      </c>
      <c r="AG115">
        <f t="shared" si="34"/>
        <v>1.3307719891976777</v>
      </c>
      <c r="AH115">
        <f t="shared" si="35"/>
        <v>0.97367636219797815</v>
      </c>
      <c r="AI115">
        <f t="shared" si="36"/>
        <v>1.3739581332965929</v>
      </c>
      <c r="AJ115">
        <f t="shared" si="37"/>
        <v>1.2561103266480635</v>
      </c>
      <c r="AK115">
        <f t="shared" si="38"/>
        <v>1.283060612731763</v>
      </c>
      <c r="AL115">
        <f t="shared" si="39"/>
        <v>1.5092955316979322</v>
      </c>
      <c r="AM115">
        <f t="shared" si="40"/>
        <v>0.98796936659808343</v>
      </c>
      <c r="AN115">
        <f t="shared" si="41"/>
        <v>1.0675529273741875</v>
      </c>
      <c r="AO115">
        <f t="shared" si="42"/>
        <v>1.2153101968724873</v>
      </c>
      <c r="AP115">
        <f t="shared" si="43"/>
        <v>1.239180079189985</v>
      </c>
      <c r="AQ115">
        <f t="shared" si="44"/>
        <v>1.1888157423128731</v>
      </c>
      <c r="AR115">
        <f t="shared" si="45"/>
        <v>0.16958508593876565</v>
      </c>
      <c r="AS115">
        <f t="shared" si="46"/>
        <v>13</v>
      </c>
      <c r="AT115">
        <f t="shared" si="47"/>
        <v>4.7034440223552826E-2</v>
      </c>
    </row>
    <row r="116" spans="1:46" x14ac:dyDescent="0.25">
      <c r="A116">
        <v>16.3934</v>
      </c>
      <c r="B116">
        <v>1.0300657944831899</v>
      </c>
      <c r="C116">
        <v>1.13719125184337</v>
      </c>
      <c r="D116">
        <v>1.51075932147987</v>
      </c>
      <c r="E116">
        <v>1.59632240033232</v>
      </c>
      <c r="F116" s="1">
        <v>0.90159362517435504</v>
      </c>
      <c r="G116">
        <v>1.350367005234</v>
      </c>
      <c r="H116">
        <v>1.3140224392225599</v>
      </c>
      <c r="I116">
        <v>1.2631599799078901</v>
      </c>
      <c r="J116">
        <v>1.78898359909027</v>
      </c>
      <c r="K116">
        <v>1.1647566711320101</v>
      </c>
      <c r="L116" s="1">
        <v>1.0330074853859299</v>
      </c>
      <c r="M116">
        <v>1.19634464647675</v>
      </c>
      <c r="N116">
        <v>1.5233094576711499</v>
      </c>
      <c r="AC116">
        <v>16.3934</v>
      </c>
      <c r="AD116">
        <f t="shared" si="31"/>
        <v>0.98869864324962553</v>
      </c>
      <c r="AE116">
        <f t="shared" si="32"/>
        <v>1.0518348534832076</v>
      </c>
      <c r="AF116">
        <f t="shared" si="33"/>
        <v>1.2178828529922852</v>
      </c>
      <c r="AG116">
        <f t="shared" si="34"/>
        <v>1.330678959622817</v>
      </c>
      <c r="AH116">
        <f t="shared" si="35"/>
        <v>0.93405870353305342</v>
      </c>
      <c r="AI116">
        <f t="shared" si="36"/>
        <v>1.3472010826896792</v>
      </c>
      <c r="AJ116">
        <f t="shared" si="37"/>
        <v>1.2488926856651239</v>
      </c>
      <c r="AK116">
        <f t="shared" si="38"/>
        <v>1.3501847903875279</v>
      </c>
      <c r="AL116">
        <f t="shared" si="39"/>
        <v>1.6035922939829064</v>
      </c>
      <c r="AM116">
        <f t="shared" si="40"/>
        <v>0.94035124905703849</v>
      </c>
      <c r="AN116">
        <f t="shared" si="41"/>
        <v>1.066533981081218</v>
      </c>
      <c r="AO116">
        <f t="shared" si="42"/>
        <v>1.1788969713014881</v>
      </c>
      <c r="AP116">
        <f t="shared" si="43"/>
        <v>1.2904918271373083</v>
      </c>
      <c r="AQ116">
        <f t="shared" si="44"/>
        <v>1.1960999149371754</v>
      </c>
      <c r="AR116">
        <f t="shared" si="45"/>
        <v>0.1953395805217695</v>
      </c>
      <c r="AS116">
        <f t="shared" si="46"/>
        <v>13</v>
      </c>
      <c r="AT116">
        <f t="shared" si="47"/>
        <v>5.4177451822989747E-2</v>
      </c>
    </row>
    <row r="117" spans="1:46" x14ac:dyDescent="0.25">
      <c r="A117">
        <v>16.721299999999999</v>
      </c>
      <c r="B117">
        <v>0.98845705873560596</v>
      </c>
      <c r="C117">
        <v>1.1526272622221201</v>
      </c>
      <c r="D117">
        <v>1.46689139553392</v>
      </c>
      <c r="E117">
        <v>1.61826303269705</v>
      </c>
      <c r="F117" s="1">
        <v>0.88958274267303605</v>
      </c>
      <c r="G117">
        <v>1.37129148656453</v>
      </c>
      <c r="H117">
        <v>1.3646100655441999</v>
      </c>
      <c r="I117">
        <v>1.24080962723472</v>
      </c>
      <c r="J117">
        <v>1.7654378051661801</v>
      </c>
      <c r="K117">
        <v>1.1963009318561799</v>
      </c>
      <c r="L117" s="1">
        <v>1.02931866475659</v>
      </c>
      <c r="M117">
        <v>1.21939989415771</v>
      </c>
      <c r="N117">
        <v>1.50082892340903</v>
      </c>
      <c r="AC117">
        <v>16.721299999999999</v>
      </c>
      <c r="AD117">
        <f t="shared" si="31"/>
        <v>0.94876090257199364</v>
      </c>
      <c r="AE117">
        <f t="shared" si="32"/>
        <v>1.0661122528993388</v>
      </c>
      <c r="AF117">
        <f t="shared" si="33"/>
        <v>1.1825191825212176</v>
      </c>
      <c r="AG117">
        <f t="shared" si="34"/>
        <v>1.3489684591891249</v>
      </c>
      <c r="AH117">
        <f t="shared" si="35"/>
        <v>0.9216153265789403</v>
      </c>
      <c r="AI117">
        <f t="shared" si="36"/>
        <v>1.368076506773612</v>
      </c>
      <c r="AJ117">
        <f t="shared" si="37"/>
        <v>1.2969729273812669</v>
      </c>
      <c r="AK117">
        <f t="shared" si="38"/>
        <v>1.3262946207185109</v>
      </c>
      <c r="AL117">
        <f t="shared" si="39"/>
        <v>1.5824865366626151</v>
      </c>
      <c r="AM117">
        <f t="shared" si="40"/>
        <v>0.96581810038120841</v>
      </c>
      <c r="AN117">
        <f t="shared" si="41"/>
        <v>1.0627254389293335</v>
      </c>
      <c r="AO117">
        <f t="shared" si="42"/>
        <v>1.2016159776879287</v>
      </c>
      <c r="AP117">
        <f t="shared" si="43"/>
        <v>1.2714471441355377</v>
      </c>
      <c r="AQ117">
        <f t="shared" si="44"/>
        <v>1.195647182802356</v>
      </c>
      <c r="AR117">
        <f t="shared" si="45"/>
        <v>0.19568010131770519</v>
      </c>
      <c r="AS117">
        <f t="shared" si="46"/>
        <v>13</v>
      </c>
      <c r="AT117">
        <f t="shared" si="47"/>
        <v>5.4271895299151898E-2</v>
      </c>
    </row>
    <row r="118" spans="1:46" x14ac:dyDescent="0.25">
      <c r="A118">
        <v>17.049199999999999</v>
      </c>
      <c r="B118">
        <v>0.96815524452253199</v>
      </c>
      <c r="C118">
        <v>1.14737080675209</v>
      </c>
      <c r="D118">
        <v>1.4439231397506</v>
      </c>
      <c r="E118">
        <v>1.53355093245449</v>
      </c>
      <c r="F118" s="1">
        <v>0.89147718825931099</v>
      </c>
      <c r="G118">
        <v>1.3850963460725301</v>
      </c>
      <c r="H118">
        <v>1.3743750805379</v>
      </c>
      <c r="I118">
        <v>1.2330359606364401</v>
      </c>
      <c r="J118">
        <v>1.70624873629652</v>
      </c>
      <c r="K118">
        <v>1.1617987855557399</v>
      </c>
      <c r="L118" s="1">
        <v>1.0617925271099</v>
      </c>
      <c r="M118">
        <v>1.2433546016435499</v>
      </c>
      <c r="N118">
        <v>1.5076466728528599</v>
      </c>
      <c r="AC118">
        <v>17.049199999999999</v>
      </c>
      <c r="AD118">
        <f t="shared" si="31"/>
        <v>0.92927440348089141</v>
      </c>
      <c r="AE118">
        <f t="shared" si="32"/>
        <v>1.0612503415364103</v>
      </c>
      <c r="AF118">
        <f t="shared" si="33"/>
        <v>1.164003562935799</v>
      </c>
      <c r="AG118">
        <f t="shared" si="34"/>
        <v>1.2783532693034436</v>
      </c>
      <c r="AH118">
        <f t="shared" si="35"/>
        <v>0.92357798840220651</v>
      </c>
      <c r="AI118">
        <f t="shared" si="36"/>
        <v>1.381849000920367</v>
      </c>
      <c r="AJ118">
        <f t="shared" si="37"/>
        <v>1.3062539376874971</v>
      </c>
      <c r="AK118">
        <f t="shared" si="38"/>
        <v>1.31798539102988</v>
      </c>
      <c r="AL118">
        <f t="shared" si="39"/>
        <v>1.5294311957552549</v>
      </c>
      <c r="AM118">
        <f t="shared" si="40"/>
        <v>0.93796323835476003</v>
      </c>
      <c r="AN118">
        <f t="shared" si="41"/>
        <v>1.0962532479595071</v>
      </c>
      <c r="AO118">
        <f t="shared" si="42"/>
        <v>1.2252213260184766</v>
      </c>
      <c r="AP118">
        <f t="shared" si="43"/>
        <v>1.2772228910741692</v>
      </c>
      <c r="AQ118">
        <f t="shared" si="44"/>
        <v>1.1868184457275894</v>
      </c>
      <c r="AR118">
        <f t="shared" si="45"/>
        <v>0.18862654817567512</v>
      </c>
      <c r="AS118">
        <f t="shared" si="46"/>
        <v>13</v>
      </c>
      <c r="AT118">
        <f t="shared" si="47"/>
        <v>5.2315591643167313E-2</v>
      </c>
    </row>
    <row r="119" spans="1:46" x14ac:dyDescent="0.25">
      <c r="A119">
        <v>17.376999999999999</v>
      </c>
      <c r="B119">
        <v>0.96800859586732801</v>
      </c>
      <c r="C119">
        <v>1.1286134320121399</v>
      </c>
      <c r="D119">
        <v>1.4521725802063501</v>
      </c>
      <c r="E119">
        <v>1.5124569526432601</v>
      </c>
      <c r="F119" s="1">
        <v>0.87141897386363698</v>
      </c>
      <c r="G119">
        <v>1.32550509496394</v>
      </c>
      <c r="H119">
        <v>1.36027685379123</v>
      </c>
      <c r="I119">
        <v>1.19263100552533</v>
      </c>
      <c r="J119">
        <v>1.6523857152528101</v>
      </c>
      <c r="K119">
        <v>1.20425055490911</v>
      </c>
      <c r="L119" s="1">
        <v>1.0646627432304101</v>
      </c>
      <c r="M119">
        <v>1.28396449290557</v>
      </c>
      <c r="N119">
        <v>1.48159897548591</v>
      </c>
      <c r="AC119">
        <v>17.376999999999999</v>
      </c>
      <c r="AD119">
        <f t="shared" si="31"/>
        <v>0.92913364419424094</v>
      </c>
      <c r="AE119">
        <f t="shared" si="32"/>
        <v>1.0439008759303887</v>
      </c>
      <c r="AF119">
        <f t="shared" si="33"/>
        <v>1.1706537632258078</v>
      </c>
      <c r="AG119">
        <f t="shared" si="34"/>
        <v>1.2607695311414855</v>
      </c>
      <c r="AH119">
        <f t="shared" si="35"/>
        <v>0.90279750680775417</v>
      </c>
      <c r="AI119">
        <f t="shared" si="36"/>
        <v>1.3223974609307527</v>
      </c>
      <c r="AJ119">
        <f t="shared" si="37"/>
        <v>1.2928544920317731</v>
      </c>
      <c r="AK119">
        <f t="shared" si="38"/>
        <v>1.2747967556115145</v>
      </c>
      <c r="AL119">
        <f t="shared" si="39"/>
        <v>1.4811499675090849</v>
      </c>
      <c r="AM119">
        <f t="shared" si="40"/>
        <v>0.97223612583891206</v>
      </c>
      <c r="AN119">
        <f t="shared" si="41"/>
        <v>1.0992166176048175</v>
      </c>
      <c r="AO119">
        <f t="shared" si="42"/>
        <v>1.2652389563515669</v>
      </c>
      <c r="AP119">
        <f t="shared" si="43"/>
        <v>1.2551562384984116</v>
      </c>
      <c r="AQ119">
        <f t="shared" si="44"/>
        <v>1.1746386104366544</v>
      </c>
      <c r="AR119">
        <f t="shared" si="45"/>
        <v>0.17316474244367583</v>
      </c>
      <c r="AS119">
        <f t="shared" si="46"/>
        <v>13</v>
      </c>
      <c r="AT119">
        <f t="shared" si="47"/>
        <v>4.8027258306399125E-2</v>
      </c>
    </row>
    <row r="120" spans="1:46" x14ac:dyDescent="0.25">
      <c r="A120">
        <v>17.704899999999999</v>
      </c>
      <c r="B120">
        <v>0.987891897379783</v>
      </c>
      <c r="C120">
        <v>1.1275808413784301</v>
      </c>
      <c r="D120">
        <v>1.44634207113021</v>
      </c>
      <c r="E120">
        <v>1.5239690851261301</v>
      </c>
      <c r="F120" s="1">
        <v>0.87955810350724295</v>
      </c>
      <c r="G120">
        <v>1.33299986672305</v>
      </c>
      <c r="H120">
        <v>1.34224728573644</v>
      </c>
      <c r="I120">
        <v>1.1556558589024299</v>
      </c>
      <c r="J120">
        <v>1.6936204437745499</v>
      </c>
      <c r="K120">
        <v>1.2067733135163099</v>
      </c>
      <c r="L120" s="1">
        <v>1.0717267136025399</v>
      </c>
      <c r="M120">
        <v>1.3156852290087799</v>
      </c>
      <c r="N120">
        <v>1.4703001715188999</v>
      </c>
      <c r="AC120">
        <v>17.704899999999999</v>
      </c>
      <c r="AD120">
        <f t="shared" si="31"/>
        <v>0.94821843793651894</v>
      </c>
      <c r="AE120">
        <f t="shared" si="32"/>
        <v>1.0429457904809045</v>
      </c>
      <c r="AF120">
        <f t="shared" si="33"/>
        <v>1.1659535592111199</v>
      </c>
      <c r="AG120">
        <f t="shared" si="34"/>
        <v>1.2703659337680202</v>
      </c>
      <c r="AH120">
        <f t="shared" si="35"/>
        <v>0.91122971470110947</v>
      </c>
      <c r="AI120">
        <f t="shared" si="36"/>
        <v>1.3298746612690677</v>
      </c>
      <c r="AJ120">
        <f t="shared" si="37"/>
        <v>1.2757185626920498</v>
      </c>
      <c r="AK120">
        <f t="shared" si="38"/>
        <v>1.2352742237179464</v>
      </c>
      <c r="AL120">
        <f t="shared" si="39"/>
        <v>1.5181115656677064</v>
      </c>
      <c r="AM120">
        <f t="shared" si="40"/>
        <v>0.97427284240482293</v>
      </c>
      <c r="AN120">
        <f t="shared" si="41"/>
        <v>1.1065098507612188</v>
      </c>
      <c r="AO120">
        <f t="shared" si="42"/>
        <v>1.296497072338175</v>
      </c>
      <c r="AP120">
        <f t="shared" si="43"/>
        <v>1.2455843067399464</v>
      </c>
      <c r="AQ120">
        <f t="shared" si="44"/>
        <v>1.1785043478222004</v>
      </c>
      <c r="AR120">
        <f t="shared" si="45"/>
        <v>0.17504159064456531</v>
      </c>
      <c r="AS120">
        <f t="shared" si="46"/>
        <v>13</v>
      </c>
      <c r="AT120">
        <f t="shared" si="47"/>
        <v>4.854780233905831E-2</v>
      </c>
    </row>
    <row r="121" spans="1:46" x14ac:dyDescent="0.25">
      <c r="A121">
        <v>18.032800000000002</v>
      </c>
      <c r="B121">
        <v>0.95055853396467505</v>
      </c>
      <c r="C121">
        <v>1.1401812928319299</v>
      </c>
      <c r="D121">
        <v>1.45565686037247</v>
      </c>
      <c r="E121">
        <v>1.56411515852519</v>
      </c>
      <c r="F121" s="1">
        <v>0.92620354566775498</v>
      </c>
      <c r="G121">
        <v>1.3353083551485201</v>
      </c>
      <c r="H121">
        <v>1.35449778206828</v>
      </c>
      <c r="I121">
        <v>1.1718201048468699</v>
      </c>
      <c r="J121">
        <v>1.7094874037623999</v>
      </c>
      <c r="K121">
        <v>1.10785770859205</v>
      </c>
      <c r="L121" s="1">
        <v>1.0802519312754699</v>
      </c>
      <c r="M121">
        <v>1.3138224046171201</v>
      </c>
      <c r="N121">
        <v>1.44074504251238</v>
      </c>
      <c r="AC121">
        <v>18.032800000000002</v>
      </c>
      <c r="AD121">
        <f>B121/1.04184</f>
        <v>0.9123843718466127</v>
      </c>
      <c r="AE121">
        <f>C121/1.08115</f>
        <v>1.0546004650898857</v>
      </c>
      <c r="AF121">
        <f>D121/1.24048</f>
        <v>1.1734625793019395</v>
      </c>
      <c r="AG121">
        <f>E121/1.19963</f>
        <v>1.3038313134259647</v>
      </c>
      <c r="AH121">
        <f>F121/0.965243</f>
        <v>0.95955479155793411</v>
      </c>
      <c r="AI121">
        <f>G121/1.00235</f>
        <v>1.3321777374654762</v>
      </c>
      <c r="AJ121">
        <f>H121/1.05215</f>
        <v>1.2873618610162809</v>
      </c>
      <c r="AK121">
        <f>I121/0.935546</f>
        <v>1.2525520977556099</v>
      </c>
      <c r="AL121">
        <f>J121/1.11561</f>
        <v>1.5323342420401393</v>
      </c>
      <c r="AM121">
        <f>K121/1.23864</f>
        <v>0.89441460682042406</v>
      </c>
      <c r="AN121">
        <f>L121/0.968565</f>
        <v>1.1153117563358885</v>
      </c>
      <c r="AO121">
        <f>M121/1.0148</f>
        <v>1.294661415665274</v>
      </c>
      <c r="AP121">
        <f>N121/1.18041</f>
        <v>1.220546286893859</v>
      </c>
      <c r="AQ121">
        <f t="shared" si="44"/>
        <v>1.1794764250165606</v>
      </c>
      <c r="AR121">
        <f t="shared" si="45"/>
        <v>0.18617539027750835</v>
      </c>
      <c r="AS121">
        <f t="shared" si="46"/>
        <v>13</v>
      </c>
      <c r="AT121">
        <f t="shared" si="47"/>
        <v>5.163576275962125E-2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G s V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S + Q u D 7 A A A A D 5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f Q M z W x N A H S h j b 6 M G E b 3 8 w 8 h B I j o J P 1 D G z 0 k Q R t n E t z S k q L U u 1 S 8 3 R D g 2 3 0 Y V w b f a g v 7 A A A A A D / / w M A U E s D B B Q A A g A I A A A A I Q C 3 H L 8 Y d x A A A D f i A A A T A A A A R m 9 y b X V s Y X M v U 2 V j d G l v b j E u b e y d 3 2 8 b x x H H 3 w 3 4 f y C U F w d Q C O 7 s j z u 2 8 A N r x 7 H R y F F j h R U Q F 4 J C s w l R i T J E 2 o k b 5 H 8 v T 6 R E 3 t 3 u z n z n X J S o l J c k 0 n x 2 Z m f 2 d m d 2 7 1 a L 6 W Q 5 u 5 r 3 3 q z / b f 7 8 + N H j R 4 t f z q + n 7 3 p f H L x 6 8 3 J + d f L 9 8 d h M r u b L 6 6 u L 3 l d 0 0 H v a u 5 g u H z / q r f 5 5 c / X h e j J d / e T Z 4 m P / + d X k w + V 0 v n z y Y n Y x 7 T 9 b E a v / W T w 5 + O Z P b 9 + s W 3 x 3 P f s 4 X b w d z c 8 X y / P F b H b + 9 v n 5 8 r y 3 + v + L T 4 v Z 4 u 2 3 s 5 9 / W T 6 f X U 6 v Z / 8 + f m X / 2 n s 3 W 1 x / e H 9 j 4 U + f e i t L F m + / + + H k b c y u / m T x 8 e D L w x + f T y 9 m l 7 P l 9 P r p w e H B Y e / Z 1 c W H y / n i q S 8 P e 1 / P J 1 f v Z v O f n x r y d N j 7 2 4 e r 5 f T N 8 t P F 9 O n 2 P / u v r + b T f 3 x 5 u O 7 f F w f H 1 1 e X q 9 + 9 6 7 2 c n r + b X i + q 7 p + c / 7 Q S 3 P x m 8 / M n a 1 c c 9 n 7 c / H x 0 c f F m c n 5 x f r 1 4 u r z + s N v k s 1 / O 5 z + v W j z 5 9 H 6 6 b e 7 k + n y + + O f V 9 e X a 4 u q X i y c R / Y e / / 3 6 w 6 t d y 9 f v e c v r b 8 o / D 3 u 8 7 g e r T 2 f u r 2 c r v L Z n l y q + 3 P 5 x / u P x p e t 1 G X 3 w 7 O j k 7 + n r 0 m h P 8 4 V g m 9 v 7 5 d 3 9 / L R K 9 U f 3 m 6 y O B Z o n U W r F A 8 k b v s + 9 + e H 2 S 9 + p K r 0 R q r V c u e U p 9 G v T N c H H x 3 k y M s F s 1 i E Q 9 r C E W R 5 w g L j s A 8 X 1 p 6 i C + J 0 0 d F g U c b p R H d Q Q U K H C j S n y g 0 G S o g c x A R R k V R S r K q i i n o q S j w c g f 6 Q Z A K G B R w K E A 3 O m A A g U K l C g w F D 9 k 2 9 A N F I x B G W S m N O K Z s o 0 g T 4 n B 5 0 s j n y 8 j e o I G A g c N o Y M G m z G N f M a M D A G j 0 k Q q S j U S o P n S Z O f L v 3 z T + O E f X z 5 + N J t H 0 + P d e u T 4 1 Y t f b 5 S d 3 W b 9 / / t K p G U T U 4 Y E + / 9 V h r y a L 4 P r V 1 K 5 G m P r p U R t s h X I V S B b q X T 5 s S O T r T 0 a G u O F Q k 3 h W q T R 4 Z Y 6 r q F M u V H T x o r k C o 2 W 2 O n A 9 w f U N 8 X i Y v b e T a Y X F 4 a 3 s g 0 R C H m N J s 9 r q u b p F m J B P Z Y 3 L u Y 9 K z A v h V k d 5 s C e G V 3 P j C b E R u N 6 w / c q a a D X Y S G 6 E P V / i / z 4 p q V f V 2 2 m Z q u t Q G 6 2 2 k q l Z 6 t G S / H J o 9 Z Q d B Z q N B O f F G r N c C L r m I U + l X 0 T + l V q e 7 b y o u G s a x H E d 3 q X o b N n q 1 j 1 j Y q i e I g / R X 4 8 + t e y f / y y a q 2 f X Z d a c r m A t 4 T T c Y + 3 G w 9 / r N n o K I g 3 G o 9 0 r F G h Z G J t M O J u y t Y V A e s 7 6 P V i v e L F R q D V d r D Y d v C U 7 W q z 0 7 G m Q 3 9 N h / 6 a D v 0 1 X f v r O 7 D h M 9 Z L N 4 r 2 o E Z a F 4 j 5 u s j Y 8 j 4 W R q s C O l 8 Y b Q W Y o x m 2 M G q 0 l D w Z a R Y 8 T D v J k w 6 u l K m J n A 5 C f 2 B W y / l q N b d n q U m D Q Q h H L I 4 4 H P E 4 E n C k Q B C P O 9 n j T v a 4 k z 3 u Z I 8 7 2 Q u c v J m h t 1 D A f R Y E P k v o s R r I a S C P 9 0 j l u U J e g m 2 W y 1 W T o v x 8 K y f I z 7 f C b H 6 + I 5 r d T I q b k U 3 n a 1 Z I J X N b T H E b s j l 9 z Q a p Z G 7 f K W 7 D q e + b 9 U B Y p f t n T E b I s t S B t Y C X 2 7 Q T R r N N e j U Z O v S 2 6 M C W n T w 1 V G n 2 8 r E R 0 e z l o y N J 2 w 5 2 u w 6 s 7 2 R 1 U N I B 8 P d x h K R O e q 1 a r 1 O T X h W j A H g 5 p r X o o B V 8 D s m t F 1 y j e Z T q M D T P 1 l E g t H X Q 6 Q w m f F G p o 9 R F r 6 K 3 F n 3 y 6 i B p Q a t x k d N 7 1 + l H k m r B r s M O d 5 P v 8 t x 4 b X C 8 P j h B H 5 y g N T c 9 f y d 2 2 9 d b 9 6 v m 8 g c q l Q B / o F J J c Q c q N z L Z j L 2 h M X f w s l H I i u w m 5 9 H z m T t t u c O X j T Z W J J e G N 9 T J 8 m 8 W I g 1 k N Z D T Q J 4 L o C y 5 Z v U U u J 5 S o 2 e I Q V 4 Q 2 I Z x X h D W K G I 1 p j k N 5 D V Q k D y n s k Q 4 6 Y i A + y 5 o f B c 0 v g v 4 A x E 0 D 0 Q Q P B B A X t s 0 j k 9 m 8 4 R s w u J T V 4 5 x g G U E 9 4 U U f S F F X y y w M v D p K M d g t j n Y a 0 5 h m V N b h o w A r / C z V / R G M l X H 8 j o D E 5 h d u e x R f 8 5 J e 3 L O y X 2 G N r y X x 5 y b g u L G Q c x W / l p G s I 2 / F m S 3 8 D d i k u 3 7 H d X Z L f Y 7 z R I p w Z b 9 j t 7 s t v q d X o m U Y J t + R 2 / 1 N t X w b k 0 z I l v r D C k Y K / B x n X A K L V 7 B B N i y Q q G l R B k S x K Z u G S k i Q 3 B k S B E Z U k S G B J G J M I X w K a 1 T J e y D I U x E v x W J m l b 0 B 0 G 4 5 b P r h y Z G O s x K M W O F G 9 A 5 j C R + b E J W A z m 5 + + u g 1 2 g L O n c U K E Y 6 5 x M 2 Q u q Y 1 W E O e y 2 b c j u I x O 4 e E r N z S I J d Q + J 2 D C m / W 8 j k B G w y w G Q B g u U / s Y K Z X H / 4 x R 5 a 5 V P T b m K J h 9 b 2 T N s B E y / k H i n F V l e z f r / f N w Y h q C I I I W x F I K 6 v 1 v C K c c J O V + t 3 J e 8 R q 0 J F B I Q o K q K Q 2 1 R W 8 q V c f l j J D z E / m c E K o o F c S R V w g g N O c M D J y m 2 q g k 1 g s A k O N s H B p g I h q n A T G G 4 a Q g 9 r F W w 7 Y B B J e o b m Z W h C h m Z i 6 U S F I G n U F g f K e 1 A + g P K F s L c E e Z K E c e X T K E X + 9 E m 9 k z b a k y 8 G R t w X A 8 H d 4 w 8 G R t w H A y P R B w M j w Q c D I 8 k H A y P + g 4 G R 5 I O B E f / B w G 0 7 p 6 X g g I h j i O t S i 7 A w 4 R R 2 e Q U T F E w B 9 I Y U X i a B l + O M h S 1 z M O E V d g U F U y i Y E u 7 N E I / l A E e w + H v F m P G K M e M F Y y b O O A X j t R 8 y j I Q f M o y Q D x l G 8 g 8 Z R s C X C S P 2 Q + N G o 5 J P A k b i T w 2 g a V 6 I k h 6 1 e t T p U a 9 H g x 4 t N C j p g 0 P 6 4 J A + O K Q P D u m D Q / r g U N f g l H p 0 2 G F I D D q w q v H k 9 U P R 6 4 e i 1 w 9 F L x + K 9 T U 5 u x z p a 8 A j t x 8 1 4 J H j 3 q a w 9 / t t i i P H v 0 2 x k p G 9 T b E S l L x N U Y k J 3 6 a 4 V c 2 9 / b D W n E s 1 a n o F z Y l e p l i r l U j J X q a 4 1 X t z q 4 P d 3 O p A / F F c m i M l Z 5 W c w z m r 7 J 9 V 9 s 8 q + 2 e V / X O i / u 1 e O 2 W F N 9 s w p K K P X h k L r 7 b U i y x N k o p 4 B H U 8 g r q X A Y u H G Q h v v 8 l y p O S Q a N R J p y Y 9 b i s p f U N o F O u k V W p 0 a o 1 a 3 x S C J b N N l b g 2 i z 5 R d Z K U G q 2 S c 0 r O K z n g 4 s D N v l E 6 K 9 s K C D b n s / n Y j g z 3 J x b 4 T K y m M J q G t d R x D f F b / b n s q 6 V O K C b L v B p W y t I u F r K S K M l S r j x m + X 7 d X l n H J l v p D z b T g 5 g f w N z g Z Q d k Y z B m + O Q b T r n h B a / X 8 Q n X Z A 5 4 U + I 2 3 x 3 Z o p x p 3 2 P i A R M v U O t L F B h i B p k B K G 9 Q g w w Y Y A N H 2 D i Y 8 D A R Y A K O t Y G D H X 3 v q s N X Q E f l n u x b l d x t h 4 P 7 f N v h U c n l R 6 U o P y o F + V E p z I 9 K S X 5 U s i 8 5 b P V x Y o I E q e Q T p F K W I N 2 J n Z b 9 A f t N J U + R i r K 8 Q 3 Y Y L 7 A v z p C C 0 d j m F I x X M E H B F M I I k R W + Q r M e j S 2 C Y M L C h I M J r + p 9 U F G F K D p 1 p o Q Y A p 4 E s s I X b 5 K M V T B I h A h 4 D u p M U D A F b B k W G w s / N 1 Y R G Q s / O V Y S l 9 a I t p K n J 6 I n q P R g T 4 6 H 1 q s 6 R S r K q i i n 6 B X i c c m a E C M 0 3 i 4 V z F D 7 c l Q 6 L W z J y V + O y i a J b V H g l t d 8 y h i z Q i o p v + U 1 n 0 f G b J B K y m 9 5 B Z N L M U z i 3 o s S T R b 1 c p P l a a c Q 7 W C w 0 6 N e j w b h k B f l p Z k h Q R Z 7 9 Q / I U p M 9 J Y u 9 + J d E n R 7 1 e j R 0 8 X C h 1 1 t q U N L G l e R x b f e V 9 J E l f W R J H 1 m S R 1 a e B g t R V V w t P p n y + b E Q t f h o s v K o I k m z 0 O C g R 1 V x 9 Z r F m U + o x b A i Q F 7 / 2 A F r n T T R F v e 0 0 G o t t e D w s 7 4 L u v 3 7 r v v z F 1 d b N j F 7 7 T S 8 p 1 v t G y 9 l 9 t p v J d g t 8 o Z g c m + 7 I Z f c l G 7 I n f p + d T b E 7 q d w G O k w q 8 O c D v M 6 L O g w 1 d 9 c Y U Z O W 1 B W j 8 u G W 6 J 1 5 k M k 0 Q h N N M 1 V u a J R n R Q X D W 4 5 T Z 1 o K / e K a L z L N f t O d O h E F 5 9 1 U f x i f b n l V 6 P v n x / s y 1 / X q 4 z h z p z 9 v f 1 g f m z 6 K / / k D p 0 3 E t y p 8 0 Y s f + x 8 K 8 S e O + 8 q T R 8 X b 3 X y M t z R 8 6 7 G 9 I n x V i M v w 5 0 + b 9 s 6 p T 4 N + m Z Y p a o T I + p I D S F B n 2 q A R Q H H R q A m 7 j H x g J p T o E C J A k O s B 8 n P x V P y B j X I E K g B j r F x G B E m B g U I B S z S 6 T C B e + C x 9 g P a f o E C J W b Q E A 7 Z A C b g C S m w g z W i B Y y 0 e L C a N e H E g / U O k D 1 w d + I W b R / u g U e B I I 7 c H V K g O k r M S 0 N M X D x c t w Q c Z w M G 2 s C R R g c r n w Q c 1 8 U J b d 9 i 7 T t M 3 K P m B B Q o 0 J E t T w G M M A W I B G 2 A u Q m Y W Y 0 0 D Y h Y Z R V a w A E b s A E b 0 A H L J w K t T o Q J 3 A e P 9 S G g 7 R d Y + y X a P v B 6 S b 7 s E 5 R 8 b L k n K v X 4 M o 8 r 8 W L l X a P 6 5 S s 7 r q q T V H R A N Z f M w A k R t l l v s d U b U L k B V R t U s U H V G l S p Z W r l 6 C S N V G k p W S h 4 x k L S T i 4 d k C E X k C E X J h Y R h m w W D 7 u A D L u A D L u A D L u Q G 3 b C q g u r u F J 1 E A G y F p C V h C 9 b W 0 F 1 F V B T Q f U U V E t B d V R S u J B 3 r 5 S L D u W i o s G W r 5 e w W g m p k 7 A a K Z U 4 y x u W L a p G v q g a w a L a b t c j w g E R L u Q W l 3 L R I R C M A S A L R c 5 A o U O G m w e G W 3 Z B l d Q 1 U E 2 T F A b s 9 X L R g J h Q y N s t k X Y / 7 4 s 5 l 7 P 5 b L w P N 3 W v D W G O H t 1 9 f Q W n f / z q x a 9 H N y 7 K n D 7 u S j E n k L u i 2 V P I m i B 3 E t k y I H m C 2 N A v k 2 N O J V v a k 6 e J D e 0 y O e a E s q X 9 d O B N q D 5 S T + 9 Q R t r f p U j Y z 1 3 G i v y 9 S z i F F q / q T 4 B t K x R 6 g s T b j R 4 F i a 8 j m l B v B 4 m 3 I 3 q 8 i g o K P 2 D v e R 2 / Z G a l m g z z d t d W k H 2 x q 9 F m 8 i 2 t V p M C y f y r X K 0 W B Z K i 6 S B P E E x Y m H A w 4 W E i w E Q h j C w 3 A e S 0 B N 6 / w o c / r 8 U p t H g F E 2 D L i s 9 9 9 e 9 4 T 6 7 + H X N X / 5 Z 0 j 2 9 Q G X M 3 z I 1 F N 8 y N B T f M j Y U 3 z I 0 l N 8 y N H X u D y l h 2 x d x Y c s X c m L 9 i b i y 7 Y m 7 s 2 s + r m R j e v l 1 x 4 h y z K 2 y x t h 0 m 7 j H x I I n X L l B g 7 Z d o + 0 O s f U O g P O h 9 4 5 D Q G o 9 1 l 5 i B V m u e u G H W b t 0 i r U M D j Z i B 1 m g 7 I M K F X N h i T 6 q d E C Z u E V M c I u w x Q w L S d o G N E x t 9 S k U 3 O 4 y d 7 G a H s Q N u d h g 7 8 c 0 O Y w f d 7 D B 2 8 p s d c i t a y g i h t P h m h 7 G T 3 u w w d s j N D t G Z T m w 5 t / L F + s A t g L w m p 6 K 8 i g o q q l B R p Y o a q i j B X 2 x J 5 E N G C 5 L O U N 0 Y M U 4 x H I 1 X 9 Y 1 U T w w J n x j Z W s 5 r c 0 p t X q U t q C j N c 2 M n u h F p J 6 T S Z l W U U 1 F e R Q V 4 6 F u l 5 8 v P v j U R 9 m R r I n B / m d b c 5 6 2 J w G 1 N B N H W R B B s T Q T h 1 k S Q b E 0 E f m s i y L Y m g m R r I v B b E 0 G 2 N R G Q m 8 x Z i D g X y e 4 0 Z x C n M c 2 D E P H 9 S U B W A z k N p O p T 0 E C F C N p M 3 8 O J E Q T 1 T p i w t q 3 k G d s F H A p 4 F A h Y D 0 B n l p i 4 + g r F 9 O T b k g M K 7 Y B V z w G o n g N U E w e g J g 5 Q p R t 7 a p z s l q Q 0 S 0 D / 2 7 T t R L s O d v s O b N C x v o O v v d j X C d Z 2 Y F 0 H 1 n d g I T 9 n J 3 W e I h U F j t / s X C / h v J L T e b J Q U e V / 9 3 a u z e S / j 5 d 0 b U z j X h T U F U 5 A l b M p n V a F z f q n p r U y r H 9 O 7 b p n / Y v Y s F 7 / x m m v k 2 n f s v Y V 3 a 7 j + x j L r X k P 4 W y F s 3 p J a 3 0 b 0 d 4 9 l C n T H q I Y 3 W 4 y + x O 5 X X M e o p W 7 k W u P 5 s 2 m T Q + B S 3 z G s D / P W c 2 e h 3 h F p 0 X a r 2 n x I R X J v 8 6 5 X 9 F y D 9 H K n n D t V 7 T C Q 7 Q y 0 R r t V 4 I 4 e l i 3 s n 8 b d L 9 m w q O H m T D / l 1 z 3 K 1 r l Q 7 R q 0 f o P A A A A / / 8 D A F B L A Q I t A B Q A B g A I A A A A I Q A q 3 a p A 0 g A A A D c B A A A T A A A A A A A A A A A A A A A A A A A A A A B b Q 2 9 u d G V u d F 9 U e X B l c 1 0 u e G 1 s U E s B A i 0 A F A A C A A g A A A A h A E v k L g + w A A A A + Q A A A B I A A A A A A A A A A A A A A A A A C w M A A E N v b m Z p Z y 9 Q Y W N r Y W d l L n h t b F B L A Q I t A B Q A A g A I A A A A I Q C 3 H L 8 Y d x A A A D f i A A A T A A A A A A A A A A A A A A A A A O s D A A B G b 3 J t d W x h c y 9 T Z W N 0 a W 9 u M S 5 t U E s F B g A A A A A D A A M A w g A A A J M U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r t w M A A A A A A E m 3 A w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S V N I b m 9 U U l B W M W N v b n R y b 2 w l M j A t M j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T k t M D c t M j N U M D U 6 M D M 6 M z g u M T Q 4 M z U 4 N 1 o i L z 4 8 R W 5 0 c n k g V H l w Z T 0 i R m l s b E N v b H V t b l R 5 c G V z I i B W Y W x 1 Z T 0 i c 0 J n W U Z C U V V G Q l F V R k J n W U d C U V V G Q l F V R k J R V U Z C U V V G Q l F V R k J R V U Z C U V V G Q l F V R k J R V U Z C U V V G Q l F V R k J R V U Z C U V V G Q l F V R k J R V U Z C U T 0 9 I i 8 + P E V u d H J 5 I F R 5 c G U 9 I k Z p b G x D b 2 x 1 b W 5 O Y W 1 l c y I g V m F s d W U 9 I n N b J n F 1 b 3 Q 7 Q 2 9 s d W 1 u M S Z x d W 9 0 O y w m c X V v d D t J U 0 h u b 1 R S U F Y x L j J f c G 9 p b n R z J n F 1 b 3 Q 7 L C Z x d W 9 0 O 3 R p b W U m c X V v d D s s J n F 1 b 3 Q 7 S V N I b m 9 U U l B W M S 4 y X 0 Z M Q V R f T U V B T i Z x d W 9 0 O y w m c X V v d D t J U 0 h u b 1 R S U F Y x L j J f V V B f T U V B T i Z x d W 9 0 O y w m c X V v d D t J U 0 h u b 1 R S U F Y x L j J f V X B E T 1 d O X 0 1 F Q U 4 m c X V v d D s s J n F 1 b 3 Q 7 S V N I b m 9 U U l B W M S 4 y X 0 Z M Q V R f U 0 V N J n F 1 b 3 Q 7 L C Z x d W 9 0 O 0 l T S G 5 v V F J Q V j E u M l 9 V U F 9 T R U 0 m c X V v d D s s J n F 1 b 3 Q 7 S V N I b m 9 U U l B W M S 4 y X 1 V w R E 9 X T l 9 T R U 0 m c X V v d D s s J n F 1 b 3 Q 7 S V N I b m 9 U U l B W M S 4 y X 0 Z M Q V R f Q 0 9 V T l Q m c X V v d D s s J n F 1 b 3 Q 7 S V N I b m 9 U U l B W M S 4 y X 1 V Q X 0 N P V U 5 U J n F 1 b 3 Q 7 L C Z x d W 9 0 O 0 l T S G 5 v V F J Q V j E u M l 9 V c E R P V 0 5 f Q 0 9 V T l Q m c X V v d D s s J n F 1 b 3 Q 7 S V N I b m 9 U U l B W M S 4 y X 1 V w R E 9 X T l 9 Y M i 4 y M C 4 x O X N s c D F j M S Z x d W 9 0 O y w m c X V v d D t J U 0 h u b 1 R S U F Y x L j J f V X B E T 1 d O X 1 g y L j I w L j E 5 c 2 x w M W M y J n F 1 b 3 Q 7 L C Z x d W 9 0 O 0 l T S G 5 v V F J Q V j E u M l 9 G T E F U X 1 g y L j I w L j E 5 c 2 x w M W M z J n F 1 b 3 Q 7 L C Z x d W 9 0 O 0 l T S G 5 v V F J Q V j E u M l 9 G T E F U X 1 g y L j I w L j E 5 c 2 x w M W M 0 J n F 1 b 3 Q 7 L C Z x d W 9 0 O 0 l T S G 5 v V F J Q V j E u M l 9 V U F 9 Y M i 4 y M C 4 x O X N s c D J j M S Z x d W 9 0 O y w m c X V v d D t J U 0 h u b 1 R S U F Y x L j J f R k x B V F 9 Y M i 4 y M C 4 x O X N s c D J j M i Z x d W 9 0 O y w m c X V v d D t J U 0 h u b 1 R S U F Y x L j J f V V B f W D I u M j A u M T l z b H A y Y z M m c X V v d D s s J n F 1 b 3 Q 7 S V N I b m 9 U U l B W M S 4 y X 1 V Q X 1 g y L j I w L j E 5 c 2 x w M m M 0 J n F 1 b 3 Q 7 L C Z x d W 9 0 O 0 l T S G 5 v V F J Q V j E u M l 9 G T E F U X 1 g y L j I w L j E 5 c 2 x w M m M 1 J n F 1 b 3 Q 7 L C Z x d W 9 0 O 0 l T S G 5 v V F J Q V j E u M l 9 V U F 9 Y M i 4 y M C 4 x O X N s c D J j N i Z x d W 9 0 O y w m c X V v d D t J U 0 h u b 1 R S U F Y x L j J f V V B f W D I u M j A u M T l z b H A y Y z c m c X V v d D s s J n F 1 b 3 Q 7 S V N I b m 9 U U l B W M S 4 y X 0 Z M Q V R f W D I u M j A u M T l z b H A y Y z g m c X V v d D s s J n F 1 b 3 Q 7 S V N I b m 9 U U l B W M S 4 y X 1 V w R E 9 X T l 9 Y M i 4 y M C 4 x O X N s c D J j O S Z x d W 9 0 O y w m c X V v d D t J U 0 h u b 1 R S U F Y x L j J f V X B E T 1 d O X 1 g y L j I w L j E 5 c 2 x w M m M x M C Z x d W 9 0 O y w m c X V v d D t J U 0 h u b 1 R S U F Y x L j J f V X B E T 1 d O X 1 g y L j I w L j E 5 c 2 x w M m M x M S Z x d W 9 0 O y w m c X V v d D t J U 0 h u b 1 R S U F Y x L j J f V X B E T 1 d O X 1 g y L j I w L j E 5 c 2 x w M m M x M i Z x d W 9 0 O y w m c X V v d D t J U 0 h u b 1 R S U F Y x L j J f V X B E T 1 d O X 1 g y L j I w L j E 5 c 2 x w M m M x M y Z x d W 9 0 O y w m c X V v d D t J U 0 h u b 1 R S U F Y x L j J f V X B E T 1 d O X 1 g y L j I w L j E 5 c 2 x w M m M x N C Z x d W 9 0 O y w m c X V v d D t J U 0 h u b 1 R S U F Y x L j J f V X B E T 1 d O X 1 g y L j I w L j E 5 c 2 x w M m M x N S Z x d W 9 0 O y w m c X V v d D t J U 0 h u b 1 R S U F Y x L j J f V V B f W D I u M j E u M T l z b H A x Y z E m c X V v d D s s J n F 1 b 3 Q 7 S V N I b m 9 U U l B W M S 4 y X 1 V Q X 1 g y L j I x L j E 5 c 2 x w M W M y J n F 1 b 3 Q 7 L C Z x d W 9 0 O 0 l T S G 5 v V F J Q V j E u M l 9 V U F 9 Y M i 4 y M S 4 x O X N s c D F j M y Z x d W 9 0 O y w m c X V v d D t J U 0 h u b 1 R S U F Y x L j J f V V B f W D I u M j E u M T l z b H A x Y z Q m c X V v d D s s J n F 1 b 3 Q 7 S V N I b m 9 U U l B W M S 4 y X 1 V Q X 1 g y L j I x L j E 5 c 2 x w M W M 1 J n F 1 b 3 Q 7 L C Z x d W 9 0 O 0 l T S G 5 v V F J Q V j E u M l 9 V U F 9 Y M i 4 y M S 4 x O X N s c D F j N i Z x d W 9 0 O y w m c X V v d D t J U 0 h u b 1 R S U F Y x L j J f V V B f W D I u M j E u M T l z b H A x Y z c m c X V v d D s s J n F 1 b 3 Q 7 S V N I b m 9 U U l B W M S 4 y X 1 V Q X 1 g y L j I x L j E 5 c 2 x w M W M 4 J n F 1 b 3 Q 7 L C Z x d W 9 0 O 0 l T S G 5 v V F J Q V j E u M l 9 V U F 9 Y M i 4 y M S 4 x O X N s c D F j O S Z x d W 9 0 O y w m c X V v d D t J U 0 h u b 1 R S U F Y x L j J f R k x B V F 9 Y M i 4 y M S 4 x O X N s c D F j M T A m c X V v d D s s J n F 1 b 3 Q 7 S V N I b m 9 U U l B W M S 4 y X 0 Z M Q V R f W D I u M j E u M T l z b H A x Y z E x J n F 1 b 3 Q 7 L C Z x d W 9 0 O 0 l T S G 5 v V F J Q V j E u M l 9 G T E F U X 1 g y L j I x L j E 5 c 2 x w M m M x J n F 1 b 3 Q 7 L C Z x d W 9 0 O 0 l T S G 5 v V F J Q V j E u M l 9 G T E F U X 1 g y L j I x L j E 5 c 2 x w M m M y J n F 1 b 3 Q 7 L C Z x d W 9 0 O 0 l T S G 5 v V F J Q V j E u M l 9 G T E F U X 1 g y L j I x L j E 5 c 2 x w M m M z J n F 1 b 3 Q 7 L C Z x d W 9 0 O 0 l T S G 5 v V F J Q V j E u M l 9 V c E R P V 0 5 f W D I u M j E u M T l z b H A y Y z Q m c X V v d D s s J n F 1 b 3 Q 7 S V N I b m 9 U U l B W M S 4 y X 0 Z M Q V R f W D I u M j E u M T l z b H A y Y z U m c X V v d D s s J n F 1 b 3 Q 7 S V N I b m 9 U U l B W M S 4 y X 1 V w R E 9 X T l 9 Y M i 4 y M S 4 x O X N s c D J j N i Z x d W 9 0 O y w m c X V v d D t J U 0 h u b 1 R S U F Y x L j J f V X B E T 1 d O X 1 g y L j I x L j E 5 c 2 x w M m M 3 J n F 1 b 3 Q 7 L C Z x d W 9 0 O 0 l T S G 5 v V F J Q V j E u M l 9 V U F 9 Y M i 4 y M S 4 x O X N s c D J j O C Z x d W 9 0 O y w m c X V v d D t J U 0 h u b 1 R S U F Y x L j J f V V B f W D I u M j E u M T l z b H A y Y z k m c X V v d D s s J n F 1 b 3 Q 7 S V N I b m 9 U U l B W M S 4 y X 1 V w R E 9 X T l 9 Y M i 4 y M S 4 x O X N s c D J j M T A m c X V v d D s s J n F 1 b 3 Q 7 S V N I b m 9 U U l B W M S 4 y X 0 Z M Q V R f W D I u M j E u M T l z b H A y Y z E x J n F 1 b 3 Q 7 L C Z x d W 9 0 O 0 l T S G 5 v V F J Q V j E u M l 9 V c E R P V 0 5 f W D I u M j E u M T l z b H A y Y z E y J n F 1 b 3 Q 7 L C Z x d W 9 0 O 0 l T S G 5 v V F J Q V j E u M l 9 V c E R P V 0 5 f W D I u M j E u M T l z b H A y Y z E z J n F 1 b 3 Q 7 L C Z x d W 9 0 O 0 l T S G 5 v V F J Q V j E u M l 9 V c E R P V 0 5 f W D I u M j E u M T l z b H A y Y z E 0 J n F 1 b 3 Q 7 L C Z x d W 9 0 O 0 l T S G 5 v V F J Q V j E u M l 9 V c E R P V 0 5 f W D I u M j E u M T l z b H A y Y z E 1 J n F 1 b 3 Q 7 L C Z x d W 9 0 O 0 J H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5 Z j U 3 N T I w O S 0 5 O W Q 2 L T Q 2 Y j U t Y T J k Y y 0 2 N T g 3 Z j Q y Y W V l N T k i L z 4 8 R W 5 0 c n k g V H l w Z T 0 i U m V s Y X R p b 2 5 z a G l w S W 5 m b 0 N v b n R h a W 5 l c i I g V m F s d W U 9 I n N 7 J n F 1 b 3 Q 7 Y 2 9 s d W 1 u Q 2 9 1 b n Q m c X V v d D s 6 N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l T S G 5 v V F J Q V j F j b 2 5 0 c m 9 s I C 0 y L 0 N o Y W 5 n Z W Q g V H l w Z S 5 7 L D B 9 J n F 1 b 3 Q 7 L C Z x d W 9 0 O 1 N l Y 3 R p b 2 4 x L 0 l T S G 5 v V F J Q V j F j b 2 5 0 c m 9 s I C 0 y L 0 N o Y W 5 n Z W Q g V H l w Z S 5 7 S V N I b m 9 U U l B W M S 4 y X 3 B v a W 5 0 c y w x f S Z x d W 9 0 O y w m c X V v d D t T Z W N 0 a W 9 u M S 9 J U 0 h u b 1 R S U F Y x Y 2 9 u d H J v b C A t M i 9 D a G F u Z 2 V k I F R 5 c G U u e 3 R p b W U s M n 0 m c X V v d D s s J n F 1 b 3 Q 7 U 2 V j d G l v b j E v S V N I b m 9 U U l B W M W N v b n R y b 2 w g L T I v Q 2 h h b m d l Z C B U e X B l L n t J U 0 h u b 1 R S U F Y x L j J f R k x B V F 9 N R U F O L D N 9 J n F 1 b 3 Q 7 L C Z x d W 9 0 O 1 N l Y 3 R p b 2 4 x L 0 l T S G 5 v V F J Q V j F j b 2 5 0 c m 9 s I C 0 y L 0 N o Y W 5 n Z W Q g V H l w Z S 5 7 S V N I b m 9 U U l B W M S 4 y X 1 V Q X 0 1 F Q U 4 s N H 0 m c X V v d D s s J n F 1 b 3 Q 7 U 2 V j d G l v b j E v S V N I b m 9 U U l B W M W N v b n R y b 2 w g L T I v Q 2 h h b m d l Z C B U e X B l L n t J U 0 h u b 1 R S U F Y x L j J f V X B E T 1 d O X 0 1 F Q U 4 s N X 0 m c X V v d D s s J n F 1 b 3 Q 7 U 2 V j d G l v b j E v S V N I b m 9 U U l B W M W N v b n R y b 2 w g L T I v Q 2 h h b m d l Z C B U e X B l L n t J U 0 h u b 1 R S U F Y x L j J f R k x B V F 9 T R U 0 s N n 0 m c X V v d D s s J n F 1 b 3 Q 7 U 2 V j d G l v b j E v S V N I b m 9 U U l B W M W N v b n R y b 2 w g L T I v Q 2 h h b m d l Z C B U e X B l L n t J U 0 h u b 1 R S U F Y x L j J f V V B f U 0 V N L D d 9 J n F 1 b 3 Q 7 L C Z x d W 9 0 O 1 N l Y 3 R p b 2 4 x L 0 l T S G 5 v V F J Q V j F j b 2 5 0 c m 9 s I C 0 y L 0 N o Y W 5 n Z W Q g V H l w Z S 5 7 S V N I b m 9 U U l B W M S 4 y X 1 V w R E 9 X T l 9 T R U 0 s O H 0 m c X V v d D s s J n F 1 b 3 Q 7 U 2 V j d G l v b j E v S V N I b m 9 U U l B W M W N v b n R y b 2 w g L T I v Q 2 h h b m d l Z C B U e X B l L n t J U 0 h u b 1 R S U F Y x L j J f R k x B V F 9 D T 1 V O V C w 5 f S Z x d W 9 0 O y w m c X V v d D t T Z W N 0 a W 9 u M S 9 J U 0 h u b 1 R S U F Y x Y 2 9 u d H J v b C A t M i 9 D a G F u Z 2 V k I F R 5 c G U u e 0 l T S G 5 v V F J Q V j E u M l 9 V U F 9 D T 1 V O V C w x M H 0 m c X V v d D s s J n F 1 b 3 Q 7 U 2 V j d G l v b j E v S V N I b m 9 U U l B W M W N v b n R y b 2 w g L T I v Q 2 h h b m d l Z C B U e X B l L n t J U 0 h u b 1 R S U F Y x L j J f V X B E T 1 d O X 0 N P V U 5 U L D E x f S Z x d W 9 0 O y w m c X V v d D t T Z W N 0 a W 9 u M S 9 J U 0 h u b 1 R S U F Y x Y 2 9 u d H J v b C A t M i 9 D a G F u Z 2 V k I F R 5 c G U u e 0 l T S G 5 v V F J Q V j E u M l 9 V c E R P V 0 5 f W D I u M j A u M T l z b H A x Y z E s M T J 9 J n F 1 b 3 Q 7 L C Z x d W 9 0 O 1 N l Y 3 R p b 2 4 x L 0 l T S G 5 v V F J Q V j F j b 2 5 0 c m 9 s I C 0 y L 0 N o Y W 5 n Z W Q g V H l w Z S 5 7 S V N I b m 9 U U l B W M S 4 y X 1 V w R E 9 X T l 9 Y M i 4 y M C 4 x O X N s c D F j M i w x M 3 0 m c X V v d D s s J n F 1 b 3 Q 7 U 2 V j d G l v b j E v S V N I b m 9 U U l B W M W N v b n R y b 2 w g L T I v Q 2 h h b m d l Z C B U e X B l L n t J U 0 h u b 1 R S U F Y x L j J f R k x B V F 9 Y M i 4 y M C 4 x O X N s c D F j M y w x N H 0 m c X V v d D s s J n F 1 b 3 Q 7 U 2 V j d G l v b j E v S V N I b m 9 U U l B W M W N v b n R y b 2 w g L T I v Q 2 h h b m d l Z C B U e X B l L n t J U 0 h u b 1 R S U F Y x L j J f R k x B V F 9 Y M i 4 y M C 4 x O X N s c D F j N C w x N X 0 m c X V v d D s s J n F 1 b 3 Q 7 U 2 V j d G l v b j E v S V N I b m 9 U U l B W M W N v b n R y b 2 w g L T I v Q 2 h h b m d l Z C B U e X B l L n t J U 0 h u b 1 R S U F Y x L j J f V V B f W D I u M j A u M T l z b H A y Y z E s M T Z 9 J n F 1 b 3 Q 7 L C Z x d W 9 0 O 1 N l Y 3 R p b 2 4 x L 0 l T S G 5 v V F J Q V j F j b 2 5 0 c m 9 s I C 0 y L 0 N o Y W 5 n Z W Q g V H l w Z S 5 7 S V N I b m 9 U U l B W M S 4 y X 0 Z M Q V R f W D I u M j A u M T l z b H A y Y z I s M T d 9 J n F 1 b 3 Q 7 L C Z x d W 9 0 O 1 N l Y 3 R p b 2 4 x L 0 l T S G 5 v V F J Q V j F j b 2 5 0 c m 9 s I C 0 y L 0 N o Y W 5 n Z W Q g V H l w Z S 5 7 S V N I b m 9 U U l B W M S 4 y X 1 V Q X 1 g y L j I w L j E 5 c 2 x w M m M z L D E 4 f S Z x d W 9 0 O y w m c X V v d D t T Z W N 0 a W 9 u M S 9 J U 0 h u b 1 R S U F Y x Y 2 9 u d H J v b C A t M i 9 D a G F u Z 2 V k I F R 5 c G U u e 0 l T S G 5 v V F J Q V j E u M l 9 V U F 9 Y M i 4 y M C 4 x O X N s c D J j N C w x O X 0 m c X V v d D s s J n F 1 b 3 Q 7 U 2 V j d G l v b j E v S V N I b m 9 U U l B W M W N v b n R y b 2 w g L T I v Q 2 h h b m d l Z C B U e X B l L n t J U 0 h u b 1 R S U F Y x L j J f R k x B V F 9 Y M i 4 y M C 4 x O X N s c D J j N S w y M H 0 m c X V v d D s s J n F 1 b 3 Q 7 U 2 V j d G l v b j E v S V N I b m 9 U U l B W M W N v b n R y b 2 w g L T I v Q 2 h h b m d l Z C B U e X B l L n t J U 0 h u b 1 R S U F Y x L j J f V V B f W D I u M j A u M T l z b H A y Y z Y s M j F 9 J n F 1 b 3 Q 7 L C Z x d W 9 0 O 1 N l Y 3 R p b 2 4 x L 0 l T S G 5 v V F J Q V j F j b 2 5 0 c m 9 s I C 0 y L 0 N o Y W 5 n Z W Q g V H l w Z S 5 7 S V N I b m 9 U U l B W M S 4 y X 1 V Q X 1 g y L j I w L j E 5 c 2 x w M m M 3 L D I y f S Z x d W 9 0 O y w m c X V v d D t T Z W N 0 a W 9 u M S 9 J U 0 h u b 1 R S U F Y x Y 2 9 u d H J v b C A t M i 9 D a G F u Z 2 V k I F R 5 c G U u e 0 l T S G 5 v V F J Q V j E u M l 9 G T E F U X 1 g y L j I w L j E 5 c 2 x w M m M 4 L D I z f S Z x d W 9 0 O y w m c X V v d D t T Z W N 0 a W 9 u M S 9 J U 0 h u b 1 R S U F Y x Y 2 9 u d H J v b C A t M i 9 D a G F u Z 2 V k I F R 5 c G U u e 0 l T S G 5 v V F J Q V j E u M l 9 V c E R P V 0 5 f W D I u M j A u M T l z b H A y Y z k s M j R 9 J n F 1 b 3 Q 7 L C Z x d W 9 0 O 1 N l Y 3 R p b 2 4 x L 0 l T S G 5 v V F J Q V j F j b 2 5 0 c m 9 s I C 0 y L 0 N o Y W 5 n Z W Q g V H l w Z S 5 7 S V N I b m 9 U U l B W M S 4 y X 1 V w R E 9 X T l 9 Y M i 4 y M C 4 x O X N s c D J j M T A s M j V 9 J n F 1 b 3 Q 7 L C Z x d W 9 0 O 1 N l Y 3 R p b 2 4 x L 0 l T S G 5 v V F J Q V j F j b 2 5 0 c m 9 s I C 0 y L 0 N o Y W 5 n Z W Q g V H l w Z S 5 7 S V N I b m 9 U U l B W M S 4 y X 1 V w R E 9 X T l 9 Y M i 4 y M C 4 x O X N s c D J j M T E s M j Z 9 J n F 1 b 3 Q 7 L C Z x d W 9 0 O 1 N l Y 3 R p b 2 4 x L 0 l T S G 5 v V F J Q V j F j b 2 5 0 c m 9 s I C 0 y L 0 N o Y W 5 n Z W Q g V H l w Z S 5 7 S V N I b m 9 U U l B W M S 4 y X 1 V w R E 9 X T l 9 Y M i 4 y M C 4 x O X N s c D J j M T I s M j d 9 J n F 1 b 3 Q 7 L C Z x d W 9 0 O 1 N l Y 3 R p b 2 4 x L 0 l T S G 5 v V F J Q V j F j b 2 5 0 c m 9 s I C 0 y L 0 N o Y W 5 n Z W Q g V H l w Z S 5 7 S V N I b m 9 U U l B W M S 4 y X 1 V w R E 9 X T l 9 Y M i 4 y M C 4 x O X N s c D J j M T M s M j h 9 J n F 1 b 3 Q 7 L C Z x d W 9 0 O 1 N l Y 3 R p b 2 4 x L 0 l T S G 5 v V F J Q V j F j b 2 5 0 c m 9 s I C 0 y L 0 N o Y W 5 n Z W Q g V H l w Z S 5 7 S V N I b m 9 U U l B W M S 4 y X 1 V w R E 9 X T l 9 Y M i 4 y M C 4 x O X N s c D J j M T Q s M j l 9 J n F 1 b 3 Q 7 L C Z x d W 9 0 O 1 N l Y 3 R p b 2 4 x L 0 l T S G 5 v V F J Q V j F j b 2 5 0 c m 9 s I C 0 y L 0 N o Y W 5 n Z W Q g V H l w Z S 5 7 S V N I b m 9 U U l B W M S 4 y X 1 V w R E 9 X T l 9 Y M i 4 y M C 4 x O X N s c D J j M T U s M z B 9 J n F 1 b 3 Q 7 L C Z x d W 9 0 O 1 N l Y 3 R p b 2 4 x L 0 l T S G 5 v V F J Q V j F j b 2 5 0 c m 9 s I C 0 y L 0 N o Y W 5 n Z W Q g V H l w Z S 5 7 S V N I b m 9 U U l B W M S 4 y X 1 V Q X 1 g y L j I x L j E 5 c 2 x w M W M x L D M x f S Z x d W 9 0 O y w m c X V v d D t T Z W N 0 a W 9 u M S 9 J U 0 h u b 1 R S U F Y x Y 2 9 u d H J v b C A t M i 9 D a G F u Z 2 V k I F R 5 c G U u e 0 l T S G 5 v V F J Q V j E u M l 9 V U F 9 Y M i 4 y M S 4 x O X N s c D F j M i w z M n 0 m c X V v d D s s J n F 1 b 3 Q 7 U 2 V j d G l v b j E v S V N I b m 9 U U l B W M W N v b n R y b 2 w g L T I v Q 2 h h b m d l Z C B U e X B l L n t J U 0 h u b 1 R S U F Y x L j J f V V B f W D I u M j E u M T l z b H A x Y z M s M z N 9 J n F 1 b 3 Q 7 L C Z x d W 9 0 O 1 N l Y 3 R p b 2 4 x L 0 l T S G 5 v V F J Q V j F j b 2 5 0 c m 9 s I C 0 y L 0 N o Y W 5 n Z W Q g V H l w Z S 5 7 S V N I b m 9 U U l B W M S 4 y X 1 V Q X 1 g y L j I x L j E 5 c 2 x w M W M 0 L D M 0 f S Z x d W 9 0 O y w m c X V v d D t T Z W N 0 a W 9 u M S 9 J U 0 h u b 1 R S U F Y x Y 2 9 u d H J v b C A t M i 9 D a G F u Z 2 V k I F R 5 c G U u e 0 l T S G 5 v V F J Q V j E u M l 9 V U F 9 Y M i 4 y M S 4 x O X N s c D F j N S w z N X 0 m c X V v d D s s J n F 1 b 3 Q 7 U 2 V j d G l v b j E v S V N I b m 9 U U l B W M W N v b n R y b 2 w g L T I v Q 2 h h b m d l Z C B U e X B l L n t J U 0 h u b 1 R S U F Y x L j J f V V B f W D I u M j E u M T l z b H A x Y z Y s M z Z 9 J n F 1 b 3 Q 7 L C Z x d W 9 0 O 1 N l Y 3 R p b 2 4 x L 0 l T S G 5 v V F J Q V j F j b 2 5 0 c m 9 s I C 0 y L 0 N o Y W 5 n Z W Q g V H l w Z S 5 7 S V N I b m 9 U U l B W M S 4 y X 1 V Q X 1 g y L j I x L j E 5 c 2 x w M W M 3 L D M 3 f S Z x d W 9 0 O y w m c X V v d D t T Z W N 0 a W 9 u M S 9 J U 0 h u b 1 R S U F Y x Y 2 9 u d H J v b C A t M i 9 D a G F u Z 2 V k I F R 5 c G U u e 0 l T S G 5 v V F J Q V j E u M l 9 V U F 9 Y M i 4 y M S 4 x O X N s c D F j O C w z O H 0 m c X V v d D s s J n F 1 b 3 Q 7 U 2 V j d G l v b j E v S V N I b m 9 U U l B W M W N v b n R y b 2 w g L T I v Q 2 h h b m d l Z C B U e X B l L n t J U 0 h u b 1 R S U F Y x L j J f V V B f W D I u M j E u M T l z b H A x Y z k s M z l 9 J n F 1 b 3 Q 7 L C Z x d W 9 0 O 1 N l Y 3 R p b 2 4 x L 0 l T S G 5 v V F J Q V j F j b 2 5 0 c m 9 s I C 0 y L 0 N o Y W 5 n Z W Q g V H l w Z S 5 7 S V N I b m 9 U U l B W M S 4 y X 0 Z M Q V R f W D I u M j E u M T l z b H A x Y z E w L D Q w f S Z x d W 9 0 O y w m c X V v d D t T Z W N 0 a W 9 u M S 9 J U 0 h u b 1 R S U F Y x Y 2 9 u d H J v b C A t M i 9 D a G F u Z 2 V k I F R 5 c G U u e 0 l T S G 5 v V F J Q V j E u M l 9 G T E F U X 1 g y L j I x L j E 5 c 2 x w M W M x M S w 0 M X 0 m c X V v d D s s J n F 1 b 3 Q 7 U 2 V j d G l v b j E v S V N I b m 9 U U l B W M W N v b n R y b 2 w g L T I v Q 2 h h b m d l Z C B U e X B l L n t J U 0 h u b 1 R S U F Y x L j J f R k x B V F 9 Y M i 4 y M S 4 x O X N s c D J j M S w 0 M n 0 m c X V v d D s s J n F 1 b 3 Q 7 U 2 V j d G l v b j E v S V N I b m 9 U U l B W M W N v b n R y b 2 w g L T I v Q 2 h h b m d l Z C B U e X B l L n t J U 0 h u b 1 R S U F Y x L j J f R k x B V F 9 Y M i 4 y M S 4 x O X N s c D J j M i w 0 M 3 0 m c X V v d D s s J n F 1 b 3 Q 7 U 2 V j d G l v b j E v S V N I b m 9 U U l B W M W N v b n R y b 2 w g L T I v Q 2 h h b m d l Z C B U e X B l L n t J U 0 h u b 1 R S U F Y x L j J f R k x B V F 9 Y M i 4 y M S 4 x O X N s c D J j M y w 0 N H 0 m c X V v d D s s J n F 1 b 3 Q 7 U 2 V j d G l v b j E v S V N I b m 9 U U l B W M W N v b n R y b 2 w g L T I v Q 2 h h b m d l Z C B U e X B l L n t J U 0 h u b 1 R S U F Y x L j J f V X B E T 1 d O X 1 g y L j I x L j E 5 c 2 x w M m M 0 L D Q 1 f S Z x d W 9 0 O y w m c X V v d D t T Z W N 0 a W 9 u M S 9 J U 0 h u b 1 R S U F Y x Y 2 9 u d H J v b C A t M i 9 D a G F u Z 2 V k I F R 5 c G U u e 0 l T S G 5 v V F J Q V j E u M l 9 G T E F U X 1 g y L j I x L j E 5 c 2 x w M m M 1 L D Q 2 f S Z x d W 9 0 O y w m c X V v d D t T Z W N 0 a W 9 u M S 9 J U 0 h u b 1 R S U F Y x Y 2 9 u d H J v b C A t M i 9 D a G F u Z 2 V k I F R 5 c G U u e 0 l T S G 5 v V F J Q V j E u M l 9 V c E R P V 0 5 f W D I u M j E u M T l z b H A y Y z Y s N D d 9 J n F 1 b 3 Q 7 L C Z x d W 9 0 O 1 N l Y 3 R p b 2 4 x L 0 l T S G 5 v V F J Q V j F j b 2 5 0 c m 9 s I C 0 y L 0 N o Y W 5 n Z W Q g V H l w Z S 5 7 S V N I b m 9 U U l B W M S 4 y X 1 V w R E 9 X T l 9 Y M i 4 y M S 4 x O X N s c D J j N y w 0 O H 0 m c X V v d D s s J n F 1 b 3 Q 7 U 2 V j d G l v b j E v S V N I b m 9 U U l B W M W N v b n R y b 2 w g L T I v Q 2 h h b m d l Z C B U e X B l L n t J U 0 h u b 1 R S U F Y x L j J f V V B f W D I u M j E u M T l z b H A y Y z g s N D l 9 J n F 1 b 3 Q 7 L C Z x d W 9 0 O 1 N l Y 3 R p b 2 4 x L 0 l T S G 5 v V F J Q V j F j b 2 5 0 c m 9 s I C 0 y L 0 N o Y W 5 n Z W Q g V H l w Z S 5 7 S V N I b m 9 U U l B W M S 4 y X 1 V Q X 1 g y L j I x L j E 5 c 2 x w M m M 5 L D U w f S Z x d W 9 0 O y w m c X V v d D t T Z W N 0 a W 9 u M S 9 J U 0 h u b 1 R S U F Y x Y 2 9 u d H J v b C A t M i 9 D a G F u Z 2 V k I F R 5 c G U u e 0 l T S G 5 v V F J Q V j E u M l 9 V c E R P V 0 5 f W D I u M j E u M T l z b H A y Y z E w L D U x f S Z x d W 9 0 O y w m c X V v d D t T Z W N 0 a W 9 u M S 9 J U 0 h u b 1 R S U F Y x Y 2 9 u d H J v b C A t M i 9 D a G F u Z 2 V k I F R 5 c G U u e 0 l T S G 5 v V F J Q V j E u M l 9 G T E F U X 1 g y L j I x L j E 5 c 2 x w M m M x M S w 1 M n 0 m c X V v d D s s J n F 1 b 3 Q 7 U 2 V j d G l v b j E v S V N I b m 9 U U l B W M W N v b n R y b 2 w g L T I v Q 2 h h b m d l Z C B U e X B l L n t J U 0 h u b 1 R S U F Y x L j J f V X B E T 1 d O X 1 g y L j I x L j E 5 c 2 x w M m M x M i w 1 M 3 0 m c X V v d D s s J n F 1 b 3 Q 7 U 2 V j d G l v b j E v S V N I b m 9 U U l B W M W N v b n R y b 2 w g L T I v Q 2 h h b m d l Z C B U e X B l L n t J U 0 h u b 1 R S U F Y x L j J f V X B E T 1 d O X 1 g y L j I x L j E 5 c 2 x w M m M x M y w 1 N H 0 m c X V v d D s s J n F 1 b 3 Q 7 U 2 V j d G l v b j E v S V N I b m 9 U U l B W M W N v b n R y b 2 w g L T I v Q 2 h h b m d l Z C B U e X B l L n t J U 0 h u b 1 R S U F Y x L j J f V X B E T 1 d O X 1 g y L j I x L j E 5 c 2 x w M m M x N C w 1 N X 0 m c X V v d D s s J n F 1 b 3 Q 7 U 2 V j d G l v b j E v S V N I b m 9 U U l B W M W N v b n R y b 2 w g L T I v Q 2 h h b m d l Z C B U e X B l L n t J U 0 h u b 1 R S U F Y x L j J f V X B E T 1 d O X 1 g y L j I x L j E 5 c 2 x w M m M x N S w 1 N n 0 m c X V v d D s s J n F 1 b 3 Q 7 U 2 V j d G l v b j E v S V N I b m 9 U U l B W M W N v b n R y b 2 w g L T I v Q 2 h h b m d l Z C B U e X B l L n t C R y w 1 N 3 0 m c X V v d D t d L C Z x d W 9 0 O 0 N v b H V t b k N v d W 5 0 J n F 1 b 3 Q 7 O j U 4 L C Z x d W 9 0 O 0 t l e U N v b H V t b k 5 h b W V z J n F 1 b 3 Q 7 O l t d L C Z x d W 9 0 O 0 N v b H V t b k l k Z W 5 0 a X R p Z X M m c X V v d D s 6 W y Z x d W 9 0 O 1 N l Y 3 R p b 2 4 x L 0 l T S G 5 v V F J Q V j F j b 2 5 0 c m 9 s I C 0 y L 0 N o Y W 5 n Z W Q g V H l w Z S 5 7 L D B 9 J n F 1 b 3 Q 7 L C Z x d W 9 0 O 1 N l Y 3 R p b 2 4 x L 0 l T S G 5 v V F J Q V j F j b 2 5 0 c m 9 s I C 0 y L 0 N o Y W 5 n Z W Q g V H l w Z S 5 7 S V N I b m 9 U U l B W M S 4 y X 3 B v a W 5 0 c y w x f S Z x d W 9 0 O y w m c X V v d D t T Z W N 0 a W 9 u M S 9 J U 0 h u b 1 R S U F Y x Y 2 9 u d H J v b C A t M i 9 D a G F u Z 2 V k I F R 5 c G U u e 3 R p b W U s M n 0 m c X V v d D s s J n F 1 b 3 Q 7 U 2 V j d G l v b j E v S V N I b m 9 U U l B W M W N v b n R y b 2 w g L T I v Q 2 h h b m d l Z C B U e X B l L n t J U 0 h u b 1 R S U F Y x L j J f R k x B V F 9 N R U F O L D N 9 J n F 1 b 3 Q 7 L C Z x d W 9 0 O 1 N l Y 3 R p b 2 4 x L 0 l T S G 5 v V F J Q V j F j b 2 5 0 c m 9 s I C 0 y L 0 N o Y W 5 n Z W Q g V H l w Z S 5 7 S V N I b m 9 U U l B W M S 4 y X 1 V Q X 0 1 F Q U 4 s N H 0 m c X V v d D s s J n F 1 b 3 Q 7 U 2 V j d G l v b j E v S V N I b m 9 U U l B W M W N v b n R y b 2 w g L T I v Q 2 h h b m d l Z C B U e X B l L n t J U 0 h u b 1 R S U F Y x L j J f V X B E T 1 d O X 0 1 F Q U 4 s N X 0 m c X V v d D s s J n F 1 b 3 Q 7 U 2 V j d G l v b j E v S V N I b m 9 U U l B W M W N v b n R y b 2 w g L T I v Q 2 h h b m d l Z C B U e X B l L n t J U 0 h u b 1 R S U F Y x L j J f R k x B V F 9 T R U 0 s N n 0 m c X V v d D s s J n F 1 b 3 Q 7 U 2 V j d G l v b j E v S V N I b m 9 U U l B W M W N v b n R y b 2 w g L T I v Q 2 h h b m d l Z C B U e X B l L n t J U 0 h u b 1 R S U F Y x L j J f V V B f U 0 V N L D d 9 J n F 1 b 3 Q 7 L C Z x d W 9 0 O 1 N l Y 3 R p b 2 4 x L 0 l T S G 5 v V F J Q V j F j b 2 5 0 c m 9 s I C 0 y L 0 N o Y W 5 n Z W Q g V H l w Z S 5 7 S V N I b m 9 U U l B W M S 4 y X 1 V w R E 9 X T l 9 T R U 0 s O H 0 m c X V v d D s s J n F 1 b 3 Q 7 U 2 V j d G l v b j E v S V N I b m 9 U U l B W M W N v b n R y b 2 w g L T I v Q 2 h h b m d l Z C B U e X B l L n t J U 0 h u b 1 R S U F Y x L j J f R k x B V F 9 D T 1 V O V C w 5 f S Z x d W 9 0 O y w m c X V v d D t T Z W N 0 a W 9 u M S 9 J U 0 h u b 1 R S U F Y x Y 2 9 u d H J v b C A t M i 9 D a G F u Z 2 V k I F R 5 c G U u e 0 l T S G 5 v V F J Q V j E u M l 9 V U F 9 D T 1 V O V C w x M H 0 m c X V v d D s s J n F 1 b 3 Q 7 U 2 V j d G l v b j E v S V N I b m 9 U U l B W M W N v b n R y b 2 w g L T I v Q 2 h h b m d l Z C B U e X B l L n t J U 0 h u b 1 R S U F Y x L j J f V X B E T 1 d O X 0 N P V U 5 U L D E x f S Z x d W 9 0 O y w m c X V v d D t T Z W N 0 a W 9 u M S 9 J U 0 h u b 1 R S U F Y x Y 2 9 u d H J v b C A t M i 9 D a G F u Z 2 V k I F R 5 c G U u e 0 l T S G 5 v V F J Q V j E u M l 9 V c E R P V 0 5 f W D I u M j A u M T l z b H A x Y z E s M T J 9 J n F 1 b 3 Q 7 L C Z x d W 9 0 O 1 N l Y 3 R p b 2 4 x L 0 l T S G 5 v V F J Q V j F j b 2 5 0 c m 9 s I C 0 y L 0 N o Y W 5 n Z W Q g V H l w Z S 5 7 S V N I b m 9 U U l B W M S 4 y X 1 V w R E 9 X T l 9 Y M i 4 y M C 4 x O X N s c D F j M i w x M 3 0 m c X V v d D s s J n F 1 b 3 Q 7 U 2 V j d G l v b j E v S V N I b m 9 U U l B W M W N v b n R y b 2 w g L T I v Q 2 h h b m d l Z C B U e X B l L n t J U 0 h u b 1 R S U F Y x L j J f R k x B V F 9 Y M i 4 y M C 4 x O X N s c D F j M y w x N H 0 m c X V v d D s s J n F 1 b 3 Q 7 U 2 V j d G l v b j E v S V N I b m 9 U U l B W M W N v b n R y b 2 w g L T I v Q 2 h h b m d l Z C B U e X B l L n t J U 0 h u b 1 R S U F Y x L j J f R k x B V F 9 Y M i 4 y M C 4 x O X N s c D F j N C w x N X 0 m c X V v d D s s J n F 1 b 3 Q 7 U 2 V j d G l v b j E v S V N I b m 9 U U l B W M W N v b n R y b 2 w g L T I v Q 2 h h b m d l Z C B U e X B l L n t J U 0 h u b 1 R S U F Y x L j J f V V B f W D I u M j A u M T l z b H A y Y z E s M T Z 9 J n F 1 b 3 Q 7 L C Z x d W 9 0 O 1 N l Y 3 R p b 2 4 x L 0 l T S G 5 v V F J Q V j F j b 2 5 0 c m 9 s I C 0 y L 0 N o Y W 5 n Z W Q g V H l w Z S 5 7 S V N I b m 9 U U l B W M S 4 y X 0 Z M Q V R f W D I u M j A u M T l z b H A y Y z I s M T d 9 J n F 1 b 3 Q 7 L C Z x d W 9 0 O 1 N l Y 3 R p b 2 4 x L 0 l T S G 5 v V F J Q V j F j b 2 5 0 c m 9 s I C 0 y L 0 N o Y W 5 n Z W Q g V H l w Z S 5 7 S V N I b m 9 U U l B W M S 4 y X 1 V Q X 1 g y L j I w L j E 5 c 2 x w M m M z L D E 4 f S Z x d W 9 0 O y w m c X V v d D t T Z W N 0 a W 9 u M S 9 J U 0 h u b 1 R S U F Y x Y 2 9 u d H J v b C A t M i 9 D a G F u Z 2 V k I F R 5 c G U u e 0 l T S G 5 v V F J Q V j E u M l 9 V U F 9 Y M i 4 y M C 4 x O X N s c D J j N C w x O X 0 m c X V v d D s s J n F 1 b 3 Q 7 U 2 V j d G l v b j E v S V N I b m 9 U U l B W M W N v b n R y b 2 w g L T I v Q 2 h h b m d l Z C B U e X B l L n t J U 0 h u b 1 R S U F Y x L j J f R k x B V F 9 Y M i 4 y M C 4 x O X N s c D J j N S w y M H 0 m c X V v d D s s J n F 1 b 3 Q 7 U 2 V j d G l v b j E v S V N I b m 9 U U l B W M W N v b n R y b 2 w g L T I v Q 2 h h b m d l Z C B U e X B l L n t J U 0 h u b 1 R S U F Y x L j J f V V B f W D I u M j A u M T l z b H A y Y z Y s M j F 9 J n F 1 b 3 Q 7 L C Z x d W 9 0 O 1 N l Y 3 R p b 2 4 x L 0 l T S G 5 v V F J Q V j F j b 2 5 0 c m 9 s I C 0 y L 0 N o Y W 5 n Z W Q g V H l w Z S 5 7 S V N I b m 9 U U l B W M S 4 y X 1 V Q X 1 g y L j I w L j E 5 c 2 x w M m M 3 L D I y f S Z x d W 9 0 O y w m c X V v d D t T Z W N 0 a W 9 u M S 9 J U 0 h u b 1 R S U F Y x Y 2 9 u d H J v b C A t M i 9 D a G F u Z 2 V k I F R 5 c G U u e 0 l T S G 5 v V F J Q V j E u M l 9 G T E F U X 1 g y L j I w L j E 5 c 2 x w M m M 4 L D I z f S Z x d W 9 0 O y w m c X V v d D t T Z W N 0 a W 9 u M S 9 J U 0 h u b 1 R S U F Y x Y 2 9 u d H J v b C A t M i 9 D a G F u Z 2 V k I F R 5 c G U u e 0 l T S G 5 v V F J Q V j E u M l 9 V c E R P V 0 5 f W D I u M j A u M T l z b H A y Y z k s M j R 9 J n F 1 b 3 Q 7 L C Z x d W 9 0 O 1 N l Y 3 R p b 2 4 x L 0 l T S G 5 v V F J Q V j F j b 2 5 0 c m 9 s I C 0 y L 0 N o Y W 5 n Z W Q g V H l w Z S 5 7 S V N I b m 9 U U l B W M S 4 y X 1 V w R E 9 X T l 9 Y M i 4 y M C 4 x O X N s c D J j M T A s M j V 9 J n F 1 b 3 Q 7 L C Z x d W 9 0 O 1 N l Y 3 R p b 2 4 x L 0 l T S G 5 v V F J Q V j F j b 2 5 0 c m 9 s I C 0 y L 0 N o Y W 5 n Z W Q g V H l w Z S 5 7 S V N I b m 9 U U l B W M S 4 y X 1 V w R E 9 X T l 9 Y M i 4 y M C 4 x O X N s c D J j M T E s M j Z 9 J n F 1 b 3 Q 7 L C Z x d W 9 0 O 1 N l Y 3 R p b 2 4 x L 0 l T S G 5 v V F J Q V j F j b 2 5 0 c m 9 s I C 0 y L 0 N o Y W 5 n Z W Q g V H l w Z S 5 7 S V N I b m 9 U U l B W M S 4 y X 1 V w R E 9 X T l 9 Y M i 4 y M C 4 x O X N s c D J j M T I s M j d 9 J n F 1 b 3 Q 7 L C Z x d W 9 0 O 1 N l Y 3 R p b 2 4 x L 0 l T S G 5 v V F J Q V j F j b 2 5 0 c m 9 s I C 0 y L 0 N o Y W 5 n Z W Q g V H l w Z S 5 7 S V N I b m 9 U U l B W M S 4 y X 1 V w R E 9 X T l 9 Y M i 4 y M C 4 x O X N s c D J j M T M s M j h 9 J n F 1 b 3 Q 7 L C Z x d W 9 0 O 1 N l Y 3 R p b 2 4 x L 0 l T S G 5 v V F J Q V j F j b 2 5 0 c m 9 s I C 0 y L 0 N o Y W 5 n Z W Q g V H l w Z S 5 7 S V N I b m 9 U U l B W M S 4 y X 1 V w R E 9 X T l 9 Y M i 4 y M C 4 x O X N s c D J j M T Q s M j l 9 J n F 1 b 3 Q 7 L C Z x d W 9 0 O 1 N l Y 3 R p b 2 4 x L 0 l T S G 5 v V F J Q V j F j b 2 5 0 c m 9 s I C 0 y L 0 N o Y W 5 n Z W Q g V H l w Z S 5 7 S V N I b m 9 U U l B W M S 4 y X 1 V w R E 9 X T l 9 Y M i 4 y M C 4 x O X N s c D J j M T U s M z B 9 J n F 1 b 3 Q 7 L C Z x d W 9 0 O 1 N l Y 3 R p b 2 4 x L 0 l T S G 5 v V F J Q V j F j b 2 5 0 c m 9 s I C 0 y L 0 N o Y W 5 n Z W Q g V H l w Z S 5 7 S V N I b m 9 U U l B W M S 4 y X 1 V Q X 1 g y L j I x L j E 5 c 2 x w M W M x L D M x f S Z x d W 9 0 O y w m c X V v d D t T Z W N 0 a W 9 u M S 9 J U 0 h u b 1 R S U F Y x Y 2 9 u d H J v b C A t M i 9 D a G F u Z 2 V k I F R 5 c G U u e 0 l T S G 5 v V F J Q V j E u M l 9 V U F 9 Y M i 4 y M S 4 x O X N s c D F j M i w z M n 0 m c X V v d D s s J n F 1 b 3 Q 7 U 2 V j d G l v b j E v S V N I b m 9 U U l B W M W N v b n R y b 2 w g L T I v Q 2 h h b m d l Z C B U e X B l L n t J U 0 h u b 1 R S U F Y x L j J f V V B f W D I u M j E u M T l z b H A x Y z M s M z N 9 J n F 1 b 3 Q 7 L C Z x d W 9 0 O 1 N l Y 3 R p b 2 4 x L 0 l T S G 5 v V F J Q V j F j b 2 5 0 c m 9 s I C 0 y L 0 N o Y W 5 n Z W Q g V H l w Z S 5 7 S V N I b m 9 U U l B W M S 4 y X 1 V Q X 1 g y L j I x L j E 5 c 2 x w M W M 0 L D M 0 f S Z x d W 9 0 O y w m c X V v d D t T Z W N 0 a W 9 u M S 9 J U 0 h u b 1 R S U F Y x Y 2 9 u d H J v b C A t M i 9 D a G F u Z 2 V k I F R 5 c G U u e 0 l T S G 5 v V F J Q V j E u M l 9 V U F 9 Y M i 4 y M S 4 x O X N s c D F j N S w z N X 0 m c X V v d D s s J n F 1 b 3 Q 7 U 2 V j d G l v b j E v S V N I b m 9 U U l B W M W N v b n R y b 2 w g L T I v Q 2 h h b m d l Z C B U e X B l L n t J U 0 h u b 1 R S U F Y x L j J f V V B f W D I u M j E u M T l z b H A x Y z Y s M z Z 9 J n F 1 b 3 Q 7 L C Z x d W 9 0 O 1 N l Y 3 R p b 2 4 x L 0 l T S G 5 v V F J Q V j F j b 2 5 0 c m 9 s I C 0 y L 0 N o Y W 5 n Z W Q g V H l w Z S 5 7 S V N I b m 9 U U l B W M S 4 y X 1 V Q X 1 g y L j I x L j E 5 c 2 x w M W M 3 L D M 3 f S Z x d W 9 0 O y w m c X V v d D t T Z W N 0 a W 9 u M S 9 J U 0 h u b 1 R S U F Y x Y 2 9 u d H J v b C A t M i 9 D a G F u Z 2 V k I F R 5 c G U u e 0 l T S G 5 v V F J Q V j E u M l 9 V U F 9 Y M i 4 y M S 4 x O X N s c D F j O C w z O H 0 m c X V v d D s s J n F 1 b 3 Q 7 U 2 V j d G l v b j E v S V N I b m 9 U U l B W M W N v b n R y b 2 w g L T I v Q 2 h h b m d l Z C B U e X B l L n t J U 0 h u b 1 R S U F Y x L j J f V V B f W D I u M j E u M T l z b H A x Y z k s M z l 9 J n F 1 b 3 Q 7 L C Z x d W 9 0 O 1 N l Y 3 R p b 2 4 x L 0 l T S G 5 v V F J Q V j F j b 2 5 0 c m 9 s I C 0 y L 0 N o Y W 5 n Z W Q g V H l w Z S 5 7 S V N I b m 9 U U l B W M S 4 y X 0 Z M Q V R f W D I u M j E u M T l z b H A x Y z E w L D Q w f S Z x d W 9 0 O y w m c X V v d D t T Z W N 0 a W 9 u M S 9 J U 0 h u b 1 R S U F Y x Y 2 9 u d H J v b C A t M i 9 D a G F u Z 2 V k I F R 5 c G U u e 0 l T S G 5 v V F J Q V j E u M l 9 G T E F U X 1 g y L j I x L j E 5 c 2 x w M W M x M S w 0 M X 0 m c X V v d D s s J n F 1 b 3 Q 7 U 2 V j d G l v b j E v S V N I b m 9 U U l B W M W N v b n R y b 2 w g L T I v Q 2 h h b m d l Z C B U e X B l L n t J U 0 h u b 1 R S U F Y x L j J f R k x B V F 9 Y M i 4 y M S 4 x O X N s c D J j M S w 0 M n 0 m c X V v d D s s J n F 1 b 3 Q 7 U 2 V j d G l v b j E v S V N I b m 9 U U l B W M W N v b n R y b 2 w g L T I v Q 2 h h b m d l Z C B U e X B l L n t J U 0 h u b 1 R S U F Y x L j J f R k x B V F 9 Y M i 4 y M S 4 x O X N s c D J j M i w 0 M 3 0 m c X V v d D s s J n F 1 b 3 Q 7 U 2 V j d G l v b j E v S V N I b m 9 U U l B W M W N v b n R y b 2 w g L T I v Q 2 h h b m d l Z C B U e X B l L n t J U 0 h u b 1 R S U F Y x L j J f R k x B V F 9 Y M i 4 y M S 4 x O X N s c D J j M y w 0 N H 0 m c X V v d D s s J n F 1 b 3 Q 7 U 2 V j d G l v b j E v S V N I b m 9 U U l B W M W N v b n R y b 2 w g L T I v Q 2 h h b m d l Z C B U e X B l L n t J U 0 h u b 1 R S U F Y x L j J f V X B E T 1 d O X 1 g y L j I x L j E 5 c 2 x w M m M 0 L D Q 1 f S Z x d W 9 0 O y w m c X V v d D t T Z W N 0 a W 9 u M S 9 J U 0 h u b 1 R S U F Y x Y 2 9 u d H J v b C A t M i 9 D a G F u Z 2 V k I F R 5 c G U u e 0 l T S G 5 v V F J Q V j E u M l 9 G T E F U X 1 g y L j I x L j E 5 c 2 x w M m M 1 L D Q 2 f S Z x d W 9 0 O y w m c X V v d D t T Z W N 0 a W 9 u M S 9 J U 0 h u b 1 R S U F Y x Y 2 9 u d H J v b C A t M i 9 D a G F u Z 2 V k I F R 5 c G U u e 0 l T S G 5 v V F J Q V j E u M l 9 V c E R P V 0 5 f W D I u M j E u M T l z b H A y Y z Y s N D d 9 J n F 1 b 3 Q 7 L C Z x d W 9 0 O 1 N l Y 3 R p b 2 4 x L 0 l T S G 5 v V F J Q V j F j b 2 5 0 c m 9 s I C 0 y L 0 N o Y W 5 n Z W Q g V H l w Z S 5 7 S V N I b m 9 U U l B W M S 4 y X 1 V w R E 9 X T l 9 Y M i 4 y M S 4 x O X N s c D J j N y w 0 O H 0 m c X V v d D s s J n F 1 b 3 Q 7 U 2 V j d G l v b j E v S V N I b m 9 U U l B W M W N v b n R y b 2 w g L T I v Q 2 h h b m d l Z C B U e X B l L n t J U 0 h u b 1 R S U F Y x L j J f V V B f W D I u M j E u M T l z b H A y Y z g s N D l 9 J n F 1 b 3 Q 7 L C Z x d W 9 0 O 1 N l Y 3 R p b 2 4 x L 0 l T S G 5 v V F J Q V j F j b 2 5 0 c m 9 s I C 0 y L 0 N o Y W 5 n Z W Q g V H l w Z S 5 7 S V N I b m 9 U U l B W M S 4 y X 1 V Q X 1 g y L j I x L j E 5 c 2 x w M m M 5 L D U w f S Z x d W 9 0 O y w m c X V v d D t T Z W N 0 a W 9 u M S 9 J U 0 h u b 1 R S U F Y x Y 2 9 u d H J v b C A t M i 9 D a G F u Z 2 V k I F R 5 c G U u e 0 l T S G 5 v V F J Q V j E u M l 9 V c E R P V 0 5 f W D I u M j E u M T l z b H A y Y z E w L D U x f S Z x d W 9 0 O y w m c X V v d D t T Z W N 0 a W 9 u M S 9 J U 0 h u b 1 R S U F Y x Y 2 9 u d H J v b C A t M i 9 D a G F u Z 2 V k I F R 5 c G U u e 0 l T S G 5 v V F J Q V j E u M l 9 G T E F U X 1 g y L j I x L j E 5 c 2 x w M m M x M S w 1 M n 0 m c X V v d D s s J n F 1 b 3 Q 7 U 2 V j d G l v b j E v S V N I b m 9 U U l B W M W N v b n R y b 2 w g L T I v Q 2 h h b m d l Z C B U e X B l L n t J U 0 h u b 1 R S U F Y x L j J f V X B E T 1 d O X 1 g y L j I x L j E 5 c 2 x w M m M x M i w 1 M 3 0 m c X V v d D s s J n F 1 b 3 Q 7 U 2 V j d G l v b j E v S V N I b m 9 U U l B W M W N v b n R y b 2 w g L T I v Q 2 h h b m d l Z C B U e X B l L n t J U 0 h u b 1 R S U F Y x L j J f V X B E T 1 d O X 1 g y L j I x L j E 5 c 2 x w M m M x M y w 1 N H 0 m c X V v d D s s J n F 1 b 3 Q 7 U 2 V j d G l v b j E v S V N I b m 9 U U l B W M W N v b n R y b 2 w g L T I v Q 2 h h b m d l Z C B U e X B l L n t J U 0 h u b 1 R S U F Y x L j J f V X B E T 1 d O X 1 g y L j I x L j E 5 c 2 x w M m M x N C w 1 N X 0 m c X V v d D s s J n F 1 b 3 Q 7 U 2 V j d G l v b j E v S V N I b m 9 U U l B W M W N v b n R y b 2 w g L T I v Q 2 h h b m d l Z C B U e X B l L n t J U 0 h u b 1 R S U F Y x L j J f V X B E T 1 d O X 1 g y L j I x L j E 5 c 2 x w M m M x N S w 1 N n 0 m c X V v d D s s J n F 1 b 3 Q 7 U 2 V j d G l v b j E v S V N I b m 9 U U l B W M W N v b n R y b 2 w g L T I v Q 2 h h b m d l Z C B U e X B l L n t C R y w 1 N 3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B J R n d U U l B W M V 9 j b 2 5 0 c m 9 s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x O S 0 w N y 0 y M 1 Q w N T o w M z o z O C 4 x O D M w N T E z W i I v P j x F b n R y e S B U e X B l P S J G a W x s Q 2 9 s d W 1 u V H l w Z X M i I F Z h b H V l P S J z Q X d V R 0 J R V U Z C U U 1 G Q m d Z R 0 J R V U Z C U V V G Q l F V R k J R V U Z C U V V G Q l F Z R k J R V U R C Z 1 l G Q l F V R k J R W U Z C U V V E Q m d Z R k J R V U Z C U V V G Q l F V R k J R V U Z C U V V G I i 8 + P E V u d H J 5 I F R 5 c G U 9 I k Z p b G x D b 2 x 1 b W 5 O Y W 1 l c y I g V m F s d W U 9 I n N b J n F 1 b 3 Q 7 Q 2 9 s d W 1 u M S Z x d W 9 0 O y w m c X V v d D t 0 a W 1 l J n F 1 b 3 Q 7 L C Z x d W 9 0 O 1 B J R n d U U l B W M V 9 w b 2 l u d H M m c X V v d D s s J n F 1 b 3 Q 7 U E l G d 1 R S U F Y x X 0 Z M Q V R f T U V B T i Z x d W 9 0 O y w m c X V v d D t Q S U Z 3 V F J Q V j F f V V B f T U V B T i Z x d W 9 0 O y w m c X V v d D t Q S U Z 3 V F J Q V j F f V X B E T 1 d O X 0 1 F Q U 4 m c X V v d D s s J n F 1 b 3 Q 7 U E l G d 1 R S U F Y x X 0 Z M Q V R f U 0 V N J n F 1 b 3 Q 7 L C Z x d W 9 0 O 1 B J R n d U U l B W M V 9 V U F 9 T R U 0 m c X V v d D s s J n F 1 b 3 Q 7 U E l G d 1 R S U F Y x X 1 V w R E 9 X T l 9 T R U 0 m c X V v d D s s J n F 1 b 3 Q 7 U E l G d 1 R S U F Y x X 0 Z M Q V R f Q 0 9 V T l Q m c X V v d D s s J n F 1 b 3 Q 7 U E l G d 1 R S U F Y x X 1 V Q X 0 N P V U 5 U J n F 1 b 3 Q 7 L C Z x d W 9 0 O 1 B J R n d U U l B W M V 9 V c E R P V 0 5 f Q 0 9 V T l Q m c X V v d D s s J n F 1 b 3 Q 7 U E l G d 1 R S U F Y x X 1 V w R E 9 X T l 9 Y M D U u M D I u M T d z b G l w N G N l b G w x J n F 1 b 3 Q 7 L C Z x d W 9 0 O 1 B J R n d U U l B W M V 9 G T E F U X 1 g w N S 4 w M i 4 x N 3 N s a X A 0 Y 2 V s b D I m c X V v d D s s J n F 1 b 3 Q 7 U E l G d 1 R S U F Y x X 0 Z M Q V R f W D A 1 L j A y L j E 3 c 2 x p c D V j Z W x s M S Z x d W 9 0 O y w m c X V v d D t Q S U Z 3 V F J Q V j F f R k x B V F 9 Y M D U u M D I u M T d z b G l w N W N l b G w y J n F 1 b 3 Q 7 L C Z x d W 9 0 O 1 B J R n d U U l B W M V 9 V U F 9 Y M D U u M D I u M T d z b G l w N W N l b G w z J n F 1 b 3 Q 7 L C Z x d W 9 0 O 1 B J R n d U U l B W M V 9 G T E F U X 1 g w N S 4 w M i 4 x N 3 N s a X A z Y 2 V s b D E m c X V v d D s s J n F 1 b 3 Q 7 U E l G d 1 R S U F Y x X 1 V w R E 9 X T l 9 Y M D U u M D I u M T d z b G l w M 2 N l b G w y J n F 1 b 3 Q 7 L C Z x d W 9 0 O 1 B J R n d U U l B W M V 9 V c E R P V 0 5 f W D A 1 L j A y L j E 3 c 2 x p c D N j Z W x s M y Z x d W 9 0 O y w m c X V v d D t Q S U Z 3 V F J Q V j F f V X B E T 1 d O X 1 g w N S 4 w M i 4 x N 3 N s a X A z Y 2 V s b D Q m c X V v d D s s J n F 1 b 3 Q 7 U E l G d 1 R S U F Y x X 0 Z M Q V R f W D A 1 L j A y L j E 3 c 2 x p c D F j Z W x s M S Z x d W 9 0 O y w m c X V v d D t Q S U Z 3 V F J Q V j F f V X B E T 1 d O X 1 g w N S 4 w M i 4 x N 3 N s a X A x Y 2 V s b D I m c X V v d D s s J n F 1 b 3 Q 7 U E l G d 1 R S U F Y x X 0 Z M Q V R f W D A 1 L j A y L j E 3 c 2 x p c D F j Z W x s M y Z x d W 9 0 O y w m c X V v d D t Q S U Z 3 V F J Q V j F f R k x B V F 9 Y M D U u M D I u M T d z b G l w M W N l b G w 0 J n F 1 b 3 Q 7 L C Z x d W 9 0 O 1 B J R n d U U l B W M V 9 V c E R P V 0 5 f W D A 1 L j A y L j E 3 c 2 x p c D F j Z W x s N S Z x d W 9 0 O y w m c X V v d D t Q S U Z 3 V F J Q V j F f V X B E T 1 d O X 1 g w N S 4 w M i 4 x N 3 N s a X A x Y 2 V s b D Y m c X V v d D s s J n F 1 b 3 Q 7 Q k c u e C Z x d W 9 0 O y w m c X V v d D t U U l B W M X d Q S U Z f c G 9 p b n R z J n F 1 b 3 Q 7 L C Z x d W 9 0 O 1 R S U F Y x d 1 B J R l 9 G T E F U X 0 1 F Q U 4 m c X V v d D s s J n F 1 b 3 Q 7 V F J Q V j F 3 U E l G X 1 V Q X 0 1 F Q U 4 m c X V v d D s s J n F 1 b 3 Q 7 V F J Q V j F 3 U E l G X 0 Z M Q V R f U 0 V N J n F 1 b 3 Q 7 L C Z x d W 9 0 O 1 R S U F Y x d 1 B J R l 9 V U F 9 T R U 0 m c X V v d D s s J n F 1 b 3 Q 7 V F J Q V j F 3 U E l G X 0 Z M Q V R f Q 0 9 V T l Q m c X V v d D s s J n F 1 b 3 Q 7 V F J Q V j F 3 U E l G X 1 V Q X 0 N P V U 5 U J n F 1 b 3 Q 7 L C Z x d W 9 0 O 1 R S U F Y x d 1 B J R l 9 G T E F U X 1 g 2 L j I 4 L j E 2 L n N s c D F f Y 2 V s M S Z x d W 9 0 O y w m c X V v d D t U U l B W M X d Q S U Z f V V B f W D Y u M j g u M T Y u c 2 x w M V 9 j Z W w y J n F 1 b 3 Q 7 L C Z x d W 9 0 O 1 R S U F Y x d 1 B J R l 9 G T E F U X 1 g 2 L j I 4 L j E 2 L n N s c D J f Q 2 V s b C 4 x J n F 1 b 3 Q 7 L C Z x d W 9 0 O 1 R S U F Y x d 1 B J R l 9 G T E F U X 1 g 2 L j I 4 L j E 2 L n N s c D J f Q 2 V s b C 4 y J n F 1 b 3 Q 7 L C Z x d W 9 0 O 0 J H L n k m c X V v d D s s J n F 1 b 3 Q 7 Q W t 0 L l B I d 1 B J R i 5 U U l B W M V 9 w b 2 l u d H M m c X V v d D s s J n F 1 b 3 Q 7 Q W t 0 L l B I d 1 B J R i 5 U U l B W M V 9 G T E F U X 0 1 F Q U 4 m c X V v d D s s J n F 1 b 3 Q 7 Q W t 0 L l B I d 1 B J R i 5 U U l B W M V 9 V U F 9 N R U F O J n F 1 b 3 Q 7 L C Z x d W 9 0 O 0 F r d C 5 Q S H d Q S U Y u V F J Q V j F f R k x B V F 9 T R U 0 m c X V v d D s s J n F 1 b 3 Q 7 Q W t 0 L l B I d 1 B J R i 5 U U l B W M V 9 V U F 9 T R U 0 m c X V v d D s s J n F 1 b 3 Q 7 Q W t 0 L l B I d 1 B J R i 5 U U l B W M V 9 G T E F U X 0 N P V U 5 U J n F 1 b 3 Q 7 L C Z x d W 9 0 O 0 F r d C 5 Q S H d Q S U Y u V F J Q V j F f V V B f Q 0 9 V T l Q m c X V v d D s s J n F 1 b 3 Q 7 Q W t 0 L l B I d 1 B J R i 5 U U l B W M V 9 G T E F U X 1 g w N S 4 w M i 4 x N 3 N s a X A 0 Y 2 V s b D E m c X V v d D s s J n F 1 b 3 Q 7 Q W t 0 L l B I d 1 B J R i 5 U U l B W M V 9 G T E F U X 1 g w N S 4 w M i 4 x N 3 N s a X A 0 Y 2 V s b D I m c X V v d D s s J n F 1 b 3 Q 7 Q W t 0 L l B I d 1 B J R i 5 U U l B W M V 9 G T E F U X 1 g w N S 4 w M i 4 x N 3 N s a X A 1 Y 2 V s b D E m c X V v d D s s J n F 1 b 3 Q 7 Q W t 0 L l B I d 1 B J R i 5 U U l B W M V 9 G T E F U X 1 g w N S 4 w M i 4 x N 3 N s a X A 1 Y 2 V s b D I m c X V v d D s s J n F 1 b 3 Q 7 Q W t 0 L l B I d 1 B J R i 5 U U l B W M V 9 V U F 9 Y M D U u M D I u M T d z b G l w N W N l b G w z J n F 1 b 3 Q 7 L C Z x d W 9 0 O 0 F r d C 5 Q S H d Q S U Y u V F J Q V j F f R k x B V F 9 Y M D U u M D I u M T d z b G l w M 2 N l b G w x J n F 1 b 3 Q 7 L C Z x d W 9 0 O 0 F r d C 5 Q S H d Q S U Y u V F J Q V j F f R k x B V F 9 Y M D U u M D I u M T d z b G l w M 2 N l b G w y J n F 1 b 3 Q 7 L C Z x d W 9 0 O 0 F r d C 5 Q S H d Q S U Y u V F J Q V j F f R k x B V F 9 Y M D U u M D I u M T d z b G l w M 2 N l b G w z J n F 1 b 3 Q 7 L C Z x d W 9 0 O 0 F r d C 5 Q S H d Q S U Y u V F J Q V j F f R k x B V F 9 Y M D U u M D I u M T d z b G l w M 2 N l b G w 0 J n F 1 b 3 Q 7 L C Z x d W 9 0 O 0 F r d C 5 Q S H d Q S U Y u V F J Q V j F f R k x B V F 9 Y M D U u M D I u M T d z b G l w M W N l b G w x J n F 1 b 3 Q 7 L C Z x d W 9 0 O 0 F r d C 5 Q S H d Q S U Y u V F J Q V j F f R k x B V F 9 Y M D U u M D I u M T d z b G l w M W N l b G w y J n F 1 b 3 Q 7 L C Z x d W 9 0 O 0 F r d C 5 Q S H d Q S U Y u V F J Q V j F f R k x B V F 9 Y M D U u M D I u M T d z b G l w M W N l b G w z J n F 1 b 3 Q 7 L C Z x d W 9 0 O 0 F r d C 5 Q S H d Q S U Y u V F J Q V j F f R k x B V F 9 Y M D U u M D I u M T d z b G l w M W N l b G w 0 J n F 1 b 3 Q 7 L C Z x d W 9 0 O 0 F r d C 5 Q S H d Q S U Y u V F J Q V j F f R k x B V F 9 Y M D U u M D I u M T d z b G l w M W N l b G w 1 J n F 1 b 3 Q 7 L C Z x d W 9 0 O 0 F r d C 5 Q S H d Q S U Y u V F J Q V j F f R k x B V F 9 Y M D U u M D I u M T d z b G l w M W N l b G w 2 J n F 1 b 3 Q 7 L C Z x d W 9 0 O 0 J H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w O D k 0 M G F j Z i 0 w N T Q w L T Q x Z D g t O G U 5 M y 1 h M z V h O T A w N W Q 4 M 2 I i L z 4 8 R W 5 0 c n k g V H l w Z T 0 i U m V s Y X R p b 2 5 z a G l w S W 5 m b 0 N v b n R h a W 5 l c i I g V m F s d W U 9 I n N 7 J n F 1 b 3 Q 7 Y 2 9 s d W 1 u Q 2 9 1 b n Q m c X V v d D s 6 N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J R n d U U l B W M V 9 j b 2 5 0 c m 9 s L 0 N o Y W 5 n Z W Q g V H l w Z S 5 7 L D B 9 J n F 1 b 3 Q 7 L C Z x d W 9 0 O 1 N l Y 3 R p b 2 4 x L 1 B J R n d U U l B W M V 9 j b 2 5 0 c m 9 s L 0 N o Y W 5 n Z W Q g V H l w Z S 5 7 d G l t Z S w x f S Z x d W 9 0 O y w m c X V v d D t T Z W N 0 a W 9 u M S 9 Q S U Z 3 V F J Q V j F f Y 2 9 u d H J v b C 9 D a G F u Z 2 V k I F R 5 c G U u e 1 B J R n d U U l B W M V 9 w b 2 l u d H M s M n 0 m c X V v d D s s J n F 1 b 3 Q 7 U 2 V j d G l v b j E v U E l G d 1 R S U F Y x X 2 N v b n R y b 2 w v Q 2 h h b m d l Z C B U e X B l L n t Q S U Z 3 V F J Q V j F f R k x B V F 9 N R U F O L D N 9 J n F 1 b 3 Q 7 L C Z x d W 9 0 O 1 N l Y 3 R p b 2 4 x L 1 B J R n d U U l B W M V 9 j b 2 5 0 c m 9 s L 0 N o Y W 5 n Z W Q g V H l w Z S 5 7 U E l G d 1 R S U F Y x X 1 V Q X 0 1 F Q U 4 s N H 0 m c X V v d D s s J n F 1 b 3 Q 7 U 2 V j d G l v b j E v U E l G d 1 R S U F Y x X 2 N v b n R y b 2 w v Q 2 h h b m d l Z C B U e X B l L n t Q S U Z 3 V F J Q V j F f V X B E T 1 d O X 0 1 F Q U 4 s N X 0 m c X V v d D s s J n F 1 b 3 Q 7 U 2 V j d G l v b j E v U E l G d 1 R S U F Y x X 2 N v b n R y b 2 w v Q 2 h h b m d l Z C B U e X B l L n t Q S U Z 3 V F J Q V j F f R k x B V F 9 T R U 0 s N n 0 m c X V v d D s s J n F 1 b 3 Q 7 U 2 V j d G l v b j E v U E l G d 1 R S U F Y x X 2 N v b n R y b 2 w v Q 2 h h b m d l Z C B U e X B l L n t Q S U Z 3 V F J Q V j F f V V B f U 0 V N L D d 9 J n F 1 b 3 Q 7 L C Z x d W 9 0 O 1 N l Y 3 R p b 2 4 x L 1 B J R n d U U l B W M V 9 j b 2 5 0 c m 9 s L 0 N o Y W 5 n Z W Q g V H l w Z S 5 7 U E l G d 1 R S U F Y x X 1 V w R E 9 X T l 9 T R U 0 s O H 0 m c X V v d D s s J n F 1 b 3 Q 7 U 2 V j d G l v b j E v U E l G d 1 R S U F Y x X 2 N v b n R y b 2 w v Q 2 h h b m d l Z C B U e X B l L n t Q S U Z 3 V F J Q V j F f R k x B V F 9 D T 1 V O V C w 5 f S Z x d W 9 0 O y w m c X V v d D t T Z W N 0 a W 9 u M S 9 Q S U Z 3 V F J Q V j F f Y 2 9 u d H J v b C 9 D a G F u Z 2 V k I F R 5 c G U u e 1 B J R n d U U l B W M V 9 V U F 9 D T 1 V O V C w x M H 0 m c X V v d D s s J n F 1 b 3 Q 7 U 2 V j d G l v b j E v U E l G d 1 R S U F Y x X 2 N v b n R y b 2 w v Q 2 h h b m d l Z C B U e X B l L n t Q S U Z 3 V F J Q V j F f V X B E T 1 d O X 0 N P V U 5 U L D E x f S Z x d W 9 0 O y w m c X V v d D t T Z W N 0 a W 9 u M S 9 Q S U Z 3 V F J Q V j F f Y 2 9 u d H J v b C 9 D a G F u Z 2 V k I F R 5 c G U u e 1 B J R n d U U l B W M V 9 V c E R P V 0 5 f W D A 1 L j A y L j E 3 c 2 x p c D R j Z W x s M S w x M n 0 m c X V v d D s s J n F 1 b 3 Q 7 U 2 V j d G l v b j E v U E l G d 1 R S U F Y x X 2 N v b n R y b 2 w v Q 2 h h b m d l Z C B U e X B l L n t Q S U Z 3 V F J Q V j F f R k x B V F 9 Y M D U u M D I u M T d z b G l w N G N l b G w y L D E z f S Z x d W 9 0 O y w m c X V v d D t T Z W N 0 a W 9 u M S 9 Q S U Z 3 V F J Q V j F f Y 2 9 u d H J v b C 9 D a G F u Z 2 V k I F R 5 c G U u e 1 B J R n d U U l B W M V 9 G T E F U X 1 g w N S 4 w M i 4 x N 3 N s a X A 1 Y 2 V s b D E s M T R 9 J n F 1 b 3 Q 7 L C Z x d W 9 0 O 1 N l Y 3 R p b 2 4 x L 1 B J R n d U U l B W M V 9 j b 2 5 0 c m 9 s L 0 N o Y W 5 n Z W Q g V H l w Z S 5 7 U E l G d 1 R S U F Y x X 0 Z M Q V R f W D A 1 L j A y L j E 3 c 2 x p c D V j Z W x s M i w x N X 0 m c X V v d D s s J n F 1 b 3 Q 7 U 2 V j d G l v b j E v U E l G d 1 R S U F Y x X 2 N v b n R y b 2 w v Q 2 h h b m d l Z C B U e X B l L n t Q S U Z 3 V F J Q V j F f V V B f W D A 1 L j A y L j E 3 c 2 x p c D V j Z W x s M y w x N n 0 m c X V v d D s s J n F 1 b 3 Q 7 U 2 V j d G l v b j E v U E l G d 1 R S U F Y x X 2 N v b n R y b 2 w v Q 2 h h b m d l Z C B U e X B l L n t Q S U Z 3 V F J Q V j F f R k x B V F 9 Y M D U u M D I u M T d z b G l w M 2 N l b G w x L D E 3 f S Z x d W 9 0 O y w m c X V v d D t T Z W N 0 a W 9 u M S 9 Q S U Z 3 V F J Q V j F f Y 2 9 u d H J v b C 9 D a G F u Z 2 V k I F R 5 c G U u e 1 B J R n d U U l B W M V 9 V c E R P V 0 5 f W D A 1 L j A y L j E 3 c 2 x p c D N j Z W x s M i w x O H 0 m c X V v d D s s J n F 1 b 3 Q 7 U 2 V j d G l v b j E v U E l G d 1 R S U F Y x X 2 N v b n R y b 2 w v Q 2 h h b m d l Z C B U e X B l L n t Q S U Z 3 V F J Q V j F f V X B E T 1 d O X 1 g w N S 4 w M i 4 x N 3 N s a X A z Y 2 V s b D M s M T l 9 J n F 1 b 3 Q 7 L C Z x d W 9 0 O 1 N l Y 3 R p b 2 4 x L 1 B J R n d U U l B W M V 9 j b 2 5 0 c m 9 s L 0 N o Y W 5 n Z W Q g V H l w Z S 5 7 U E l G d 1 R S U F Y x X 1 V w R E 9 X T l 9 Y M D U u M D I u M T d z b G l w M 2 N l b G w 0 L D I w f S Z x d W 9 0 O y w m c X V v d D t T Z W N 0 a W 9 u M S 9 Q S U Z 3 V F J Q V j F f Y 2 9 u d H J v b C 9 D a G F u Z 2 V k I F R 5 c G U u e 1 B J R n d U U l B W M V 9 G T E F U X 1 g w N S 4 w M i 4 x N 3 N s a X A x Y 2 V s b D E s M j F 9 J n F 1 b 3 Q 7 L C Z x d W 9 0 O 1 N l Y 3 R p b 2 4 x L 1 B J R n d U U l B W M V 9 j b 2 5 0 c m 9 s L 0 N o Y W 5 n Z W Q g V H l w Z S 5 7 U E l G d 1 R S U F Y x X 1 V w R E 9 X T l 9 Y M D U u M D I u M T d z b G l w M W N l b G w y L D I y f S Z x d W 9 0 O y w m c X V v d D t T Z W N 0 a W 9 u M S 9 Q S U Z 3 V F J Q V j F f Y 2 9 u d H J v b C 9 D a G F u Z 2 V k I F R 5 c G U u e 1 B J R n d U U l B W M V 9 G T E F U X 1 g w N S 4 w M i 4 x N 3 N s a X A x Y 2 V s b D M s M j N 9 J n F 1 b 3 Q 7 L C Z x d W 9 0 O 1 N l Y 3 R p b 2 4 x L 1 B J R n d U U l B W M V 9 j b 2 5 0 c m 9 s L 0 N o Y W 5 n Z W Q g V H l w Z S 5 7 U E l G d 1 R S U F Y x X 0 Z M Q V R f W D A 1 L j A y L j E 3 c 2 x p c D F j Z W x s N C w y N H 0 m c X V v d D s s J n F 1 b 3 Q 7 U 2 V j d G l v b j E v U E l G d 1 R S U F Y x X 2 N v b n R y b 2 w v Q 2 h h b m d l Z C B U e X B l L n t Q S U Z 3 V F J Q V j F f V X B E T 1 d O X 1 g w N S 4 w M i 4 x N 3 N s a X A x Y 2 V s b D U s M j V 9 J n F 1 b 3 Q 7 L C Z x d W 9 0 O 1 N l Y 3 R p b 2 4 x L 1 B J R n d U U l B W M V 9 j b 2 5 0 c m 9 s L 0 N o Y W 5 n Z W Q g V H l w Z S 5 7 U E l G d 1 R S U F Y x X 1 V w R E 9 X T l 9 Y M D U u M D I u M T d z b G l w M W N l b G w 2 L D I 2 f S Z x d W 9 0 O y w m c X V v d D t T Z W N 0 a W 9 u M S 9 Q S U Z 3 V F J Q V j F f Y 2 9 u d H J v b C 9 D a G F u Z 2 V k I F R 5 c G U u e 0 J H L n g s M j d 9 J n F 1 b 3 Q 7 L C Z x d W 9 0 O 1 N l Y 3 R p b 2 4 x L 1 B J R n d U U l B W M V 9 j b 2 5 0 c m 9 s L 0 N o Y W 5 n Z W Q g V H l w Z S 5 7 V F J Q V j F 3 U E l G X 3 B v a W 5 0 c y w y O H 0 m c X V v d D s s J n F 1 b 3 Q 7 U 2 V j d G l v b j E v U E l G d 1 R S U F Y x X 2 N v b n R y b 2 w v Q 2 h h b m d l Z C B U e X B l L n t U U l B W M X d Q S U Z f R k x B V F 9 N R U F O L D I 5 f S Z x d W 9 0 O y w m c X V v d D t T Z W N 0 a W 9 u M S 9 Q S U Z 3 V F J Q V j F f Y 2 9 u d H J v b C 9 D a G F u Z 2 V k I F R 5 c G U u e 1 R S U F Y x d 1 B J R l 9 V U F 9 N R U F O L D M w f S Z x d W 9 0 O y w m c X V v d D t T Z W N 0 a W 9 u M S 9 Q S U Z 3 V F J Q V j F f Y 2 9 u d H J v b C 9 D a G F u Z 2 V k I F R 5 c G U u e 1 R S U F Y x d 1 B J R l 9 G T E F U X 1 N F T S w z M X 0 m c X V v d D s s J n F 1 b 3 Q 7 U 2 V j d G l v b j E v U E l G d 1 R S U F Y x X 2 N v b n R y b 2 w v Q 2 h h b m d l Z C B U e X B l L n t U U l B W M X d Q S U Z f V V B f U 0 V N L D M y f S Z x d W 9 0 O y w m c X V v d D t T Z W N 0 a W 9 u M S 9 Q S U Z 3 V F J Q V j F f Y 2 9 u d H J v b C 9 D a G F u Z 2 V k I F R 5 c G U u e 1 R S U F Y x d 1 B J R l 9 G T E F U X 0 N P V U 5 U L D M z f S Z x d W 9 0 O y w m c X V v d D t T Z W N 0 a W 9 u M S 9 Q S U Z 3 V F J Q V j F f Y 2 9 u d H J v b C 9 D a G F u Z 2 V k I F R 5 c G U u e 1 R S U F Y x d 1 B J R l 9 V U F 9 D T 1 V O V C w z N H 0 m c X V v d D s s J n F 1 b 3 Q 7 U 2 V j d G l v b j E v U E l G d 1 R S U F Y x X 2 N v b n R y b 2 w v Q 2 h h b m d l Z C B U e X B l L n t U U l B W M X d Q S U Z f R k x B V F 9 Y N i 4 y O C 4 x N i 5 z b H A x X 2 N l b D E s M z V 9 J n F 1 b 3 Q 7 L C Z x d W 9 0 O 1 N l Y 3 R p b 2 4 x L 1 B J R n d U U l B W M V 9 j b 2 5 0 c m 9 s L 0 N o Y W 5 n Z W Q g V H l w Z S 5 7 V F J Q V j F 3 U E l G X 1 V Q X 1 g 2 L j I 4 L j E 2 L n N s c D F f Y 2 V s M i w z N n 0 m c X V v d D s s J n F 1 b 3 Q 7 U 2 V j d G l v b j E v U E l G d 1 R S U F Y x X 2 N v b n R y b 2 w v Q 2 h h b m d l Z C B U e X B l L n t U U l B W M X d Q S U Z f R k x B V F 9 Y N i 4 y O C 4 x N i 5 z b H A y X 0 N l b G w u M S w z N 3 0 m c X V v d D s s J n F 1 b 3 Q 7 U 2 V j d G l v b j E v U E l G d 1 R S U F Y x X 2 N v b n R y b 2 w v Q 2 h h b m d l Z C B U e X B l L n t U U l B W M X d Q S U Z f R k x B V F 9 Y N i 4 y O C 4 x N i 5 z b H A y X 0 N l b G w u M i w z O H 0 m c X V v d D s s J n F 1 b 3 Q 7 U 2 V j d G l v b j E v U E l G d 1 R S U F Y x X 2 N v b n R y b 2 w v Q 2 h h b m d l Z C B U e X B l L n t C R y 5 5 L D M 5 f S Z x d W 9 0 O y w m c X V v d D t T Z W N 0 a W 9 u M S 9 Q S U Z 3 V F J Q V j F f Y 2 9 u d H J v b C 9 D a G F u Z 2 V k I F R 5 c G U u e 0 F r d C 5 Q S H d Q S U Y u V F J Q V j F f c G 9 p b n R z L D Q w f S Z x d W 9 0 O y w m c X V v d D t T Z W N 0 a W 9 u M S 9 Q S U Z 3 V F J Q V j F f Y 2 9 u d H J v b C 9 D a G F u Z 2 V k I F R 5 c G U u e 0 F r d C 5 Q S H d Q S U Y u V F J Q V j F f R k x B V F 9 N R U F O L D Q x f S Z x d W 9 0 O y w m c X V v d D t T Z W N 0 a W 9 u M S 9 Q S U Z 3 V F J Q V j F f Y 2 9 u d H J v b C 9 D a G F u Z 2 V k I F R 5 c G U u e 0 F r d C 5 Q S H d Q S U Y u V F J Q V j F f V V B f T U V B T i w 0 M n 0 m c X V v d D s s J n F 1 b 3 Q 7 U 2 V j d G l v b j E v U E l G d 1 R S U F Y x X 2 N v b n R y b 2 w v Q 2 h h b m d l Z C B U e X B l L n t B a 3 Q u U E h 3 U E l G L l R S U F Y x X 0 Z M Q V R f U 0 V N L D Q z f S Z x d W 9 0 O y w m c X V v d D t T Z W N 0 a W 9 u M S 9 Q S U Z 3 V F J Q V j F f Y 2 9 u d H J v b C 9 D a G F u Z 2 V k I F R 5 c G U u e 0 F r d C 5 Q S H d Q S U Y u V F J Q V j F f V V B f U 0 V N L D Q 0 f S Z x d W 9 0 O y w m c X V v d D t T Z W N 0 a W 9 u M S 9 Q S U Z 3 V F J Q V j F f Y 2 9 u d H J v b C 9 D a G F u Z 2 V k I F R 5 c G U u e 0 F r d C 5 Q S H d Q S U Y u V F J Q V j F f R k x B V F 9 D T 1 V O V C w 0 N X 0 m c X V v d D s s J n F 1 b 3 Q 7 U 2 V j d G l v b j E v U E l G d 1 R S U F Y x X 2 N v b n R y b 2 w v Q 2 h h b m d l Z C B U e X B l L n t B a 3 Q u U E h 3 U E l G L l R S U F Y x X 1 V Q X 0 N P V U 5 U L D Q 2 f S Z x d W 9 0 O y w m c X V v d D t T Z W N 0 a W 9 u M S 9 Q S U Z 3 V F J Q V j F f Y 2 9 u d H J v b C 9 D a G F u Z 2 V k I F R 5 c G U u e 0 F r d C 5 Q S H d Q S U Y u V F J Q V j F f R k x B V F 9 Y M D U u M D I u M T d z b G l w N G N l b G w x L D Q 3 f S Z x d W 9 0 O y w m c X V v d D t T Z W N 0 a W 9 u M S 9 Q S U Z 3 V F J Q V j F f Y 2 9 u d H J v b C 9 D a G F u Z 2 V k I F R 5 c G U u e 0 F r d C 5 Q S H d Q S U Y u V F J Q V j F f R k x B V F 9 Y M D U u M D I u M T d z b G l w N G N l b G w y L D Q 4 f S Z x d W 9 0 O y w m c X V v d D t T Z W N 0 a W 9 u M S 9 Q S U Z 3 V F J Q V j F f Y 2 9 u d H J v b C 9 D a G F u Z 2 V k I F R 5 c G U u e 0 F r d C 5 Q S H d Q S U Y u V F J Q V j F f R k x B V F 9 Y M D U u M D I u M T d z b G l w N W N l b G w x L D Q 5 f S Z x d W 9 0 O y w m c X V v d D t T Z W N 0 a W 9 u M S 9 Q S U Z 3 V F J Q V j F f Y 2 9 u d H J v b C 9 D a G F u Z 2 V k I F R 5 c G U u e 0 F r d C 5 Q S H d Q S U Y u V F J Q V j F f R k x B V F 9 Y M D U u M D I u M T d z b G l w N W N l b G w y L D U w f S Z x d W 9 0 O y w m c X V v d D t T Z W N 0 a W 9 u M S 9 Q S U Z 3 V F J Q V j F f Y 2 9 u d H J v b C 9 D a G F u Z 2 V k I F R 5 c G U u e 0 F r d C 5 Q S H d Q S U Y u V F J Q V j F f V V B f W D A 1 L j A y L j E 3 c 2 x p c D V j Z W x s M y w 1 M X 0 m c X V v d D s s J n F 1 b 3 Q 7 U 2 V j d G l v b j E v U E l G d 1 R S U F Y x X 2 N v b n R y b 2 w v Q 2 h h b m d l Z C B U e X B l L n t B a 3 Q u U E h 3 U E l G L l R S U F Y x X 0 Z M Q V R f W D A 1 L j A y L j E 3 c 2 x p c D N j Z W x s M S w 1 M n 0 m c X V v d D s s J n F 1 b 3 Q 7 U 2 V j d G l v b j E v U E l G d 1 R S U F Y x X 2 N v b n R y b 2 w v Q 2 h h b m d l Z C B U e X B l L n t B a 3 Q u U E h 3 U E l G L l R S U F Y x X 0 Z M Q V R f W D A 1 L j A y L j E 3 c 2 x p c D N j Z W x s M i w 1 M 3 0 m c X V v d D s s J n F 1 b 3 Q 7 U 2 V j d G l v b j E v U E l G d 1 R S U F Y x X 2 N v b n R y b 2 w v Q 2 h h b m d l Z C B U e X B l L n t B a 3 Q u U E h 3 U E l G L l R S U F Y x X 0 Z M Q V R f W D A 1 L j A y L j E 3 c 2 x p c D N j Z W x s M y w 1 N H 0 m c X V v d D s s J n F 1 b 3 Q 7 U 2 V j d G l v b j E v U E l G d 1 R S U F Y x X 2 N v b n R y b 2 w v Q 2 h h b m d l Z C B U e X B l L n t B a 3 Q u U E h 3 U E l G L l R S U F Y x X 0 Z M Q V R f W D A 1 L j A y L j E 3 c 2 x p c D N j Z W x s N C w 1 N X 0 m c X V v d D s s J n F 1 b 3 Q 7 U 2 V j d G l v b j E v U E l G d 1 R S U F Y x X 2 N v b n R y b 2 w v Q 2 h h b m d l Z C B U e X B l L n t B a 3 Q u U E h 3 U E l G L l R S U F Y x X 0 Z M Q V R f W D A 1 L j A y L j E 3 c 2 x p c D F j Z W x s M S w 1 N n 0 m c X V v d D s s J n F 1 b 3 Q 7 U 2 V j d G l v b j E v U E l G d 1 R S U F Y x X 2 N v b n R y b 2 w v Q 2 h h b m d l Z C B U e X B l L n t B a 3 Q u U E h 3 U E l G L l R S U F Y x X 0 Z M Q V R f W D A 1 L j A y L j E 3 c 2 x p c D F j Z W x s M i w 1 N 3 0 m c X V v d D s s J n F 1 b 3 Q 7 U 2 V j d G l v b j E v U E l G d 1 R S U F Y x X 2 N v b n R y b 2 w v Q 2 h h b m d l Z C B U e X B l L n t B a 3 Q u U E h 3 U E l G L l R S U F Y x X 0 Z M Q V R f W D A 1 L j A y L j E 3 c 2 x p c D F j Z W x s M y w 1 O H 0 m c X V v d D s s J n F 1 b 3 Q 7 U 2 V j d G l v b j E v U E l G d 1 R S U F Y x X 2 N v b n R y b 2 w v Q 2 h h b m d l Z C B U e X B l L n t B a 3 Q u U E h 3 U E l G L l R S U F Y x X 0 Z M Q V R f W D A 1 L j A y L j E 3 c 2 x p c D F j Z W x s N C w 1 O X 0 m c X V v d D s s J n F 1 b 3 Q 7 U 2 V j d G l v b j E v U E l G d 1 R S U F Y x X 2 N v b n R y b 2 w v Q 2 h h b m d l Z C B U e X B l L n t B a 3 Q u U E h 3 U E l G L l R S U F Y x X 0 Z M Q V R f W D A 1 L j A y L j E 3 c 2 x p c D F j Z W x s N S w 2 M H 0 m c X V v d D s s J n F 1 b 3 Q 7 U 2 V j d G l v b j E v U E l G d 1 R S U F Y x X 2 N v b n R y b 2 w v Q 2 h h b m d l Z C B U e X B l L n t B a 3 Q u U E h 3 U E l G L l R S U F Y x X 0 Z M Q V R f W D A 1 L j A y L j E 3 c 2 x p c D F j Z W x s N i w 2 M X 0 m c X V v d D s s J n F 1 b 3 Q 7 U 2 V j d G l v b j E v U E l G d 1 R S U F Y x X 2 N v b n R y b 2 w v Q 2 h h b m d l Z C B U e X B l L n t C R y w 2 M n 0 m c X V v d D t d L C Z x d W 9 0 O 0 N v b H V t b k N v d W 5 0 J n F 1 b 3 Q 7 O j Y z L C Z x d W 9 0 O 0 t l e U N v b H V t b k 5 h b W V z J n F 1 b 3 Q 7 O l t d L C Z x d W 9 0 O 0 N v b H V t b k l k Z W 5 0 a X R p Z X M m c X V v d D s 6 W y Z x d W 9 0 O 1 N l Y 3 R p b 2 4 x L 1 B J R n d U U l B W M V 9 j b 2 5 0 c m 9 s L 0 N o Y W 5 n Z W Q g V H l w Z S 5 7 L D B 9 J n F 1 b 3 Q 7 L C Z x d W 9 0 O 1 N l Y 3 R p b 2 4 x L 1 B J R n d U U l B W M V 9 j b 2 5 0 c m 9 s L 0 N o Y W 5 n Z W Q g V H l w Z S 5 7 d G l t Z S w x f S Z x d W 9 0 O y w m c X V v d D t T Z W N 0 a W 9 u M S 9 Q S U Z 3 V F J Q V j F f Y 2 9 u d H J v b C 9 D a G F u Z 2 V k I F R 5 c G U u e 1 B J R n d U U l B W M V 9 w b 2 l u d H M s M n 0 m c X V v d D s s J n F 1 b 3 Q 7 U 2 V j d G l v b j E v U E l G d 1 R S U F Y x X 2 N v b n R y b 2 w v Q 2 h h b m d l Z C B U e X B l L n t Q S U Z 3 V F J Q V j F f R k x B V F 9 N R U F O L D N 9 J n F 1 b 3 Q 7 L C Z x d W 9 0 O 1 N l Y 3 R p b 2 4 x L 1 B J R n d U U l B W M V 9 j b 2 5 0 c m 9 s L 0 N o Y W 5 n Z W Q g V H l w Z S 5 7 U E l G d 1 R S U F Y x X 1 V Q X 0 1 F Q U 4 s N H 0 m c X V v d D s s J n F 1 b 3 Q 7 U 2 V j d G l v b j E v U E l G d 1 R S U F Y x X 2 N v b n R y b 2 w v Q 2 h h b m d l Z C B U e X B l L n t Q S U Z 3 V F J Q V j F f V X B E T 1 d O X 0 1 F Q U 4 s N X 0 m c X V v d D s s J n F 1 b 3 Q 7 U 2 V j d G l v b j E v U E l G d 1 R S U F Y x X 2 N v b n R y b 2 w v Q 2 h h b m d l Z C B U e X B l L n t Q S U Z 3 V F J Q V j F f R k x B V F 9 T R U 0 s N n 0 m c X V v d D s s J n F 1 b 3 Q 7 U 2 V j d G l v b j E v U E l G d 1 R S U F Y x X 2 N v b n R y b 2 w v Q 2 h h b m d l Z C B U e X B l L n t Q S U Z 3 V F J Q V j F f V V B f U 0 V N L D d 9 J n F 1 b 3 Q 7 L C Z x d W 9 0 O 1 N l Y 3 R p b 2 4 x L 1 B J R n d U U l B W M V 9 j b 2 5 0 c m 9 s L 0 N o Y W 5 n Z W Q g V H l w Z S 5 7 U E l G d 1 R S U F Y x X 1 V w R E 9 X T l 9 T R U 0 s O H 0 m c X V v d D s s J n F 1 b 3 Q 7 U 2 V j d G l v b j E v U E l G d 1 R S U F Y x X 2 N v b n R y b 2 w v Q 2 h h b m d l Z C B U e X B l L n t Q S U Z 3 V F J Q V j F f R k x B V F 9 D T 1 V O V C w 5 f S Z x d W 9 0 O y w m c X V v d D t T Z W N 0 a W 9 u M S 9 Q S U Z 3 V F J Q V j F f Y 2 9 u d H J v b C 9 D a G F u Z 2 V k I F R 5 c G U u e 1 B J R n d U U l B W M V 9 V U F 9 D T 1 V O V C w x M H 0 m c X V v d D s s J n F 1 b 3 Q 7 U 2 V j d G l v b j E v U E l G d 1 R S U F Y x X 2 N v b n R y b 2 w v Q 2 h h b m d l Z C B U e X B l L n t Q S U Z 3 V F J Q V j F f V X B E T 1 d O X 0 N P V U 5 U L D E x f S Z x d W 9 0 O y w m c X V v d D t T Z W N 0 a W 9 u M S 9 Q S U Z 3 V F J Q V j F f Y 2 9 u d H J v b C 9 D a G F u Z 2 V k I F R 5 c G U u e 1 B J R n d U U l B W M V 9 V c E R P V 0 5 f W D A 1 L j A y L j E 3 c 2 x p c D R j Z W x s M S w x M n 0 m c X V v d D s s J n F 1 b 3 Q 7 U 2 V j d G l v b j E v U E l G d 1 R S U F Y x X 2 N v b n R y b 2 w v Q 2 h h b m d l Z C B U e X B l L n t Q S U Z 3 V F J Q V j F f R k x B V F 9 Y M D U u M D I u M T d z b G l w N G N l b G w y L D E z f S Z x d W 9 0 O y w m c X V v d D t T Z W N 0 a W 9 u M S 9 Q S U Z 3 V F J Q V j F f Y 2 9 u d H J v b C 9 D a G F u Z 2 V k I F R 5 c G U u e 1 B J R n d U U l B W M V 9 G T E F U X 1 g w N S 4 w M i 4 x N 3 N s a X A 1 Y 2 V s b D E s M T R 9 J n F 1 b 3 Q 7 L C Z x d W 9 0 O 1 N l Y 3 R p b 2 4 x L 1 B J R n d U U l B W M V 9 j b 2 5 0 c m 9 s L 0 N o Y W 5 n Z W Q g V H l w Z S 5 7 U E l G d 1 R S U F Y x X 0 Z M Q V R f W D A 1 L j A y L j E 3 c 2 x p c D V j Z W x s M i w x N X 0 m c X V v d D s s J n F 1 b 3 Q 7 U 2 V j d G l v b j E v U E l G d 1 R S U F Y x X 2 N v b n R y b 2 w v Q 2 h h b m d l Z C B U e X B l L n t Q S U Z 3 V F J Q V j F f V V B f W D A 1 L j A y L j E 3 c 2 x p c D V j Z W x s M y w x N n 0 m c X V v d D s s J n F 1 b 3 Q 7 U 2 V j d G l v b j E v U E l G d 1 R S U F Y x X 2 N v b n R y b 2 w v Q 2 h h b m d l Z C B U e X B l L n t Q S U Z 3 V F J Q V j F f R k x B V F 9 Y M D U u M D I u M T d z b G l w M 2 N l b G w x L D E 3 f S Z x d W 9 0 O y w m c X V v d D t T Z W N 0 a W 9 u M S 9 Q S U Z 3 V F J Q V j F f Y 2 9 u d H J v b C 9 D a G F u Z 2 V k I F R 5 c G U u e 1 B J R n d U U l B W M V 9 V c E R P V 0 5 f W D A 1 L j A y L j E 3 c 2 x p c D N j Z W x s M i w x O H 0 m c X V v d D s s J n F 1 b 3 Q 7 U 2 V j d G l v b j E v U E l G d 1 R S U F Y x X 2 N v b n R y b 2 w v Q 2 h h b m d l Z C B U e X B l L n t Q S U Z 3 V F J Q V j F f V X B E T 1 d O X 1 g w N S 4 w M i 4 x N 3 N s a X A z Y 2 V s b D M s M T l 9 J n F 1 b 3 Q 7 L C Z x d W 9 0 O 1 N l Y 3 R p b 2 4 x L 1 B J R n d U U l B W M V 9 j b 2 5 0 c m 9 s L 0 N o Y W 5 n Z W Q g V H l w Z S 5 7 U E l G d 1 R S U F Y x X 1 V w R E 9 X T l 9 Y M D U u M D I u M T d z b G l w M 2 N l b G w 0 L D I w f S Z x d W 9 0 O y w m c X V v d D t T Z W N 0 a W 9 u M S 9 Q S U Z 3 V F J Q V j F f Y 2 9 u d H J v b C 9 D a G F u Z 2 V k I F R 5 c G U u e 1 B J R n d U U l B W M V 9 G T E F U X 1 g w N S 4 w M i 4 x N 3 N s a X A x Y 2 V s b D E s M j F 9 J n F 1 b 3 Q 7 L C Z x d W 9 0 O 1 N l Y 3 R p b 2 4 x L 1 B J R n d U U l B W M V 9 j b 2 5 0 c m 9 s L 0 N o Y W 5 n Z W Q g V H l w Z S 5 7 U E l G d 1 R S U F Y x X 1 V w R E 9 X T l 9 Y M D U u M D I u M T d z b G l w M W N l b G w y L D I y f S Z x d W 9 0 O y w m c X V v d D t T Z W N 0 a W 9 u M S 9 Q S U Z 3 V F J Q V j F f Y 2 9 u d H J v b C 9 D a G F u Z 2 V k I F R 5 c G U u e 1 B J R n d U U l B W M V 9 G T E F U X 1 g w N S 4 w M i 4 x N 3 N s a X A x Y 2 V s b D M s M j N 9 J n F 1 b 3 Q 7 L C Z x d W 9 0 O 1 N l Y 3 R p b 2 4 x L 1 B J R n d U U l B W M V 9 j b 2 5 0 c m 9 s L 0 N o Y W 5 n Z W Q g V H l w Z S 5 7 U E l G d 1 R S U F Y x X 0 Z M Q V R f W D A 1 L j A y L j E 3 c 2 x p c D F j Z W x s N C w y N H 0 m c X V v d D s s J n F 1 b 3 Q 7 U 2 V j d G l v b j E v U E l G d 1 R S U F Y x X 2 N v b n R y b 2 w v Q 2 h h b m d l Z C B U e X B l L n t Q S U Z 3 V F J Q V j F f V X B E T 1 d O X 1 g w N S 4 w M i 4 x N 3 N s a X A x Y 2 V s b D U s M j V 9 J n F 1 b 3 Q 7 L C Z x d W 9 0 O 1 N l Y 3 R p b 2 4 x L 1 B J R n d U U l B W M V 9 j b 2 5 0 c m 9 s L 0 N o Y W 5 n Z W Q g V H l w Z S 5 7 U E l G d 1 R S U F Y x X 1 V w R E 9 X T l 9 Y M D U u M D I u M T d z b G l w M W N l b G w 2 L D I 2 f S Z x d W 9 0 O y w m c X V v d D t T Z W N 0 a W 9 u M S 9 Q S U Z 3 V F J Q V j F f Y 2 9 u d H J v b C 9 D a G F u Z 2 V k I F R 5 c G U u e 0 J H L n g s M j d 9 J n F 1 b 3 Q 7 L C Z x d W 9 0 O 1 N l Y 3 R p b 2 4 x L 1 B J R n d U U l B W M V 9 j b 2 5 0 c m 9 s L 0 N o Y W 5 n Z W Q g V H l w Z S 5 7 V F J Q V j F 3 U E l G X 3 B v a W 5 0 c y w y O H 0 m c X V v d D s s J n F 1 b 3 Q 7 U 2 V j d G l v b j E v U E l G d 1 R S U F Y x X 2 N v b n R y b 2 w v Q 2 h h b m d l Z C B U e X B l L n t U U l B W M X d Q S U Z f R k x B V F 9 N R U F O L D I 5 f S Z x d W 9 0 O y w m c X V v d D t T Z W N 0 a W 9 u M S 9 Q S U Z 3 V F J Q V j F f Y 2 9 u d H J v b C 9 D a G F u Z 2 V k I F R 5 c G U u e 1 R S U F Y x d 1 B J R l 9 V U F 9 N R U F O L D M w f S Z x d W 9 0 O y w m c X V v d D t T Z W N 0 a W 9 u M S 9 Q S U Z 3 V F J Q V j F f Y 2 9 u d H J v b C 9 D a G F u Z 2 V k I F R 5 c G U u e 1 R S U F Y x d 1 B J R l 9 G T E F U X 1 N F T S w z M X 0 m c X V v d D s s J n F 1 b 3 Q 7 U 2 V j d G l v b j E v U E l G d 1 R S U F Y x X 2 N v b n R y b 2 w v Q 2 h h b m d l Z C B U e X B l L n t U U l B W M X d Q S U Z f V V B f U 0 V N L D M y f S Z x d W 9 0 O y w m c X V v d D t T Z W N 0 a W 9 u M S 9 Q S U Z 3 V F J Q V j F f Y 2 9 u d H J v b C 9 D a G F u Z 2 V k I F R 5 c G U u e 1 R S U F Y x d 1 B J R l 9 G T E F U X 0 N P V U 5 U L D M z f S Z x d W 9 0 O y w m c X V v d D t T Z W N 0 a W 9 u M S 9 Q S U Z 3 V F J Q V j F f Y 2 9 u d H J v b C 9 D a G F u Z 2 V k I F R 5 c G U u e 1 R S U F Y x d 1 B J R l 9 V U F 9 D T 1 V O V C w z N H 0 m c X V v d D s s J n F 1 b 3 Q 7 U 2 V j d G l v b j E v U E l G d 1 R S U F Y x X 2 N v b n R y b 2 w v Q 2 h h b m d l Z C B U e X B l L n t U U l B W M X d Q S U Z f R k x B V F 9 Y N i 4 y O C 4 x N i 5 z b H A x X 2 N l b D E s M z V 9 J n F 1 b 3 Q 7 L C Z x d W 9 0 O 1 N l Y 3 R p b 2 4 x L 1 B J R n d U U l B W M V 9 j b 2 5 0 c m 9 s L 0 N o Y W 5 n Z W Q g V H l w Z S 5 7 V F J Q V j F 3 U E l G X 1 V Q X 1 g 2 L j I 4 L j E 2 L n N s c D F f Y 2 V s M i w z N n 0 m c X V v d D s s J n F 1 b 3 Q 7 U 2 V j d G l v b j E v U E l G d 1 R S U F Y x X 2 N v b n R y b 2 w v Q 2 h h b m d l Z C B U e X B l L n t U U l B W M X d Q S U Z f R k x B V F 9 Y N i 4 y O C 4 x N i 5 z b H A y X 0 N l b G w u M S w z N 3 0 m c X V v d D s s J n F 1 b 3 Q 7 U 2 V j d G l v b j E v U E l G d 1 R S U F Y x X 2 N v b n R y b 2 w v Q 2 h h b m d l Z C B U e X B l L n t U U l B W M X d Q S U Z f R k x B V F 9 Y N i 4 y O C 4 x N i 5 z b H A y X 0 N l b G w u M i w z O H 0 m c X V v d D s s J n F 1 b 3 Q 7 U 2 V j d G l v b j E v U E l G d 1 R S U F Y x X 2 N v b n R y b 2 w v Q 2 h h b m d l Z C B U e X B l L n t C R y 5 5 L D M 5 f S Z x d W 9 0 O y w m c X V v d D t T Z W N 0 a W 9 u M S 9 Q S U Z 3 V F J Q V j F f Y 2 9 u d H J v b C 9 D a G F u Z 2 V k I F R 5 c G U u e 0 F r d C 5 Q S H d Q S U Y u V F J Q V j F f c G 9 p b n R z L D Q w f S Z x d W 9 0 O y w m c X V v d D t T Z W N 0 a W 9 u M S 9 Q S U Z 3 V F J Q V j F f Y 2 9 u d H J v b C 9 D a G F u Z 2 V k I F R 5 c G U u e 0 F r d C 5 Q S H d Q S U Y u V F J Q V j F f R k x B V F 9 N R U F O L D Q x f S Z x d W 9 0 O y w m c X V v d D t T Z W N 0 a W 9 u M S 9 Q S U Z 3 V F J Q V j F f Y 2 9 u d H J v b C 9 D a G F u Z 2 V k I F R 5 c G U u e 0 F r d C 5 Q S H d Q S U Y u V F J Q V j F f V V B f T U V B T i w 0 M n 0 m c X V v d D s s J n F 1 b 3 Q 7 U 2 V j d G l v b j E v U E l G d 1 R S U F Y x X 2 N v b n R y b 2 w v Q 2 h h b m d l Z C B U e X B l L n t B a 3 Q u U E h 3 U E l G L l R S U F Y x X 0 Z M Q V R f U 0 V N L D Q z f S Z x d W 9 0 O y w m c X V v d D t T Z W N 0 a W 9 u M S 9 Q S U Z 3 V F J Q V j F f Y 2 9 u d H J v b C 9 D a G F u Z 2 V k I F R 5 c G U u e 0 F r d C 5 Q S H d Q S U Y u V F J Q V j F f V V B f U 0 V N L D Q 0 f S Z x d W 9 0 O y w m c X V v d D t T Z W N 0 a W 9 u M S 9 Q S U Z 3 V F J Q V j F f Y 2 9 u d H J v b C 9 D a G F u Z 2 V k I F R 5 c G U u e 0 F r d C 5 Q S H d Q S U Y u V F J Q V j F f R k x B V F 9 D T 1 V O V C w 0 N X 0 m c X V v d D s s J n F 1 b 3 Q 7 U 2 V j d G l v b j E v U E l G d 1 R S U F Y x X 2 N v b n R y b 2 w v Q 2 h h b m d l Z C B U e X B l L n t B a 3 Q u U E h 3 U E l G L l R S U F Y x X 1 V Q X 0 N P V U 5 U L D Q 2 f S Z x d W 9 0 O y w m c X V v d D t T Z W N 0 a W 9 u M S 9 Q S U Z 3 V F J Q V j F f Y 2 9 u d H J v b C 9 D a G F u Z 2 V k I F R 5 c G U u e 0 F r d C 5 Q S H d Q S U Y u V F J Q V j F f R k x B V F 9 Y M D U u M D I u M T d z b G l w N G N l b G w x L D Q 3 f S Z x d W 9 0 O y w m c X V v d D t T Z W N 0 a W 9 u M S 9 Q S U Z 3 V F J Q V j F f Y 2 9 u d H J v b C 9 D a G F u Z 2 V k I F R 5 c G U u e 0 F r d C 5 Q S H d Q S U Y u V F J Q V j F f R k x B V F 9 Y M D U u M D I u M T d z b G l w N G N l b G w y L D Q 4 f S Z x d W 9 0 O y w m c X V v d D t T Z W N 0 a W 9 u M S 9 Q S U Z 3 V F J Q V j F f Y 2 9 u d H J v b C 9 D a G F u Z 2 V k I F R 5 c G U u e 0 F r d C 5 Q S H d Q S U Y u V F J Q V j F f R k x B V F 9 Y M D U u M D I u M T d z b G l w N W N l b G w x L D Q 5 f S Z x d W 9 0 O y w m c X V v d D t T Z W N 0 a W 9 u M S 9 Q S U Z 3 V F J Q V j F f Y 2 9 u d H J v b C 9 D a G F u Z 2 V k I F R 5 c G U u e 0 F r d C 5 Q S H d Q S U Y u V F J Q V j F f R k x B V F 9 Y M D U u M D I u M T d z b G l w N W N l b G w y L D U w f S Z x d W 9 0 O y w m c X V v d D t T Z W N 0 a W 9 u M S 9 Q S U Z 3 V F J Q V j F f Y 2 9 u d H J v b C 9 D a G F u Z 2 V k I F R 5 c G U u e 0 F r d C 5 Q S H d Q S U Y u V F J Q V j F f V V B f W D A 1 L j A y L j E 3 c 2 x p c D V j Z W x s M y w 1 M X 0 m c X V v d D s s J n F 1 b 3 Q 7 U 2 V j d G l v b j E v U E l G d 1 R S U F Y x X 2 N v b n R y b 2 w v Q 2 h h b m d l Z C B U e X B l L n t B a 3 Q u U E h 3 U E l G L l R S U F Y x X 0 Z M Q V R f W D A 1 L j A y L j E 3 c 2 x p c D N j Z W x s M S w 1 M n 0 m c X V v d D s s J n F 1 b 3 Q 7 U 2 V j d G l v b j E v U E l G d 1 R S U F Y x X 2 N v b n R y b 2 w v Q 2 h h b m d l Z C B U e X B l L n t B a 3 Q u U E h 3 U E l G L l R S U F Y x X 0 Z M Q V R f W D A 1 L j A y L j E 3 c 2 x p c D N j Z W x s M i w 1 M 3 0 m c X V v d D s s J n F 1 b 3 Q 7 U 2 V j d G l v b j E v U E l G d 1 R S U F Y x X 2 N v b n R y b 2 w v Q 2 h h b m d l Z C B U e X B l L n t B a 3 Q u U E h 3 U E l G L l R S U F Y x X 0 Z M Q V R f W D A 1 L j A y L j E 3 c 2 x p c D N j Z W x s M y w 1 N H 0 m c X V v d D s s J n F 1 b 3 Q 7 U 2 V j d G l v b j E v U E l G d 1 R S U F Y x X 2 N v b n R y b 2 w v Q 2 h h b m d l Z C B U e X B l L n t B a 3 Q u U E h 3 U E l G L l R S U F Y x X 0 Z M Q V R f W D A 1 L j A y L j E 3 c 2 x p c D N j Z W x s N C w 1 N X 0 m c X V v d D s s J n F 1 b 3 Q 7 U 2 V j d G l v b j E v U E l G d 1 R S U F Y x X 2 N v b n R y b 2 w v Q 2 h h b m d l Z C B U e X B l L n t B a 3 Q u U E h 3 U E l G L l R S U F Y x X 0 Z M Q V R f W D A 1 L j A y L j E 3 c 2 x p c D F j Z W x s M S w 1 N n 0 m c X V v d D s s J n F 1 b 3 Q 7 U 2 V j d G l v b j E v U E l G d 1 R S U F Y x X 2 N v b n R y b 2 w v Q 2 h h b m d l Z C B U e X B l L n t B a 3 Q u U E h 3 U E l G L l R S U F Y x X 0 Z M Q V R f W D A 1 L j A y L j E 3 c 2 x p c D F j Z W x s M i w 1 N 3 0 m c X V v d D s s J n F 1 b 3 Q 7 U 2 V j d G l v b j E v U E l G d 1 R S U F Y x X 2 N v b n R y b 2 w v Q 2 h h b m d l Z C B U e X B l L n t B a 3 Q u U E h 3 U E l G L l R S U F Y x X 0 Z M Q V R f W D A 1 L j A y L j E 3 c 2 x p c D F j Z W x s M y w 1 O H 0 m c X V v d D s s J n F 1 b 3 Q 7 U 2 V j d G l v b j E v U E l G d 1 R S U F Y x X 2 N v b n R y b 2 w v Q 2 h h b m d l Z C B U e X B l L n t B a 3 Q u U E h 3 U E l G L l R S U F Y x X 0 Z M Q V R f W D A 1 L j A y L j E 3 c 2 x p c D F j Z W x s N C w 1 O X 0 m c X V v d D s s J n F 1 b 3 Q 7 U 2 V j d G l v b j E v U E l G d 1 R S U F Y x X 2 N v b n R y b 2 w v Q 2 h h b m d l Z C B U e X B l L n t B a 3 Q u U E h 3 U E l G L l R S U F Y x X 0 Z M Q V R f W D A 1 L j A y L j E 3 c 2 x p c D F j Z W x s N S w 2 M H 0 m c X V v d D s s J n F 1 b 3 Q 7 U 2 V j d G l v b j E v U E l G d 1 R S U F Y x X 2 N v b n R y b 2 w v Q 2 h h b m d l Z C B U e X B l L n t B a 3 Q u U E h 3 U E l G L l R S U F Y x X 0 Z M Q V R f W D A 1 L j A y L j E 3 c 2 x p c D F j Z W x s N i w 2 M X 0 m c X V v d D s s J n F 1 b 3 Q 7 U 2 V j d G l v b j E v U E l G d 1 R S U F Y x X 2 N v b n R y b 2 w v Q 2 h h b m d l Z C B U e X B l L n t C R y w 2 M n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S U F Y x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x O S 0 w N y 0 y M 1 Q w N T o w M z o z O C 4 y N T M 5 O T Q w W i I v P j x F b n R y e S B U e X B l P S J G a W x s Q 2 9 s d W 1 u V H l w Z X M i I F Z h b H V l P S J z Q X d V R 0 J R V U Z C U V l H Q l F V R k J R V U Z C U V V G Q l F V R k J R V U Z C U V V G Q l F V R k J n V U Z C U V V G Q l F Z R 0 J n V U Z C U V V G Q l F V R k J R V U Z C U V V G Q l F V R k J R V U Z C U V V G Q l F V R k J R V U Z C U V V G Q l F V R k J R V U Z C U V V G Q l F V R k J n V U Z C U V V G Q X d Z R 0 J n V U Z C U V V G Q l F V R k J R V U Z C U V V G Q l F V R k J R V U Z C U V V G Q l F V R k J R V U Z C U V V G Q l F V R k J R V U Z C U V V G Q l F V R i I v P j x F b n R y e S B U e X B l P S J G a W x s Q 2 9 s d W 1 u T m F t Z X M i I F Z h b H V l P S J z W y Z x d W 9 0 O 0 N v b H V t b j E m c X V v d D s s J n F 1 b 3 Q 7 d G l t Z S Z x d W 9 0 O y w m c X V v d D t J U 0 h 3 V F J Q V j F f c G 9 p b n R z J n F 1 b 3 Q 7 L C Z x d W 9 0 O 0 l T S H d U U l B W M V 9 G T E F U X 0 1 F Q U 4 m c X V v d D s s J n F 1 b 3 Q 7 S V N I d 1 R S U F Y x X 1 V Q X 0 1 F Q U 4 m c X V v d D s s J n F 1 b 3 Q 7 S V N I d 1 R S U F Y x X 0 Z M Q V R f U 0 V N J n F 1 b 3 Q 7 L C Z x d W 9 0 O 0 l T S H d U U l B W M V 9 V U F 9 T R U 0 m c X V v d D s s J n F 1 b 3 Q 7 S V N I d 1 R S U F Y x X 0 Z M Q V R f Q 0 9 V T l Q m c X V v d D s s J n F 1 b 3 Q 7 S V N I d 1 R S U F Y x X 1 V Q X 0 N P V U 5 U J n F 1 b 3 Q 7 L C Z x d W 9 0 O 0 l T S H d U U l B W M V 9 V U F 9 Y M D Y u M D E u M T Z z b H A z X 2 N l b G w x J n F 1 b 3 Q 7 L C Z x d W 9 0 O 0 l T S H d U U l B W M V 9 V U F 9 Y M D Y u M D E u M T Z z b H A z X 2 N l b G w y J n F 1 b 3 Q 7 L C Z x d W 9 0 O 0 l T S H d U U l B W M V 9 V U F 9 Y M D Y u M D E u M T Z z b H A z X 2 N l b G w z J n F 1 b 3 Q 7 L C Z x d W 9 0 O 0 l T S H d U U l B W M V 9 V U F 9 Y M D Y u M D E u M T Z z b H A z X 2 N l b G w 0 J n F 1 b 3 Q 7 L C Z x d W 9 0 O 0 l T S H d U U l B W M V 9 V U F 9 Y M D Y u M D E u M T Z z b H A z X 2 N l b G w 1 J n F 1 b 3 Q 7 L C Z x d W 9 0 O 0 l T S H d U U l B W M V 9 V U F 9 Y M D Y u M D E u M T Z z b H A z X 2 N l b G w 2 J n F 1 b 3 Q 7 L C Z x d W 9 0 O 0 l T S H d U U l B W M V 9 V U F 9 Y M D Y u M D E u M T Z z b H A z X 2 N l b G w 3 J n F 1 b 3 Q 7 L C Z x d W 9 0 O 0 l T S H d U U l B W M V 9 V U F 9 Y M D Y u M D E u M T Z z b H A 1 X 2 N l b G w x J n F 1 b 3 Q 7 L C Z x d W 9 0 O 0 l T S H d U U l B W M V 9 V U F 9 Y M D Y u M D E u M T Z z b H A 1 X 2 N l b G w y J n F 1 b 3 Q 7 L C Z x d W 9 0 O 0 l T S H d U U l B W M V 9 V U F 9 Y M D Y u M D E u M T Z z b H A 1 X 2 N l b G w z J n F 1 b 3 Q 7 L C Z x d W 9 0 O 0 l T S H d U U l B W M V 9 V U F 9 Y M D Y u M D E u M T Z z b H A 1 X 2 N l b G w 0 J n F 1 b 3 Q 7 L C Z x d W 9 0 O 0 l T S H d U U l B W M V 9 V U F 9 Y M D Y u M D E u M T Z z b H A 1 X 2 N l b G w 1 J n F 1 b 3 Q 7 L C Z x d W 9 0 O 0 l T S H d U U l B W M V 9 V U F 9 Y M D Y u M D E u M T Z z b H A 1 X 2 N l b G w 2 J n F 1 b 3 Q 7 L C Z x d W 9 0 O 0 l T S H d U U l B W M V 9 G T E F U X 1 g w N i 4 w M S 4 x N n N s c D Z f Y 2 V s b D E m c X V v d D s s J n F 1 b 3 Q 7 S V N I d 1 R S U F Y x X 1 V Q X 1 g w N i 4 w M S 4 x N n N s c D Z f Y 2 V s b D I m c X V v d D s s J n F 1 b 3 Q 7 S V N I d 1 R S U F Y x X 0 Z M Q V R f W D A 2 L j A x L j E 2 c 2 x w N l 9 j Z W x s M y Z x d W 9 0 O y w m c X V v d D t J U 0 h 3 V F J Q V j F f R k x B V F 9 Y M D Y u M D E u M T Z z b H A 2 X 2 N l b G w 0 J n F 1 b 3 Q 7 L C Z x d W 9 0 O 0 l T S H d U U l B W M V 9 G T E F U X 1 g w N i 4 w M S 4 x N n N s c D Z f Y 2 V s b D U m c X V v d D s s J n F 1 b 3 Q 7 S V N I d 1 R S U F Y x X 1 V Q X 1 g w N i 4 w M S 4 x N n N s c D Z f Y 2 V s b D Y m c X V v d D s s J n F 1 b 3 Q 7 S V N I d 1 R S U F Y x X 0 Z M Q V R f W D A 2 L j A x L j E 2 c 2 x w N l 9 j Z W x s N y Z x d W 9 0 O y w m c X V v d D t C R y 5 4 J n F 1 b 3 Q 7 L C Z x d W 9 0 O 0 F r d C 5 Q S H d J U 0 g u V F J Q V j F f c G 9 p b n R z J n F 1 b 3 Q 7 L C Z x d W 9 0 O 0 F r d C 5 Q S H d J U 0 g u V F J Q V j F f R k x B V F 9 N R U F O J n F 1 b 3 Q 7 L C Z x d W 9 0 O 0 F r d C 5 Q S H d J U 0 g u V F J Q V j F f V V B f T U V B T i Z x d W 9 0 O y w m c X V v d D t B a 3 Q u U E h 3 S V N I L l R S U F Y x X 1 V w R E 9 X T l 9 N R U F O J n F 1 b 3 Q 7 L C Z x d W 9 0 O 0 F r d C 5 Q S H d J U 0 g u V F J Q V j F f R k x B V F 9 T R U 0 m c X V v d D s s J n F 1 b 3 Q 7 Q W t 0 L l B I d 0 l T S C 5 U U l B W M V 9 V U F 9 T R U 0 m c X V v d D s s J n F 1 b 3 Q 7 Q W t 0 L l B I d 0 l T S C 5 U U l B W M V 9 V c E R P V 0 5 f U 0 V N J n F 1 b 3 Q 7 L C Z x d W 9 0 O 0 F r d C 5 Q S H d J U 0 g u V F J Q V j F f R k x B V F 9 D T 1 V O V C Z x d W 9 0 O y w m c X V v d D t B a 3 Q u U E h 3 S V N I L l R S U F Y x X 1 V Q X 0 N P V U 5 U J n F 1 b 3 Q 7 L C Z x d W 9 0 O 0 F r d C 5 Q S H d J U 0 g u V F J Q V j F f V X B E T 1 d O X 0 N P V U 5 U J n F 1 b 3 Q 7 L C Z x d W 9 0 O 0 F r d C 5 Q S H d J U 0 g u V F J Q V j F f R k x B V F 9 Y N S 4 x M S 4 x N n N s a X A 0 X 2 N l b G w x J n F 1 b 3 Q 7 L C Z x d W 9 0 O 0 F r d C 5 Q S H d J U 0 g u V F J Q V j F f R k x B V F 9 Y N S 4 x M S 4 x N n N s a X A 0 X 2 N l b G w y J n F 1 b 3 Q 7 L C Z x d W 9 0 O 0 F r d C 5 Q S H d J U 0 g u V F J Q V j F f R k x B V F 9 Y N S 4 x M S 4 x N n N s a X A 0 X 2 N l b G w z J n F 1 b 3 Q 7 L C Z x d W 9 0 O 0 F r d C 5 Q S H d J U 0 g u V F J Q V j F f V X B E T 1 d O X 1 g 1 L j E x L j E 2 c 2 x p c D R f Y 2 V s b D Q m c X V v d D s s J n F 1 b 3 Q 7 Q W t 0 L l B I d 0 l T S C 5 U U l B W M V 9 V U F 9 Y N S 4 x M S 4 x N n N s a X A 0 X 2 N l b G w 1 J n F 1 b 3 Q 7 L C Z x d W 9 0 O 0 F r d C 5 Q S H d J U 0 g u V F J Q V j F f V V B f W D U u M T E u M T Z z b G l w N F 9 j Z W x s N i Z x d W 9 0 O y w m c X V v d D t B a 3 Q u U E h 3 S V N I L l R S U F Y x X 0 Z M Q V R f W D U u M T E u M T Z z b G l w N F 9 j Z W x s N y Z x d W 9 0 O y w m c X V v d D t B a 3 Q u U E h 3 S V N I L l R S U F Y x X 0 Z M Q V R f W D U u M T E u M T Z z b G l w N F 9 j Z W x s O C Z x d W 9 0 O y w m c X V v d D t B a 3 Q u U E h 3 S V N I L l R S U F Y x X 1 V w R E 9 X T l 9 Y N S 4 x M S 4 x N n N s a X A 0 X 2 N l b G w 5 J n F 1 b 3 Q 7 L C Z x d W 9 0 O 0 F r d C 5 Q S H d J U 0 g u V F J Q V j F f R k x B V F 9 Y N S 4 x M S 4 x N n N s a X A 1 X 2 N l b G w x J n F 1 b 3 Q 7 L C Z x d W 9 0 O 0 F r d C 5 Q S H d J U 0 g u V F J Q V j F f V X B E T 1 d O X 1 g 1 L j E x L j E 2 c 2 x p c D V f Y 2 V s b D I m c X V v d D s s J n F 1 b 3 Q 7 Q W t 0 L l B I d 0 l T S C 5 U U l B W M V 9 V c E R P V 0 5 f W D U u M T E u M T Z z b G l w N V 9 j Z W x s M y Z x d W 9 0 O y w m c X V v d D t B a 3 Q u U E h 3 S V N I L l R S U F Y x X 0 Z M Q V R f W D U u M T E u M T Z z b G l w N V 9 j Z W x s N C Z x d W 9 0 O y w m c X V v d D t B a 3 Q u U E h 3 S V N I L l R S U F Y x X 0 Z M Q V R f W D U u M T E u M T Z z b G l w N V 9 j Z W x s N S Z x d W 9 0 O y w m c X V v d D t B a 3 Q u U E h 3 S V N I L l R S U F Y x X 1 V w R E 9 X T l 9 Y N S 4 x M S 4 x N n N s a X A 1 X 2 N l b G w 2 J n F 1 b 3 Q 7 L C Z x d W 9 0 O 0 F r d C 5 Q S H d J U 0 g u V F J Q V j F f V X B E T 1 d O X 1 g 1 L j E x L j E 2 c 2 x p c D Z f Y 2 V s b D E m c X V v d D s s J n F 1 b 3 Q 7 Q W t 0 L l B I d 0 l T S C 5 U U l B W M V 9 V U F 9 Y N S 4 x M S 4 x N n N s a X A 2 X 2 N l b G w y J n F 1 b 3 Q 7 L C Z x d W 9 0 O 0 F r d C 5 Q S H d J U 0 g u V F J Q V j F f V X B E T 1 d O X 1 g 1 L j E x L j E 2 c 2 x p c D Z f Y 2 V s b D M m c X V v d D s s J n F 1 b 3 Q 7 Q W t 0 L l B I d 0 l T S C 5 U U l B W M V 9 V U F 9 Y N S 4 x M S 4 x N n N s a X A 2 X 2 N l b G w 0 J n F 1 b 3 Q 7 L C Z x d W 9 0 O 0 F r d C 5 Q S H d J U 0 g u V F J Q V j F f V V B f W D U u M T E u M T Z z b G l w N l 9 j Z W x s N S Z x d W 9 0 O y w m c X V v d D t B a 3 Q u U E h 3 S V N I L l R S U F Y x X 0 Z M Q V R f W D U u M T E u M T Z z b G l w N l 9 j Z W x s N i Z x d W 9 0 O y w m c X V v d D t B a 3 Q u U E h 3 S V N I L l R S U F Y x X 1 V Q X 1 g 1 L j E x L j E 2 c 2 x p c D Z f Y 2 V s b D c m c X V v d D s s J n F 1 b 3 Q 7 Q W t 0 L l B I d 0 l T S C 5 U U l B W M V 9 G T E F U X 1 g 1 L j E x L j E 2 c 2 x p c D Z f Y 2 V s b D g m c X V v d D s s J n F 1 b 3 Q 7 Q W t 0 L l B I d 0 l T S C 5 U U l B W M V 9 V c E R P V 0 5 f W D U u M j Q u M T Z z b H A x X 2 N l b G w x J n F 1 b 3 Q 7 L C Z x d W 9 0 O 0 F r d C 5 Q S H d J U 0 g u V F J Q V j F f V X B E T 1 d O X 1 g 1 L j I 0 L j E 2 c 2 x w M V 9 j Z W x s M i Z x d W 9 0 O y w m c X V v d D t B a 3 Q u U E h 3 S V N I L l R S U F Y x X 0 Z M Q V R f W D U u M j Q u M T Z z b H A x X 2 N l b G w z J n F 1 b 3 Q 7 L C Z x d W 9 0 O 0 F r d C 5 Q S H d J U 0 g u V F J Q V j F f V V B f W D U u M j Q u M T Z z b H A x X 2 N l b G w 0 J n F 1 b 3 Q 7 L C Z x d W 9 0 O 0 F r d C 5 Q S H d J U 0 g u V F J Q V j F f V X B E T 1 d O X 1 g 1 L j I 0 L j E 2 c 2 x w M l 9 j Z W x s M S Z x d W 9 0 O y w m c X V v d D t B a 3 Q u U E h 3 S V N I L l R S U F Y x X 0 Z M Q V R f W D U u M j Q u M T Z z b H A y X 2 N l b G w y J n F 1 b 3 Q 7 L C Z x d W 9 0 O 0 F r d C 5 Q S H d J U 0 g u V F J Q V j F f V X B E T 1 d O X 1 g 1 L j I 0 L j E 2 c 2 x w M l 9 j Z W x s M y Z x d W 9 0 O y w m c X V v d D t B a 3 Q u U E h 3 S V N I L l R S U F Y x X 1 V Q X 1 g 1 L j I 0 L j E 2 c 2 x w M 1 9 j Z W x s M S Z x d W 9 0 O y w m c X V v d D t B a 3 Q u U E h 3 S V N I L l R S U F Y x X 1 V Q X 1 g 1 L j I 0 L j E 2 c 2 x w M 1 9 j Z W x s M i Z x d W 9 0 O y w m c X V v d D t B a 3 Q u U E h 3 S V N I L l R S U F Y x X 1 V Q X 1 g 1 L j I 0 L j E 2 c 2 x w M 1 9 j Z W x s M y Z x d W 9 0 O y w m c X V v d D t B a 3 Q u U E h 3 S V N I L l R S U F Y x X 0 Z M Q V R f W D U u M j Q u M T Z z b H A 0 X 2 N l b G w x J n F 1 b 3 Q 7 L C Z x d W 9 0 O 0 F r d C 5 Q S H d J U 0 g u V F J Q V j F f R k x B V F 9 Y N S 4 y N C 4 x N n N s c D R f Y 2 V s b D I m c X V v d D s s J n F 1 b 3 Q 7 Q W t 0 L l B I d 0 l T S C 5 U U l B W M V 9 G T E F U X 1 g 1 L j I 0 L j E 2 c 2 x w N F 9 j Z W x s M y Z x d W 9 0 O y w m c X V v d D t B a 3 Q u U E h 3 S V N I L l R S U F Y x X 1 V w R E 9 X T l 9 Y N S 4 y N C 4 x N n N s c D R f Y 2 V s b D Q m c X V v d D s s J n F 1 b 3 Q 7 Q W t 0 L l B I d 0 l T S C 5 U U l B W M V 9 V U F 9 Y N S 4 y N C 4 x N n N s c D V f Y 2 V s b D E m c X V v d D s s J n F 1 b 3 Q 7 Q W t 0 L l B I d 0 l T S C 5 U U l B W M V 9 V c E R P V 0 5 f W D U u M j Q u M T Z z b H A 1 X 2 N l b G w y J n F 1 b 3 Q 7 L C Z x d W 9 0 O 0 F r d C 5 Q S H d J U 0 g u V F J Q V j F f V V B f W D U u M j Q u M T Z z b H A 1 X 2 N l b G w z J n F 1 b 3 Q 7 L C Z x d W 9 0 O 0 F r d C 5 Q S H d J U 0 g u V F J Q V j F f R k x B V F 9 Y N S 4 y N C 4 x N n N s c D Z f Y 2 V s b D E m c X V v d D s s J n F 1 b 3 Q 7 Q W t 0 L l B I d 0 l T S C 5 U U l B W M V 9 G T E F U X 1 g 1 L j I 0 L j E 2 c 2 x w N l 9 j Z W x s M i Z x d W 9 0 O y w m c X V v d D t B a 3 Q u U E h 3 S V N I L l R S U F Y x X 1 V Q X 1 g 1 L j I 0 L j E 2 c 2 x w N l 9 j Z W x s M y Z x d W 9 0 O y w m c X V v d D t C R y 5 5 J n F 1 b 3 Q 7 L C Z x d W 9 0 O 1 R S U F Y x d 0 l T S F 9 w b 2 l u d H M m c X V v d D s s J n F 1 b 3 Q 7 V F J Q V j F 3 S V N I X 0 Z M Q V R f T U V B T i Z x d W 9 0 O y w m c X V v d D t U U l B W M X d J U 0 h f V V B f T U V B T i Z x d W 9 0 O y w m c X V v d D t U U l B W M X d J U 0 h f V X B E T 1 d O X 0 1 F Q U 4 m c X V v d D s s J n F 1 b 3 Q 7 V F J Q V j F 3 S V N I X 0 Z M Q V R f U 0 V N J n F 1 b 3 Q 7 L C Z x d W 9 0 O 1 R S U F Y x d 0 l T S F 9 V U F 9 T R U 0 m c X V v d D s s J n F 1 b 3 Q 7 V F J Q V j F 3 S V N I X 1 V w R E 9 X T l 9 T R U 0 m c X V v d D s s J n F 1 b 3 Q 7 V F J Q V j F 3 S V N I X 0 Z M Q V R f Q 0 9 V T l Q m c X V v d D s s J n F 1 b 3 Q 7 V F J Q V j F 3 S V N I X 1 V Q X 0 N P V U 5 U J n F 1 b 3 Q 7 L C Z x d W 9 0 O 1 R S U F Y x d 0 l T S F 9 V c E R P V 0 5 f Q 0 9 V T l Q m c X V v d D s s J n F 1 b 3 Q 7 V F J Q V j F 3 S V N I X 0 Z M Q V R f W D U u M T E u M T Z z b G l w N F 9 j Z W x s M S Z x d W 9 0 O y w m c X V v d D t U U l B W M X d J U 0 h f R k x B V F 9 Y N S 4 x M S 4 x N n N s a X A 0 X 2 N l b G w y J n F 1 b 3 Q 7 L C Z x d W 9 0 O 1 R S U F Y x d 0 l T S F 9 G T E F U X 1 g 1 L j E x L j E 2 c 2 x p c D R f Y 2 V s b D M m c X V v d D s s J n F 1 b 3 Q 7 V F J Q V j F 3 S V N I X 0 Z M Q V R f W D U u M T E u M T Z z b G l w N F 9 j Z W x s N C Z x d W 9 0 O y w m c X V v d D t U U l B W M X d J U 0 h f R k x B V F 9 Y N S 4 x M S 4 x N n N s a X A 0 X 2 N l b G w 1 J n F 1 b 3 Q 7 L C Z x d W 9 0 O 1 R S U F Y x d 0 l T S F 9 V U F 9 Y N S 4 x M S 4 x N n N s a X A 0 X 2 N l b G w 2 J n F 1 b 3 Q 7 L C Z x d W 9 0 O 1 R S U F Y x d 0 l T S F 9 G T E F U X 1 g 1 L j E x L j E 2 c 2 x p c D R f Y 2 V s b D c m c X V v d D s s J n F 1 b 3 Q 7 V F J Q V j F 3 S V N I X 1 V Q X 1 g 1 L j E x L j E 2 c 2 x p c D R f Y 2 V s b D g m c X V v d D s s J n F 1 b 3 Q 7 V F J Q V j F 3 S V N I X 0 Z M Q V R f W D U u M T E u M T Z z b G l w N F 9 j Z W x s O S Z x d W 9 0 O y w m c X V v d D t U U l B W M X d J U 0 h f R k x B V F 9 Y N S 4 x M S 4 x N n N s a X A 1 X 2 N l b G w x J n F 1 b 3 Q 7 L C Z x d W 9 0 O 1 R S U F Y x d 0 l T S F 9 V U F 9 Y N S 4 x M S 4 x N n N s a X A 1 X 2 N l b G w y J n F 1 b 3 Q 7 L C Z x d W 9 0 O 1 R S U F Y x d 0 l T S F 9 V U F 9 Y N S 4 x M S 4 x N n N s a X A 1 X 2 N l b G w z J n F 1 b 3 Q 7 L C Z x d W 9 0 O 1 R S U F Y x d 0 l T S F 9 G T E F U X 1 g 1 L j E x L j E 2 c 2 x p c D V f Y 2 V s b D Q m c X V v d D s s J n F 1 b 3 Q 7 V F J Q V j F 3 S V N I X 0 Z M Q V R f W D U u M T E u M T Z z b G l w N V 9 j Z W x s N S Z x d W 9 0 O y w m c X V v d D t U U l B W M X d J U 0 h f R k x B V F 9 Y N S 4 x M S 4 x N n N s a X A 1 X 2 N l b G w 2 J n F 1 b 3 Q 7 L C Z x d W 9 0 O 1 R S U F Y x d 0 l T S F 9 V c E R P V 0 5 f W D U u M T E u M T Z z b G l w N l 9 j Z W x s M S Z x d W 9 0 O y w m c X V v d D t U U l B W M X d J U 0 h f V V B f W D U u M T E u M T Z z b G l w N l 9 j Z W x s M i Z x d W 9 0 O y w m c X V v d D t U U l B W M X d J U 0 h f V V B f W D U u M T E u M T Z z b G l w N l 9 j Z W x s M y Z x d W 9 0 O y w m c X V v d D t U U l B W M X d J U 0 h f R k x B V F 9 Y N S 4 x M S 4 x N n N s a X A 2 X 2 N l b G w 0 J n F 1 b 3 Q 7 L C Z x d W 9 0 O 1 R S U F Y x d 0 l T S F 9 G T E F U X 1 g 1 L j E x L j E 2 c 2 x p c D Z f Y 2 V s b D U m c X V v d D s s J n F 1 b 3 Q 7 V F J Q V j F 3 S V N I X 1 V Q X 1 g 1 L j E x L j E 2 c 2 x p c D Z f Y 2 V s b D Y m c X V v d D s s J n F 1 b 3 Q 7 V F J Q V j F 3 S V N I X 0 Z M Q V R f W D U u M T E u M T Z z b G l w N l 9 j Z W x s N y Z x d W 9 0 O y w m c X V v d D t U U l B W M X d J U 0 h f R k x B V F 9 Y N S 4 x M S 4 x N n N s a X A 2 X 2 N l b G w 4 J n F 1 b 3 Q 7 L C Z x d W 9 0 O 1 R S U F Y x d 0 l T S F 9 V U F 9 Y N S 4 y N C 4 x N n N s c D F f Y 2 V s b D E m c X V v d D s s J n F 1 b 3 Q 7 V F J Q V j F 3 S V N I X 1 V Q X 1 g 1 L j I 0 L j E 2 c 2 x w M V 9 j Z W x s M i Z x d W 9 0 O y w m c X V v d D t U U l B W M X d J U 0 h f R k x B V F 9 Y N S 4 y N C 4 x N n N s c D F f Y 2 V s b D M m c X V v d D s s J n F 1 b 3 Q 7 V F J Q V j F 3 S V N I X 0 Z M Q V R f W D U u M j Q u M T Z z b H A x X 2 N l b G w 0 J n F 1 b 3 Q 7 L C Z x d W 9 0 O 1 R S U F Y x d 0 l T S F 9 V U F 9 Y N S 4 y N C 4 x N n N s c D J f Y 2 V s b D E m c X V v d D s s J n F 1 b 3 Q 7 V F J Q V j F 3 S V N I X 1 V Q X 1 g 1 L j I 0 L j E 2 c 2 x w M l 9 j Z W x s M i Z x d W 9 0 O y w m c X V v d D t U U l B W M X d J U 0 h f R k x B V F 9 Y N S 4 y N C 4 x N n N s c D J f Y 2 V s b D M m c X V v d D s s J n F 1 b 3 Q 7 V F J Q V j F 3 S V N I X 0 Z M Q V R f W D U u M j Q u M T Z z b H A z X 2 N l b G w x J n F 1 b 3 Q 7 L C Z x d W 9 0 O 1 R S U F Y x d 0 l T S F 9 G T E F U X 1 g 1 L j I 0 L j E 2 c 2 x w M 1 9 j Z W x s M i Z x d W 9 0 O y w m c X V v d D t U U l B W M X d J U 0 h f R k x B V F 9 Y N S 4 y N C 4 x N n N s c D N f Y 2 V s b D M m c X V v d D s s J n F 1 b 3 Q 7 V F J Q V j F 3 S V N I X 0 Z M Q V R f W D U u M j Q u M T Z z b H A 0 X 2 N l b G w x J n F 1 b 3 Q 7 L C Z x d W 9 0 O 1 R S U F Y x d 0 l T S F 9 V U F 9 Y N S 4 y N C 4 x N n N s c D R f Y 2 V s b D I m c X V v d D s s J n F 1 b 3 Q 7 V F J Q V j F 3 S V N I X 0 Z M Q V R f W D U u M j Q u M T Z z b H A 0 X 2 N l b G w z J n F 1 b 3 Q 7 L C Z x d W 9 0 O 1 R S U F Y x d 0 l T S F 9 G T E F U X 1 g 1 L j I 0 L j E 2 c 2 x w N F 9 j Z W x s N C Z x d W 9 0 O y w m c X V v d D t U U l B W M X d J U 0 h f V V B f W D U u M j Q u M T Z z b H A 1 X 2 N l b G w x J n F 1 b 3 Q 7 L C Z x d W 9 0 O 1 R S U F Y x d 0 l T S F 9 G T E F U X 1 g 1 L j I 0 L j E 2 c 2 x w N V 9 j Z W x s M i Z x d W 9 0 O y w m c X V v d D t U U l B W M X d J U 0 h f R k x B V F 9 Y N S 4 y N C 4 x N n N s c D V f Y 2 V s b D M m c X V v d D s s J n F 1 b 3 Q 7 V F J Q V j F 3 S V N I X 1 V Q X 1 g 1 L j I 0 L j E 2 c 2 x w N l 9 j Z W x s M S Z x d W 9 0 O y w m c X V v d D t U U l B W M X d J U 0 h f V V B f W D U u M j Q u M T Z z b H A 2 X 2 N l b G w y J n F 1 b 3 Q 7 L C Z x d W 9 0 O 1 R S U F Y x d 0 l T S F 9 G T E F U X 1 g 1 L j I 0 L j E 2 c 2 x w N l 9 j Z W x s M y Z x d W 9 0 O y w m c X V v d D t C R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m U y O D l h Z m M t Y m M 0 Z i 0 0 Y m E 4 L W F j Z W U t Z D Y z N T V k N j Y 3 O W M z I i 8 + P E V u d H J 5 I F R 5 c G U 9 I l J l b G F 0 a W 9 u c 2 h p c E l u Z m 9 D b 2 5 0 Y W l u Z X I i I F Z h b H V l P S J z e y Z x d W 9 0 O 2 N v b H V t b k N v d W 5 0 J n F 1 b 3 Q 7 O j E z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F J Q V j E v Q 2 h h b m d l Z C B U e X B l L n s s M H 0 m c X V v d D s s J n F 1 b 3 Q 7 U 2 V j d G l v b j E v V F J Q V j E v Q 2 h h b m d l Z C B U e X B l L n t 0 a W 1 l L D F 9 J n F 1 b 3 Q 7 L C Z x d W 9 0 O 1 N l Y 3 R p b 2 4 x L 1 R S U F Y x L 0 N o Y W 5 n Z W Q g V H l w Z S 5 7 S V N I d 1 R S U F Y x X 3 B v a W 5 0 c y w y f S Z x d W 9 0 O y w m c X V v d D t T Z W N 0 a W 9 u M S 9 U U l B W M S 9 D a G F u Z 2 V k I F R 5 c G U u e 0 l T S H d U U l B W M V 9 G T E F U X 0 1 F Q U 4 s M 3 0 m c X V v d D s s J n F 1 b 3 Q 7 U 2 V j d G l v b j E v V F J Q V j E v Q 2 h h b m d l Z C B U e X B l L n t J U 0 h 3 V F J Q V j F f V V B f T U V B T i w 0 f S Z x d W 9 0 O y w m c X V v d D t T Z W N 0 a W 9 u M S 9 U U l B W M S 9 D a G F u Z 2 V k I F R 5 c G U u e 0 l T S H d U U l B W M V 9 G T E F U X 1 N F T S w 1 f S Z x d W 9 0 O y w m c X V v d D t T Z W N 0 a W 9 u M S 9 U U l B W M S 9 D a G F u Z 2 V k I F R 5 c G U u e 0 l T S H d U U l B W M V 9 V U F 9 T R U 0 s N n 0 m c X V v d D s s J n F 1 b 3 Q 7 U 2 V j d G l v b j E v V F J Q V j E v Q 2 h h b m d l Z C B U e X B l L n t J U 0 h 3 V F J Q V j F f R k x B V F 9 D T 1 V O V C w 3 f S Z x d W 9 0 O y w m c X V v d D t T Z W N 0 a W 9 u M S 9 U U l B W M S 9 D a G F u Z 2 V k I F R 5 c G U u e 0 l T S H d U U l B W M V 9 V U F 9 D T 1 V O V C w 4 f S Z x d W 9 0 O y w m c X V v d D t T Z W N 0 a W 9 u M S 9 U U l B W M S 9 D a G F u Z 2 V k I F R 5 c G U u e 0 l T S H d U U l B W M V 9 V U F 9 Y M D Y u M D E u M T Z z b H A z X 2 N l b G w x L D l 9 J n F 1 b 3 Q 7 L C Z x d W 9 0 O 1 N l Y 3 R p b 2 4 x L 1 R S U F Y x L 0 N o Y W 5 n Z W Q g V H l w Z S 5 7 S V N I d 1 R S U F Y x X 1 V Q X 1 g w N i 4 w M S 4 x N n N s c D N f Y 2 V s b D I s M T B 9 J n F 1 b 3 Q 7 L C Z x d W 9 0 O 1 N l Y 3 R p b 2 4 x L 1 R S U F Y x L 0 N o Y W 5 n Z W Q g V H l w Z S 5 7 S V N I d 1 R S U F Y x X 1 V Q X 1 g w N i 4 w M S 4 x N n N s c D N f Y 2 V s b D M s M T F 9 J n F 1 b 3 Q 7 L C Z x d W 9 0 O 1 N l Y 3 R p b 2 4 x L 1 R S U F Y x L 0 N o Y W 5 n Z W Q g V H l w Z S 5 7 S V N I d 1 R S U F Y x X 1 V Q X 1 g w N i 4 w M S 4 x N n N s c D N f Y 2 V s b D Q s M T J 9 J n F 1 b 3 Q 7 L C Z x d W 9 0 O 1 N l Y 3 R p b 2 4 x L 1 R S U F Y x L 0 N o Y W 5 n Z W Q g V H l w Z S 5 7 S V N I d 1 R S U F Y x X 1 V Q X 1 g w N i 4 w M S 4 x N n N s c D N f Y 2 V s b D U s M T N 9 J n F 1 b 3 Q 7 L C Z x d W 9 0 O 1 N l Y 3 R p b 2 4 x L 1 R S U F Y x L 0 N o Y W 5 n Z W Q g V H l w Z S 5 7 S V N I d 1 R S U F Y x X 1 V Q X 1 g w N i 4 w M S 4 x N n N s c D N f Y 2 V s b D Y s M T R 9 J n F 1 b 3 Q 7 L C Z x d W 9 0 O 1 N l Y 3 R p b 2 4 x L 1 R S U F Y x L 0 N o Y W 5 n Z W Q g V H l w Z S 5 7 S V N I d 1 R S U F Y x X 1 V Q X 1 g w N i 4 w M S 4 x N n N s c D N f Y 2 V s b D c s M T V 9 J n F 1 b 3 Q 7 L C Z x d W 9 0 O 1 N l Y 3 R p b 2 4 x L 1 R S U F Y x L 0 N o Y W 5 n Z W Q g V H l w Z S 5 7 S V N I d 1 R S U F Y x X 1 V Q X 1 g w N i 4 w M S 4 x N n N s c D V f Y 2 V s b D E s M T Z 9 J n F 1 b 3 Q 7 L C Z x d W 9 0 O 1 N l Y 3 R p b 2 4 x L 1 R S U F Y x L 0 N o Y W 5 n Z W Q g V H l w Z S 5 7 S V N I d 1 R S U F Y x X 1 V Q X 1 g w N i 4 w M S 4 x N n N s c D V f Y 2 V s b D I s M T d 9 J n F 1 b 3 Q 7 L C Z x d W 9 0 O 1 N l Y 3 R p b 2 4 x L 1 R S U F Y x L 0 N o Y W 5 n Z W Q g V H l w Z S 5 7 S V N I d 1 R S U F Y x X 1 V Q X 1 g w N i 4 w M S 4 x N n N s c D V f Y 2 V s b D M s M T h 9 J n F 1 b 3 Q 7 L C Z x d W 9 0 O 1 N l Y 3 R p b 2 4 x L 1 R S U F Y x L 0 N o Y W 5 n Z W Q g V H l w Z S 5 7 S V N I d 1 R S U F Y x X 1 V Q X 1 g w N i 4 w M S 4 x N n N s c D V f Y 2 V s b D Q s M T l 9 J n F 1 b 3 Q 7 L C Z x d W 9 0 O 1 N l Y 3 R p b 2 4 x L 1 R S U F Y x L 0 N o Y W 5 n Z W Q g V H l w Z S 5 7 S V N I d 1 R S U F Y x X 1 V Q X 1 g w N i 4 w M S 4 x N n N s c D V f Y 2 V s b D U s M j B 9 J n F 1 b 3 Q 7 L C Z x d W 9 0 O 1 N l Y 3 R p b 2 4 x L 1 R S U F Y x L 0 N o Y W 5 n Z W Q g V H l w Z S 5 7 S V N I d 1 R S U F Y x X 1 V Q X 1 g w N i 4 w M S 4 x N n N s c D V f Y 2 V s b D Y s M j F 9 J n F 1 b 3 Q 7 L C Z x d W 9 0 O 1 N l Y 3 R p b 2 4 x L 1 R S U F Y x L 0 N o Y W 5 n Z W Q g V H l w Z S 5 7 S V N I d 1 R S U F Y x X 0 Z M Q V R f W D A 2 L j A x L j E 2 c 2 x w N l 9 j Z W x s M S w y M n 0 m c X V v d D s s J n F 1 b 3 Q 7 U 2 V j d G l v b j E v V F J Q V j E v Q 2 h h b m d l Z C B U e X B l L n t J U 0 h 3 V F J Q V j F f V V B f W D A 2 L j A x L j E 2 c 2 x w N l 9 j Z W x s M i w y M 3 0 m c X V v d D s s J n F 1 b 3 Q 7 U 2 V j d G l v b j E v V F J Q V j E v Q 2 h h b m d l Z C B U e X B l L n t J U 0 h 3 V F J Q V j F f R k x B V F 9 Y M D Y u M D E u M T Z z b H A 2 X 2 N l b G w z L D I 0 f S Z x d W 9 0 O y w m c X V v d D t T Z W N 0 a W 9 u M S 9 U U l B W M S 9 D a G F u Z 2 V k I F R 5 c G U u e 0 l T S H d U U l B W M V 9 G T E F U X 1 g w N i 4 w M S 4 x N n N s c D Z f Y 2 V s b D Q s M j V 9 J n F 1 b 3 Q 7 L C Z x d W 9 0 O 1 N l Y 3 R p b 2 4 x L 1 R S U F Y x L 0 N o Y W 5 n Z W Q g V H l w Z S 5 7 S V N I d 1 R S U F Y x X 0 Z M Q V R f W D A 2 L j A x L j E 2 c 2 x w N l 9 j Z W x s N S w y N n 0 m c X V v d D s s J n F 1 b 3 Q 7 U 2 V j d G l v b j E v V F J Q V j E v Q 2 h h b m d l Z C B U e X B l L n t J U 0 h 3 V F J Q V j F f V V B f W D A 2 L j A x L j E 2 c 2 x w N l 9 j Z W x s N i w y N 3 0 m c X V v d D s s J n F 1 b 3 Q 7 U 2 V j d G l v b j E v V F J Q V j E v Q 2 h h b m d l Z C B U e X B l L n t J U 0 h 3 V F J Q V j F f R k x B V F 9 Y M D Y u M D E u M T Z z b H A 2 X 2 N l b G w 3 L D I 4 f S Z x d W 9 0 O y w m c X V v d D t T Z W N 0 a W 9 u M S 9 U U l B W M S 9 D a G F u Z 2 V k I F R 5 c G U u e 0 J H L n g s M j l 9 J n F 1 b 3 Q 7 L C Z x d W 9 0 O 1 N l Y 3 R p b 2 4 x L 1 R S U F Y x L 0 N o Y W 5 n Z W Q g V H l w Z S 5 7 Q W t 0 L l B I d 0 l T S C 5 U U l B W M V 9 w b 2 l u d H M s M z B 9 J n F 1 b 3 Q 7 L C Z x d W 9 0 O 1 N l Y 3 R p b 2 4 x L 1 R S U F Y x L 0 N o Y W 5 n Z W Q g V H l w Z S 5 7 Q W t 0 L l B I d 0 l T S C 5 U U l B W M V 9 G T E F U X 0 1 F Q U 4 s M z F 9 J n F 1 b 3 Q 7 L C Z x d W 9 0 O 1 N l Y 3 R p b 2 4 x L 1 R S U F Y x L 0 N o Y W 5 n Z W Q g V H l w Z S 5 7 Q W t 0 L l B I d 0 l T S C 5 U U l B W M V 9 V U F 9 N R U F O L D M y f S Z x d W 9 0 O y w m c X V v d D t T Z W N 0 a W 9 u M S 9 U U l B W M S 9 D a G F u Z 2 V k I F R 5 c G U u e 0 F r d C 5 Q S H d J U 0 g u V F J Q V j F f V X B E T 1 d O X 0 1 F Q U 4 s M z N 9 J n F 1 b 3 Q 7 L C Z x d W 9 0 O 1 N l Y 3 R p b 2 4 x L 1 R S U F Y x L 0 N o Y W 5 n Z W Q g V H l w Z S 5 7 Q W t 0 L l B I d 0 l T S C 5 U U l B W M V 9 G T E F U X 1 N F T S w z N H 0 m c X V v d D s s J n F 1 b 3 Q 7 U 2 V j d G l v b j E v V F J Q V j E v Q 2 h h b m d l Z C B U e X B l L n t B a 3 Q u U E h 3 S V N I L l R S U F Y x X 1 V Q X 1 N F T S w z N X 0 m c X V v d D s s J n F 1 b 3 Q 7 U 2 V j d G l v b j E v V F J Q V j E v Q 2 h h b m d l Z C B U e X B l L n t B a 3 Q u U E h 3 S V N I L l R S U F Y x X 1 V w R E 9 X T l 9 T R U 0 s M z Z 9 J n F 1 b 3 Q 7 L C Z x d W 9 0 O 1 N l Y 3 R p b 2 4 x L 1 R S U F Y x L 0 N o Y W 5 n Z W Q g V H l w Z S 5 7 Q W t 0 L l B I d 0 l T S C 5 U U l B W M V 9 G T E F U X 0 N P V U 5 U L D M 3 f S Z x d W 9 0 O y w m c X V v d D t T Z W N 0 a W 9 u M S 9 U U l B W M S 9 D a G F u Z 2 V k I F R 5 c G U u e 0 F r d C 5 Q S H d J U 0 g u V F J Q V j F f V V B f Q 0 9 V T l Q s M z h 9 J n F 1 b 3 Q 7 L C Z x d W 9 0 O 1 N l Y 3 R p b 2 4 x L 1 R S U F Y x L 0 N o Y W 5 n Z W Q g V H l w Z S 5 7 Q W t 0 L l B I d 0 l T S C 5 U U l B W M V 9 V c E R P V 0 5 f Q 0 9 V T l Q s M z l 9 J n F 1 b 3 Q 7 L C Z x d W 9 0 O 1 N l Y 3 R p b 2 4 x L 1 R S U F Y x L 0 N o Y W 5 n Z W Q g V H l w Z S 5 7 Q W t 0 L l B I d 0 l T S C 5 U U l B W M V 9 G T E F U X 1 g 1 L j E x L j E 2 c 2 x p c D R f Y 2 V s b D E s N D B 9 J n F 1 b 3 Q 7 L C Z x d W 9 0 O 1 N l Y 3 R p b 2 4 x L 1 R S U F Y x L 0 N o Y W 5 n Z W Q g V H l w Z S 5 7 Q W t 0 L l B I d 0 l T S C 5 U U l B W M V 9 G T E F U X 1 g 1 L j E x L j E 2 c 2 x p c D R f Y 2 V s b D I s N D F 9 J n F 1 b 3 Q 7 L C Z x d W 9 0 O 1 N l Y 3 R p b 2 4 x L 1 R S U F Y x L 0 N o Y W 5 n Z W Q g V H l w Z S 5 7 Q W t 0 L l B I d 0 l T S C 5 U U l B W M V 9 G T E F U X 1 g 1 L j E x L j E 2 c 2 x p c D R f Y 2 V s b D M s N D J 9 J n F 1 b 3 Q 7 L C Z x d W 9 0 O 1 N l Y 3 R p b 2 4 x L 1 R S U F Y x L 0 N o Y W 5 n Z W Q g V H l w Z S 5 7 Q W t 0 L l B I d 0 l T S C 5 U U l B W M V 9 V c E R P V 0 5 f W D U u M T E u M T Z z b G l w N F 9 j Z W x s N C w 0 M 3 0 m c X V v d D s s J n F 1 b 3 Q 7 U 2 V j d G l v b j E v V F J Q V j E v Q 2 h h b m d l Z C B U e X B l L n t B a 3 Q u U E h 3 S V N I L l R S U F Y x X 1 V Q X 1 g 1 L j E x L j E 2 c 2 x p c D R f Y 2 V s b D U s N D R 9 J n F 1 b 3 Q 7 L C Z x d W 9 0 O 1 N l Y 3 R p b 2 4 x L 1 R S U F Y x L 0 N o Y W 5 n Z W Q g V H l w Z S 5 7 Q W t 0 L l B I d 0 l T S C 5 U U l B W M V 9 V U F 9 Y N S 4 x M S 4 x N n N s a X A 0 X 2 N l b G w 2 L D Q 1 f S Z x d W 9 0 O y w m c X V v d D t T Z W N 0 a W 9 u M S 9 U U l B W M S 9 D a G F u Z 2 V k I F R 5 c G U u e 0 F r d C 5 Q S H d J U 0 g u V F J Q V j F f R k x B V F 9 Y N S 4 x M S 4 x N n N s a X A 0 X 2 N l b G w 3 L D Q 2 f S Z x d W 9 0 O y w m c X V v d D t T Z W N 0 a W 9 u M S 9 U U l B W M S 9 D a G F u Z 2 V k I F R 5 c G U u e 0 F r d C 5 Q S H d J U 0 g u V F J Q V j F f R k x B V F 9 Y N S 4 x M S 4 x N n N s a X A 0 X 2 N l b G w 4 L D Q 3 f S Z x d W 9 0 O y w m c X V v d D t T Z W N 0 a W 9 u M S 9 U U l B W M S 9 D a G F u Z 2 V k I F R 5 c G U u e 0 F r d C 5 Q S H d J U 0 g u V F J Q V j F f V X B E T 1 d O X 1 g 1 L j E x L j E 2 c 2 x p c D R f Y 2 V s b D k s N D h 9 J n F 1 b 3 Q 7 L C Z x d W 9 0 O 1 N l Y 3 R p b 2 4 x L 1 R S U F Y x L 0 N o Y W 5 n Z W Q g V H l w Z S 5 7 Q W t 0 L l B I d 0 l T S C 5 U U l B W M V 9 G T E F U X 1 g 1 L j E x L j E 2 c 2 x p c D V f Y 2 V s b D E s N D l 9 J n F 1 b 3 Q 7 L C Z x d W 9 0 O 1 N l Y 3 R p b 2 4 x L 1 R S U F Y x L 0 N o Y W 5 n Z W Q g V H l w Z S 5 7 Q W t 0 L l B I d 0 l T S C 5 U U l B W M V 9 V c E R P V 0 5 f W D U u M T E u M T Z z b G l w N V 9 j Z W x s M i w 1 M H 0 m c X V v d D s s J n F 1 b 3 Q 7 U 2 V j d G l v b j E v V F J Q V j E v Q 2 h h b m d l Z C B U e X B l L n t B a 3 Q u U E h 3 S V N I L l R S U F Y x X 1 V w R E 9 X T l 9 Y N S 4 x M S 4 x N n N s a X A 1 X 2 N l b G w z L D U x f S Z x d W 9 0 O y w m c X V v d D t T Z W N 0 a W 9 u M S 9 U U l B W M S 9 D a G F u Z 2 V k I F R 5 c G U u e 0 F r d C 5 Q S H d J U 0 g u V F J Q V j F f R k x B V F 9 Y N S 4 x M S 4 x N n N s a X A 1 X 2 N l b G w 0 L D U y f S Z x d W 9 0 O y w m c X V v d D t T Z W N 0 a W 9 u M S 9 U U l B W M S 9 D a G F u Z 2 V k I F R 5 c G U u e 0 F r d C 5 Q S H d J U 0 g u V F J Q V j F f R k x B V F 9 Y N S 4 x M S 4 x N n N s a X A 1 X 2 N l b G w 1 L D U z f S Z x d W 9 0 O y w m c X V v d D t T Z W N 0 a W 9 u M S 9 U U l B W M S 9 D a G F u Z 2 V k I F R 5 c G U u e 0 F r d C 5 Q S H d J U 0 g u V F J Q V j F f V X B E T 1 d O X 1 g 1 L j E x L j E 2 c 2 x p c D V f Y 2 V s b D Y s N T R 9 J n F 1 b 3 Q 7 L C Z x d W 9 0 O 1 N l Y 3 R p b 2 4 x L 1 R S U F Y x L 0 N o Y W 5 n Z W Q g V H l w Z S 5 7 Q W t 0 L l B I d 0 l T S C 5 U U l B W M V 9 V c E R P V 0 5 f W D U u M T E u M T Z z b G l w N l 9 j Z W x s M S w 1 N X 0 m c X V v d D s s J n F 1 b 3 Q 7 U 2 V j d G l v b j E v V F J Q V j E v Q 2 h h b m d l Z C B U e X B l L n t B a 3 Q u U E h 3 S V N I L l R S U F Y x X 1 V Q X 1 g 1 L j E x L j E 2 c 2 x p c D Z f Y 2 V s b D I s N T Z 9 J n F 1 b 3 Q 7 L C Z x d W 9 0 O 1 N l Y 3 R p b 2 4 x L 1 R S U F Y x L 0 N o Y W 5 n Z W Q g V H l w Z S 5 7 Q W t 0 L l B I d 0 l T S C 5 U U l B W M V 9 V c E R P V 0 5 f W D U u M T E u M T Z z b G l w N l 9 j Z W x s M y w 1 N 3 0 m c X V v d D s s J n F 1 b 3 Q 7 U 2 V j d G l v b j E v V F J Q V j E v Q 2 h h b m d l Z C B U e X B l L n t B a 3 Q u U E h 3 S V N I L l R S U F Y x X 1 V Q X 1 g 1 L j E x L j E 2 c 2 x p c D Z f Y 2 V s b D Q s N T h 9 J n F 1 b 3 Q 7 L C Z x d W 9 0 O 1 N l Y 3 R p b 2 4 x L 1 R S U F Y x L 0 N o Y W 5 n Z W Q g V H l w Z S 5 7 Q W t 0 L l B I d 0 l T S C 5 U U l B W M V 9 V U F 9 Y N S 4 x M S 4 x N n N s a X A 2 X 2 N l b G w 1 L D U 5 f S Z x d W 9 0 O y w m c X V v d D t T Z W N 0 a W 9 u M S 9 U U l B W M S 9 D a G F u Z 2 V k I F R 5 c G U u e 0 F r d C 5 Q S H d J U 0 g u V F J Q V j F f R k x B V F 9 Y N S 4 x M S 4 x N n N s a X A 2 X 2 N l b G w 2 L D Y w f S Z x d W 9 0 O y w m c X V v d D t T Z W N 0 a W 9 u M S 9 U U l B W M S 9 D a G F u Z 2 V k I F R 5 c G U u e 0 F r d C 5 Q S H d J U 0 g u V F J Q V j F f V V B f W D U u M T E u M T Z z b G l w N l 9 j Z W x s N y w 2 M X 0 m c X V v d D s s J n F 1 b 3 Q 7 U 2 V j d G l v b j E v V F J Q V j E v Q 2 h h b m d l Z C B U e X B l L n t B a 3 Q u U E h 3 S V N I L l R S U F Y x X 0 Z M Q V R f W D U u M T E u M T Z z b G l w N l 9 j Z W x s O C w 2 M n 0 m c X V v d D s s J n F 1 b 3 Q 7 U 2 V j d G l v b j E v V F J Q V j E v Q 2 h h b m d l Z C B U e X B l L n t B a 3 Q u U E h 3 S V N I L l R S U F Y x X 1 V w R E 9 X T l 9 Y N S 4 y N C 4 x N n N s c D F f Y 2 V s b D E s N j N 9 J n F 1 b 3 Q 7 L C Z x d W 9 0 O 1 N l Y 3 R p b 2 4 x L 1 R S U F Y x L 0 N o Y W 5 n Z W Q g V H l w Z S 5 7 Q W t 0 L l B I d 0 l T S C 5 U U l B W M V 9 V c E R P V 0 5 f W D U u M j Q u M T Z z b H A x X 2 N l b G w y L D Y 0 f S Z x d W 9 0 O y w m c X V v d D t T Z W N 0 a W 9 u M S 9 U U l B W M S 9 D a G F u Z 2 V k I F R 5 c G U u e 0 F r d C 5 Q S H d J U 0 g u V F J Q V j F f R k x B V F 9 Y N S 4 y N C 4 x N n N s c D F f Y 2 V s b D M s N j V 9 J n F 1 b 3 Q 7 L C Z x d W 9 0 O 1 N l Y 3 R p b 2 4 x L 1 R S U F Y x L 0 N o Y W 5 n Z W Q g V H l w Z S 5 7 Q W t 0 L l B I d 0 l T S C 5 U U l B W M V 9 V U F 9 Y N S 4 y N C 4 x N n N s c D F f Y 2 V s b D Q s N j Z 9 J n F 1 b 3 Q 7 L C Z x d W 9 0 O 1 N l Y 3 R p b 2 4 x L 1 R S U F Y x L 0 N o Y W 5 n Z W Q g V H l w Z S 5 7 Q W t 0 L l B I d 0 l T S C 5 U U l B W M V 9 V c E R P V 0 5 f W D U u M j Q u M T Z z b H A y X 2 N l b G w x L D Y 3 f S Z x d W 9 0 O y w m c X V v d D t T Z W N 0 a W 9 u M S 9 U U l B W M S 9 D a G F u Z 2 V k I F R 5 c G U u e 0 F r d C 5 Q S H d J U 0 g u V F J Q V j F f R k x B V F 9 Y N S 4 y N C 4 x N n N s c D J f Y 2 V s b D I s N j h 9 J n F 1 b 3 Q 7 L C Z x d W 9 0 O 1 N l Y 3 R p b 2 4 x L 1 R S U F Y x L 0 N o Y W 5 n Z W Q g V H l w Z S 5 7 Q W t 0 L l B I d 0 l T S C 5 U U l B W M V 9 V c E R P V 0 5 f W D U u M j Q u M T Z z b H A y X 2 N l b G w z L D Y 5 f S Z x d W 9 0 O y w m c X V v d D t T Z W N 0 a W 9 u M S 9 U U l B W M S 9 D a G F u Z 2 V k I F R 5 c G U u e 0 F r d C 5 Q S H d J U 0 g u V F J Q V j F f V V B f W D U u M j Q u M T Z z b H A z X 2 N l b G w x L D c w f S Z x d W 9 0 O y w m c X V v d D t T Z W N 0 a W 9 u M S 9 U U l B W M S 9 D a G F u Z 2 V k I F R 5 c G U u e 0 F r d C 5 Q S H d J U 0 g u V F J Q V j F f V V B f W D U u M j Q u M T Z z b H A z X 2 N l b G w y L D c x f S Z x d W 9 0 O y w m c X V v d D t T Z W N 0 a W 9 u M S 9 U U l B W M S 9 D a G F u Z 2 V k I F R 5 c G U u e 0 F r d C 5 Q S H d J U 0 g u V F J Q V j F f V V B f W D U u M j Q u M T Z z b H A z X 2 N l b G w z L D c y f S Z x d W 9 0 O y w m c X V v d D t T Z W N 0 a W 9 u M S 9 U U l B W M S 9 D a G F u Z 2 V k I F R 5 c G U u e 0 F r d C 5 Q S H d J U 0 g u V F J Q V j F f R k x B V F 9 Y N S 4 y N C 4 x N n N s c D R f Y 2 V s b D E s N z N 9 J n F 1 b 3 Q 7 L C Z x d W 9 0 O 1 N l Y 3 R p b 2 4 x L 1 R S U F Y x L 0 N o Y W 5 n Z W Q g V H l w Z S 5 7 Q W t 0 L l B I d 0 l T S C 5 U U l B W M V 9 G T E F U X 1 g 1 L j I 0 L j E 2 c 2 x w N F 9 j Z W x s M i w 3 N H 0 m c X V v d D s s J n F 1 b 3 Q 7 U 2 V j d G l v b j E v V F J Q V j E v Q 2 h h b m d l Z C B U e X B l L n t B a 3 Q u U E h 3 S V N I L l R S U F Y x X 0 Z M Q V R f W D U u M j Q u M T Z z b H A 0 X 2 N l b G w z L D c 1 f S Z x d W 9 0 O y w m c X V v d D t T Z W N 0 a W 9 u M S 9 U U l B W M S 9 D a G F u Z 2 V k I F R 5 c G U u e 0 F r d C 5 Q S H d J U 0 g u V F J Q V j F f V X B E T 1 d O X 1 g 1 L j I 0 L j E 2 c 2 x w N F 9 j Z W x s N C w 3 N n 0 m c X V v d D s s J n F 1 b 3 Q 7 U 2 V j d G l v b j E v V F J Q V j E v Q 2 h h b m d l Z C B U e X B l L n t B a 3 Q u U E h 3 S V N I L l R S U F Y x X 1 V Q X 1 g 1 L j I 0 L j E 2 c 2 x w N V 9 j Z W x s M S w 3 N 3 0 m c X V v d D s s J n F 1 b 3 Q 7 U 2 V j d G l v b j E v V F J Q V j E v Q 2 h h b m d l Z C B U e X B l L n t B a 3 Q u U E h 3 S V N I L l R S U F Y x X 1 V w R E 9 X T l 9 Y N S 4 y N C 4 x N n N s c D V f Y 2 V s b D I s N z h 9 J n F 1 b 3 Q 7 L C Z x d W 9 0 O 1 N l Y 3 R p b 2 4 x L 1 R S U F Y x L 0 N o Y W 5 n Z W Q g V H l w Z S 5 7 Q W t 0 L l B I d 0 l T S C 5 U U l B W M V 9 V U F 9 Y N S 4 y N C 4 x N n N s c D V f Y 2 V s b D M s N z l 9 J n F 1 b 3 Q 7 L C Z x d W 9 0 O 1 N l Y 3 R p b 2 4 x L 1 R S U F Y x L 0 N o Y W 5 n Z W Q g V H l w Z S 5 7 Q W t 0 L l B I d 0 l T S C 5 U U l B W M V 9 G T E F U X 1 g 1 L j I 0 L j E 2 c 2 x w N l 9 j Z W x s M S w 4 M H 0 m c X V v d D s s J n F 1 b 3 Q 7 U 2 V j d G l v b j E v V F J Q V j E v Q 2 h h b m d l Z C B U e X B l L n t B a 3 Q u U E h 3 S V N I L l R S U F Y x X 0 Z M Q V R f W D U u M j Q u M T Z z b H A 2 X 2 N l b G w y L D g x f S Z x d W 9 0 O y w m c X V v d D t T Z W N 0 a W 9 u M S 9 U U l B W M S 9 D a G F u Z 2 V k I F R 5 c G U u e 0 F r d C 5 Q S H d J U 0 g u V F J Q V j F f V V B f W D U u M j Q u M T Z z b H A 2 X 2 N l b G w z L D g y f S Z x d W 9 0 O y w m c X V v d D t T Z W N 0 a W 9 u M S 9 U U l B W M S 9 D a G F u Z 2 V k I F R 5 c G U u e 0 J H L n k s O D N 9 J n F 1 b 3 Q 7 L C Z x d W 9 0 O 1 N l Y 3 R p b 2 4 x L 1 R S U F Y x L 0 N o Y W 5 n Z W Q g V H l w Z S 5 7 V F J Q V j F 3 S V N I X 3 B v a W 5 0 c y w 4 N H 0 m c X V v d D s s J n F 1 b 3 Q 7 U 2 V j d G l v b j E v V F J Q V j E v Q 2 h h b m d l Z C B U e X B l L n t U U l B W M X d J U 0 h f R k x B V F 9 N R U F O L D g 1 f S Z x d W 9 0 O y w m c X V v d D t T Z W N 0 a W 9 u M S 9 U U l B W M S 9 D a G F u Z 2 V k I F R 5 c G U u e 1 R S U F Y x d 0 l T S F 9 V U F 9 N R U F O L D g 2 f S Z x d W 9 0 O y w m c X V v d D t T Z W N 0 a W 9 u M S 9 U U l B W M S 9 D a G F u Z 2 V k I F R 5 c G U u e 1 R S U F Y x d 0 l T S F 9 V c E R P V 0 5 f T U V B T i w 4 N 3 0 m c X V v d D s s J n F 1 b 3 Q 7 U 2 V j d G l v b j E v V F J Q V j E v Q 2 h h b m d l Z C B U e X B l L n t U U l B W M X d J U 0 h f R k x B V F 9 T R U 0 s O D h 9 J n F 1 b 3 Q 7 L C Z x d W 9 0 O 1 N l Y 3 R p b 2 4 x L 1 R S U F Y x L 0 N o Y W 5 n Z W Q g V H l w Z S 5 7 V F J Q V j F 3 S V N I X 1 V Q X 1 N F T S w 4 O X 0 m c X V v d D s s J n F 1 b 3 Q 7 U 2 V j d G l v b j E v V F J Q V j E v Q 2 h h b m d l Z C B U e X B l L n t U U l B W M X d J U 0 h f V X B E T 1 d O X 1 N F T S w 5 M H 0 m c X V v d D s s J n F 1 b 3 Q 7 U 2 V j d G l v b j E v V F J Q V j E v Q 2 h h b m d l Z C B U e X B l L n t U U l B W M X d J U 0 h f R k x B V F 9 D T 1 V O V C w 5 M X 0 m c X V v d D s s J n F 1 b 3 Q 7 U 2 V j d G l v b j E v V F J Q V j E v Q 2 h h b m d l Z C B U e X B l L n t U U l B W M X d J U 0 h f V V B f Q 0 9 V T l Q s O T J 9 J n F 1 b 3 Q 7 L C Z x d W 9 0 O 1 N l Y 3 R p b 2 4 x L 1 R S U F Y x L 0 N o Y W 5 n Z W Q g V H l w Z S 5 7 V F J Q V j F 3 S V N I X 1 V w R E 9 X T l 9 D T 1 V O V C w 5 M 3 0 m c X V v d D s s J n F 1 b 3 Q 7 U 2 V j d G l v b j E v V F J Q V j E v Q 2 h h b m d l Z C B U e X B l L n t U U l B W M X d J U 0 h f R k x B V F 9 Y N S 4 x M S 4 x N n N s a X A 0 X 2 N l b G w x L D k 0 f S Z x d W 9 0 O y w m c X V v d D t T Z W N 0 a W 9 u M S 9 U U l B W M S 9 D a G F u Z 2 V k I F R 5 c G U u e 1 R S U F Y x d 0 l T S F 9 G T E F U X 1 g 1 L j E x L j E 2 c 2 x p c D R f Y 2 V s b D I s O T V 9 J n F 1 b 3 Q 7 L C Z x d W 9 0 O 1 N l Y 3 R p b 2 4 x L 1 R S U F Y x L 0 N o Y W 5 n Z W Q g V H l w Z S 5 7 V F J Q V j F 3 S V N I X 0 Z M Q V R f W D U u M T E u M T Z z b G l w N F 9 j Z W x s M y w 5 N n 0 m c X V v d D s s J n F 1 b 3 Q 7 U 2 V j d G l v b j E v V F J Q V j E v Q 2 h h b m d l Z C B U e X B l L n t U U l B W M X d J U 0 h f R k x B V F 9 Y N S 4 x M S 4 x N n N s a X A 0 X 2 N l b G w 0 L D k 3 f S Z x d W 9 0 O y w m c X V v d D t T Z W N 0 a W 9 u M S 9 U U l B W M S 9 D a G F u Z 2 V k I F R 5 c G U u e 1 R S U F Y x d 0 l T S F 9 G T E F U X 1 g 1 L j E x L j E 2 c 2 x p c D R f Y 2 V s b D U s O T h 9 J n F 1 b 3 Q 7 L C Z x d W 9 0 O 1 N l Y 3 R p b 2 4 x L 1 R S U F Y x L 0 N o Y W 5 n Z W Q g V H l w Z S 5 7 V F J Q V j F 3 S V N I X 1 V Q X 1 g 1 L j E x L j E 2 c 2 x p c D R f Y 2 V s b D Y s O T l 9 J n F 1 b 3 Q 7 L C Z x d W 9 0 O 1 N l Y 3 R p b 2 4 x L 1 R S U F Y x L 0 N o Y W 5 n Z W Q g V H l w Z S 5 7 V F J Q V j F 3 S V N I X 0 Z M Q V R f W D U u M T E u M T Z z b G l w N F 9 j Z W x s N y w x M D B 9 J n F 1 b 3 Q 7 L C Z x d W 9 0 O 1 N l Y 3 R p b 2 4 x L 1 R S U F Y x L 0 N o Y W 5 n Z W Q g V H l w Z S 5 7 V F J Q V j F 3 S V N I X 1 V Q X 1 g 1 L j E x L j E 2 c 2 x p c D R f Y 2 V s b D g s M T A x f S Z x d W 9 0 O y w m c X V v d D t T Z W N 0 a W 9 u M S 9 U U l B W M S 9 D a G F u Z 2 V k I F R 5 c G U u e 1 R S U F Y x d 0 l T S F 9 G T E F U X 1 g 1 L j E x L j E 2 c 2 x p c D R f Y 2 V s b D k s M T A y f S Z x d W 9 0 O y w m c X V v d D t T Z W N 0 a W 9 u M S 9 U U l B W M S 9 D a G F u Z 2 V k I F R 5 c G U u e 1 R S U F Y x d 0 l T S F 9 G T E F U X 1 g 1 L j E x L j E 2 c 2 x p c D V f Y 2 V s b D E s M T A z f S Z x d W 9 0 O y w m c X V v d D t T Z W N 0 a W 9 u M S 9 U U l B W M S 9 D a G F u Z 2 V k I F R 5 c G U u e 1 R S U F Y x d 0 l T S F 9 V U F 9 Y N S 4 x M S 4 x N n N s a X A 1 X 2 N l b G w y L D E w N H 0 m c X V v d D s s J n F 1 b 3 Q 7 U 2 V j d G l v b j E v V F J Q V j E v Q 2 h h b m d l Z C B U e X B l L n t U U l B W M X d J U 0 h f V V B f W D U u M T E u M T Z z b G l w N V 9 j Z W x s M y w x M D V 9 J n F 1 b 3 Q 7 L C Z x d W 9 0 O 1 N l Y 3 R p b 2 4 x L 1 R S U F Y x L 0 N o Y W 5 n Z W Q g V H l w Z S 5 7 V F J Q V j F 3 S V N I X 0 Z M Q V R f W D U u M T E u M T Z z b G l w N V 9 j Z W x s N C w x M D Z 9 J n F 1 b 3 Q 7 L C Z x d W 9 0 O 1 N l Y 3 R p b 2 4 x L 1 R S U F Y x L 0 N o Y W 5 n Z W Q g V H l w Z S 5 7 V F J Q V j F 3 S V N I X 0 Z M Q V R f W D U u M T E u M T Z z b G l w N V 9 j Z W x s N S w x M D d 9 J n F 1 b 3 Q 7 L C Z x d W 9 0 O 1 N l Y 3 R p b 2 4 x L 1 R S U F Y x L 0 N o Y W 5 n Z W Q g V H l w Z S 5 7 V F J Q V j F 3 S V N I X 0 Z M Q V R f W D U u M T E u M T Z z b G l w N V 9 j Z W x s N i w x M D h 9 J n F 1 b 3 Q 7 L C Z x d W 9 0 O 1 N l Y 3 R p b 2 4 x L 1 R S U F Y x L 0 N o Y W 5 n Z W Q g V H l w Z S 5 7 V F J Q V j F 3 S V N I X 1 V w R E 9 X T l 9 Y N S 4 x M S 4 x N n N s a X A 2 X 2 N l b G w x L D E w O X 0 m c X V v d D s s J n F 1 b 3 Q 7 U 2 V j d G l v b j E v V F J Q V j E v Q 2 h h b m d l Z C B U e X B l L n t U U l B W M X d J U 0 h f V V B f W D U u M T E u M T Z z b G l w N l 9 j Z W x s M i w x M T B 9 J n F 1 b 3 Q 7 L C Z x d W 9 0 O 1 N l Y 3 R p b 2 4 x L 1 R S U F Y x L 0 N o Y W 5 n Z W Q g V H l w Z S 5 7 V F J Q V j F 3 S V N I X 1 V Q X 1 g 1 L j E x L j E 2 c 2 x p c D Z f Y 2 V s b D M s M T E x f S Z x d W 9 0 O y w m c X V v d D t T Z W N 0 a W 9 u M S 9 U U l B W M S 9 D a G F u Z 2 V k I F R 5 c G U u e 1 R S U F Y x d 0 l T S F 9 G T E F U X 1 g 1 L j E x L j E 2 c 2 x p c D Z f Y 2 V s b D Q s M T E y f S Z x d W 9 0 O y w m c X V v d D t T Z W N 0 a W 9 u M S 9 U U l B W M S 9 D a G F u Z 2 V k I F R 5 c G U u e 1 R S U F Y x d 0 l T S F 9 G T E F U X 1 g 1 L j E x L j E 2 c 2 x p c D Z f Y 2 V s b D U s M T E z f S Z x d W 9 0 O y w m c X V v d D t T Z W N 0 a W 9 u M S 9 U U l B W M S 9 D a G F u Z 2 V k I F R 5 c G U u e 1 R S U F Y x d 0 l T S F 9 V U F 9 Y N S 4 x M S 4 x N n N s a X A 2 X 2 N l b G w 2 L D E x N H 0 m c X V v d D s s J n F 1 b 3 Q 7 U 2 V j d G l v b j E v V F J Q V j E v Q 2 h h b m d l Z C B U e X B l L n t U U l B W M X d J U 0 h f R k x B V F 9 Y N S 4 x M S 4 x N n N s a X A 2 X 2 N l b G w 3 L D E x N X 0 m c X V v d D s s J n F 1 b 3 Q 7 U 2 V j d G l v b j E v V F J Q V j E v Q 2 h h b m d l Z C B U e X B l L n t U U l B W M X d J U 0 h f R k x B V F 9 Y N S 4 x M S 4 x N n N s a X A 2 X 2 N l b G w 4 L D E x N n 0 m c X V v d D s s J n F 1 b 3 Q 7 U 2 V j d G l v b j E v V F J Q V j E v Q 2 h h b m d l Z C B U e X B l L n t U U l B W M X d J U 0 h f V V B f W D U u M j Q u M T Z z b H A x X 2 N l b G w x L D E x N 3 0 m c X V v d D s s J n F 1 b 3 Q 7 U 2 V j d G l v b j E v V F J Q V j E v Q 2 h h b m d l Z C B U e X B l L n t U U l B W M X d J U 0 h f V V B f W D U u M j Q u M T Z z b H A x X 2 N l b G w y L D E x O H 0 m c X V v d D s s J n F 1 b 3 Q 7 U 2 V j d G l v b j E v V F J Q V j E v Q 2 h h b m d l Z C B U e X B l L n t U U l B W M X d J U 0 h f R k x B V F 9 Y N S 4 y N C 4 x N n N s c D F f Y 2 V s b D M s M T E 5 f S Z x d W 9 0 O y w m c X V v d D t T Z W N 0 a W 9 u M S 9 U U l B W M S 9 D a G F u Z 2 V k I F R 5 c G U u e 1 R S U F Y x d 0 l T S F 9 G T E F U X 1 g 1 L j I 0 L j E 2 c 2 x w M V 9 j Z W x s N C w x M j B 9 J n F 1 b 3 Q 7 L C Z x d W 9 0 O 1 N l Y 3 R p b 2 4 x L 1 R S U F Y x L 0 N o Y W 5 n Z W Q g V H l w Z S 5 7 V F J Q V j F 3 S V N I X 1 V Q X 1 g 1 L j I 0 L j E 2 c 2 x w M l 9 j Z W x s M S w x M j F 9 J n F 1 b 3 Q 7 L C Z x d W 9 0 O 1 N l Y 3 R p b 2 4 x L 1 R S U F Y x L 0 N o Y W 5 n Z W Q g V H l w Z S 5 7 V F J Q V j F 3 S V N I X 1 V Q X 1 g 1 L j I 0 L j E 2 c 2 x w M l 9 j Z W x s M i w x M j J 9 J n F 1 b 3 Q 7 L C Z x d W 9 0 O 1 N l Y 3 R p b 2 4 x L 1 R S U F Y x L 0 N o Y W 5 n Z W Q g V H l w Z S 5 7 V F J Q V j F 3 S V N I X 0 Z M Q V R f W D U u M j Q u M T Z z b H A y X 2 N l b G w z L D E y M 3 0 m c X V v d D s s J n F 1 b 3 Q 7 U 2 V j d G l v b j E v V F J Q V j E v Q 2 h h b m d l Z C B U e X B l L n t U U l B W M X d J U 0 h f R k x B V F 9 Y N S 4 y N C 4 x N n N s c D N f Y 2 V s b D E s M T I 0 f S Z x d W 9 0 O y w m c X V v d D t T Z W N 0 a W 9 u M S 9 U U l B W M S 9 D a G F u Z 2 V k I F R 5 c G U u e 1 R S U F Y x d 0 l T S F 9 G T E F U X 1 g 1 L j I 0 L j E 2 c 2 x w M 1 9 j Z W x s M i w x M j V 9 J n F 1 b 3 Q 7 L C Z x d W 9 0 O 1 N l Y 3 R p b 2 4 x L 1 R S U F Y x L 0 N o Y W 5 n Z W Q g V H l w Z S 5 7 V F J Q V j F 3 S V N I X 0 Z M Q V R f W D U u M j Q u M T Z z b H A z X 2 N l b G w z L D E y N n 0 m c X V v d D s s J n F 1 b 3 Q 7 U 2 V j d G l v b j E v V F J Q V j E v Q 2 h h b m d l Z C B U e X B l L n t U U l B W M X d J U 0 h f R k x B V F 9 Y N S 4 y N C 4 x N n N s c D R f Y 2 V s b D E s M T I 3 f S Z x d W 9 0 O y w m c X V v d D t T Z W N 0 a W 9 u M S 9 U U l B W M S 9 D a G F u Z 2 V k I F R 5 c G U u e 1 R S U F Y x d 0 l T S F 9 V U F 9 Y N S 4 y N C 4 x N n N s c D R f Y 2 V s b D I s M T I 4 f S Z x d W 9 0 O y w m c X V v d D t T Z W N 0 a W 9 u M S 9 U U l B W M S 9 D a G F u Z 2 V k I F R 5 c G U u e 1 R S U F Y x d 0 l T S F 9 G T E F U X 1 g 1 L j I 0 L j E 2 c 2 x w N F 9 j Z W x s M y w x M j l 9 J n F 1 b 3 Q 7 L C Z x d W 9 0 O 1 N l Y 3 R p b 2 4 x L 1 R S U F Y x L 0 N o Y W 5 n Z W Q g V H l w Z S 5 7 V F J Q V j F 3 S V N I X 0 Z M Q V R f W D U u M j Q u M T Z z b H A 0 X 2 N l b G w 0 L D E z M H 0 m c X V v d D s s J n F 1 b 3 Q 7 U 2 V j d G l v b j E v V F J Q V j E v Q 2 h h b m d l Z C B U e X B l L n t U U l B W M X d J U 0 h f V V B f W D U u M j Q u M T Z z b H A 1 X 2 N l b G w x L D E z M X 0 m c X V v d D s s J n F 1 b 3 Q 7 U 2 V j d G l v b j E v V F J Q V j E v Q 2 h h b m d l Z C B U e X B l L n t U U l B W M X d J U 0 h f R k x B V F 9 Y N S 4 y N C 4 x N n N s c D V f Y 2 V s b D I s M T M y f S Z x d W 9 0 O y w m c X V v d D t T Z W N 0 a W 9 u M S 9 U U l B W M S 9 D a G F u Z 2 V k I F R 5 c G U u e 1 R S U F Y x d 0 l T S F 9 G T E F U X 1 g 1 L j I 0 L j E 2 c 2 x w N V 9 j Z W x s M y w x M z N 9 J n F 1 b 3 Q 7 L C Z x d W 9 0 O 1 N l Y 3 R p b 2 4 x L 1 R S U F Y x L 0 N o Y W 5 n Z W Q g V H l w Z S 5 7 V F J Q V j F 3 S V N I X 1 V Q X 1 g 1 L j I 0 L j E 2 c 2 x w N l 9 j Z W x s M S w x M z R 9 J n F 1 b 3 Q 7 L C Z x d W 9 0 O 1 N l Y 3 R p b 2 4 x L 1 R S U F Y x L 0 N o Y W 5 n Z W Q g V H l w Z S 5 7 V F J Q V j F 3 S V N I X 1 V Q X 1 g 1 L j I 0 L j E 2 c 2 x w N l 9 j Z W x s M i w x M z V 9 J n F 1 b 3 Q 7 L C Z x d W 9 0 O 1 N l Y 3 R p b 2 4 x L 1 R S U F Y x L 0 N o Y W 5 n Z W Q g V H l w Z S 5 7 V F J Q V j F 3 S V N I X 0 Z M Q V R f W D U u M j Q u M T Z z b H A 2 X 2 N l b G w z L D E z N n 0 m c X V v d D s s J n F 1 b 3 Q 7 U 2 V j d G l v b j E v V F J Q V j E v Q 2 h h b m d l Z C B U e X B l L n t C R y w x M z d 9 J n F 1 b 3 Q 7 X S w m c X V v d D t D b 2 x 1 b W 5 D b 3 V u d C Z x d W 9 0 O z o x M z g s J n F 1 b 3 Q 7 S 2 V 5 Q 2 9 s d W 1 u T m F t Z X M m c X V v d D s 6 W 1 0 s J n F 1 b 3 Q 7 Q 2 9 s d W 1 u S W R l b n R p d G l l c y Z x d W 9 0 O z p b J n F 1 b 3 Q 7 U 2 V j d G l v b j E v V F J Q V j E v Q 2 h h b m d l Z C B U e X B l L n s s M H 0 m c X V v d D s s J n F 1 b 3 Q 7 U 2 V j d G l v b j E v V F J Q V j E v Q 2 h h b m d l Z C B U e X B l L n t 0 a W 1 l L D F 9 J n F 1 b 3 Q 7 L C Z x d W 9 0 O 1 N l Y 3 R p b 2 4 x L 1 R S U F Y x L 0 N o Y W 5 n Z W Q g V H l w Z S 5 7 S V N I d 1 R S U F Y x X 3 B v a W 5 0 c y w y f S Z x d W 9 0 O y w m c X V v d D t T Z W N 0 a W 9 u M S 9 U U l B W M S 9 D a G F u Z 2 V k I F R 5 c G U u e 0 l T S H d U U l B W M V 9 G T E F U X 0 1 F Q U 4 s M 3 0 m c X V v d D s s J n F 1 b 3 Q 7 U 2 V j d G l v b j E v V F J Q V j E v Q 2 h h b m d l Z C B U e X B l L n t J U 0 h 3 V F J Q V j F f V V B f T U V B T i w 0 f S Z x d W 9 0 O y w m c X V v d D t T Z W N 0 a W 9 u M S 9 U U l B W M S 9 D a G F u Z 2 V k I F R 5 c G U u e 0 l T S H d U U l B W M V 9 G T E F U X 1 N F T S w 1 f S Z x d W 9 0 O y w m c X V v d D t T Z W N 0 a W 9 u M S 9 U U l B W M S 9 D a G F u Z 2 V k I F R 5 c G U u e 0 l T S H d U U l B W M V 9 V U F 9 T R U 0 s N n 0 m c X V v d D s s J n F 1 b 3 Q 7 U 2 V j d G l v b j E v V F J Q V j E v Q 2 h h b m d l Z C B U e X B l L n t J U 0 h 3 V F J Q V j F f R k x B V F 9 D T 1 V O V C w 3 f S Z x d W 9 0 O y w m c X V v d D t T Z W N 0 a W 9 u M S 9 U U l B W M S 9 D a G F u Z 2 V k I F R 5 c G U u e 0 l T S H d U U l B W M V 9 V U F 9 D T 1 V O V C w 4 f S Z x d W 9 0 O y w m c X V v d D t T Z W N 0 a W 9 u M S 9 U U l B W M S 9 D a G F u Z 2 V k I F R 5 c G U u e 0 l T S H d U U l B W M V 9 V U F 9 Y M D Y u M D E u M T Z z b H A z X 2 N l b G w x L D l 9 J n F 1 b 3 Q 7 L C Z x d W 9 0 O 1 N l Y 3 R p b 2 4 x L 1 R S U F Y x L 0 N o Y W 5 n Z W Q g V H l w Z S 5 7 S V N I d 1 R S U F Y x X 1 V Q X 1 g w N i 4 w M S 4 x N n N s c D N f Y 2 V s b D I s M T B 9 J n F 1 b 3 Q 7 L C Z x d W 9 0 O 1 N l Y 3 R p b 2 4 x L 1 R S U F Y x L 0 N o Y W 5 n Z W Q g V H l w Z S 5 7 S V N I d 1 R S U F Y x X 1 V Q X 1 g w N i 4 w M S 4 x N n N s c D N f Y 2 V s b D M s M T F 9 J n F 1 b 3 Q 7 L C Z x d W 9 0 O 1 N l Y 3 R p b 2 4 x L 1 R S U F Y x L 0 N o Y W 5 n Z W Q g V H l w Z S 5 7 S V N I d 1 R S U F Y x X 1 V Q X 1 g w N i 4 w M S 4 x N n N s c D N f Y 2 V s b D Q s M T J 9 J n F 1 b 3 Q 7 L C Z x d W 9 0 O 1 N l Y 3 R p b 2 4 x L 1 R S U F Y x L 0 N o Y W 5 n Z W Q g V H l w Z S 5 7 S V N I d 1 R S U F Y x X 1 V Q X 1 g w N i 4 w M S 4 x N n N s c D N f Y 2 V s b D U s M T N 9 J n F 1 b 3 Q 7 L C Z x d W 9 0 O 1 N l Y 3 R p b 2 4 x L 1 R S U F Y x L 0 N o Y W 5 n Z W Q g V H l w Z S 5 7 S V N I d 1 R S U F Y x X 1 V Q X 1 g w N i 4 w M S 4 x N n N s c D N f Y 2 V s b D Y s M T R 9 J n F 1 b 3 Q 7 L C Z x d W 9 0 O 1 N l Y 3 R p b 2 4 x L 1 R S U F Y x L 0 N o Y W 5 n Z W Q g V H l w Z S 5 7 S V N I d 1 R S U F Y x X 1 V Q X 1 g w N i 4 w M S 4 x N n N s c D N f Y 2 V s b D c s M T V 9 J n F 1 b 3 Q 7 L C Z x d W 9 0 O 1 N l Y 3 R p b 2 4 x L 1 R S U F Y x L 0 N o Y W 5 n Z W Q g V H l w Z S 5 7 S V N I d 1 R S U F Y x X 1 V Q X 1 g w N i 4 w M S 4 x N n N s c D V f Y 2 V s b D E s M T Z 9 J n F 1 b 3 Q 7 L C Z x d W 9 0 O 1 N l Y 3 R p b 2 4 x L 1 R S U F Y x L 0 N o Y W 5 n Z W Q g V H l w Z S 5 7 S V N I d 1 R S U F Y x X 1 V Q X 1 g w N i 4 w M S 4 x N n N s c D V f Y 2 V s b D I s M T d 9 J n F 1 b 3 Q 7 L C Z x d W 9 0 O 1 N l Y 3 R p b 2 4 x L 1 R S U F Y x L 0 N o Y W 5 n Z W Q g V H l w Z S 5 7 S V N I d 1 R S U F Y x X 1 V Q X 1 g w N i 4 w M S 4 x N n N s c D V f Y 2 V s b D M s M T h 9 J n F 1 b 3 Q 7 L C Z x d W 9 0 O 1 N l Y 3 R p b 2 4 x L 1 R S U F Y x L 0 N o Y W 5 n Z W Q g V H l w Z S 5 7 S V N I d 1 R S U F Y x X 1 V Q X 1 g w N i 4 w M S 4 x N n N s c D V f Y 2 V s b D Q s M T l 9 J n F 1 b 3 Q 7 L C Z x d W 9 0 O 1 N l Y 3 R p b 2 4 x L 1 R S U F Y x L 0 N o Y W 5 n Z W Q g V H l w Z S 5 7 S V N I d 1 R S U F Y x X 1 V Q X 1 g w N i 4 w M S 4 x N n N s c D V f Y 2 V s b D U s M j B 9 J n F 1 b 3 Q 7 L C Z x d W 9 0 O 1 N l Y 3 R p b 2 4 x L 1 R S U F Y x L 0 N o Y W 5 n Z W Q g V H l w Z S 5 7 S V N I d 1 R S U F Y x X 1 V Q X 1 g w N i 4 w M S 4 x N n N s c D V f Y 2 V s b D Y s M j F 9 J n F 1 b 3 Q 7 L C Z x d W 9 0 O 1 N l Y 3 R p b 2 4 x L 1 R S U F Y x L 0 N o Y W 5 n Z W Q g V H l w Z S 5 7 S V N I d 1 R S U F Y x X 0 Z M Q V R f W D A 2 L j A x L j E 2 c 2 x w N l 9 j Z W x s M S w y M n 0 m c X V v d D s s J n F 1 b 3 Q 7 U 2 V j d G l v b j E v V F J Q V j E v Q 2 h h b m d l Z C B U e X B l L n t J U 0 h 3 V F J Q V j F f V V B f W D A 2 L j A x L j E 2 c 2 x w N l 9 j Z W x s M i w y M 3 0 m c X V v d D s s J n F 1 b 3 Q 7 U 2 V j d G l v b j E v V F J Q V j E v Q 2 h h b m d l Z C B U e X B l L n t J U 0 h 3 V F J Q V j F f R k x B V F 9 Y M D Y u M D E u M T Z z b H A 2 X 2 N l b G w z L D I 0 f S Z x d W 9 0 O y w m c X V v d D t T Z W N 0 a W 9 u M S 9 U U l B W M S 9 D a G F u Z 2 V k I F R 5 c G U u e 0 l T S H d U U l B W M V 9 G T E F U X 1 g w N i 4 w M S 4 x N n N s c D Z f Y 2 V s b D Q s M j V 9 J n F 1 b 3 Q 7 L C Z x d W 9 0 O 1 N l Y 3 R p b 2 4 x L 1 R S U F Y x L 0 N o Y W 5 n Z W Q g V H l w Z S 5 7 S V N I d 1 R S U F Y x X 0 Z M Q V R f W D A 2 L j A x L j E 2 c 2 x w N l 9 j Z W x s N S w y N n 0 m c X V v d D s s J n F 1 b 3 Q 7 U 2 V j d G l v b j E v V F J Q V j E v Q 2 h h b m d l Z C B U e X B l L n t J U 0 h 3 V F J Q V j F f V V B f W D A 2 L j A x L j E 2 c 2 x w N l 9 j Z W x s N i w y N 3 0 m c X V v d D s s J n F 1 b 3 Q 7 U 2 V j d G l v b j E v V F J Q V j E v Q 2 h h b m d l Z C B U e X B l L n t J U 0 h 3 V F J Q V j F f R k x B V F 9 Y M D Y u M D E u M T Z z b H A 2 X 2 N l b G w 3 L D I 4 f S Z x d W 9 0 O y w m c X V v d D t T Z W N 0 a W 9 u M S 9 U U l B W M S 9 D a G F u Z 2 V k I F R 5 c G U u e 0 J H L n g s M j l 9 J n F 1 b 3 Q 7 L C Z x d W 9 0 O 1 N l Y 3 R p b 2 4 x L 1 R S U F Y x L 0 N o Y W 5 n Z W Q g V H l w Z S 5 7 Q W t 0 L l B I d 0 l T S C 5 U U l B W M V 9 w b 2 l u d H M s M z B 9 J n F 1 b 3 Q 7 L C Z x d W 9 0 O 1 N l Y 3 R p b 2 4 x L 1 R S U F Y x L 0 N o Y W 5 n Z W Q g V H l w Z S 5 7 Q W t 0 L l B I d 0 l T S C 5 U U l B W M V 9 G T E F U X 0 1 F Q U 4 s M z F 9 J n F 1 b 3 Q 7 L C Z x d W 9 0 O 1 N l Y 3 R p b 2 4 x L 1 R S U F Y x L 0 N o Y W 5 n Z W Q g V H l w Z S 5 7 Q W t 0 L l B I d 0 l T S C 5 U U l B W M V 9 V U F 9 N R U F O L D M y f S Z x d W 9 0 O y w m c X V v d D t T Z W N 0 a W 9 u M S 9 U U l B W M S 9 D a G F u Z 2 V k I F R 5 c G U u e 0 F r d C 5 Q S H d J U 0 g u V F J Q V j F f V X B E T 1 d O X 0 1 F Q U 4 s M z N 9 J n F 1 b 3 Q 7 L C Z x d W 9 0 O 1 N l Y 3 R p b 2 4 x L 1 R S U F Y x L 0 N o Y W 5 n Z W Q g V H l w Z S 5 7 Q W t 0 L l B I d 0 l T S C 5 U U l B W M V 9 G T E F U X 1 N F T S w z N H 0 m c X V v d D s s J n F 1 b 3 Q 7 U 2 V j d G l v b j E v V F J Q V j E v Q 2 h h b m d l Z C B U e X B l L n t B a 3 Q u U E h 3 S V N I L l R S U F Y x X 1 V Q X 1 N F T S w z N X 0 m c X V v d D s s J n F 1 b 3 Q 7 U 2 V j d G l v b j E v V F J Q V j E v Q 2 h h b m d l Z C B U e X B l L n t B a 3 Q u U E h 3 S V N I L l R S U F Y x X 1 V w R E 9 X T l 9 T R U 0 s M z Z 9 J n F 1 b 3 Q 7 L C Z x d W 9 0 O 1 N l Y 3 R p b 2 4 x L 1 R S U F Y x L 0 N o Y W 5 n Z W Q g V H l w Z S 5 7 Q W t 0 L l B I d 0 l T S C 5 U U l B W M V 9 G T E F U X 0 N P V U 5 U L D M 3 f S Z x d W 9 0 O y w m c X V v d D t T Z W N 0 a W 9 u M S 9 U U l B W M S 9 D a G F u Z 2 V k I F R 5 c G U u e 0 F r d C 5 Q S H d J U 0 g u V F J Q V j F f V V B f Q 0 9 V T l Q s M z h 9 J n F 1 b 3 Q 7 L C Z x d W 9 0 O 1 N l Y 3 R p b 2 4 x L 1 R S U F Y x L 0 N o Y W 5 n Z W Q g V H l w Z S 5 7 Q W t 0 L l B I d 0 l T S C 5 U U l B W M V 9 V c E R P V 0 5 f Q 0 9 V T l Q s M z l 9 J n F 1 b 3 Q 7 L C Z x d W 9 0 O 1 N l Y 3 R p b 2 4 x L 1 R S U F Y x L 0 N o Y W 5 n Z W Q g V H l w Z S 5 7 Q W t 0 L l B I d 0 l T S C 5 U U l B W M V 9 G T E F U X 1 g 1 L j E x L j E 2 c 2 x p c D R f Y 2 V s b D E s N D B 9 J n F 1 b 3 Q 7 L C Z x d W 9 0 O 1 N l Y 3 R p b 2 4 x L 1 R S U F Y x L 0 N o Y W 5 n Z W Q g V H l w Z S 5 7 Q W t 0 L l B I d 0 l T S C 5 U U l B W M V 9 G T E F U X 1 g 1 L j E x L j E 2 c 2 x p c D R f Y 2 V s b D I s N D F 9 J n F 1 b 3 Q 7 L C Z x d W 9 0 O 1 N l Y 3 R p b 2 4 x L 1 R S U F Y x L 0 N o Y W 5 n Z W Q g V H l w Z S 5 7 Q W t 0 L l B I d 0 l T S C 5 U U l B W M V 9 G T E F U X 1 g 1 L j E x L j E 2 c 2 x p c D R f Y 2 V s b D M s N D J 9 J n F 1 b 3 Q 7 L C Z x d W 9 0 O 1 N l Y 3 R p b 2 4 x L 1 R S U F Y x L 0 N o Y W 5 n Z W Q g V H l w Z S 5 7 Q W t 0 L l B I d 0 l T S C 5 U U l B W M V 9 V c E R P V 0 5 f W D U u M T E u M T Z z b G l w N F 9 j Z W x s N C w 0 M 3 0 m c X V v d D s s J n F 1 b 3 Q 7 U 2 V j d G l v b j E v V F J Q V j E v Q 2 h h b m d l Z C B U e X B l L n t B a 3 Q u U E h 3 S V N I L l R S U F Y x X 1 V Q X 1 g 1 L j E x L j E 2 c 2 x p c D R f Y 2 V s b D U s N D R 9 J n F 1 b 3 Q 7 L C Z x d W 9 0 O 1 N l Y 3 R p b 2 4 x L 1 R S U F Y x L 0 N o Y W 5 n Z W Q g V H l w Z S 5 7 Q W t 0 L l B I d 0 l T S C 5 U U l B W M V 9 V U F 9 Y N S 4 x M S 4 x N n N s a X A 0 X 2 N l b G w 2 L D Q 1 f S Z x d W 9 0 O y w m c X V v d D t T Z W N 0 a W 9 u M S 9 U U l B W M S 9 D a G F u Z 2 V k I F R 5 c G U u e 0 F r d C 5 Q S H d J U 0 g u V F J Q V j F f R k x B V F 9 Y N S 4 x M S 4 x N n N s a X A 0 X 2 N l b G w 3 L D Q 2 f S Z x d W 9 0 O y w m c X V v d D t T Z W N 0 a W 9 u M S 9 U U l B W M S 9 D a G F u Z 2 V k I F R 5 c G U u e 0 F r d C 5 Q S H d J U 0 g u V F J Q V j F f R k x B V F 9 Y N S 4 x M S 4 x N n N s a X A 0 X 2 N l b G w 4 L D Q 3 f S Z x d W 9 0 O y w m c X V v d D t T Z W N 0 a W 9 u M S 9 U U l B W M S 9 D a G F u Z 2 V k I F R 5 c G U u e 0 F r d C 5 Q S H d J U 0 g u V F J Q V j F f V X B E T 1 d O X 1 g 1 L j E x L j E 2 c 2 x p c D R f Y 2 V s b D k s N D h 9 J n F 1 b 3 Q 7 L C Z x d W 9 0 O 1 N l Y 3 R p b 2 4 x L 1 R S U F Y x L 0 N o Y W 5 n Z W Q g V H l w Z S 5 7 Q W t 0 L l B I d 0 l T S C 5 U U l B W M V 9 G T E F U X 1 g 1 L j E x L j E 2 c 2 x p c D V f Y 2 V s b D E s N D l 9 J n F 1 b 3 Q 7 L C Z x d W 9 0 O 1 N l Y 3 R p b 2 4 x L 1 R S U F Y x L 0 N o Y W 5 n Z W Q g V H l w Z S 5 7 Q W t 0 L l B I d 0 l T S C 5 U U l B W M V 9 V c E R P V 0 5 f W D U u M T E u M T Z z b G l w N V 9 j Z W x s M i w 1 M H 0 m c X V v d D s s J n F 1 b 3 Q 7 U 2 V j d G l v b j E v V F J Q V j E v Q 2 h h b m d l Z C B U e X B l L n t B a 3 Q u U E h 3 S V N I L l R S U F Y x X 1 V w R E 9 X T l 9 Y N S 4 x M S 4 x N n N s a X A 1 X 2 N l b G w z L D U x f S Z x d W 9 0 O y w m c X V v d D t T Z W N 0 a W 9 u M S 9 U U l B W M S 9 D a G F u Z 2 V k I F R 5 c G U u e 0 F r d C 5 Q S H d J U 0 g u V F J Q V j F f R k x B V F 9 Y N S 4 x M S 4 x N n N s a X A 1 X 2 N l b G w 0 L D U y f S Z x d W 9 0 O y w m c X V v d D t T Z W N 0 a W 9 u M S 9 U U l B W M S 9 D a G F u Z 2 V k I F R 5 c G U u e 0 F r d C 5 Q S H d J U 0 g u V F J Q V j F f R k x B V F 9 Y N S 4 x M S 4 x N n N s a X A 1 X 2 N l b G w 1 L D U z f S Z x d W 9 0 O y w m c X V v d D t T Z W N 0 a W 9 u M S 9 U U l B W M S 9 D a G F u Z 2 V k I F R 5 c G U u e 0 F r d C 5 Q S H d J U 0 g u V F J Q V j F f V X B E T 1 d O X 1 g 1 L j E x L j E 2 c 2 x p c D V f Y 2 V s b D Y s N T R 9 J n F 1 b 3 Q 7 L C Z x d W 9 0 O 1 N l Y 3 R p b 2 4 x L 1 R S U F Y x L 0 N o Y W 5 n Z W Q g V H l w Z S 5 7 Q W t 0 L l B I d 0 l T S C 5 U U l B W M V 9 V c E R P V 0 5 f W D U u M T E u M T Z z b G l w N l 9 j Z W x s M S w 1 N X 0 m c X V v d D s s J n F 1 b 3 Q 7 U 2 V j d G l v b j E v V F J Q V j E v Q 2 h h b m d l Z C B U e X B l L n t B a 3 Q u U E h 3 S V N I L l R S U F Y x X 1 V Q X 1 g 1 L j E x L j E 2 c 2 x p c D Z f Y 2 V s b D I s N T Z 9 J n F 1 b 3 Q 7 L C Z x d W 9 0 O 1 N l Y 3 R p b 2 4 x L 1 R S U F Y x L 0 N o Y W 5 n Z W Q g V H l w Z S 5 7 Q W t 0 L l B I d 0 l T S C 5 U U l B W M V 9 V c E R P V 0 5 f W D U u M T E u M T Z z b G l w N l 9 j Z W x s M y w 1 N 3 0 m c X V v d D s s J n F 1 b 3 Q 7 U 2 V j d G l v b j E v V F J Q V j E v Q 2 h h b m d l Z C B U e X B l L n t B a 3 Q u U E h 3 S V N I L l R S U F Y x X 1 V Q X 1 g 1 L j E x L j E 2 c 2 x p c D Z f Y 2 V s b D Q s N T h 9 J n F 1 b 3 Q 7 L C Z x d W 9 0 O 1 N l Y 3 R p b 2 4 x L 1 R S U F Y x L 0 N o Y W 5 n Z W Q g V H l w Z S 5 7 Q W t 0 L l B I d 0 l T S C 5 U U l B W M V 9 V U F 9 Y N S 4 x M S 4 x N n N s a X A 2 X 2 N l b G w 1 L D U 5 f S Z x d W 9 0 O y w m c X V v d D t T Z W N 0 a W 9 u M S 9 U U l B W M S 9 D a G F u Z 2 V k I F R 5 c G U u e 0 F r d C 5 Q S H d J U 0 g u V F J Q V j F f R k x B V F 9 Y N S 4 x M S 4 x N n N s a X A 2 X 2 N l b G w 2 L D Y w f S Z x d W 9 0 O y w m c X V v d D t T Z W N 0 a W 9 u M S 9 U U l B W M S 9 D a G F u Z 2 V k I F R 5 c G U u e 0 F r d C 5 Q S H d J U 0 g u V F J Q V j F f V V B f W D U u M T E u M T Z z b G l w N l 9 j Z W x s N y w 2 M X 0 m c X V v d D s s J n F 1 b 3 Q 7 U 2 V j d G l v b j E v V F J Q V j E v Q 2 h h b m d l Z C B U e X B l L n t B a 3 Q u U E h 3 S V N I L l R S U F Y x X 0 Z M Q V R f W D U u M T E u M T Z z b G l w N l 9 j Z W x s O C w 2 M n 0 m c X V v d D s s J n F 1 b 3 Q 7 U 2 V j d G l v b j E v V F J Q V j E v Q 2 h h b m d l Z C B U e X B l L n t B a 3 Q u U E h 3 S V N I L l R S U F Y x X 1 V w R E 9 X T l 9 Y N S 4 y N C 4 x N n N s c D F f Y 2 V s b D E s N j N 9 J n F 1 b 3 Q 7 L C Z x d W 9 0 O 1 N l Y 3 R p b 2 4 x L 1 R S U F Y x L 0 N o Y W 5 n Z W Q g V H l w Z S 5 7 Q W t 0 L l B I d 0 l T S C 5 U U l B W M V 9 V c E R P V 0 5 f W D U u M j Q u M T Z z b H A x X 2 N l b G w y L D Y 0 f S Z x d W 9 0 O y w m c X V v d D t T Z W N 0 a W 9 u M S 9 U U l B W M S 9 D a G F u Z 2 V k I F R 5 c G U u e 0 F r d C 5 Q S H d J U 0 g u V F J Q V j F f R k x B V F 9 Y N S 4 y N C 4 x N n N s c D F f Y 2 V s b D M s N j V 9 J n F 1 b 3 Q 7 L C Z x d W 9 0 O 1 N l Y 3 R p b 2 4 x L 1 R S U F Y x L 0 N o Y W 5 n Z W Q g V H l w Z S 5 7 Q W t 0 L l B I d 0 l T S C 5 U U l B W M V 9 V U F 9 Y N S 4 y N C 4 x N n N s c D F f Y 2 V s b D Q s N j Z 9 J n F 1 b 3 Q 7 L C Z x d W 9 0 O 1 N l Y 3 R p b 2 4 x L 1 R S U F Y x L 0 N o Y W 5 n Z W Q g V H l w Z S 5 7 Q W t 0 L l B I d 0 l T S C 5 U U l B W M V 9 V c E R P V 0 5 f W D U u M j Q u M T Z z b H A y X 2 N l b G w x L D Y 3 f S Z x d W 9 0 O y w m c X V v d D t T Z W N 0 a W 9 u M S 9 U U l B W M S 9 D a G F u Z 2 V k I F R 5 c G U u e 0 F r d C 5 Q S H d J U 0 g u V F J Q V j F f R k x B V F 9 Y N S 4 y N C 4 x N n N s c D J f Y 2 V s b D I s N j h 9 J n F 1 b 3 Q 7 L C Z x d W 9 0 O 1 N l Y 3 R p b 2 4 x L 1 R S U F Y x L 0 N o Y W 5 n Z W Q g V H l w Z S 5 7 Q W t 0 L l B I d 0 l T S C 5 U U l B W M V 9 V c E R P V 0 5 f W D U u M j Q u M T Z z b H A y X 2 N l b G w z L D Y 5 f S Z x d W 9 0 O y w m c X V v d D t T Z W N 0 a W 9 u M S 9 U U l B W M S 9 D a G F u Z 2 V k I F R 5 c G U u e 0 F r d C 5 Q S H d J U 0 g u V F J Q V j F f V V B f W D U u M j Q u M T Z z b H A z X 2 N l b G w x L D c w f S Z x d W 9 0 O y w m c X V v d D t T Z W N 0 a W 9 u M S 9 U U l B W M S 9 D a G F u Z 2 V k I F R 5 c G U u e 0 F r d C 5 Q S H d J U 0 g u V F J Q V j F f V V B f W D U u M j Q u M T Z z b H A z X 2 N l b G w y L D c x f S Z x d W 9 0 O y w m c X V v d D t T Z W N 0 a W 9 u M S 9 U U l B W M S 9 D a G F u Z 2 V k I F R 5 c G U u e 0 F r d C 5 Q S H d J U 0 g u V F J Q V j F f V V B f W D U u M j Q u M T Z z b H A z X 2 N l b G w z L D c y f S Z x d W 9 0 O y w m c X V v d D t T Z W N 0 a W 9 u M S 9 U U l B W M S 9 D a G F u Z 2 V k I F R 5 c G U u e 0 F r d C 5 Q S H d J U 0 g u V F J Q V j F f R k x B V F 9 Y N S 4 y N C 4 x N n N s c D R f Y 2 V s b D E s N z N 9 J n F 1 b 3 Q 7 L C Z x d W 9 0 O 1 N l Y 3 R p b 2 4 x L 1 R S U F Y x L 0 N o Y W 5 n Z W Q g V H l w Z S 5 7 Q W t 0 L l B I d 0 l T S C 5 U U l B W M V 9 G T E F U X 1 g 1 L j I 0 L j E 2 c 2 x w N F 9 j Z W x s M i w 3 N H 0 m c X V v d D s s J n F 1 b 3 Q 7 U 2 V j d G l v b j E v V F J Q V j E v Q 2 h h b m d l Z C B U e X B l L n t B a 3 Q u U E h 3 S V N I L l R S U F Y x X 0 Z M Q V R f W D U u M j Q u M T Z z b H A 0 X 2 N l b G w z L D c 1 f S Z x d W 9 0 O y w m c X V v d D t T Z W N 0 a W 9 u M S 9 U U l B W M S 9 D a G F u Z 2 V k I F R 5 c G U u e 0 F r d C 5 Q S H d J U 0 g u V F J Q V j F f V X B E T 1 d O X 1 g 1 L j I 0 L j E 2 c 2 x w N F 9 j Z W x s N C w 3 N n 0 m c X V v d D s s J n F 1 b 3 Q 7 U 2 V j d G l v b j E v V F J Q V j E v Q 2 h h b m d l Z C B U e X B l L n t B a 3 Q u U E h 3 S V N I L l R S U F Y x X 1 V Q X 1 g 1 L j I 0 L j E 2 c 2 x w N V 9 j Z W x s M S w 3 N 3 0 m c X V v d D s s J n F 1 b 3 Q 7 U 2 V j d G l v b j E v V F J Q V j E v Q 2 h h b m d l Z C B U e X B l L n t B a 3 Q u U E h 3 S V N I L l R S U F Y x X 1 V w R E 9 X T l 9 Y N S 4 y N C 4 x N n N s c D V f Y 2 V s b D I s N z h 9 J n F 1 b 3 Q 7 L C Z x d W 9 0 O 1 N l Y 3 R p b 2 4 x L 1 R S U F Y x L 0 N o Y W 5 n Z W Q g V H l w Z S 5 7 Q W t 0 L l B I d 0 l T S C 5 U U l B W M V 9 V U F 9 Y N S 4 y N C 4 x N n N s c D V f Y 2 V s b D M s N z l 9 J n F 1 b 3 Q 7 L C Z x d W 9 0 O 1 N l Y 3 R p b 2 4 x L 1 R S U F Y x L 0 N o Y W 5 n Z W Q g V H l w Z S 5 7 Q W t 0 L l B I d 0 l T S C 5 U U l B W M V 9 G T E F U X 1 g 1 L j I 0 L j E 2 c 2 x w N l 9 j Z W x s M S w 4 M H 0 m c X V v d D s s J n F 1 b 3 Q 7 U 2 V j d G l v b j E v V F J Q V j E v Q 2 h h b m d l Z C B U e X B l L n t B a 3 Q u U E h 3 S V N I L l R S U F Y x X 0 Z M Q V R f W D U u M j Q u M T Z z b H A 2 X 2 N l b G w y L D g x f S Z x d W 9 0 O y w m c X V v d D t T Z W N 0 a W 9 u M S 9 U U l B W M S 9 D a G F u Z 2 V k I F R 5 c G U u e 0 F r d C 5 Q S H d J U 0 g u V F J Q V j F f V V B f W D U u M j Q u M T Z z b H A 2 X 2 N l b G w z L D g y f S Z x d W 9 0 O y w m c X V v d D t T Z W N 0 a W 9 u M S 9 U U l B W M S 9 D a G F u Z 2 V k I F R 5 c G U u e 0 J H L n k s O D N 9 J n F 1 b 3 Q 7 L C Z x d W 9 0 O 1 N l Y 3 R p b 2 4 x L 1 R S U F Y x L 0 N o Y W 5 n Z W Q g V H l w Z S 5 7 V F J Q V j F 3 S V N I X 3 B v a W 5 0 c y w 4 N H 0 m c X V v d D s s J n F 1 b 3 Q 7 U 2 V j d G l v b j E v V F J Q V j E v Q 2 h h b m d l Z C B U e X B l L n t U U l B W M X d J U 0 h f R k x B V F 9 N R U F O L D g 1 f S Z x d W 9 0 O y w m c X V v d D t T Z W N 0 a W 9 u M S 9 U U l B W M S 9 D a G F u Z 2 V k I F R 5 c G U u e 1 R S U F Y x d 0 l T S F 9 V U F 9 N R U F O L D g 2 f S Z x d W 9 0 O y w m c X V v d D t T Z W N 0 a W 9 u M S 9 U U l B W M S 9 D a G F u Z 2 V k I F R 5 c G U u e 1 R S U F Y x d 0 l T S F 9 V c E R P V 0 5 f T U V B T i w 4 N 3 0 m c X V v d D s s J n F 1 b 3 Q 7 U 2 V j d G l v b j E v V F J Q V j E v Q 2 h h b m d l Z C B U e X B l L n t U U l B W M X d J U 0 h f R k x B V F 9 T R U 0 s O D h 9 J n F 1 b 3 Q 7 L C Z x d W 9 0 O 1 N l Y 3 R p b 2 4 x L 1 R S U F Y x L 0 N o Y W 5 n Z W Q g V H l w Z S 5 7 V F J Q V j F 3 S V N I X 1 V Q X 1 N F T S w 4 O X 0 m c X V v d D s s J n F 1 b 3 Q 7 U 2 V j d G l v b j E v V F J Q V j E v Q 2 h h b m d l Z C B U e X B l L n t U U l B W M X d J U 0 h f V X B E T 1 d O X 1 N F T S w 5 M H 0 m c X V v d D s s J n F 1 b 3 Q 7 U 2 V j d G l v b j E v V F J Q V j E v Q 2 h h b m d l Z C B U e X B l L n t U U l B W M X d J U 0 h f R k x B V F 9 D T 1 V O V C w 5 M X 0 m c X V v d D s s J n F 1 b 3 Q 7 U 2 V j d G l v b j E v V F J Q V j E v Q 2 h h b m d l Z C B U e X B l L n t U U l B W M X d J U 0 h f V V B f Q 0 9 V T l Q s O T J 9 J n F 1 b 3 Q 7 L C Z x d W 9 0 O 1 N l Y 3 R p b 2 4 x L 1 R S U F Y x L 0 N o Y W 5 n Z W Q g V H l w Z S 5 7 V F J Q V j F 3 S V N I X 1 V w R E 9 X T l 9 D T 1 V O V C w 5 M 3 0 m c X V v d D s s J n F 1 b 3 Q 7 U 2 V j d G l v b j E v V F J Q V j E v Q 2 h h b m d l Z C B U e X B l L n t U U l B W M X d J U 0 h f R k x B V F 9 Y N S 4 x M S 4 x N n N s a X A 0 X 2 N l b G w x L D k 0 f S Z x d W 9 0 O y w m c X V v d D t T Z W N 0 a W 9 u M S 9 U U l B W M S 9 D a G F u Z 2 V k I F R 5 c G U u e 1 R S U F Y x d 0 l T S F 9 G T E F U X 1 g 1 L j E x L j E 2 c 2 x p c D R f Y 2 V s b D I s O T V 9 J n F 1 b 3 Q 7 L C Z x d W 9 0 O 1 N l Y 3 R p b 2 4 x L 1 R S U F Y x L 0 N o Y W 5 n Z W Q g V H l w Z S 5 7 V F J Q V j F 3 S V N I X 0 Z M Q V R f W D U u M T E u M T Z z b G l w N F 9 j Z W x s M y w 5 N n 0 m c X V v d D s s J n F 1 b 3 Q 7 U 2 V j d G l v b j E v V F J Q V j E v Q 2 h h b m d l Z C B U e X B l L n t U U l B W M X d J U 0 h f R k x B V F 9 Y N S 4 x M S 4 x N n N s a X A 0 X 2 N l b G w 0 L D k 3 f S Z x d W 9 0 O y w m c X V v d D t T Z W N 0 a W 9 u M S 9 U U l B W M S 9 D a G F u Z 2 V k I F R 5 c G U u e 1 R S U F Y x d 0 l T S F 9 G T E F U X 1 g 1 L j E x L j E 2 c 2 x p c D R f Y 2 V s b D U s O T h 9 J n F 1 b 3 Q 7 L C Z x d W 9 0 O 1 N l Y 3 R p b 2 4 x L 1 R S U F Y x L 0 N o Y W 5 n Z W Q g V H l w Z S 5 7 V F J Q V j F 3 S V N I X 1 V Q X 1 g 1 L j E x L j E 2 c 2 x p c D R f Y 2 V s b D Y s O T l 9 J n F 1 b 3 Q 7 L C Z x d W 9 0 O 1 N l Y 3 R p b 2 4 x L 1 R S U F Y x L 0 N o Y W 5 n Z W Q g V H l w Z S 5 7 V F J Q V j F 3 S V N I X 0 Z M Q V R f W D U u M T E u M T Z z b G l w N F 9 j Z W x s N y w x M D B 9 J n F 1 b 3 Q 7 L C Z x d W 9 0 O 1 N l Y 3 R p b 2 4 x L 1 R S U F Y x L 0 N o Y W 5 n Z W Q g V H l w Z S 5 7 V F J Q V j F 3 S V N I X 1 V Q X 1 g 1 L j E x L j E 2 c 2 x p c D R f Y 2 V s b D g s M T A x f S Z x d W 9 0 O y w m c X V v d D t T Z W N 0 a W 9 u M S 9 U U l B W M S 9 D a G F u Z 2 V k I F R 5 c G U u e 1 R S U F Y x d 0 l T S F 9 G T E F U X 1 g 1 L j E x L j E 2 c 2 x p c D R f Y 2 V s b D k s M T A y f S Z x d W 9 0 O y w m c X V v d D t T Z W N 0 a W 9 u M S 9 U U l B W M S 9 D a G F u Z 2 V k I F R 5 c G U u e 1 R S U F Y x d 0 l T S F 9 G T E F U X 1 g 1 L j E x L j E 2 c 2 x p c D V f Y 2 V s b D E s M T A z f S Z x d W 9 0 O y w m c X V v d D t T Z W N 0 a W 9 u M S 9 U U l B W M S 9 D a G F u Z 2 V k I F R 5 c G U u e 1 R S U F Y x d 0 l T S F 9 V U F 9 Y N S 4 x M S 4 x N n N s a X A 1 X 2 N l b G w y L D E w N H 0 m c X V v d D s s J n F 1 b 3 Q 7 U 2 V j d G l v b j E v V F J Q V j E v Q 2 h h b m d l Z C B U e X B l L n t U U l B W M X d J U 0 h f V V B f W D U u M T E u M T Z z b G l w N V 9 j Z W x s M y w x M D V 9 J n F 1 b 3 Q 7 L C Z x d W 9 0 O 1 N l Y 3 R p b 2 4 x L 1 R S U F Y x L 0 N o Y W 5 n Z W Q g V H l w Z S 5 7 V F J Q V j F 3 S V N I X 0 Z M Q V R f W D U u M T E u M T Z z b G l w N V 9 j Z W x s N C w x M D Z 9 J n F 1 b 3 Q 7 L C Z x d W 9 0 O 1 N l Y 3 R p b 2 4 x L 1 R S U F Y x L 0 N o Y W 5 n Z W Q g V H l w Z S 5 7 V F J Q V j F 3 S V N I X 0 Z M Q V R f W D U u M T E u M T Z z b G l w N V 9 j Z W x s N S w x M D d 9 J n F 1 b 3 Q 7 L C Z x d W 9 0 O 1 N l Y 3 R p b 2 4 x L 1 R S U F Y x L 0 N o Y W 5 n Z W Q g V H l w Z S 5 7 V F J Q V j F 3 S V N I X 0 Z M Q V R f W D U u M T E u M T Z z b G l w N V 9 j Z W x s N i w x M D h 9 J n F 1 b 3 Q 7 L C Z x d W 9 0 O 1 N l Y 3 R p b 2 4 x L 1 R S U F Y x L 0 N o Y W 5 n Z W Q g V H l w Z S 5 7 V F J Q V j F 3 S V N I X 1 V w R E 9 X T l 9 Y N S 4 x M S 4 x N n N s a X A 2 X 2 N l b G w x L D E w O X 0 m c X V v d D s s J n F 1 b 3 Q 7 U 2 V j d G l v b j E v V F J Q V j E v Q 2 h h b m d l Z C B U e X B l L n t U U l B W M X d J U 0 h f V V B f W D U u M T E u M T Z z b G l w N l 9 j Z W x s M i w x M T B 9 J n F 1 b 3 Q 7 L C Z x d W 9 0 O 1 N l Y 3 R p b 2 4 x L 1 R S U F Y x L 0 N o Y W 5 n Z W Q g V H l w Z S 5 7 V F J Q V j F 3 S V N I X 1 V Q X 1 g 1 L j E x L j E 2 c 2 x p c D Z f Y 2 V s b D M s M T E x f S Z x d W 9 0 O y w m c X V v d D t T Z W N 0 a W 9 u M S 9 U U l B W M S 9 D a G F u Z 2 V k I F R 5 c G U u e 1 R S U F Y x d 0 l T S F 9 G T E F U X 1 g 1 L j E x L j E 2 c 2 x p c D Z f Y 2 V s b D Q s M T E y f S Z x d W 9 0 O y w m c X V v d D t T Z W N 0 a W 9 u M S 9 U U l B W M S 9 D a G F u Z 2 V k I F R 5 c G U u e 1 R S U F Y x d 0 l T S F 9 G T E F U X 1 g 1 L j E x L j E 2 c 2 x p c D Z f Y 2 V s b D U s M T E z f S Z x d W 9 0 O y w m c X V v d D t T Z W N 0 a W 9 u M S 9 U U l B W M S 9 D a G F u Z 2 V k I F R 5 c G U u e 1 R S U F Y x d 0 l T S F 9 V U F 9 Y N S 4 x M S 4 x N n N s a X A 2 X 2 N l b G w 2 L D E x N H 0 m c X V v d D s s J n F 1 b 3 Q 7 U 2 V j d G l v b j E v V F J Q V j E v Q 2 h h b m d l Z C B U e X B l L n t U U l B W M X d J U 0 h f R k x B V F 9 Y N S 4 x M S 4 x N n N s a X A 2 X 2 N l b G w 3 L D E x N X 0 m c X V v d D s s J n F 1 b 3 Q 7 U 2 V j d G l v b j E v V F J Q V j E v Q 2 h h b m d l Z C B U e X B l L n t U U l B W M X d J U 0 h f R k x B V F 9 Y N S 4 x M S 4 x N n N s a X A 2 X 2 N l b G w 4 L D E x N n 0 m c X V v d D s s J n F 1 b 3 Q 7 U 2 V j d G l v b j E v V F J Q V j E v Q 2 h h b m d l Z C B U e X B l L n t U U l B W M X d J U 0 h f V V B f W D U u M j Q u M T Z z b H A x X 2 N l b G w x L D E x N 3 0 m c X V v d D s s J n F 1 b 3 Q 7 U 2 V j d G l v b j E v V F J Q V j E v Q 2 h h b m d l Z C B U e X B l L n t U U l B W M X d J U 0 h f V V B f W D U u M j Q u M T Z z b H A x X 2 N l b G w y L D E x O H 0 m c X V v d D s s J n F 1 b 3 Q 7 U 2 V j d G l v b j E v V F J Q V j E v Q 2 h h b m d l Z C B U e X B l L n t U U l B W M X d J U 0 h f R k x B V F 9 Y N S 4 y N C 4 x N n N s c D F f Y 2 V s b D M s M T E 5 f S Z x d W 9 0 O y w m c X V v d D t T Z W N 0 a W 9 u M S 9 U U l B W M S 9 D a G F u Z 2 V k I F R 5 c G U u e 1 R S U F Y x d 0 l T S F 9 G T E F U X 1 g 1 L j I 0 L j E 2 c 2 x w M V 9 j Z W x s N C w x M j B 9 J n F 1 b 3 Q 7 L C Z x d W 9 0 O 1 N l Y 3 R p b 2 4 x L 1 R S U F Y x L 0 N o Y W 5 n Z W Q g V H l w Z S 5 7 V F J Q V j F 3 S V N I X 1 V Q X 1 g 1 L j I 0 L j E 2 c 2 x w M l 9 j Z W x s M S w x M j F 9 J n F 1 b 3 Q 7 L C Z x d W 9 0 O 1 N l Y 3 R p b 2 4 x L 1 R S U F Y x L 0 N o Y W 5 n Z W Q g V H l w Z S 5 7 V F J Q V j F 3 S V N I X 1 V Q X 1 g 1 L j I 0 L j E 2 c 2 x w M l 9 j Z W x s M i w x M j J 9 J n F 1 b 3 Q 7 L C Z x d W 9 0 O 1 N l Y 3 R p b 2 4 x L 1 R S U F Y x L 0 N o Y W 5 n Z W Q g V H l w Z S 5 7 V F J Q V j F 3 S V N I X 0 Z M Q V R f W D U u M j Q u M T Z z b H A y X 2 N l b G w z L D E y M 3 0 m c X V v d D s s J n F 1 b 3 Q 7 U 2 V j d G l v b j E v V F J Q V j E v Q 2 h h b m d l Z C B U e X B l L n t U U l B W M X d J U 0 h f R k x B V F 9 Y N S 4 y N C 4 x N n N s c D N f Y 2 V s b D E s M T I 0 f S Z x d W 9 0 O y w m c X V v d D t T Z W N 0 a W 9 u M S 9 U U l B W M S 9 D a G F u Z 2 V k I F R 5 c G U u e 1 R S U F Y x d 0 l T S F 9 G T E F U X 1 g 1 L j I 0 L j E 2 c 2 x w M 1 9 j Z W x s M i w x M j V 9 J n F 1 b 3 Q 7 L C Z x d W 9 0 O 1 N l Y 3 R p b 2 4 x L 1 R S U F Y x L 0 N o Y W 5 n Z W Q g V H l w Z S 5 7 V F J Q V j F 3 S V N I X 0 Z M Q V R f W D U u M j Q u M T Z z b H A z X 2 N l b G w z L D E y N n 0 m c X V v d D s s J n F 1 b 3 Q 7 U 2 V j d G l v b j E v V F J Q V j E v Q 2 h h b m d l Z C B U e X B l L n t U U l B W M X d J U 0 h f R k x B V F 9 Y N S 4 y N C 4 x N n N s c D R f Y 2 V s b D E s M T I 3 f S Z x d W 9 0 O y w m c X V v d D t T Z W N 0 a W 9 u M S 9 U U l B W M S 9 D a G F u Z 2 V k I F R 5 c G U u e 1 R S U F Y x d 0 l T S F 9 V U F 9 Y N S 4 y N C 4 x N n N s c D R f Y 2 V s b D I s M T I 4 f S Z x d W 9 0 O y w m c X V v d D t T Z W N 0 a W 9 u M S 9 U U l B W M S 9 D a G F u Z 2 V k I F R 5 c G U u e 1 R S U F Y x d 0 l T S F 9 G T E F U X 1 g 1 L j I 0 L j E 2 c 2 x w N F 9 j Z W x s M y w x M j l 9 J n F 1 b 3 Q 7 L C Z x d W 9 0 O 1 N l Y 3 R p b 2 4 x L 1 R S U F Y x L 0 N o Y W 5 n Z W Q g V H l w Z S 5 7 V F J Q V j F 3 S V N I X 0 Z M Q V R f W D U u M j Q u M T Z z b H A 0 X 2 N l b G w 0 L D E z M H 0 m c X V v d D s s J n F 1 b 3 Q 7 U 2 V j d G l v b j E v V F J Q V j E v Q 2 h h b m d l Z C B U e X B l L n t U U l B W M X d J U 0 h f V V B f W D U u M j Q u M T Z z b H A 1 X 2 N l b G w x L D E z M X 0 m c X V v d D s s J n F 1 b 3 Q 7 U 2 V j d G l v b j E v V F J Q V j E v Q 2 h h b m d l Z C B U e X B l L n t U U l B W M X d J U 0 h f R k x B V F 9 Y N S 4 y N C 4 x N n N s c D V f Y 2 V s b D I s M T M y f S Z x d W 9 0 O y w m c X V v d D t T Z W N 0 a W 9 u M S 9 U U l B W M S 9 D a G F u Z 2 V k I F R 5 c G U u e 1 R S U F Y x d 0 l T S F 9 G T E F U X 1 g 1 L j I 0 L j E 2 c 2 x w N V 9 j Z W x s M y w x M z N 9 J n F 1 b 3 Q 7 L C Z x d W 9 0 O 1 N l Y 3 R p b 2 4 x L 1 R S U F Y x L 0 N o Y W 5 n Z W Q g V H l w Z S 5 7 V F J Q V j F 3 S V N I X 1 V Q X 1 g 1 L j I 0 L j E 2 c 2 x w N l 9 j Z W x s M S w x M z R 9 J n F 1 b 3 Q 7 L C Z x d W 9 0 O 1 N l Y 3 R p b 2 4 x L 1 R S U F Y x L 0 N o Y W 5 n Z W Q g V H l w Z S 5 7 V F J Q V j F 3 S V N I X 1 V Q X 1 g 1 L j I 0 L j E 2 c 2 x w N l 9 j Z W x s M i w x M z V 9 J n F 1 b 3 Q 7 L C Z x d W 9 0 O 1 N l Y 3 R p b 2 4 x L 1 R S U F Y x L 0 N o Y W 5 n Z W Q g V H l w Z S 5 7 V F J Q V j F 3 S V N I X 0 Z M Q V R f W D U u M j Q u M T Z z b H A 2 X 2 N l b G w z L D E z N n 0 m c X V v d D s s J n F 1 b 3 Q 7 U 2 V j d G l v b j E v V F J Q V j E v Q 2 h h b m d l Z C B U e X B l L n t C R y w x M z d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U l B W M j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T k t M D c t M j N U M D U 6 M D M 6 M z g u N T A 0 O T k 4 M V o i L z 4 8 R W 5 0 c n k g V H l w Z T 0 i R m l s b E N v b H V t b l R 5 c G V z I i B W Y W x 1 Z T 0 i c 0 F 3 V U d C U V V G Q l F V R k J n W U d C U V V G Q l F V R k J R V U Z C U V V G Q l F V R k J R V U Z C U V V G Q l F V R k J R V U Z C U V V G Q l F V R k J n V U Z C U V V G Q l F Z R 0 J n V U Z C U V V G Q l F V R k J R V U Z C U V V G Q l F V R k J R V U Z C U V V G Q l F V R k J R V U Z C U V V G Q l F V R k J R V U Z C U V V G Q l F V P S I v P j x F b n R y e S B U e X B l P S J G a W x s Q 2 9 s d W 1 u T m F t Z X M i I F Z h b H V l P S J z W y Z x d W 9 0 O 0 N v b H V t b j E m c X V v d D s s J n F 1 b 3 Q 7 d G l t Z S Z x d W 9 0 O y w m c X V v d D t B a 3 Q u U E h 3 V F J Q V j J f c G 9 p b n R z J n F 1 b 3 Q 7 L C Z x d W 9 0 O 0 F r d C 5 Q S H d U U l B W M l 9 G T E F U X 0 1 F Q U 4 m c X V v d D s s J n F 1 b 3 Q 7 Q W t 0 L l B I d 1 R S U F Y y X 1 V Q X 0 1 F Q U 4 m c X V v d D s s J n F 1 b 3 Q 7 Q W t 0 L l B I d 1 R S U F Y y X 1 V w R E 9 X T l 9 N R U F O J n F 1 b 3 Q 7 L C Z x d W 9 0 O 0 F r d C 5 Q S H d U U l B W M l 9 G T E F U X 1 N F T S Z x d W 9 0 O y w m c X V v d D t B a 3 Q u U E h 3 V F J Q V j J f V V B f U 0 V N J n F 1 b 3 Q 7 L C Z x d W 9 0 O 0 F r d C 5 Q S H d U U l B W M l 9 V c E R P V 0 5 f U 0 V N J n F 1 b 3 Q 7 L C Z x d W 9 0 O 0 F r d C 5 Q S H d U U l B W M l 9 G T E F U X 0 N P V U 5 U J n F 1 b 3 Q 7 L C Z x d W 9 0 O 0 F r d C 5 Q S H d U U l B W M l 9 V U F 9 D T 1 V O V C Z x d W 9 0 O y w m c X V v d D t B a 3 Q u U E h 3 V F J Q V j J f V X B E T 1 d O X 0 N P V U 5 U J n F 1 b 3 Q 7 L C Z x d W 9 0 O 0 F r d C 5 Q S H d U U l B W M l 9 G T E F U X 1 g 2 L j I 5 L j E 2 c 2 x w M V 9 j M S Z x d W 9 0 O y w m c X V v d D t B a 3 Q u U E h 3 V F J Q V j J f R k x B V F 9 Y N i 4 y O S 4 x N n N s c D F f Y z I m c X V v d D s s J n F 1 b 3 Q 7 Q W t 0 L l B I d 1 R S U F Y y X 0 Z M Q V R f W D Y u M j k u M T Z z b H A x X 2 M z J n F 1 b 3 Q 7 L C Z x d W 9 0 O 0 F r d C 5 Q S H d U U l B W M l 9 V U F 9 Y N i 4 y O S 4 x N n N s c D F f Y z Q m c X V v d D s s J n F 1 b 3 Q 7 Q W t 0 L l B I d 1 R S U F Y y X 0 Z M Q V R f W D Y u M j k u M T Z z b H A x X 2 M 1 J n F 1 b 3 Q 7 L C Z x d W 9 0 O 0 F r d C 5 Q S H d U U l B W M l 9 G T E F U X 1 g 2 L j I 5 L j E 2 c 2 x w M V 9 j N i Z x d W 9 0 O y w m c X V v d D t B a 3 Q u U E h 3 V F J Q V j J f V V B f W D Y u M j k u M T Z z b H A x X 2 M 3 J n F 1 b 3 Q 7 L C Z x d W 9 0 O 0 F r d C 5 Q S H d U U l B W M l 9 G T E F U X 1 g 2 L j I 5 L j E 2 c 2 x w M V 9 j O C Z x d W 9 0 O y w m c X V v d D t B a 3 Q u U E h 3 V F J Q V j J f R k x B V F 9 Y N i 4 y O S 4 x N n N s c D J f Y z E m c X V v d D s s J n F 1 b 3 Q 7 Q W t 0 L l B I d 1 R S U F Y y X 1 V Q X 1 g 2 L j I 5 L j E 2 c 2 x w M l 9 j M i Z x d W 9 0 O y w m c X V v d D t B a 3 Q u U E h 3 V F J Q V j J f R k x B V F 9 Y N i 4 y O S 4 x N n N s c D J f Y z M m c X V v d D s s J n F 1 b 3 Q 7 Q W t 0 L l B I d 1 R S U F Y y X 1 V Q X 1 g 2 L j I 5 L j E 2 c 2 x w M l 9 j N C Z x d W 9 0 O y w m c X V v d D t B a 3 Q u U E h 3 V F J Q V j J f R k x B V F 9 Y N i 4 y O S 4 x N n N s c D J f Y z U m c X V v d D s s J n F 1 b 3 Q 7 Q W t 0 L l B I d 1 R S U F Y y X 0 Z M Q V R f W D Y u M j k u M T Z z b H A y X 2 M 2 J n F 1 b 3 Q 7 L C Z x d W 9 0 O 0 F r d C 5 Q S H d U U l B W M l 9 G T E F U X 1 g 2 L j I 5 L j E 2 c 2 x w M l 9 j N y Z x d W 9 0 O y w m c X V v d D t B a 3 Q u U E h 3 V F J Q V j J f V X B E T 1 d O X 1 g 2 L j I 5 L j E 2 c 2 x w M l 9 j O C Z x d W 9 0 O y w m c X V v d D t B a 3 Q u U E h 3 V F J Q V j J f V V B f W D Y u M j k u M T Z z b H A y X 2 M 5 J n F 1 b 3 Q 7 L C Z x d W 9 0 O 0 F r d C 5 Q S H d U U l B W M l 9 V U F 9 Y N i 4 y O S 4 x N n N s c D J f Y z E w J n F 1 b 3 Q 7 L C Z x d W 9 0 O 0 F r d C 5 Q S H d U U l B W M l 9 V c E R P V 0 5 f W D c u M D Y u M T Z z b H A 2 X 2 N l b G w x J n F 1 b 3 Q 7 L C Z x d W 9 0 O 0 F r d C 5 Q S H d U U l B W M l 9 G T E F U X 1 g 3 L j A 2 L j E 2 c 2 x w N l 9 j Z W x s M i Z x d W 9 0 O y w m c X V v d D t B a 3 Q u U E h 3 V F J Q V j J f R k x B V F 9 Y N y 4 w N i 4 x N n N s c D Z f Y 2 V s b D M m c X V v d D s s J n F 1 b 3 Q 7 Q W t 0 L l B I d 1 R S U F Y y X 0 Z M Q V R f W D c u M T M u M T Z z b H A x X 2 N l b G w x J n F 1 b 3 Q 7 L C Z x d W 9 0 O 0 F r d C 5 Q S H d U U l B W M l 9 G T E F U X 1 g 3 L j E z L j E 2 c 2 x w M V 9 j Z W x s M i Z x d W 9 0 O y w m c X V v d D t B a 3 Q u U E h 3 V F J Q V j J f V V B f W D c u M T M u M T Z z b H A x X 2 N l b G w z J n F 1 b 3 Q 7 L C Z x d W 9 0 O 0 F r d C 5 Q S H d U U l B W M l 9 V U F 9 Y N y 4 x M y 4 x N n N s c D F f Y 2 V s b D Q m c X V v d D s s J n F 1 b 3 Q 7 Q W t 0 L l B I d 1 R S U F Y y X 1 V w R E 9 X T l 9 Y N y 4 x M y 4 x N n N s c D F f Y 2 V s b D U m c X V v d D s s J n F 1 b 3 Q 7 Q W t 0 L l B I d 1 R S U F Y y X 1 V Q X 1 g 3 L j E z L j E 2 c 2 x w M V 9 j Z W x s N i Z x d W 9 0 O y w m c X V v d D t B a 3 Q u U E h 3 V F J Q V j J f R k x B V F 9 Y N y 4 x M y 4 x N n N s c D F f Y 2 V s b D c m c X V v d D s s J n F 1 b 3 Q 7 Q W t 0 L l B I d 1 R S U F Y y X 0 Z M Q V R f W D c u M T M u M T Z z b H A y X 2 N l b G w x J n F 1 b 3 Q 7 L C Z x d W 9 0 O 0 F r d C 5 Q S H d U U l B W M l 9 G T E F U X 1 g 3 L j E z L j E 2 c 2 x w M l 9 j Z W x s M i Z x d W 9 0 O y w m c X V v d D t B a 3 Q u U E h 3 V F J Q V j J f R k x B V F 9 Y N y 4 x M y 4 x N n N s c D J f Y 2 V s b D M m c X V v d D s s J n F 1 b 3 Q 7 Q W t 0 L l B I d 1 R S U F Y y X 0 Z M Q V R f W D c u M T M u M T Z z b H A y X 2 N l b G w 0 J n F 1 b 3 Q 7 L C Z x d W 9 0 O 0 J H L n g m c X V v d D s s J n F 1 b 3 Q 7 V F J Q V j J f c G 9 p b n R z J n F 1 b 3 Q 7 L C Z x d W 9 0 O 1 R S U F Y y X 0 Z M Q V R f T U V B T i Z x d W 9 0 O y w m c X V v d D t U U l B W M l 9 V U F 9 N R U F O J n F 1 b 3 Q 7 L C Z x d W 9 0 O 1 R S U F Y y X 1 V w R E 9 X T l 9 N R U F O J n F 1 b 3 Q 7 L C Z x d W 9 0 O 1 R S U F Y y X 0 Z M Q V R f U 0 V N J n F 1 b 3 Q 7 L C Z x d W 9 0 O 1 R S U F Y y X 1 V Q X 1 N F T S Z x d W 9 0 O y w m c X V v d D t U U l B W M l 9 V c E R P V 0 5 f U 0 V N J n F 1 b 3 Q 7 L C Z x d W 9 0 O 1 R S U F Y y X 0 Z M Q V R f Q 0 9 V T l Q m c X V v d D s s J n F 1 b 3 Q 7 V F J Q V j J f V V B f Q 0 9 V T l Q m c X V v d D s s J n F 1 b 3 Q 7 V F J Q V j J f V X B E T 1 d O X 0 N P V U 5 U J n F 1 b 3 Q 7 L C Z x d W 9 0 O 1 R S U F Y y X 1 V Q X 1 g 2 L j I 5 L j E 2 c 2 x w M V 9 j M S Z x d W 9 0 O y w m c X V v d D t U U l B W M l 9 V U F 9 Y N i 4 y O S 4 x N n N s c D F f Y z I m c X V v d D s s J n F 1 b 3 Q 7 V F J Q V j J f R k x B V F 9 Y N i 4 y O S 4 x N n N s c D F f Y z M m c X V v d D s s J n F 1 b 3 Q 7 V F J Q V j J f V X B E T 1 d O X 1 g 2 L j I 5 L j E 2 c 2 x w M V 9 j N C Z x d W 9 0 O y w m c X V v d D t U U l B W M l 9 G T E F U X 1 g 2 L j I 5 L j E 2 c 2 x w M V 9 j N S Z x d W 9 0 O y w m c X V v d D t U U l B W M l 9 V c E R P V 0 5 f W D Y u M j k u M T Z z b H A x X 2 M 2 J n F 1 b 3 Q 7 L C Z x d W 9 0 O 1 R S U F Y y X 1 V w R E 9 X T l 9 Y N i 4 y O S 4 x N n N s c D F f Y z c m c X V v d D s s J n F 1 b 3 Q 7 V F J Q V j J f V V B f W D Y u M j k u M T Z z b H A x X 2 M 4 J n F 1 b 3 Q 7 L C Z x d W 9 0 O 1 R S U F Y y X 0 Z M Q V R f W D Y u M j k u M T Z z b H A y X 2 M x L i 4 u M T E m c X V v d D s s J n F 1 b 3 Q 7 V F J Q V j J f R k x B V F 9 Y N i 4 y O S 4 x N n N s c D J f Y z I u L i 4 x M i Z x d W 9 0 O y w m c X V v d D t U U l B W M l 9 G T E F U X 1 g 2 L j I 5 L j E 2 c 2 x w M l 9 j M y 4 u L j E z J n F 1 b 3 Q 7 L C Z x d W 9 0 O 1 R S U F Y y X 1 V w R E 9 X T l 9 Y N i 4 y O S 4 x N n N s c D J f Y z Q u L i 4 x N C Z x d W 9 0 O y w m c X V v d D t U U l B W M l 9 V U F 9 Y N i 4 y O S 4 x N n N s c D J f Y z U u L i 4 x N S Z x d W 9 0 O y w m c X V v d D t U U l B W M l 9 G T E F U X 1 g 2 L j I 5 L j E 2 c 2 x w M l 9 j N i 4 u L j E 2 J n F 1 b 3 Q 7 L C Z x d W 9 0 O 1 R S U F Y y X 0 Z M Q V R f W D Y u M j k u M T Z z b H A y X 2 M 3 L i 4 u M T c m c X V v d D s s J n F 1 b 3 Q 7 V F J Q V j J f V V B f W D Y u M j k u M T Z z b H A y X 2 M 4 L i 4 u M T g m c X V v d D s s J n F 1 b 3 Q 7 V F J Q V j J f V V B f W D Y u M j k u M T Z z b H A y X 2 M 5 L i 4 u M T k m c X V v d D s s J n F 1 b 3 Q 7 V F J Q V j J f V X B E T 1 d O X 1 g 2 L j I 5 L j E 2 c 2 x w M l 9 j M T A u L i 4 y M C Z x d W 9 0 O y w m c X V v d D t U U l B W M l 9 V U F 9 Y N i 4 y O S 4 x N n N s c D J f Y z E u L i 4 y M S Z x d W 9 0 O y w m c X V v d D t U U l B W M l 9 G T E F U X 1 g 2 L j I 5 L j E 2 c 2 x w M l 9 j M i 4 u L j I y J n F 1 b 3 Q 7 L C Z x d W 9 0 O 1 R S U F Y y X 0 Z M Q V R f W D Y u M j k u M T Z z b H A y X 2 M z L i 4 u M j M m c X V v d D s s J n F 1 b 3 Q 7 V F J Q V j J f V V B f W D Y u M j k u M T Z z b H A y X 2 M 0 L i 4 u M j Q m c X V v d D s s J n F 1 b 3 Q 7 V F J Q V j J f V V B f W D Y u M j k u M T Z z b H A y X 2 M 1 L i 4 u M j U m c X V v d D s s J n F 1 b 3 Q 7 V F J Q V j J f R k x B V F 9 Y N i 4 y O S 4 x N n N s c D J f Y z Y u L i 4 y N i Z x d W 9 0 O y w m c X V v d D t U U l B W M l 9 G T E F U X 1 g 2 L j I 5 L j E 2 c 2 x w M l 9 j N y 4 u L j I 3 J n F 1 b 3 Q 7 L C Z x d W 9 0 O 1 R S U F Y y X 0 Z M Q V R f W D Y u M j k u M T Z z b H A y X 2 M 4 L i 4 u M j g m c X V v d D s s J n F 1 b 3 Q 7 V F J Q V j J f V V B f W D Y u M j k u M T Z z b H A y X 2 M 5 L i 4 u M j k m c X V v d D s s J n F 1 b 3 Q 7 V F J Q V j J f R k x B V F 9 Y N i 4 y O S 4 x N n N s c D J f Y z E w L i 4 u M z A m c X V v d D s s J n F 1 b 3 Q 7 V F J Q V j J f R k x B V F 9 Y N y 4 w N i 4 x N n N s c D Z f Y 2 V s b D E m c X V v d D s s J n F 1 b 3 Q 7 V F J Q V j J f R k x B V F 9 Y N y 4 w N i 4 x N n N s c D Z f Y 2 V s b D I m c X V v d D s s J n F 1 b 3 Q 7 V F J Q V j J f R k x B V F 9 Y N y 4 w N i 4 x N n N s c D Z f Y 2 V s b D M m c X V v d D s s J n F 1 b 3 Q 7 V F J Q V j J f R k x B V F 9 Y N y 4 x M y 4 x N n N s c D F f Y 2 V s b D E m c X V v d D s s J n F 1 b 3 Q 7 V F J Q V j J f V V B f W D c u M T M u M T Z z b H A x X 2 N l b G w y J n F 1 b 3 Q 7 L C Z x d W 9 0 O 1 R S U F Y y X 1 V Q X 1 g 3 L j E z L j E 2 c 2 x w M V 9 j Z W x s M y Z x d W 9 0 O y w m c X V v d D t U U l B W M l 9 G T E F U X 1 g 3 L j E z L j E 2 c 2 x w M V 9 j Z W x s N C Z x d W 9 0 O y w m c X V v d D t U U l B W M l 9 G T E F U X 1 g 3 L j E z L j E 2 c 2 x w M V 9 j Z W x s N S Z x d W 9 0 O y w m c X V v d D t U U l B W M l 9 G T E F U X 1 g 3 L j E z L j E 2 c 2 x w M V 9 j Z W x s N i Z x d W 9 0 O y w m c X V v d D t U U l B W M l 9 G T E F U X 1 g 3 L j E z L j E 2 c 2 x w M V 9 j Z W x s N y Z x d W 9 0 O y w m c X V v d D t U U l B W M l 9 V U F 9 Y N y 4 x M y 4 x N n N s c D J f Y 2 V s b D E m c X V v d D s s J n F 1 b 3 Q 7 V F J Q V j J f V V B f W D c u M T M u M T Z z b H A y X 2 N l b G w y J n F 1 b 3 Q 7 L C Z x d W 9 0 O 1 R S U F Y y X 0 Z M Q V R f W D c u M T M u M T Z z b H A y X 2 N l b G w z J n F 1 b 3 Q 7 L C Z x d W 9 0 O 1 R S U F Y y X 0 Z M Q V R f W D c u M T M u M T Z z b H A y X 2 N l b G w 0 J n F 1 b 3 Q 7 L C Z x d W 9 0 O 0 J H L n k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Z j Y z Z l Y T N h L W U y M T k t N G I 0 O S 0 5 N m I 4 L W Q 5 M z U w Y W Q 3 Y 2 M 5 N i I v P j x F b n R y e S B U e X B l P S J S Z W x h d G l v b n N o a X B J b m Z v Q 2 9 u d G F p b m V y I i B W Y W x 1 Z T 0 i c 3 s m c X V v d D t j b 2 x 1 b W 5 D b 3 V u d C Z x d W 9 0 O z o 5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F J Q V j I v Q 2 h h b m d l Z C B U e X B l L n s s M H 0 m c X V v d D s s J n F 1 b 3 Q 7 U 2 V j d G l v b j E v V F J Q V j I v Q 2 h h b m d l Z C B U e X B l L n t 0 a W 1 l L D F 9 J n F 1 b 3 Q 7 L C Z x d W 9 0 O 1 N l Y 3 R p b 2 4 x L 1 R S U F Y y L 0 N o Y W 5 n Z W Q g V H l w Z S 5 7 Q W t 0 L l B I d 1 R S U F Y y X 3 B v a W 5 0 c y w y f S Z x d W 9 0 O y w m c X V v d D t T Z W N 0 a W 9 u M S 9 U U l B W M i 9 D a G F u Z 2 V k I F R 5 c G U u e 0 F r d C 5 Q S H d U U l B W M l 9 G T E F U X 0 1 F Q U 4 s M 3 0 m c X V v d D s s J n F 1 b 3 Q 7 U 2 V j d G l v b j E v V F J Q V j I v Q 2 h h b m d l Z C B U e X B l L n t B a 3 Q u U E h 3 V F J Q V j J f V V B f T U V B T i w 0 f S Z x d W 9 0 O y w m c X V v d D t T Z W N 0 a W 9 u M S 9 U U l B W M i 9 D a G F u Z 2 V k I F R 5 c G U u e 0 F r d C 5 Q S H d U U l B W M l 9 V c E R P V 0 5 f T U V B T i w 1 f S Z x d W 9 0 O y w m c X V v d D t T Z W N 0 a W 9 u M S 9 U U l B W M i 9 D a G F u Z 2 V k I F R 5 c G U u e 0 F r d C 5 Q S H d U U l B W M l 9 G T E F U X 1 N F T S w 2 f S Z x d W 9 0 O y w m c X V v d D t T Z W N 0 a W 9 u M S 9 U U l B W M i 9 D a G F u Z 2 V k I F R 5 c G U u e 0 F r d C 5 Q S H d U U l B W M l 9 V U F 9 T R U 0 s N 3 0 m c X V v d D s s J n F 1 b 3 Q 7 U 2 V j d G l v b j E v V F J Q V j I v Q 2 h h b m d l Z C B U e X B l L n t B a 3 Q u U E h 3 V F J Q V j J f V X B E T 1 d O X 1 N F T S w 4 f S Z x d W 9 0 O y w m c X V v d D t T Z W N 0 a W 9 u M S 9 U U l B W M i 9 D a G F u Z 2 V k I F R 5 c G U u e 0 F r d C 5 Q S H d U U l B W M l 9 G T E F U X 0 N P V U 5 U L D l 9 J n F 1 b 3 Q 7 L C Z x d W 9 0 O 1 N l Y 3 R p b 2 4 x L 1 R S U F Y y L 0 N o Y W 5 n Z W Q g V H l w Z S 5 7 Q W t 0 L l B I d 1 R S U F Y y X 1 V Q X 0 N P V U 5 U L D E w f S Z x d W 9 0 O y w m c X V v d D t T Z W N 0 a W 9 u M S 9 U U l B W M i 9 D a G F u Z 2 V k I F R 5 c G U u e 0 F r d C 5 Q S H d U U l B W M l 9 V c E R P V 0 5 f Q 0 9 V T l Q s M T F 9 J n F 1 b 3 Q 7 L C Z x d W 9 0 O 1 N l Y 3 R p b 2 4 x L 1 R S U F Y y L 0 N o Y W 5 n Z W Q g V H l w Z S 5 7 Q W t 0 L l B I d 1 R S U F Y y X 0 Z M Q V R f W D Y u M j k u M T Z z b H A x X 2 M x L D E y f S Z x d W 9 0 O y w m c X V v d D t T Z W N 0 a W 9 u M S 9 U U l B W M i 9 D a G F u Z 2 V k I F R 5 c G U u e 0 F r d C 5 Q S H d U U l B W M l 9 G T E F U X 1 g 2 L j I 5 L j E 2 c 2 x w M V 9 j M i w x M 3 0 m c X V v d D s s J n F 1 b 3 Q 7 U 2 V j d G l v b j E v V F J Q V j I v Q 2 h h b m d l Z C B U e X B l L n t B a 3 Q u U E h 3 V F J Q V j J f R k x B V F 9 Y N i 4 y O S 4 x N n N s c D F f Y z M s M T R 9 J n F 1 b 3 Q 7 L C Z x d W 9 0 O 1 N l Y 3 R p b 2 4 x L 1 R S U F Y y L 0 N o Y W 5 n Z W Q g V H l w Z S 5 7 Q W t 0 L l B I d 1 R S U F Y y X 1 V Q X 1 g 2 L j I 5 L j E 2 c 2 x w M V 9 j N C w x N X 0 m c X V v d D s s J n F 1 b 3 Q 7 U 2 V j d G l v b j E v V F J Q V j I v Q 2 h h b m d l Z C B U e X B l L n t B a 3 Q u U E h 3 V F J Q V j J f R k x B V F 9 Y N i 4 y O S 4 x N n N s c D F f Y z U s M T Z 9 J n F 1 b 3 Q 7 L C Z x d W 9 0 O 1 N l Y 3 R p b 2 4 x L 1 R S U F Y y L 0 N o Y W 5 n Z W Q g V H l w Z S 5 7 Q W t 0 L l B I d 1 R S U F Y y X 0 Z M Q V R f W D Y u M j k u M T Z z b H A x X 2 M 2 L D E 3 f S Z x d W 9 0 O y w m c X V v d D t T Z W N 0 a W 9 u M S 9 U U l B W M i 9 D a G F u Z 2 V k I F R 5 c G U u e 0 F r d C 5 Q S H d U U l B W M l 9 V U F 9 Y N i 4 y O S 4 x N n N s c D F f Y z c s M T h 9 J n F 1 b 3 Q 7 L C Z x d W 9 0 O 1 N l Y 3 R p b 2 4 x L 1 R S U F Y y L 0 N o Y W 5 n Z W Q g V H l w Z S 5 7 Q W t 0 L l B I d 1 R S U F Y y X 0 Z M Q V R f W D Y u M j k u M T Z z b H A x X 2 M 4 L D E 5 f S Z x d W 9 0 O y w m c X V v d D t T Z W N 0 a W 9 u M S 9 U U l B W M i 9 D a G F u Z 2 V k I F R 5 c G U u e 0 F r d C 5 Q S H d U U l B W M l 9 G T E F U X 1 g 2 L j I 5 L j E 2 c 2 x w M l 9 j M S w y M H 0 m c X V v d D s s J n F 1 b 3 Q 7 U 2 V j d G l v b j E v V F J Q V j I v Q 2 h h b m d l Z C B U e X B l L n t B a 3 Q u U E h 3 V F J Q V j J f V V B f W D Y u M j k u M T Z z b H A y X 2 M y L D I x f S Z x d W 9 0 O y w m c X V v d D t T Z W N 0 a W 9 u M S 9 U U l B W M i 9 D a G F u Z 2 V k I F R 5 c G U u e 0 F r d C 5 Q S H d U U l B W M l 9 G T E F U X 1 g 2 L j I 5 L j E 2 c 2 x w M l 9 j M y w y M n 0 m c X V v d D s s J n F 1 b 3 Q 7 U 2 V j d G l v b j E v V F J Q V j I v Q 2 h h b m d l Z C B U e X B l L n t B a 3 Q u U E h 3 V F J Q V j J f V V B f W D Y u M j k u M T Z z b H A y X 2 M 0 L D I z f S Z x d W 9 0 O y w m c X V v d D t T Z W N 0 a W 9 u M S 9 U U l B W M i 9 D a G F u Z 2 V k I F R 5 c G U u e 0 F r d C 5 Q S H d U U l B W M l 9 G T E F U X 1 g 2 L j I 5 L j E 2 c 2 x w M l 9 j N S w y N H 0 m c X V v d D s s J n F 1 b 3 Q 7 U 2 V j d G l v b j E v V F J Q V j I v Q 2 h h b m d l Z C B U e X B l L n t B a 3 Q u U E h 3 V F J Q V j J f R k x B V F 9 Y N i 4 y O S 4 x N n N s c D J f Y z Y s M j V 9 J n F 1 b 3 Q 7 L C Z x d W 9 0 O 1 N l Y 3 R p b 2 4 x L 1 R S U F Y y L 0 N o Y W 5 n Z W Q g V H l w Z S 5 7 Q W t 0 L l B I d 1 R S U F Y y X 0 Z M Q V R f W D Y u M j k u M T Z z b H A y X 2 M 3 L D I 2 f S Z x d W 9 0 O y w m c X V v d D t T Z W N 0 a W 9 u M S 9 U U l B W M i 9 D a G F u Z 2 V k I F R 5 c G U u e 0 F r d C 5 Q S H d U U l B W M l 9 V c E R P V 0 5 f W D Y u M j k u M T Z z b H A y X 2 M 4 L D I 3 f S Z x d W 9 0 O y w m c X V v d D t T Z W N 0 a W 9 u M S 9 U U l B W M i 9 D a G F u Z 2 V k I F R 5 c G U u e 0 F r d C 5 Q S H d U U l B W M l 9 V U F 9 Y N i 4 y O S 4 x N n N s c D J f Y z k s M j h 9 J n F 1 b 3 Q 7 L C Z x d W 9 0 O 1 N l Y 3 R p b 2 4 x L 1 R S U F Y y L 0 N o Y W 5 n Z W Q g V H l w Z S 5 7 Q W t 0 L l B I d 1 R S U F Y y X 1 V Q X 1 g 2 L j I 5 L j E 2 c 2 x w M l 9 j M T A s M j l 9 J n F 1 b 3 Q 7 L C Z x d W 9 0 O 1 N l Y 3 R p b 2 4 x L 1 R S U F Y y L 0 N o Y W 5 n Z W Q g V H l w Z S 5 7 Q W t 0 L l B I d 1 R S U F Y y X 1 V w R E 9 X T l 9 Y N y 4 w N i 4 x N n N s c D Z f Y 2 V s b D E s M z B 9 J n F 1 b 3 Q 7 L C Z x d W 9 0 O 1 N l Y 3 R p b 2 4 x L 1 R S U F Y y L 0 N o Y W 5 n Z W Q g V H l w Z S 5 7 Q W t 0 L l B I d 1 R S U F Y y X 0 Z M Q V R f W D c u M D Y u M T Z z b H A 2 X 2 N l b G w y L D M x f S Z x d W 9 0 O y w m c X V v d D t T Z W N 0 a W 9 u M S 9 U U l B W M i 9 D a G F u Z 2 V k I F R 5 c G U u e 0 F r d C 5 Q S H d U U l B W M l 9 G T E F U X 1 g 3 L j A 2 L j E 2 c 2 x w N l 9 j Z W x s M y w z M n 0 m c X V v d D s s J n F 1 b 3 Q 7 U 2 V j d G l v b j E v V F J Q V j I v Q 2 h h b m d l Z C B U e X B l L n t B a 3 Q u U E h 3 V F J Q V j J f R k x B V F 9 Y N y 4 x M y 4 x N n N s c D F f Y 2 V s b D E s M z N 9 J n F 1 b 3 Q 7 L C Z x d W 9 0 O 1 N l Y 3 R p b 2 4 x L 1 R S U F Y y L 0 N o Y W 5 n Z W Q g V H l w Z S 5 7 Q W t 0 L l B I d 1 R S U F Y y X 0 Z M Q V R f W D c u M T M u M T Z z b H A x X 2 N l b G w y L D M 0 f S Z x d W 9 0 O y w m c X V v d D t T Z W N 0 a W 9 u M S 9 U U l B W M i 9 D a G F u Z 2 V k I F R 5 c G U u e 0 F r d C 5 Q S H d U U l B W M l 9 V U F 9 Y N y 4 x M y 4 x N n N s c D F f Y 2 V s b D M s M z V 9 J n F 1 b 3 Q 7 L C Z x d W 9 0 O 1 N l Y 3 R p b 2 4 x L 1 R S U F Y y L 0 N o Y W 5 n Z W Q g V H l w Z S 5 7 Q W t 0 L l B I d 1 R S U F Y y X 1 V Q X 1 g 3 L j E z L j E 2 c 2 x w M V 9 j Z W x s N C w z N n 0 m c X V v d D s s J n F 1 b 3 Q 7 U 2 V j d G l v b j E v V F J Q V j I v Q 2 h h b m d l Z C B U e X B l L n t B a 3 Q u U E h 3 V F J Q V j J f V X B E T 1 d O X 1 g 3 L j E z L j E 2 c 2 x w M V 9 j Z W x s N S w z N 3 0 m c X V v d D s s J n F 1 b 3 Q 7 U 2 V j d G l v b j E v V F J Q V j I v Q 2 h h b m d l Z C B U e X B l L n t B a 3 Q u U E h 3 V F J Q V j J f V V B f W D c u M T M u M T Z z b H A x X 2 N l b G w 2 L D M 4 f S Z x d W 9 0 O y w m c X V v d D t T Z W N 0 a W 9 u M S 9 U U l B W M i 9 D a G F u Z 2 V k I F R 5 c G U u e 0 F r d C 5 Q S H d U U l B W M l 9 G T E F U X 1 g 3 L j E z L j E 2 c 2 x w M V 9 j Z W x s N y w z O X 0 m c X V v d D s s J n F 1 b 3 Q 7 U 2 V j d G l v b j E v V F J Q V j I v Q 2 h h b m d l Z C B U e X B l L n t B a 3 Q u U E h 3 V F J Q V j J f R k x B V F 9 Y N y 4 x M y 4 x N n N s c D J f Y 2 V s b D E s N D B 9 J n F 1 b 3 Q 7 L C Z x d W 9 0 O 1 N l Y 3 R p b 2 4 x L 1 R S U F Y y L 0 N o Y W 5 n Z W Q g V H l w Z S 5 7 Q W t 0 L l B I d 1 R S U F Y y X 0 Z M Q V R f W D c u M T M u M T Z z b H A y X 2 N l b G w y L D Q x f S Z x d W 9 0 O y w m c X V v d D t T Z W N 0 a W 9 u M S 9 U U l B W M i 9 D a G F u Z 2 V k I F R 5 c G U u e 0 F r d C 5 Q S H d U U l B W M l 9 G T E F U X 1 g 3 L j E z L j E 2 c 2 x w M l 9 j Z W x s M y w 0 M n 0 m c X V v d D s s J n F 1 b 3 Q 7 U 2 V j d G l v b j E v V F J Q V j I v Q 2 h h b m d l Z C B U e X B l L n t B a 3 Q u U E h 3 V F J Q V j J f R k x B V F 9 Y N y 4 x M y 4 x N n N s c D J f Y 2 V s b D Q s N D N 9 J n F 1 b 3 Q 7 L C Z x d W 9 0 O 1 N l Y 3 R p b 2 4 x L 1 R S U F Y y L 0 N o Y W 5 n Z W Q g V H l w Z S 5 7 Q k c u e C w 0 N H 0 m c X V v d D s s J n F 1 b 3 Q 7 U 2 V j d G l v b j E v V F J Q V j I v Q 2 h h b m d l Z C B U e X B l L n t U U l B W M l 9 w b 2 l u d H M s N D V 9 J n F 1 b 3 Q 7 L C Z x d W 9 0 O 1 N l Y 3 R p b 2 4 x L 1 R S U F Y y L 0 N o Y W 5 n Z W Q g V H l w Z S 5 7 V F J Q V j J f R k x B V F 9 N R U F O L D Q 2 f S Z x d W 9 0 O y w m c X V v d D t T Z W N 0 a W 9 u M S 9 U U l B W M i 9 D a G F u Z 2 V k I F R 5 c G U u e 1 R S U F Y y X 1 V Q X 0 1 F Q U 4 s N D d 9 J n F 1 b 3 Q 7 L C Z x d W 9 0 O 1 N l Y 3 R p b 2 4 x L 1 R S U F Y y L 0 N o Y W 5 n Z W Q g V H l w Z S 5 7 V F J Q V j J f V X B E T 1 d O X 0 1 F Q U 4 s N D h 9 J n F 1 b 3 Q 7 L C Z x d W 9 0 O 1 N l Y 3 R p b 2 4 x L 1 R S U F Y y L 0 N o Y W 5 n Z W Q g V H l w Z S 5 7 V F J Q V j J f R k x B V F 9 T R U 0 s N D l 9 J n F 1 b 3 Q 7 L C Z x d W 9 0 O 1 N l Y 3 R p b 2 4 x L 1 R S U F Y y L 0 N o Y W 5 n Z W Q g V H l w Z S 5 7 V F J Q V j J f V V B f U 0 V N L D U w f S Z x d W 9 0 O y w m c X V v d D t T Z W N 0 a W 9 u M S 9 U U l B W M i 9 D a G F u Z 2 V k I F R 5 c G U u e 1 R S U F Y y X 1 V w R E 9 X T l 9 T R U 0 s N T F 9 J n F 1 b 3 Q 7 L C Z x d W 9 0 O 1 N l Y 3 R p b 2 4 x L 1 R S U F Y y L 0 N o Y W 5 n Z W Q g V H l w Z S 5 7 V F J Q V j J f R k x B V F 9 D T 1 V O V C w 1 M n 0 m c X V v d D s s J n F 1 b 3 Q 7 U 2 V j d G l v b j E v V F J Q V j I v Q 2 h h b m d l Z C B U e X B l L n t U U l B W M l 9 V U F 9 D T 1 V O V C w 1 M 3 0 m c X V v d D s s J n F 1 b 3 Q 7 U 2 V j d G l v b j E v V F J Q V j I v Q 2 h h b m d l Z C B U e X B l L n t U U l B W M l 9 V c E R P V 0 5 f Q 0 9 V T l Q s N T R 9 J n F 1 b 3 Q 7 L C Z x d W 9 0 O 1 N l Y 3 R p b 2 4 x L 1 R S U F Y y L 0 N o Y W 5 n Z W Q g V H l w Z S 5 7 V F J Q V j J f V V B f W D Y u M j k u M T Z z b H A x X 2 M x L D U 1 f S Z x d W 9 0 O y w m c X V v d D t T Z W N 0 a W 9 u M S 9 U U l B W M i 9 D a G F u Z 2 V k I F R 5 c G U u e 1 R S U F Y y X 1 V Q X 1 g 2 L j I 5 L j E 2 c 2 x w M V 9 j M i w 1 N n 0 m c X V v d D s s J n F 1 b 3 Q 7 U 2 V j d G l v b j E v V F J Q V j I v Q 2 h h b m d l Z C B U e X B l L n t U U l B W M l 9 G T E F U X 1 g 2 L j I 5 L j E 2 c 2 x w M V 9 j M y w 1 N 3 0 m c X V v d D s s J n F 1 b 3 Q 7 U 2 V j d G l v b j E v V F J Q V j I v Q 2 h h b m d l Z C B U e X B l L n t U U l B W M l 9 V c E R P V 0 5 f W D Y u M j k u M T Z z b H A x X 2 M 0 L D U 4 f S Z x d W 9 0 O y w m c X V v d D t T Z W N 0 a W 9 u M S 9 U U l B W M i 9 D a G F u Z 2 V k I F R 5 c G U u e 1 R S U F Y y X 0 Z M Q V R f W D Y u M j k u M T Z z b H A x X 2 M 1 L D U 5 f S Z x d W 9 0 O y w m c X V v d D t T Z W N 0 a W 9 u M S 9 U U l B W M i 9 D a G F u Z 2 V k I F R 5 c G U u e 1 R S U F Y y X 1 V w R E 9 X T l 9 Y N i 4 y O S 4 x N n N s c D F f Y z Y s N j B 9 J n F 1 b 3 Q 7 L C Z x d W 9 0 O 1 N l Y 3 R p b 2 4 x L 1 R S U F Y y L 0 N o Y W 5 n Z W Q g V H l w Z S 5 7 V F J Q V j J f V X B E T 1 d O X 1 g 2 L j I 5 L j E 2 c 2 x w M V 9 j N y w 2 M X 0 m c X V v d D s s J n F 1 b 3 Q 7 U 2 V j d G l v b j E v V F J Q V j I v Q 2 h h b m d l Z C B U e X B l L n t U U l B W M l 9 V U F 9 Y N i 4 y O S 4 x N n N s c D F f Y z g s N j J 9 J n F 1 b 3 Q 7 L C Z x d W 9 0 O 1 N l Y 3 R p b 2 4 x L 1 R S U F Y y L 0 N o Y W 5 n Z W Q g V H l w Z S 5 7 V F J Q V j J f R k x B V F 9 Y N i 4 y O S 4 x N n N s c D J f Y z E u L i 4 x M S w 2 M 3 0 m c X V v d D s s J n F 1 b 3 Q 7 U 2 V j d G l v b j E v V F J Q V j I v Q 2 h h b m d l Z C B U e X B l L n t U U l B W M l 9 G T E F U X 1 g 2 L j I 5 L j E 2 c 2 x w M l 9 j M i 4 u L j E y L D Y 0 f S Z x d W 9 0 O y w m c X V v d D t T Z W N 0 a W 9 u M S 9 U U l B W M i 9 D a G F u Z 2 V k I F R 5 c G U u e 1 R S U F Y y X 0 Z M Q V R f W D Y u M j k u M T Z z b H A y X 2 M z L i 4 u M T M s N j V 9 J n F 1 b 3 Q 7 L C Z x d W 9 0 O 1 N l Y 3 R p b 2 4 x L 1 R S U F Y y L 0 N o Y W 5 n Z W Q g V H l w Z S 5 7 V F J Q V j J f V X B E T 1 d O X 1 g 2 L j I 5 L j E 2 c 2 x w M l 9 j N C 4 u L j E 0 L D Y 2 f S Z x d W 9 0 O y w m c X V v d D t T Z W N 0 a W 9 u M S 9 U U l B W M i 9 D a G F u Z 2 V k I F R 5 c G U u e 1 R S U F Y y X 1 V Q X 1 g 2 L j I 5 L j E 2 c 2 x w M l 9 j N S 4 u L j E 1 L D Y 3 f S Z x d W 9 0 O y w m c X V v d D t T Z W N 0 a W 9 u M S 9 U U l B W M i 9 D a G F u Z 2 V k I F R 5 c G U u e 1 R S U F Y y X 0 Z M Q V R f W D Y u M j k u M T Z z b H A y X 2 M 2 L i 4 u M T Y s N j h 9 J n F 1 b 3 Q 7 L C Z x d W 9 0 O 1 N l Y 3 R p b 2 4 x L 1 R S U F Y y L 0 N o Y W 5 n Z W Q g V H l w Z S 5 7 V F J Q V j J f R k x B V F 9 Y N i 4 y O S 4 x N n N s c D J f Y z c u L i 4 x N y w 2 O X 0 m c X V v d D s s J n F 1 b 3 Q 7 U 2 V j d G l v b j E v V F J Q V j I v Q 2 h h b m d l Z C B U e X B l L n t U U l B W M l 9 V U F 9 Y N i 4 y O S 4 x N n N s c D J f Y z g u L i 4 x O C w 3 M H 0 m c X V v d D s s J n F 1 b 3 Q 7 U 2 V j d G l v b j E v V F J Q V j I v Q 2 h h b m d l Z C B U e X B l L n t U U l B W M l 9 V U F 9 Y N i 4 y O S 4 x N n N s c D J f Y z k u L i 4 x O S w 3 M X 0 m c X V v d D s s J n F 1 b 3 Q 7 U 2 V j d G l v b j E v V F J Q V j I v Q 2 h h b m d l Z C B U e X B l L n t U U l B W M l 9 V c E R P V 0 5 f W D Y u M j k u M T Z z b H A y X 2 M x M C 4 u L j I w L D c y f S Z x d W 9 0 O y w m c X V v d D t T Z W N 0 a W 9 u M S 9 U U l B W M i 9 D a G F u Z 2 V k I F R 5 c G U u e 1 R S U F Y y X 1 V Q X 1 g 2 L j I 5 L j E 2 c 2 x w M l 9 j M S 4 u L j I x L D c z f S Z x d W 9 0 O y w m c X V v d D t T Z W N 0 a W 9 u M S 9 U U l B W M i 9 D a G F u Z 2 V k I F R 5 c G U u e 1 R S U F Y y X 0 Z M Q V R f W D Y u M j k u M T Z z b H A y X 2 M y L i 4 u M j I s N z R 9 J n F 1 b 3 Q 7 L C Z x d W 9 0 O 1 N l Y 3 R p b 2 4 x L 1 R S U F Y y L 0 N o Y W 5 n Z W Q g V H l w Z S 5 7 V F J Q V j J f R k x B V F 9 Y N i 4 y O S 4 x N n N s c D J f Y z M u L i 4 y M y w 3 N X 0 m c X V v d D s s J n F 1 b 3 Q 7 U 2 V j d G l v b j E v V F J Q V j I v Q 2 h h b m d l Z C B U e X B l L n t U U l B W M l 9 V U F 9 Y N i 4 y O S 4 x N n N s c D J f Y z Q u L i 4 y N C w 3 N n 0 m c X V v d D s s J n F 1 b 3 Q 7 U 2 V j d G l v b j E v V F J Q V j I v Q 2 h h b m d l Z C B U e X B l L n t U U l B W M l 9 V U F 9 Y N i 4 y O S 4 x N n N s c D J f Y z U u L i 4 y N S w 3 N 3 0 m c X V v d D s s J n F 1 b 3 Q 7 U 2 V j d G l v b j E v V F J Q V j I v Q 2 h h b m d l Z C B U e X B l L n t U U l B W M l 9 G T E F U X 1 g 2 L j I 5 L j E 2 c 2 x w M l 9 j N i 4 u L j I 2 L D c 4 f S Z x d W 9 0 O y w m c X V v d D t T Z W N 0 a W 9 u M S 9 U U l B W M i 9 D a G F u Z 2 V k I F R 5 c G U u e 1 R S U F Y y X 0 Z M Q V R f W D Y u M j k u M T Z z b H A y X 2 M 3 L i 4 u M j c s N z l 9 J n F 1 b 3 Q 7 L C Z x d W 9 0 O 1 N l Y 3 R p b 2 4 x L 1 R S U F Y y L 0 N o Y W 5 n Z W Q g V H l w Z S 5 7 V F J Q V j J f R k x B V F 9 Y N i 4 y O S 4 x N n N s c D J f Y z g u L i 4 y O C w 4 M H 0 m c X V v d D s s J n F 1 b 3 Q 7 U 2 V j d G l v b j E v V F J Q V j I v Q 2 h h b m d l Z C B U e X B l L n t U U l B W M l 9 V U F 9 Y N i 4 y O S 4 x N n N s c D J f Y z k u L i 4 y O S w 4 M X 0 m c X V v d D s s J n F 1 b 3 Q 7 U 2 V j d G l v b j E v V F J Q V j I v Q 2 h h b m d l Z C B U e X B l L n t U U l B W M l 9 G T E F U X 1 g 2 L j I 5 L j E 2 c 2 x w M l 9 j M T A u L i 4 z M C w 4 M n 0 m c X V v d D s s J n F 1 b 3 Q 7 U 2 V j d G l v b j E v V F J Q V j I v Q 2 h h b m d l Z C B U e X B l L n t U U l B W M l 9 G T E F U X 1 g 3 L j A 2 L j E 2 c 2 x w N l 9 j Z W x s M S w 4 M 3 0 m c X V v d D s s J n F 1 b 3 Q 7 U 2 V j d G l v b j E v V F J Q V j I v Q 2 h h b m d l Z C B U e X B l L n t U U l B W M l 9 G T E F U X 1 g 3 L j A 2 L j E 2 c 2 x w N l 9 j Z W x s M i w 4 N H 0 m c X V v d D s s J n F 1 b 3 Q 7 U 2 V j d G l v b j E v V F J Q V j I v Q 2 h h b m d l Z C B U e X B l L n t U U l B W M l 9 G T E F U X 1 g 3 L j A 2 L j E 2 c 2 x w N l 9 j Z W x s M y w 4 N X 0 m c X V v d D s s J n F 1 b 3 Q 7 U 2 V j d G l v b j E v V F J Q V j I v Q 2 h h b m d l Z C B U e X B l L n t U U l B W M l 9 G T E F U X 1 g 3 L j E z L j E 2 c 2 x w M V 9 j Z W x s M S w 4 N n 0 m c X V v d D s s J n F 1 b 3 Q 7 U 2 V j d G l v b j E v V F J Q V j I v Q 2 h h b m d l Z C B U e X B l L n t U U l B W M l 9 V U F 9 Y N y 4 x M y 4 x N n N s c D F f Y 2 V s b D I s O D d 9 J n F 1 b 3 Q 7 L C Z x d W 9 0 O 1 N l Y 3 R p b 2 4 x L 1 R S U F Y y L 0 N o Y W 5 n Z W Q g V H l w Z S 5 7 V F J Q V j J f V V B f W D c u M T M u M T Z z b H A x X 2 N l b G w z L D g 4 f S Z x d W 9 0 O y w m c X V v d D t T Z W N 0 a W 9 u M S 9 U U l B W M i 9 D a G F u Z 2 V k I F R 5 c G U u e 1 R S U F Y y X 0 Z M Q V R f W D c u M T M u M T Z z b H A x X 2 N l b G w 0 L D g 5 f S Z x d W 9 0 O y w m c X V v d D t T Z W N 0 a W 9 u M S 9 U U l B W M i 9 D a G F u Z 2 V k I F R 5 c G U u e 1 R S U F Y y X 0 Z M Q V R f W D c u M T M u M T Z z b H A x X 2 N l b G w 1 L D k w f S Z x d W 9 0 O y w m c X V v d D t T Z W N 0 a W 9 u M S 9 U U l B W M i 9 D a G F u Z 2 V k I F R 5 c G U u e 1 R S U F Y y X 0 Z M Q V R f W D c u M T M u M T Z z b H A x X 2 N l b G w 2 L D k x f S Z x d W 9 0 O y w m c X V v d D t T Z W N 0 a W 9 u M S 9 U U l B W M i 9 D a G F u Z 2 V k I F R 5 c G U u e 1 R S U F Y y X 0 Z M Q V R f W D c u M T M u M T Z z b H A x X 2 N l b G w 3 L D k y f S Z x d W 9 0 O y w m c X V v d D t T Z W N 0 a W 9 u M S 9 U U l B W M i 9 D a G F u Z 2 V k I F R 5 c G U u e 1 R S U F Y y X 1 V Q X 1 g 3 L j E z L j E 2 c 2 x w M l 9 j Z W x s M S w 5 M 3 0 m c X V v d D s s J n F 1 b 3 Q 7 U 2 V j d G l v b j E v V F J Q V j I v Q 2 h h b m d l Z C B U e X B l L n t U U l B W M l 9 V U F 9 Y N y 4 x M y 4 x N n N s c D J f Y 2 V s b D I s O T R 9 J n F 1 b 3 Q 7 L C Z x d W 9 0 O 1 N l Y 3 R p b 2 4 x L 1 R S U F Y y L 0 N o Y W 5 n Z W Q g V H l w Z S 5 7 V F J Q V j J f R k x B V F 9 Y N y 4 x M y 4 x N n N s c D J f Y 2 V s b D M s O T V 9 J n F 1 b 3 Q 7 L C Z x d W 9 0 O 1 N l Y 3 R p b 2 4 x L 1 R S U F Y y L 0 N o Y W 5 n Z W Q g V H l w Z S 5 7 V F J Q V j J f R k x B V F 9 Y N y 4 x M y 4 x N n N s c D J f Y 2 V s b D Q s O T Z 9 J n F 1 b 3 Q 7 L C Z x d W 9 0 O 1 N l Y 3 R p b 2 4 x L 1 R S U F Y y L 0 N o Y W 5 n Z W Q g V H l w Z S 5 7 Q k c u e S w 5 N 3 0 m c X V v d D t d L C Z x d W 9 0 O 0 N v b H V t b k N v d W 5 0 J n F 1 b 3 Q 7 O j k 4 L C Z x d W 9 0 O 0 t l e U N v b H V t b k 5 h b W V z J n F 1 b 3 Q 7 O l t d L C Z x d W 9 0 O 0 N v b H V t b k l k Z W 5 0 a X R p Z X M m c X V v d D s 6 W y Z x d W 9 0 O 1 N l Y 3 R p b 2 4 x L 1 R S U F Y y L 0 N o Y W 5 n Z W Q g V H l w Z S 5 7 L D B 9 J n F 1 b 3 Q 7 L C Z x d W 9 0 O 1 N l Y 3 R p b 2 4 x L 1 R S U F Y y L 0 N o Y W 5 n Z W Q g V H l w Z S 5 7 d G l t Z S w x f S Z x d W 9 0 O y w m c X V v d D t T Z W N 0 a W 9 u M S 9 U U l B W M i 9 D a G F u Z 2 V k I F R 5 c G U u e 0 F r d C 5 Q S H d U U l B W M l 9 w b 2 l u d H M s M n 0 m c X V v d D s s J n F 1 b 3 Q 7 U 2 V j d G l v b j E v V F J Q V j I v Q 2 h h b m d l Z C B U e X B l L n t B a 3 Q u U E h 3 V F J Q V j J f R k x B V F 9 N R U F O L D N 9 J n F 1 b 3 Q 7 L C Z x d W 9 0 O 1 N l Y 3 R p b 2 4 x L 1 R S U F Y y L 0 N o Y W 5 n Z W Q g V H l w Z S 5 7 Q W t 0 L l B I d 1 R S U F Y y X 1 V Q X 0 1 F Q U 4 s N H 0 m c X V v d D s s J n F 1 b 3 Q 7 U 2 V j d G l v b j E v V F J Q V j I v Q 2 h h b m d l Z C B U e X B l L n t B a 3 Q u U E h 3 V F J Q V j J f V X B E T 1 d O X 0 1 F Q U 4 s N X 0 m c X V v d D s s J n F 1 b 3 Q 7 U 2 V j d G l v b j E v V F J Q V j I v Q 2 h h b m d l Z C B U e X B l L n t B a 3 Q u U E h 3 V F J Q V j J f R k x B V F 9 T R U 0 s N n 0 m c X V v d D s s J n F 1 b 3 Q 7 U 2 V j d G l v b j E v V F J Q V j I v Q 2 h h b m d l Z C B U e X B l L n t B a 3 Q u U E h 3 V F J Q V j J f V V B f U 0 V N L D d 9 J n F 1 b 3 Q 7 L C Z x d W 9 0 O 1 N l Y 3 R p b 2 4 x L 1 R S U F Y y L 0 N o Y W 5 n Z W Q g V H l w Z S 5 7 Q W t 0 L l B I d 1 R S U F Y y X 1 V w R E 9 X T l 9 T R U 0 s O H 0 m c X V v d D s s J n F 1 b 3 Q 7 U 2 V j d G l v b j E v V F J Q V j I v Q 2 h h b m d l Z C B U e X B l L n t B a 3 Q u U E h 3 V F J Q V j J f R k x B V F 9 D T 1 V O V C w 5 f S Z x d W 9 0 O y w m c X V v d D t T Z W N 0 a W 9 u M S 9 U U l B W M i 9 D a G F u Z 2 V k I F R 5 c G U u e 0 F r d C 5 Q S H d U U l B W M l 9 V U F 9 D T 1 V O V C w x M H 0 m c X V v d D s s J n F 1 b 3 Q 7 U 2 V j d G l v b j E v V F J Q V j I v Q 2 h h b m d l Z C B U e X B l L n t B a 3 Q u U E h 3 V F J Q V j J f V X B E T 1 d O X 0 N P V U 5 U L D E x f S Z x d W 9 0 O y w m c X V v d D t T Z W N 0 a W 9 u M S 9 U U l B W M i 9 D a G F u Z 2 V k I F R 5 c G U u e 0 F r d C 5 Q S H d U U l B W M l 9 G T E F U X 1 g 2 L j I 5 L j E 2 c 2 x w M V 9 j M S w x M n 0 m c X V v d D s s J n F 1 b 3 Q 7 U 2 V j d G l v b j E v V F J Q V j I v Q 2 h h b m d l Z C B U e X B l L n t B a 3 Q u U E h 3 V F J Q V j J f R k x B V F 9 Y N i 4 y O S 4 x N n N s c D F f Y z I s M T N 9 J n F 1 b 3 Q 7 L C Z x d W 9 0 O 1 N l Y 3 R p b 2 4 x L 1 R S U F Y y L 0 N o Y W 5 n Z W Q g V H l w Z S 5 7 Q W t 0 L l B I d 1 R S U F Y y X 0 Z M Q V R f W D Y u M j k u M T Z z b H A x X 2 M z L D E 0 f S Z x d W 9 0 O y w m c X V v d D t T Z W N 0 a W 9 u M S 9 U U l B W M i 9 D a G F u Z 2 V k I F R 5 c G U u e 0 F r d C 5 Q S H d U U l B W M l 9 V U F 9 Y N i 4 y O S 4 x N n N s c D F f Y z Q s M T V 9 J n F 1 b 3 Q 7 L C Z x d W 9 0 O 1 N l Y 3 R p b 2 4 x L 1 R S U F Y y L 0 N o Y W 5 n Z W Q g V H l w Z S 5 7 Q W t 0 L l B I d 1 R S U F Y y X 0 Z M Q V R f W D Y u M j k u M T Z z b H A x X 2 M 1 L D E 2 f S Z x d W 9 0 O y w m c X V v d D t T Z W N 0 a W 9 u M S 9 U U l B W M i 9 D a G F u Z 2 V k I F R 5 c G U u e 0 F r d C 5 Q S H d U U l B W M l 9 G T E F U X 1 g 2 L j I 5 L j E 2 c 2 x w M V 9 j N i w x N 3 0 m c X V v d D s s J n F 1 b 3 Q 7 U 2 V j d G l v b j E v V F J Q V j I v Q 2 h h b m d l Z C B U e X B l L n t B a 3 Q u U E h 3 V F J Q V j J f V V B f W D Y u M j k u M T Z z b H A x X 2 M 3 L D E 4 f S Z x d W 9 0 O y w m c X V v d D t T Z W N 0 a W 9 u M S 9 U U l B W M i 9 D a G F u Z 2 V k I F R 5 c G U u e 0 F r d C 5 Q S H d U U l B W M l 9 G T E F U X 1 g 2 L j I 5 L j E 2 c 2 x w M V 9 j O C w x O X 0 m c X V v d D s s J n F 1 b 3 Q 7 U 2 V j d G l v b j E v V F J Q V j I v Q 2 h h b m d l Z C B U e X B l L n t B a 3 Q u U E h 3 V F J Q V j J f R k x B V F 9 Y N i 4 y O S 4 x N n N s c D J f Y z E s M j B 9 J n F 1 b 3 Q 7 L C Z x d W 9 0 O 1 N l Y 3 R p b 2 4 x L 1 R S U F Y y L 0 N o Y W 5 n Z W Q g V H l w Z S 5 7 Q W t 0 L l B I d 1 R S U F Y y X 1 V Q X 1 g 2 L j I 5 L j E 2 c 2 x w M l 9 j M i w y M X 0 m c X V v d D s s J n F 1 b 3 Q 7 U 2 V j d G l v b j E v V F J Q V j I v Q 2 h h b m d l Z C B U e X B l L n t B a 3 Q u U E h 3 V F J Q V j J f R k x B V F 9 Y N i 4 y O S 4 x N n N s c D J f Y z M s M j J 9 J n F 1 b 3 Q 7 L C Z x d W 9 0 O 1 N l Y 3 R p b 2 4 x L 1 R S U F Y y L 0 N o Y W 5 n Z W Q g V H l w Z S 5 7 Q W t 0 L l B I d 1 R S U F Y y X 1 V Q X 1 g 2 L j I 5 L j E 2 c 2 x w M l 9 j N C w y M 3 0 m c X V v d D s s J n F 1 b 3 Q 7 U 2 V j d G l v b j E v V F J Q V j I v Q 2 h h b m d l Z C B U e X B l L n t B a 3 Q u U E h 3 V F J Q V j J f R k x B V F 9 Y N i 4 y O S 4 x N n N s c D J f Y z U s M j R 9 J n F 1 b 3 Q 7 L C Z x d W 9 0 O 1 N l Y 3 R p b 2 4 x L 1 R S U F Y y L 0 N o Y W 5 n Z W Q g V H l w Z S 5 7 Q W t 0 L l B I d 1 R S U F Y y X 0 Z M Q V R f W D Y u M j k u M T Z z b H A y X 2 M 2 L D I 1 f S Z x d W 9 0 O y w m c X V v d D t T Z W N 0 a W 9 u M S 9 U U l B W M i 9 D a G F u Z 2 V k I F R 5 c G U u e 0 F r d C 5 Q S H d U U l B W M l 9 G T E F U X 1 g 2 L j I 5 L j E 2 c 2 x w M l 9 j N y w y N n 0 m c X V v d D s s J n F 1 b 3 Q 7 U 2 V j d G l v b j E v V F J Q V j I v Q 2 h h b m d l Z C B U e X B l L n t B a 3 Q u U E h 3 V F J Q V j J f V X B E T 1 d O X 1 g 2 L j I 5 L j E 2 c 2 x w M l 9 j O C w y N 3 0 m c X V v d D s s J n F 1 b 3 Q 7 U 2 V j d G l v b j E v V F J Q V j I v Q 2 h h b m d l Z C B U e X B l L n t B a 3 Q u U E h 3 V F J Q V j J f V V B f W D Y u M j k u M T Z z b H A y X 2 M 5 L D I 4 f S Z x d W 9 0 O y w m c X V v d D t T Z W N 0 a W 9 u M S 9 U U l B W M i 9 D a G F u Z 2 V k I F R 5 c G U u e 0 F r d C 5 Q S H d U U l B W M l 9 V U F 9 Y N i 4 y O S 4 x N n N s c D J f Y z E w L D I 5 f S Z x d W 9 0 O y w m c X V v d D t T Z W N 0 a W 9 u M S 9 U U l B W M i 9 D a G F u Z 2 V k I F R 5 c G U u e 0 F r d C 5 Q S H d U U l B W M l 9 V c E R P V 0 5 f W D c u M D Y u M T Z z b H A 2 X 2 N l b G w x L D M w f S Z x d W 9 0 O y w m c X V v d D t T Z W N 0 a W 9 u M S 9 U U l B W M i 9 D a G F u Z 2 V k I F R 5 c G U u e 0 F r d C 5 Q S H d U U l B W M l 9 G T E F U X 1 g 3 L j A 2 L j E 2 c 2 x w N l 9 j Z W x s M i w z M X 0 m c X V v d D s s J n F 1 b 3 Q 7 U 2 V j d G l v b j E v V F J Q V j I v Q 2 h h b m d l Z C B U e X B l L n t B a 3 Q u U E h 3 V F J Q V j J f R k x B V F 9 Y N y 4 w N i 4 x N n N s c D Z f Y 2 V s b D M s M z J 9 J n F 1 b 3 Q 7 L C Z x d W 9 0 O 1 N l Y 3 R p b 2 4 x L 1 R S U F Y y L 0 N o Y W 5 n Z W Q g V H l w Z S 5 7 Q W t 0 L l B I d 1 R S U F Y y X 0 Z M Q V R f W D c u M T M u M T Z z b H A x X 2 N l b G w x L D M z f S Z x d W 9 0 O y w m c X V v d D t T Z W N 0 a W 9 u M S 9 U U l B W M i 9 D a G F u Z 2 V k I F R 5 c G U u e 0 F r d C 5 Q S H d U U l B W M l 9 G T E F U X 1 g 3 L j E z L j E 2 c 2 x w M V 9 j Z W x s M i w z N H 0 m c X V v d D s s J n F 1 b 3 Q 7 U 2 V j d G l v b j E v V F J Q V j I v Q 2 h h b m d l Z C B U e X B l L n t B a 3 Q u U E h 3 V F J Q V j J f V V B f W D c u M T M u M T Z z b H A x X 2 N l b G w z L D M 1 f S Z x d W 9 0 O y w m c X V v d D t T Z W N 0 a W 9 u M S 9 U U l B W M i 9 D a G F u Z 2 V k I F R 5 c G U u e 0 F r d C 5 Q S H d U U l B W M l 9 V U F 9 Y N y 4 x M y 4 x N n N s c D F f Y 2 V s b D Q s M z Z 9 J n F 1 b 3 Q 7 L C Z x d W 9 0 O 1 N l Y 3 R p b 2 4 x L 1 R S U F Y y L 0 N o Y W 5 n Z W Q g V H l w Z S 5 7 Q W t 0 L l B I d 1 R S U F Y y X 1 V w R E 9 X T l 9 Y N y 4 x M y 4 x N n N s c D F f Y 2 V s b D U s M z d 9 J n F 1 b 3 Q 7 L C Z x d W 9 0 O 1 N l Y 3 R p b 2 4 x L 1 R S U F Y y L 0 N o Y W 5 n Z W Q g V H l w Z S 5 7 Q W t 0 L l B I d 1 R S U F Y y X 1 V Q X 1 g 3 L j E z L j E 2 c 2 x w M V 9 j Z W x s N i w z O H 0 m c X V v d D s s J n F 1 b 3 Q 7 U 2 V j d G l v b j E v V F J Q V j I v Q 2 h h b m d l Z C B U e X B l L n t B a 3 Q u U E h 3 V F J Q V j J f R k x B V F 9 Y N y 4 x M y 4 x N n N s c D F f Y 2 V s b D c s M z l 9 J n F 1 b 3 Q 7 L C Z x d W 9 0 O 1 N l Y 3 R p b 2 4 x L 1 R S U F Y y L 0 N o Y W 5 n Z W Q g V H l w Z S 5 7 Q W t 0 L l B I d 1 R S U F Y y X 0 Z M Q V R f W D c u M T M u M T Z z b H A y X 2 N l b G w x L D Q w f S Z x d W 9 0 O y w m c X V v d D t T Z W N 0 a W 9 u M S 9 U U l B W M i 9 D a G F u Z 2 V k I F R 5 c G U u e 0 F r d C 5 Q S H d U U l B W M l 9 G T E F U X 1 g 3 L j E z L j E 2 c 2 x w M l 9 j Z W x s M i w 0 M X 0 m c X V v d D s s J n F 1 b 3 Q 7 U 2 V j d G l v b j E v V F J Q V j I v Q 2 h h b m d l Z C B U e X B l L n t B a 3 Q u U E h 3 V F J Q V j J f R k x B V F 9 Y N y 4 x M y 4 x N n N s c D J f Y 2 V s b D M s N D J 9 J n F 1 b 3 Q 7 L C Z x d W 9 0 O 1 N l Y 3 R p b 2 4 x L 1 R S U F Y y L 0 N o Y W 5 n Z W Q g V H l w Z S 5 7 Q W t 0 L l B I d 1 R S U F Y y X 0 Z M Q V R f W D c u M T M u M T Z z b H A y X 2 N l b G w 0 L D Q z f S Z x d W 9 0 O y w m c X V v d D t T Z W N 0 a W 9 u M S 9 U U l B W M i 9 D a G F u Z 2 V k I F R 5 c G U u e 0 J H L n g s N D R 9 J n F 1 b 3 Q 7 L C Z x d W 9 0 O 1 N l Y 3 R p b 2 4 x L 1 R S U F Y y L 0 N o Y W 5 n Z W Q g V H l w Z S 5 7 V F J Q V j J f c G 9 p b n R z L D Q 1 f S Z x d W 9 0 O y w m c X V v d D t T Z W N 0 a W 9 u M S 9 U U l B W M i 9 D a G F u Z 2 V k I F R 5 c G U u e 1 R S U F Y y X 0 Z M Q V R f T U V B T i w 0 N n 0 m c X V v d D s s J n F 1 b 3 Q 7 U 2 V j d G l v b j E v V F J Q V j I v Q 2 h h b m d l Z C B U e X B l L n t U U l B W M l 9 V U F 9 N R U F O L D Q 3 f S Z x d W 9 0 O y w m c X V v d D t T Z W N 0 a W 9 u M S 9 U U l B W M i 9 D a G F u Z 2 V k I F R 5 c G U u e 1 R S U F Y y X 1 V w R E 9 X T l 9 N R U F O L D Q 4 f S Z x d W 9 0 O y w m c X V v d D t T Z W N 0 a W 9 u M S 9 U U l B W M i 9 D a G F u Z 2 V k I F R 5 c G U u e 1 R S U F Y y X 0 Z M Q V R f U 0 V N L D Q 5 f S Z x d W 9 0 O y w m c X V v d D t T Z W N 0 a W 9 u M S 9 U U l B W M i 9 D a G F u Z 2 V k I F R 5 c G U u e 1 R S U F Y y X 1 V Q X 1 N F T S w 1 M H 0 m c X V v d D s s J n F 1 b 3 Q 7 U 2 V j d G l v b j E v V F J Q V j I v Q 2 h h b m d l Z C B U e X B l L n t U U l B W M l 9 V c E R P V 0 5 f U 0 V N L D U x f S Z x d W 9 0 O y w m c X V v d D t T Z W N 0 a W 9 u M S 9 U U l B W M i 9 D a G F u Z 2 V k I F R 5 c G U u e 1 R S U F Y y X 0 Z M Q V R f Q 0 9 V T l Q s N T J 9 J n F 1 b 3 Q 7 L C Z x d W 9 0 O 1 N l Y 3 R p b 2 4 x L 1 R S U F Y y L 0 N o Y W 5 n Z W Q g V H l w Z S 5 7 V F J Q V j J f V V B f Q 0 9 V T l Q s N T N 9 J n F 1 b 3 Q 7 L C Z x d W 9 0 O 1 N l Y 3 R p b 2 4 x L 1 R S U F Y y L 0 N o Y W 5 n Z W Q g V H l w Z S 5 7 V F J Q V j J f V X B E T 1 d O X 0 N P V U 5 U L D U 0 f S Z x d W 9 0 O y w m c X V v d D t T Z W N 0 a W 9 u M S 9 U U l B W M i 9 D a G F u Z 2 V k I F R 5 c G U u e 1 R S U F Y y X 1 V Q X 1 g 2 L j I 5 L j E 2 c 2 x w M V 9 j M S w 1 N X 0 m c X V v d D s s J n F 1 b 3 Q 7 U 2 V j d G l v b j E v V F J Q V j I v Q 2 h h b m d l Z C B U e X B l L n t U U l B W M l 9 V U F 9 Y N i 4 y O S 4 x N n N s c D F f Y z I s N T Z 9 J n F 1 b 3 Q 7 L C Z x d W 9 0 O 1 N l Y 3 R p b 2 4 x L 1 R S U F Y y L 0 N o Y W 5 n Z W Q g V H l w Z S 5 7 V F J Q V j J f R k x B V F 9 Y N i 4 y O S 4 x N n N s c D F f Y z M s N T d 9 J n F 1 b 3 Q 7 L C Z x d W 9 0 O 1 N l Y 3 R p b 2 4 x L 1 R S U F Y y L 0 N o Y W 5 n Z W Q g V H l w Z S 5 7 V F J Q V j J f V X B E T 1 d O X 1 g 2 L j I 5 L j E 2 c 2 x w M V 9 j N C w 1 O H 0 m c X V v d D s s J n F 1 b 3 Q 7 U 2 V j d G l v b j E v V F J Q V j I v Q 2 h h b m d l Z C B U e X B l L n t U U l B W M l 9 G T E F U X 1 g 2 L j I 5 L j E 2 c 2 x w M V 9 j N S w 1 O X 0 m c X V v d D s s J n F 1 b 3 Q 7 U 2 V j d G l v b j E v V F J Q V j I v Q 2 h h b m d l Z C B U e X B l L n t U U l B W M l 9 V c E R P V 0 5 f W D Y u M j k u M T Z z b H A x X 2 M 2 L D Y w f S Z x d W 9 0 O y w m c X V v d D t T Z W N 0 a W 9 u M S 9 U U l B W M i 9 D a G F u Z 2 V k I F R 5 c G U u e 1 R S U F Y y X 1 V w R E 9 X T l 9 Y N i 4 y O S 4 x N n N s c D F f Y z c s N j F 9 J n F 1 b 3 Q 7 L C Z x d W 9 0 O 1 N l Y 3 R p b 2 4 x L 1 R S U F Y y L 0 N o Y W 5 n Z W Q g V H l w Z S 5 7 V F J Q V j J f V V B f W D Y u M j k u M T Z z b H A x X 2 M 4 L D Y y f S Z x d W 9 0 O y w m c X V v d D t T Z W N 0 a W 9 u M S 9 U U l B W M i 9 D a G F u Z 2 V k I F R 5 c G U u e 1 R S U F Y y X 0 Z M Q V R f W D Y u M j k u M T Z z b H A y X 2 M x L i 4 u M T E s N j N 9 J n F 1 b 3 Q 7 L C Z x d W 9 0 O 1 N l Y 3 R p b 2 4 x L 1 R S U F Y y L 0 N o Y W 5 n Z W Q g V H l w Z S 5 7 V F J Q V j J f R k x B V F 9 Y N i 4 y O S 4 x N n N s c D J f Y z I u L i 4 x M i w 2 N H 0 m c X V v d D s s J n F 1 b 3 Q 7 U 2 V j d G l v b j E v V F J Q V j I v Q 2 h h b m d l Z C B U e X B l L n t U U l B W M l 9 G T E F U X 1 g 2 L j I 5 L j E 2 c 2 x w M l 9 j M y 4 u L j E z L D Y 1 f S Z x d W 9 0 O y w m c X V v d D t T Z W N 0 a W 9 u M S 9 U U l B W M i 9 D a G F u Z 2 V k I F R 5 c G U u e 1 R S U F Y y X 1 V w R E 9 X T l 9 Y N i 4 y O S 4 x N n N s c D J f Y z Q u L i 4 x N C w 2 N n 0 m c X V v d D s s J n F 1 b 3 Q 7 U 2 V j d G l v b j E v V F J Q V j I v Q 2 h h b m d l Z C B U e X B l L n t U U l B W M l 9 V U F 9 Y N i 4 y O S 4 x N n N s c D J f Y z U u L i 4 x N S w 2 N 3 0 m c X V v d D s s J n F 1 b 3 Q 7 U 2 V j d G l v b j E v V F J Q V j I v Q 2 h h b m d l Z C B U e X B l L n t U U l B W M l 9 G T E F U X 1 g 2 L j I 5 L j E 2 c 2 x w M l 9 j N i 4 u L j E 2 L D Y 4 f S Z x d W 9 0 O y w m c X V v d D t T Z W N 0 a W 9 u M S 9 U U l B W M i 9 D a G F u Z 2 V k I F R 5 c G U u e 1 R S U F Y y X 0 Z M Q V R f W D Y u M j k u M T Z z b H A y X 2 M 3 L i 4 u M T c s N j l 9 J n F 1 b 3 Q 7 L C Z x d W 9 0 O 1 N l Y 3 R p b 2 4 x L 1 R S U F Y y L 0 N o Y W 5 n Z W Q g V H l w Z S 5 7 V F J Q V j J f V V B f W D Y u M j k u M T Z z b H A y X 2 M 4 L i 4 u M T g s N z B 9 J n F 1 b 3 Q 7 L C Z x d W 9 0 O 1 N l Y 3 R p b 2 4 x L 1 R S U F Y y L 0 N o Y W 5 n Z W Q g V H l w Z S 5 7 V F J Q V j J f V V B f W D Y u M j k u M T Z z b H A y X 2 M 5 L i 4 u M T k s N z F 9 J n F 1 b 3 Q 7 L C Z x d W 9 0 O 1 N l Y 3 R p b 2 4 x L 1 R S U F Y y L 0 N o Y W 5 n Z W Q g V H l w Z S 5 7 V F J Q V j J f V X B E T 1 d O X 1 g 2 L j I 5 L j E 2 c 2 x w M l 9 j M T A u L i 4 y M C w 3 M n 0 m c X V v d D s s J n F 1 b 3 Q 7 U 2 V j d G l v b j E v V F J Q V j I v Q 2 h h b m d l Z C B U e X B l L n t U U l B W M l 9 V U F 9 Y N i 4 y O S 4 x N n N s c D J f Y z E u L i 4 y M S w 3 M 3 0 m c X V v d D s s J n F 1 b 3 Q 7 U 2 V j d G l v b j E v V F J Q V j I v Q 2 h h b m d l Z C B U e X B l L n t U U l B W M l 9 G T E F U X 1 g 2 L j I 5 L j E 2 c 2 x w M l 9 j M i 4 u L j I y L D c 0 f S Z x d W 9 0 O y w m c X V v d D t T Z W N 0 a W 9 u M S 9 U U l B W M i 9 D a G F u Z 2 V k I F R 5 c G U u e 1 R S U F Y y X 0 Z M Q V R f W D Y u M j k u M T Z z b H A y X 2 M z L i 4 u M j M s N z V 9 J n F 1 b 3 Q 7 L C Z x d W 9 0 O 1 N l Y 3 R p b 2 4 x L 1 R S U F Y y L 0 N o Y W 5 n Z W Q g V H l w Z S 5 7 V F J Q V j J f V V B f W D Y u M j k u M T Z z b H A y X 2 M 0 L i 4 u M j Q s N z Z 9 J n F 1 b 3 Q 7 L C Z x d W 9 0 O 1 N l Y 3 R p b 2 4 x L 1 R S U F Y y L 0 N o Y W 5 n Z W Q g V H l w Z S 5 7 V F J Q V j J f V V B f W D Y u M j k u M T Z z b H A y X 2 M 1 L i 4 u M j U s N z d 9 J n F 1 b 3 Q 7 L C Z x d W 9 0 O 1 N l Y 3 R p b 2 4 x L 1 R S U F Y y L 0 N o Y W 5 n Z W Q g V H l w Z S 5 7 V F J Q V j J f R k x B V F 9 Y N i 4 y O S 4 x N n N s c D J f Y z Y u L i 4 y N i w 3 O H 0 m c X V v d D s s J n F 1 b 3 Q 7 U 2 V j d G l v b j E v V F J Q V j I v Q 2 h h b m d l Z C B U e X B l L n t U U l B W M l 9 G T E F U X 1 g 2 L j I 5 L j E 2 c 2 x w M l 9 j N y 4 u L j I 3 L D c 5 f S Z x d W 9 0 O y w m c X V v d D t T Z W N 0 a W 9 u M S 9 U U l B W M i 9 D a G F u Z 2 V k I F R 5 c G U u e 1 R S U F Y y X 0 Z M Q V R f W D Y u M j k u M T Z z b H A y X 2 M 4 L i 4 u M j g s O D B 9 J n F 1 b 3 Q 7 L C Z x d W 9 0 O 1 N l Y 3 R p b 2 4 x L 1 R S U F Y y L 0 N o Y W 5 n Z W Q g V H l w Z S 5 7 V F J Q V j J f V V B f W D Y u M j k u M T Z z b H A y X 2 M 5 L i 4 u M j k s O D F 9 J n F 1 b 3 Q 7 L C Z x d W 9 0 O 1 N l Y 3 R p b 2 4 x L 1 R S U F Y y L 0 N o Y W 5 n Z W Q g V H l w Z S 5 7 V F J Q V j J f R k x B V F 9 Y N i 4 y O S 4 x N n N s c D J f Y z E w L i 4 u M z A s O D J 9 J n F 1 b 3 Q 7 L C Z x d W 9 0 O 1 N l Y 3 R p b 2 4 x L 1 R S U F Y y L 0 N o Y W 5 n Z W Q g V H l w Z S 5 7 V F J Q V j J f R k x B V F 9 Y N y 4 w N i 4 x N n N s c D Z f Y 2 V s b D E s O D N 9 J n F 1 b 3 Q 7 L C Z x d W 9 0 O 1 N l Y 3 R p b 2 4 x L 1 R S U F Y y L 0 N o Y W 5 n Z W Q g V H l w Z S 5 7 V F J Q V j J f R k x B V F 9 Y N y 4 w N i 4 x N n N s c D Z f Y 2 V s b D I s O D R 9 J n F 1 b 3 Q 7 L C Z x d W 9 0 O 1 N l Y 3 R p b 2 4 x L 1 R S U F Y y L 0 N o Y W 5 n Z W Q g V H l w Z S 5 7 V F J Q V j J f R k x B V F 9 Y N y 4 w N i 4 x N n N s c D Z f Y 2 V s b D M s O D V 9 J n F 1 b 3 Q 7 L C Z x d W 9 0 O 1 N l Y 3 R p b 2 4 x L 1 R S U F Y y L 0 N o Y W 5 n Z W Q g V H l w Z S 5 7 V F J Q V j J f R k x B V F 9 Y N y 4 x M y 4 x N n N s c D F f Y 2 V s b D E s O D Z 9 J n F 1 b 3 Q 7 L C Z x d W 9 0 O 1 N l Y 3 R p b 2 4 x L 1 R S U F Y y L 0 N o Y W 5 n Z W Q g V H l w Z S 5 7 V F J Q V j J f V V B f W D c u M T M u M T Z z b H A x X 2 N l b G w y L D g 3 f S Z x d W 9 0 O y w m c X V v d D t T Z W N 0 a W 9 u M S 9 U U l B W M i 9 D a G F u Z 2 V k I F R 5 c G U u e 1 R S U F Y y X 1 V Q X 1 g 3 L j E z L j E 2 c 2 x w M V 9 j Z W x s M y w 4 O H 0 m c X V v d D s s J n F 1 b 3 Q 7 U 2 V j d G l v b j E v V F J Q V j I v Q 2 h h b m d l Z C B U e X B l L n t U U l B W M l 9 G T E F U X 1 g 3 L j E z L j E 2 c 2 x w M V 9 j Z W x s N C w 4 O X 0 m c X V v d D s s J n F 1 b 3 Q 7 U 2 V j d G l v b j E v V F J Q V j I v Q 2 h h b m d l Z C B U e X B l L n t U U l B W M l 9 G T E F U X 1 g 3 L j E z L j E 2 c 2 x w M V 9 j Z W x s N S w 5 M H 0 m c X V v d D s s J n F 1 b 3 Q 7 U 2 V j d G l v b j E v V F J Q V j I v Q 2 h h b m d l Z C B U e X B l L n t U U l B W M l 9 G T E F U X 1 g 3 L j E z L j E 2 c 2 x w M V 9 j Z W x s N i w 5 M X 0 m c X V v d D s s J n F 1 b 3 Q 7 U 2 V j d G l v b j E v V F J Q V j I v Q 2 h h b m d l Z C B U e X B l L n t U U l B W M l 9 G T E F U X 1 g 3 L j E z L j E 2 c 2 x w M V 9 j Z W x s N y w 5 M n 0 m c X V v d D s s J n F 1 b 3 Q 7 U 2 V j d G l v b j E v V F J Q V j I v Q 2 h h b m d l Z C B U e X B l L n t U U l B W M l 9 V U F 9 Y N y 4 x M y 4 x N n N s c D J f Y 2 V s b D E s O T N 9 J n F 1 b 3 Q 7 L C Z x d W 9 0 O 1 N l Y 3 R p b 2 4 x L 1 R S U F Y y L 0 N o Y W 5 n Z W Q g V H l w Z S 5 7 V F J Q V j J f V V B f W D c u M T M u M T Z z b H A y X 2 N l b G w y L D k 0 f S Z x d W 9 0 O y w m c X V v d D t T Z W N 0 a W 9 u M S 9 U U l B W M i 9 D a G F u Z 2 V k I F R 5 c G U u e 1 R S U F Y y X 0 Z M Q V R f W D c u M T M u M T Z z b H A y X 2 N l b G w z L D k 1 f S Z x d W 9 0 O y w m c X V v d D t T Z W N 0 a W 9 u M S 9 U U l B W M i 9 D a G F u Z 2 V k I F R 5 c G U u e 1 R S U F Y y X 0 Z M Q V R f W D c u M T M u M T Z z b H A y X 2 N l b G w 0 L D k 2 f S Z x d W 9 0 O y w m c X V v d D t T Z W N 0 a W 9 u M S 9 U U l B W M i 9 D a G F u Z 2 V k I F R 5 c G U u e 0 J H L n k s O T d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U l B B M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T k t M D c t M j N U M D U 6 M D M 6 M z g u N z Y 1 O T Q 0 N l o i L z 4 8 R W 5 0 c n k g V H l w Z T 0 i R m l s b E N v b H V t b l R 5 c G V z I i B W Y W x 1 Z T 0 i c 0 F 3 V U d C U V V G Q l F Z R 0 J R V U Z C U V V G Q l F V R k J R V U Z C U V V G Q l F V R k J R V U Z C U V V G Q m d V R k J R T U d C Z 1 V G Q l F V R k J R V U Z C U V V G Q l F V R k J R V U Z C U V V G Q l F V R k J R P T 0 i L z 4 8 R W 5 0 c n k g V H l w Z T 0 i R m l s b E N v b H V t b k 5 h b W V z I i B W Y W x 1 Z T 0 i c 1 s m c X V v d D t D b 2 x 1 b W 4 x J n F 1 b 3 Q 7 L C Z x d W 9 0 O 3 R p b W U m c X V v d D s s J n F 1 b 3 Q 7 S V N I d 1 R S U E E x X 3 B v a W 5 0 c y Z x d W 9 0 O y w m c X V v d D t J U 0 h 3 V F J Q Q T F f R k x B V F 9 N R U F O J n F 1 b 3 Q 7 L C Z x d W 9 0 O 0 l T S H d U U l B B M V 9 V U F 9 N R U F O J n F 1 b 3 Q 7 L C Z x d W 9 0 O 0 l T S H d U U l B B M V 9 G T E F U X 1 N F T S Z x d W 9 0 O y w m c X V v d D t J U 0 h 3 V F J Q Q T F f V V B f U 0 V N J n F 1 b 3 Q 7 L C Z x d W 9 0 O 0 l T S H d U U l B B M V 9 G T E F U X 0 N P V U 5 U J n F 1 b 3 Q 7 L C Z x d W 9 0 O 0 l T S H d U U l B B M V 9 V U F 9 D T 1 V O V C Z x d W 9 0 O y w m c X V v d D t J U 0 h 3 V F J Q Q T F f R k x B V F 9 Y O C 4 y N C 4 x N n N s c D F f Y 2 V s b D E m c X V v d D s s J n F 1 b 3 Q 7 S V N I d 1 R S U E E x X 0 Z M Q V R f W D g u M j Q u M T Z z b H A x X 2 N l b G w y J n F 1 b 3 Q 7 L C Z x d W 9 0 O 0 l T S H d U U l B B M V 9 V U F 9 Y O C 4 y N C 4 x N n N s c D F f Y 2 V s b D M m c X V v d D s s J n F 1 b 3 Q 7 S V N I d 1 R S U E E x X 1 V Q X 1 g 4 L j I 0 L j E 2 c 2 x w M V 9 j Z W x s N C Z x d W 9 0 O y w m c X V v d D t J U 0 h 3 V F J Q Q T F f R k x B V F 9 Y O C 4 y N C 4 x N n N s c D F f Y 2 V s b D U m c X V v d D s s J n F 1 b 3 Q 7 S V N I d 1 R S U E E x X 0 Z M Q V R f W D g u M j Q u M T Z z b H A x X 2 N l b G w 2 J n F 1 b 3 Q 7 L C Z x d W 9 0 O 0 l T S H d U U l B B M V 9 G T E F U X 1 g 4 L j I 0 L j E 2 c 2 x w M V 9 j Z W x s N y Z x d W 9 0 O y w m c X V v d D t J U 0 h 3 V F J Q Q T F f V V B f W D g u M j Q u M T Z z b H A y X 2 N l b G w x J n F 1 b 3 Q 7 L C Z x d W 9 0 O 0 l T S H d U U l B B M V 9 G T E F U X 1 g 4 L j I 0 L j E 2 c 2 x w M l 9 j Z W x s M i Z x d W 9 0 O y w m c X V v d D t J U 0 h 3 V F J Q Q T F f R k x B V F 9 Y O C 4 y N C 4 x N n N s c D J f Y 2 V s b D M m c X V v d D s s J n F 1 b 3 Q 7 S V N I d 1 R S U E E x X 1 V Q X 1 g 4 L j I 0 L j E 2 c 2 x w M l 9 j Z W x s N C Z x d W 9 0 O y w m c X V v d D t J U 0 h 3 V F J Q Q T F f V V B f W D g u M j Q u M T Z z b H A y X 2 N l b G w 1 J n F 1 b 3 Q 7 L C Z x d W 9 0 O 0 l T S H d U U l B B M V 9 G T E F U X 1 g 4 L j I 0 L j E 2 c 2 x w M l 9 j Z W x s N i Z x d W 9 0 O y w m c X V v d D t J U 0 h 3 V F J Q Q T F f R k x B V F 9 Y O C 4 y N C 4 x N n N s c D J f Y 2 V s b D c m c X V v d D s s J n F 1 b 3 Q 7 S V N I d 1 R S U E E x X 0 Z M Q V R f W D g u M j Q u M T Z z b H A y X 2 N l b G w 4 J n F 1 b 3 Q 7 L C Z x d W 9 0 O 0 l T S H d U U l B B M V 9 V U F 9 Y O C 4 y N C 4 x N n N s c D J f Y 2 V s b D k m c X V v d D s s J n F 1 b 3 Q 7 S V N I d 1 R S U E E x X 1 V Q X 1 g 4 L j I 0 L j E 2 c 2 x w M l 9 j Z W x s M T A m c X V v d D s s J n F 1 b 3 Q 7 S V N I d 1 R S U E E x X 1 V Q X 1 g 4 L j I 0 L j E 2 c 2 x w M l 9 j Z W x s M T E m c X V v d D s s J n F 1 b 3 Q 7 S V N I d 1 R S U E E x X 0 Z M Q V R f W D g u M j Q u M T Z z b H A 1 X 2 N l b G w x J n F 1 b 3 Q 7 L C Z x d W 9 0 O 0 l T S H d U U l B B M V 9 G T E F U X 1 g 4 L j I 0 L j E 2 c 2 x w N V 9 j Z W x s M i Z x d W 9 0 O y w m c X V v d D t J U 0 h 3 V F J Q Q T F f R k x B V F 9 Y O C 4 y N C 4 x N n N s c D V f Y 2 V s b D M m c X V v d D s s J n F 1 b 3 Q 7 S V N I d 1 R S U E E x X 0 Z M Q V R f W D g u M j Q u M T Z z b H A 1 X 2 N l b G w 0 J n F 1 b 3 Q 7 L C Z x d W 9 0 O 0 l T S H d U U l B B M V 9 G T E F U X 1 g 4 L j I 0 L j E 2 c 2 x w N V 9 j Z W x s N S Z x d W 9 0 O y w m c X V v d D t C R y 5 4 J n F 1 b 3 Q 7 L C Z x d W 9 0 O 0 F r d C 5 Q S H d J U 0 g u V F J Q Q T F f c G 9 p b n R z J n F 1 b 3 Q 7 L C Z x d W 9 0 O 0 F r d C 5 Q S H d J U 0 g u V F J Q Q T F f R k x B V F 9 N R U F O J n F 1 b 3 Q 7 L C Z x d W 9 0 O 0 F r d C 5 Q S H d J U 0 g u V F J Q Q T F f V V B f T U V B T i Z x d W 9 0 O y w m c X V v d D t B a 3 Q u U E h 3 S V N I L l R S U E E x X 0 Z M Q V R f U 0 V N J n F 1 b 3 Q 7 L C Z x d W 9 0 O 0 F r d C 5 Q S H d J U 0 g u V F J Q Q T F f V V B f U 0 V N J n F 1 b 3 Q 7 L C Z x d W 9 0 O 0 F r d C 5 Q S H d J U 0 g u V F J Q Q T F f R k x B V F 9 D T 1 V O V C Z x d W 9 0 O y w m c X V v d D t B a 3 Q u U E h 3 S V N I L l R S U E E x X 1 V Q X 0 N P V U 5 U J n F 1 b 3 Q 7 L C Z x d W 9 0 O 0 F r d C 5 Q S H d J U 0 g u V F J Q Q T F f R k x B V F 9 Y O C 4 y N C 4 x N n N s c D F f Y 2 V s b D E m c X V v d D s s J n F 1 b 3 Q 7 Q W t 0 L l B I d 0 l T S C 5 U U l B B M V 9 G T E F U X 1 g 4 L j I 0 L j E 2 c 2 x w M V 9 j Z W x s M i Z x d W 9 0 O y w m c X V v d D t B a 3 Q u U E h 3 S V N I L l R S U E E x X 0 Z M Q V R f W D g u M j Q u M T Z z b H A x X 2 N l b G w z J n F 1 b 3 Q 7 L C Z x d W 9 0 O 0 F r d C 5 Q S H d J U 0 g u V F J Q Q T F f R k x B V F 9 Y O C 4 y N C 4 x N n N s c D F f Y 2 V s b D Q m c X V v d D s s J n F 1 b 3 Q 7 Q W t 0 L l B I d 0 l T S C 5 U U l B B M V 9 G T E F U X 1 g 4 L j I 0 L j E 2 c 2 x w M V 9 j Z W x s N S Z x d W 9 0 O y w m c X V v d D t B a 3 Q u U E h 3 S V N I L l R S U E E x X 0 Z M Q V R f W D g u M j Q u M T Z z b H A x X 2 N l b G w 2 J n F 1 b 3 Q 7 L C Z x d W 9 0 O 0 F r d C 5 Q S H d J U 0 g u V F J Q Q T F f R k x B V F 9 Y O C 4 y N C 4 x N n N s c D F f Y 2 V s b D c m c X V v d D s s J n F 1 b 3 Q 7 Q W t 0 L l B I d 0 l T S C 5 U U l B B M V 9 G T E F U X 1 g 4 L j I 0 L j E 2 c 2 x w M l 9 j Z W x s M S Z x d W 9 0 O y w m c X V v d D t B a 3 Q u U E h 3 S V N I L l R S U E E x X 0 Z M Q V R f W D g u M j Q u M T Z z b H A y X 2 N l b G w y J n F 1 b 3 Q 7 L C Z x d W 9 0 O 0 F r d C 5 Q S H d J U 0 g u V F J Q Q T F f R k x B V F 9 Y O C 4 y N C 4 x N n N s c D J f Y 2 V s b D M m c X V v d D s s J n F 1 b 3 Q 7 Q W t 0 L l B I d 0 l T S C 5 U U l B B M V 9 G T E F U X 1 g 4 L j I 0 L j E 2 c 2 x w M l 9 j Z W x s N C Z x d W 9 0 O y w m c X V v d D t B a 3 Q u U E h 3 S V N I L l R S U E E x X 0 Z M Q V R f W D g u M j Q u M T Z z b H A y X 2 N l b G w 1 J n F 1 b 3 Q 7 L C Z x d W 9 0 O 0 F r d C 5 Q S H d J U 0 g u V F J Q Q T F f R k x B V F 9 Y O C 4 y N C 4 x N n N s c D J f Y 2 V s b D Y m c X V v d D s s J n F 1 b 3 Q 7 Q W t 0 L l B I d 0 l T S C 5 U U l B B M V 9 G T E F U X 1 g 4 L j I 0 L j E 2 c 2 x w M l 9 j Z W x s N y Z x d W 9 0 O y w m c X V v d D t B a 3 Q u U E h 3 S V N I L l R S U E E x X 0 Z M Q V R f W D g u M j Q u M T Z z b H A y X 2 N l b G w 4 J n F 1 b 3 Q 7 L C Z x d W 9 0 O 0 F r d C 5 Q S H d J U 0 g u V F J Q Q T F f R k x B V F 9 Y O C 4 y N C 4 x N n N s c D J f Y 2 V s b D k m c X V v d D s s J n F 1 b 3 Q 7 Q W t 0 L l B I d 0 l T S C 5 U U l B B M V 9 G T E F U X 1 g 4 L j I 0 L j E 2 c 2 x w M l 9 j Z W x s M T A m c X V v d D s s J n F 1 b 3 Q 7 Q W t 0 L l B I d 0 l T S C 5 U U l B B M V 9 G T E F U X 1 g 4 L j I 0 L j E 2 c 2 x w M l 9 j Z W x s M T E m c X V v d D s s J n F 1 b 3 Q 7 Q W t 0 L l B I d 0 l T S C 5 U U l B B M V 9 G T E F U X 1 g 4 L j I 0 L j E 2 c 2 x w N V 9 j Z W x s M S Z x d W 9 0 O y w m c X V v d D t B a 3 Q u U E h 3 S V N I L l R S U E E x X 0 Z M Q V R f W D g u M j Q u M T Z z b H A 1 X 2 N l b G w y J n F 1 b 3 Q 7 L C Z x d W 9 0 O 0 F r d C 5 Q S H d J U 0 g u V F J Q Q T F f R k x B V F 9 Y O C 4 y N C 4 x N n N s c D V f Y 2 V s b D M m c X V v d D s s J n F 1 b 3 Q 7 Q W t 0 L l B I d 0 l T S C 5 U U l B B M V 9 G T E F U X 1 g 4 L j I 0 L j E 2 c 2 x w N V 9 j Z W x s N C Z x d W 9 0 O y w m c X V v d D t B a 3 Q u U E h 3 S V N I L l R S U E E x X 1 V Q X 1 g 4 L j I 0 L j E 2 c 2 x w N V 9 j Z W x s N S Z x d W 9 0 O y w m c X V v d D t C R y 5 5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w N m I 0 Z D U w M y 0 1 Z W J j L T R m Z T E t Y j N m N i 0 3 M m E 4 O W Y 0 N m N l M D c i L z 4 8 R W 5 0 c n k g V H l w Z T 0 i U m V s Y X R p b 2 5 z a G l w S W 5 m b 0 N v b n R h a W 5 l c i I g V m F s d W U 9 I n N 7 J n F 1 b 3 Q 7 Y 2 9 s d W 1 u Q 2 9 1 b n Q m c X V v d D s 6 N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S U E E x L 0 N o Y W 5 n Z W Q g V H l w Z S 5 7 L D B 9 J n F 1 b 3 Q 7 L C Z x d W 9 0 O 1 N l Y 3 R p b 2 4 x L 1 R S U E E x L 0 N o Y W 5 n Z W Q g V H l w Z S 5 7 d G l t Z S w x f S Z x d W 9 0 O y w m c X V v d D t T Z W N 0 a W 9 u M S 9 U U l B B M S 9 D a G F u Z 2 V k I F R 5 c G U u e 0 l T S H d U U l B B M V 9 w b 2 l u d H M s M n 0 m c X V v d D s s J n F 1 b 3 Q 7 U 2 V j d G l v b j E v V F J Q Q T E v Q 2 h h b m d l Z C B U e X B l L n t J U 0 h 3 V F J Q Q T F f R k x B V F 9 N R U F O L D N 9 J n F 1 b 3 Q 7 L C Z x d W 9 0 O 1 N l Y 3 R p b 2 4 x L 1 R S U E E x L 0 N o Y W 5 n Z W Q g V H l w Z S 5 7 S V N I d 1 R S U E E x X 1 V Q X 0 1 F Q U 4 s N H 0 m c X V v d D s s J n F 1 b 3 Q 7 U 2 V j d G l v b j E v V F J Q Q T E v Q 2 h h b m d l Z C B U e X B l L n t J U 0 h 3 V F J Q Q T F f R k x B V F 9 T R U 0 s N X 0 m c X V v d D s s J n F 1 b 3 Q 7 U 2 V j d G l v b j E v V F J Q Q T E v Q 2 h h b m d l Z C B U e X B l L n t J U 0 h 3 V F J Q Q T F f V V B f U 0 V N L D Z 9 J n F 1 b 3 Q 7 L C Z x d W 9 0 O 1 N l Y 3 R p b 2 4 x L 1 R S U E E x L 0 N o Y W 5 n Z W Q g V H l w Z S 5 7 S V N I d 1 R S U E E x X 0 Z M Q V R f Q 0 9 V T l Q s N 3 0 m c X V v d D s s J n F 1 b 3 Q 7 U 2 V j d G l v b j E v V F J Q Q T E v Q 2 h h b m d l Z C B U e X B l L n t J U 0 h 3 V F J Q Q T F f V V B f Q 0 9 V T l Q s O H 0 m c X V v d D s s J n F 1 b 3 Q 7 U 2 V j d G l v b j E v V F J Q Q T E v Q 2 h h b m d l Z C B U e X B l L n t J U 0 h 3 V F J Q Q T F f R k x B V F 9 Y O C 4 y N C 4 x N n N s c D F f Y 2 V s b D E s O X 0 m c X V v d D s s J n F 1 b 3 Q 7 U 2 V j d G l v b j E v V F J Q Q T E v Q 2 h h b m d l Z C B U e X B l L n t J U 0 h 3 V F J Q Q T F f R k x B V F 9 Y O C 4 y N C 4 x N n N s c D F f Y 2 V s b D I s M T B 9 J n F 1 b 3 Q 7 L C Z x d W 9 0 O 1 N l Y 3 R p b 2 4 x L 1 R S U E E x L 0 N o Y W 5 n Z W Q g V H l w Z S 5 7 S V N I d 1 R S U E E x X 1 V Q X 1 g 4 L j I 0 L j E 2 c 2 x w M V 9 j Z W x s M y w x M X 0 m c X V v d D s s J n F 1 b 3 Q 7 U 2 V j d G l v b j E v V F J Q Q T E v Q 2 h h b m d l Z C B U e X B l L n t J U 0 h 3 V F J Q Q T F f V V B f W D g u M j Q u M T Z z b H A x X 2 N l b G w 0 L D E y f S Z x d W 9 0 O y w m c X V v d D t T Z W N 0 a W 9 u M S 9 U U l B B M S 9 D a G F u Z 2 V k I F R 5 c G U u e 0 l T S H d U U l B B M V 9 G T E F U X 1 g 4 L j I 0 L j E 2 c 2 x w M V 9 j Z W x s N S w x M 3 0 m c X V v d D s s J n F 1 b 3 Q 7 U 2 V j d G l v b j E v V F J Q Q T E v Q 2 h h b m d l Z C B U e X B l L n t J U 0 h 3 V F J Q Q T F f R k x B V F 9 Y O C 4 y N C 4 x N n N s c D F f Y 2 V s b D Y s M T R 9 J n F 1 b 3 Q 7 L C Z x d W 9 0 O 1 N l Y 3 R p b 2 4 x L 1 R S U E E x L 0 N o Y W 5 n Z W Q g V H l w Z S 5 7 S V N I d 1 R S U E E x X 0 Z M Q V R f W D g u M j Q u M T Z z b H A x X 2 N l b G w 3 L D E 1 f S Z x d W 9 0 O y w m c X V v d D t T Z W N 0 a W 9 u M S 9 U U l B B M S 9 D a G F u Z 2 V k I F R 5 c G U u e 0 l T S H d U U l B B M V 9 V U F 9 Y O C 4 y N C 4 x N n N s c D J f Y 2 V s b D E s M T Z 9 J n F 1 b 3 Q 7 L C Z x d W 9 0 O 1 N l Y 3 R p b 2 4 x L 1 R S U E E x L 0 N o Y W 5 n Z W Q g V H l w Z S 5 7 S V N I d 1 R S U E E x X 0 Z M Q V R f W D g u M j Q u M T Z z b H A y X 2 N l b G w y L D E 3 f S Z x d W 9 0 O y w m c X V v d D t T Z W N 0 a W 9 u M S 9 U U l B B M S 9 D a G F u Z 2 V k I F R 5 c G U u e 0 l T S H d U U l B B M V 9 G T E F U X 1 g 4 L j I 0 L j E 2 c 2 x w M l 9 j Z W x s M y w x O H 0 m c X V v d D s s J n F 1 b 3 Q 7 U 2 V j d G l v b j E v V F J Q Q T E v Q 2 h h b m d l Z C B U e X B l L n t J U 0 h 3 V F J Q Q T F f V V B f W D g u M j Q u M T Z z b H A y X 2 N l b G w 0 L D E 5 f S Z x d W 9 0 O y w m c X V v d D t T Z W N 0 a W 9 u M S 9 U U l B B M S 9 D a G F u Z 2 V k I F R 5 c G U u e 0 l T S H d U U l B B M V 9 V U F 9 Y O C 4 y N C 4 x N n N s c D J f Y 2 V s b D U s M j B 9 J n F 1 b 3 Q 7 L C Z x d W 9 0 O 1 N l Y 3 R p b 2 4 x L 1 R S U E E x L 0 N o Y W 5 n Z W Q g V H l w Z S 5 7 S V N I d 1 R S U E E x X 0 Z M Q V R f W D g u M j Q u M T Z z b H A y X 2 N l b G w 2 L D I x f S Z x d W 9 0 O y w m c X V v d D t T Z W N 0 a W 9 u M S 9 U U l B B M S 9 D a G F u Z 2 V k I F R 5 c G U u e 0 l T S H d U U l B B M V 9 G T E F U X 1 g 4 L j I 0 L j E 2 c 2 x w M l 9 j Z W x s N y w y M n 0 m c X V v d D s s J n F 1 b 3 Q 7 U 2 V j d G l v b j E v V F J Q Q T E v Q 2 h h b m d l Z C B U e X B l L n t J U 0 h 3 V F J Q Q T F f R k x B V F 9 Y O C 4 y N C 4 x N n N s c D J f Y 2 V s b D g s M j N 9 J n F 1 b 3 Q 7 L C Z x d W 9 0 O 1 N l Y 3 R p b 2 4 x L 1 R S U E E x L 0 N o Y W 5 n Z W Q g V H l w Z S 5 7 S V N I d 1 R S U E E x X 1 V Q X 1 g 4 L j I 0 L j E 2 c 2 x w M l 9 j Z W x s O S w y N H 0 m c X V v d D s s J n F 1 b 3 Q 7 U 2 V j d G l v b j E v V F J Q Q T E v Q 2 h h b m d l Z C B U e X B l L n t J U 0 h 3 V F J Q Q T F f V V B f W D g u M j Q u M T Z z b H A y X 2 N l b G w x M C w y N X 0 m c X V v d D s s J n F 1 b 3 Q 7 U 2 V j d G l v b j E v V F J Q Q T E v Q 2 h h b m d l Z C B U e X B l L n t J U 0 h 3 V F J Q Q T F f V V B f W D g u M j Q u M T Z z b H A y X 2 N l b G w x M S w y N n 0 m c X V v d D s s J n F 1 b 3 Q 7 U 2 V j d G l v b j E v V F J Q Q T E v Q 2 h h b m d l Z C B U e X B l L n t J U 0 h 3 V F J Q Q T F f R k x B V F 9 Y O C 4 y N C 4 x N n N s c D V f Y 2 V s b D E s M j d 9 J n F 1 b 3 Q 7 L C Z x d W 9 0 O 1 N l Y 3 R p b 2 4 x L 1 R S U E E x L 0 N o Y W 5 n Z W Q g V H l w Z S 5 7 S V N I d 1 R S U E E x X 0 Z M Q V R f W D g u M j Q u M T Z z b H A 1 X 2 N l b G w y L D I 4 f S Z x d W 9 0 O y w m c X V v d D t T Z W N 0 a W 9 u M S 9 U U l B B M S 9 D a G F u Z 2 V k I F R 5 c G U u e 0 l T S H d U U l B B M V 9 G T E F U X 1 g 4 L j I 0 L j E 2 c 2 x w N V 9 j Z W x s M y w y O X 0 m c X V v d D s s J n F 1 b 3 Q 7 U 2 V j d G l v b j E v V F J Q Q T E v Q 2 h h b m d l Z C B U e X B l L n t J U 0 h 3 V F J Q Q T F f R k x B V F 9 Y O C 4 y N C 4 x N n N s c D V f Y 2 V s b D Q s M z B 9 J n F 1 b 3 Q 7 L C Z x d W 9 0 O 1 N l Y 3 R p b 2 4 x L 1 R S U E E x L 0 N o Y W 5 n Z W Q g V H l w Z S 5 7 S V N I d 1 R S U E E x X 0 Z M Q V R f W D g u M j Q u M T Z z b H A 1 X 2 N l b G w 1 L D M x f S Z x d W 9 0 O y w m c X V v d D t T Z W N 0 a W 9 u M S 9 U U l B B M S 9 D a G F u Z 2 V k I F R 5 c G U u e 0 J H L n g s M z J 9 J n F 1 b 3 Q 7 L C Z x d W 9 0 O 1 N l Y 3 R p b 2 4 x L 1 R S U E E x L 0 N o Y W 5 n Z W Q g V H l w Z S 5 7 Q W t 0 L l B I d 0 l T S C 5 U U l B B M V 9 w b 2 l u d H M s M z N 9 J n F 1 b 3 Q 7 L C Z x d W 9 0 O 1 N l Y 3 R p b 2 4 x L 1 R S U E E x L 0 N o Y W 5 n Z W Q g V H l w Z S 5 7 Q W t 0 L l B I d 0 l T S C 5 U U l B B M V 9 G T E F U X 0 1 F Q U 4 s M z R 9 J n F 1 b 3 Q 7 L C Z x d W 9 0 O 1 N l Y 3 R p b 2 4 x L 1 R S U E E x L 0 N o Y W 5 n Z W Q g V H l w Z S 5 7 Q W t 0 L l B I d 0 l T S C 5 U U l B B M V 9 V U F 9 N R U F O L D M 1 f S Z x d W 9 0 O y w m c X V v d D t T Z W N 0 a W 9 u M S 9 U U l B B M S 9 D a G F u Z 2 V k I F R 5 c G U u e 0 F r d C 5 Q S H d J U 0 g u V F J Q Q T F f R k x B V F 9 T R U 0 s M z Z 9 J n F 1 b 3 Q 7 L C Z x d W 9 0 O 1 N l Y 3 R p b 2 4 x L 1 R S U E E x L 0 N o Y W 5 n Z W Q g V H l w Z S 5 7 Q W t 0 L l B I d 0 l T S C 5 U U l B B M V 9 V U F 9 T R U 0 s M z d 9 J n F 1 b 3 Q 7 L C Z x d W 9 0 O 1 N l Y 3 R p b 2 4 x L 1 R S U E E x L 0 N o Y W 5 n Z W Q g V H l w Z S 5 7 Q W t 0 L l B I d 0 l T S C 5 U U l B B M V 9 G T E F U X 0 N P V U 5 U L D M 4 f S Z x d W 9 0 O y w m c X V v d D t T Z W N 0 a W 9 u M S 9 U U l B B M S 9 D a G F u Z 2 V k I F R 5 c G U u e 0 F r d C 5 Q S H d J U 0 g u V F J Q Q T F f V V B f Q 0 9 V T l Q s M z l 9 J n F 1 b 3 Q 7 L C Z x d W 9 0 O 1 N l Y 3 R p b 2 4 x L 1 R S U E E x L 0 N o Y W 5 n Z W Q g V H l w Z S 5 7 Q W t 0 L l B I d 0 l T S C 5 U U l B B M V 9 G T E F U X 1 g 4 L j I 0 L j E 2 c 2 x w M V 9 j Z W x s M S w 0 M H 0 m c X V v d D s s J n F 1 b 3 Q 7 U 2 V j d G l v b j E v V F J Q Q T E v Q 2 h h b m d l Z C B U e X B l L n t B a 3 Q u U E h 3 S V N I L l R S U E E x X 0 Z M Q V R f W D g u M j Q u M T Z z b H A x X 2 N l b G w y L D Q x f S Z x d W 9 0 O y w m c X V v d D t T Z W N 0 a W 9 u M S 9 U U l B B M S 9 D a G F u Z 2 V k I F R 5 c G U u e 0 F r d C 5 Q S H d J U 0 g u V F J Q Q T F f R k x B V F 9 Y O C 4 y N C 4 x N n N s c D F f Y 2 V s b D M s N D J 9 J n F 1 b 3 Q 7 L C Z x d W 9 0 O 1 N l Y 3 R p b 2 4 x L 1 R S U E E x L 0 N o Y W 5 n Z W Q g V H l w Z S 5 7 Q W t 0 L l B I d 0 l T S C 5 U U l B B M V 9 G T E F U X 1 g 4 L j I 0 L j E 2 c 2 x w M V 9 j Z W x s N C w 0 M 3 0 m c X V v d D s s J n F 1 b 3 Q 7 U 2 V j d G l v b j E v V F J Q Q T E v Q 2 h h b m d l Z C B U e X B l L n t B a 3 Q u U E h 3 S V N I L l R S U E E x X 0 Z M Q V R f W D g u M j Q u M T Z z b H A x X 2 N l b G w 1 L D Q 0 f S Z x d W 9 0 O y w m c X V v d D t T Z W N 0 a W 9 u M S 9 U U l B B M S 9 D a G F u Z 2 V k I F R 5 c G U u e 0 F r d C 5 Q S H d J U 0 g u V F J Q Q T F f R k x B V F 9 Y O C 4 y N C 4 x N n N s c D F f Y 2 V s b D Y s N D V 9 J n F 1 b 3 Q 7 L C Z x d W 9 0 O 1 N l Y 3 R p b 2 4 x L 1 R S U E E x L 0 N o Y W 5 n Z W Q g V H l w Z S 5 7 Q W t 0 L l B I d 0 l T S C 5 U U l B B M V 9 G T E F U X 1 g 4 L j I 0 L j E 2 c 2 x w M V 9 j Z W x s N y w 0 N n 0 m c X V v d D s s J n F 1 b 3 Q 7 U 2 V j d G l v b j E v V F J Q Q T E v Q 2 h h b m d l Z C B U e X B l L n t B a 3 Q u U E h 3 S V N I L l R S U E E x X 0 Z M Q V R f W D g u M j Q u M T Z z b H A y X 2 N l b G w x L D Q 3 f S Z x d W 9 0 O y w m c X V v d D t T Z W N 0 a W 9 u M S 9 U U l B B M S 9 D a G F u Z 2 V k I F R 5 c G U u e 0 F r d C 5 Q S H d J U 0 g u V F J Q Q T F f R k x B V F 9 Y O C 4 y N C 4 x N n N s c D J f Y 2 V s b D I s N D h 9 J n F 1 b 3 Q 7 L C Z x d W 9 0 O 1 N l Y 3 R p b 2 4 x L 1 R S U E E x L 0 N o Y W 5 n Z W Q g V H l w Z S 5 7 Q W t 0 L l B I d 0 l T S C 5 U U l B B M V 9 G T E F U X 1 g 4 L j I 0 L j E 2 c 2 x w M l 9 j Z W x s M y w 0 O X 0 m c X V v d D s s J n F 1 b 3 Q 7 U 2 V j d G l v b j E v V F J Q Q T E v Q 2 h h b m d l Z C B U e X B l L n t B a 3 Q u U E h 3 S V N I L l R S U E E x X 0 Z M Q V R f W D g u M j Q u M T Z z b H A y X 2 N l b G w 0 L D U w f S Z x d W 9 0 O y w m c X V v d D t T Z W N 0 a W 9 u M S 9 U U l B B M S 9 D a G F u Z 2 V k I F R 5 c G U u e 0 F r d C 5 Q S H d J U 0 g u V F J Q Q T F f R k x B V F 9 Y O C 4 y N C 4 x N n N s c D J f Y 2 V s b D U s N T F 9 J n F 1 b 3 Q 7 L C Z x d W 9 0 O 1 N l Y 3 R p b 2 4 x L 1 R S U E E x L 0 N o Y W 5 n Z W Q g V H l w Z S 5 7 Q W t 0 L l B I d 0 l T S C 5 U U l B B M V 9 G T E F U X 1 g 4 L j I 0 L j E 2 c 2 x w M l 9 j Z W x s N i w 1 M n 0 m c X V v d D s s J n F 1 b 3 Q 7 U 2 V j d G l v b j E v V F J Q Q T E v Q 2 h h b m d l Z C B U e X B l L n t B a 3 Q u U E h 3 S V N I L l R S U E E x X 0 Z M Q V R f W D g u M j Q u M T Z z b H A y X 2 N l b G w 3 L D U z f S Z x d W 9 0 O y w m c X V v d D t T Z W N 0 a W 9 u M S 9 U U l B B M S 9 D a G F u Z 2 V k I F R 5 c G U u e 0 F r d C 5 Q S H d J U 0 g u V F J Q Q T F f R k x B V F 9 Y O C 4 y N C 4 x N n N s c D J f Y 2 V s b D g s N T R 9 J n F 1 b 3 Q 7 L C Z x d W 9 0 O 1 N l Y 3 R p b 2 4 x L 1 R S U E E x L 0 N o Y W 5 n Z W Q g V H l w Z S 5 7 Q W t 0 L l B I d 0 l T S C 5 U U l B B M V 9 G T E F U X 1 g 4 L j I 0 L j E 2 c 2 x w M l 9 j Z W x s O S w 1 N X 0 m c X V v d D s s J n F 1 b 3 Q 7 U 2 V j d G l v b j E v V F J Q Q T E v Q 2 h h b m d l Z C B U e X B l L n t B a 3 Q u U E h 3 S V N I L l R S U E E x X 0 Z M Q V R f W D g u M j Q u M T Z z b H A y X 2 N l b G w x M C w 1 N n 0 m c X V v d D s s J n F 1 b 3 Q 7 U 2 V j d G l v b j E v V F J Q Q T E v Q 2 h h b m d l Z C B U e X B l L n t B a 3 Q u U E h 3 S V N I L l R S U E E x X 0 Z M Q V R f W D g u M j Q u M T Z z b H A y X 2 N l b G w x M S w 1 N 3 0 m c X V v d D s s J n F 1 b 3 Q 7 U 2 V j d G l v b j E v V F J Q Q T E v Q 2 h h b m d l Z C B U e X B l L n t B a 3 Q u U E h 3 S V N I L l R S U E E x X 0 Z M Q V R f W D g u M j Q u M T Z z b H A 1 X 2 N l b G w x L D U 4 f S Z x d W 9 0 O y w m c X V v d D t T Z W N 0 a W 9 u M S 9 U U l B B M S 9 D a G F u Z 2 V k I F R 5 c G U u e 0 F r d C 5 Q S H d J U 0 g u V F J Q Q T F f R k x B V F 9 Y O C 4 y N C 4 x N n N s c D V f Y 2 V s b D I s N T l 9 J n F 1 b 3 Q 7 L C Z x d W 9 0 O 1 N l Y 3 R p b 2 4 x L 1 R S U E E x L 0 N o Y W 5 n Z W Q g V H l w Z S 5 7 Q W t 0 L l B I d 0 l T S C 5 U U l B B M V 9 G T E F U X 1 g 4 L j I 0 L j E 2 c 2 x w N V 9 j Z W x s M y w 2 M H 0 m c X V v d D s s J n F 1 b 3 Q 7 U 2 V j d G l v b j E v V F J Q Q T E v Q 2 h h b m d l Z C B U e X B l L n t B a 3 Q u U E h 3 S V N I L l R S U E E x X 0 Z M Q V R f W D g u M j Q u M T Z z b H A 1 X 2 N l b G w 0 L D Y x f S Z x d W 9 0 O y w m c X V v d D t T Z W N 0 a W 9 u M S 9 U U l B B M S 9 D a G F u Z 2 V k I F R 5 c G U u e 0 F r d C 5 Q S H d J U 0 g u V F J Q Q T F f V V B f W D g u M j Q u M T Z z b H A 1 X 2 N l b G w 1 L D Y y f S Z x d W 9 0 O y w m c X V v d D t T Z W N 0 a W 9 u M S 9 U U l B B M S 9 D a G F u Z 2 V k I F R 5 c G U u e 0 J H L n k s N j N 9 J n F 1 b 3 Q 7 X S w m c X V v d D t D b 2 x 1 b W 5 D b 3 V u d C Z x d W 9 0 O z o 2 N C w m c X V v d D t L Z X l D b 2 x 1 b W 5 O Y W 1 l c y Z x d W 9 0 O z p b X S w m c X V v d D t D b 2 x 1 b W 5 J Z G V u d G l 0 a W V z J n F 1 b 3 Q 7 O l s m c X V v d D t T Z W N 0 a W 9 u M S 9 U U l B B M S 9 D a G F u Z 2 V k I F R 5 c G U u e y w w f S Z x d W 9 0 O y w m c X V v d D t T Z W N 0 a W 9 u M S 9 U U l B B M S 9 D a G F u Z 2 V k I F R 5 c G U u e 3 R p b W U s M X 0 m c X V v d D s s J n F 1 b 3 Q 7 U 2 V j d G l v b j E v V F J Q Q T E v Q 2 h h b m d l Z C B U e X B l L n t J U 0 h 3 V F J Q Q T F f c G 9 p b n R z L D J 9 J n F 1 b 3 Q 7 L C Z x d W 9 0 O 1 N l Y 3 R p b 2 4 x L 1 R S U E E x L 0 N o Y W 5 n Z W Q g V H l w Z S 5 7 S V N I d 1 R S U E E x X 0 Z M Q V R f T U V B T i w z f S Z x d W 9 0 O y w m c X V v d D t T Z W N 0 a W 9 u M S 9 U U l B B M S 9 D a G F u Z 2 V k I F R 5 c G U u e 0 l T S H d U U l B B M V 9 V U F 9 N R U F O L D R 9 J n F 1 b 3 Q 7 L C Z x d W 9 0 O 1 N l Y 3 R p b 2 4 x L 1 R S U E E x L 0 N o Y W 5 n Z W Q g V H l w Z S 5 7 S V N I d 1 R S U E E x X 0 Z M Q V R f U 0 V N L D V 9 J n F 1 b 3 Q 7 L C Z x d W 9 0 O 1 N l Y 3 R p b 2 4 x L 1 R S U E E x L 0 N o Y W 5 n Z W Q g V H l w Z S 5 7 S V N I d 1 R S U E E x X 1 V Q X 1 N F T S w 2 f S Z x d W 9 0 O y w m c X V v d D t T Z W N 0 a W 9 u M S 9 U U l B B M S 9 D a G F u Z 2 V k I F R 5 c G U u e 0 l T S H d U U l B B M V 9 G T E F U X 0 N P V U 5 U L D d 9 J n F 1 b 3 Q 7 L C Z x d W 9 0 O 1 N l Y 3 R p b 2 4 x L 1 R S U E E x L 0 N o Y W 5 n Z W Q g V H l w Z S 5 7 S V N I d 1 R S U E E x X 1 V Q X 0 N P V U 5 U L D h 9 J n F 1 b 3 Q 7 L C Z x d W 9 0 O 1 N l Y 3 R p b 2 4 x L 1 R S U E E x L 0 N o Y W 5 n Z W Q g V H l w Z S 5 7 S V N I d 1 R S U E E x X 0 Z M Q V R f W D g u M j Q u M T Z z b H A x X 2 N l b G w x L D l 9 J n F 1 b 3 Q 7 L C Z x d W 9 0 O 1 N l Y 3 R p b 2 4 x L 1 R S U E E x L 0 N o Y W 5 n Z W Q g V H l w Z S 5 7 S V N I d 1 R S U E E x X 0 Z M Q V R f W D g u M j Q u M T Z z b H A x X 2 N l b G w y L D E w f S Z x d W 9 0 O y w m c X V v d D t T Z W N 0 a W 9 u M S 9 U U l B B M S 9 D a G F u Z 2 V k I F R 5 c G U u e 0 l T S H d U U l B B M V 9 V U F 9 Y O C 4 y N C 4 x N n N s c D F f Y 2 V s b D M s M T F 9 J n F 1 b 3 Q 7 L C Z x d W 9 0 O 1 N l Y 3 R p b 2 4 x L 1 R S U E E x L 0 N o Y W 5 n Z W Q g V H l w Z S 5 7 S V N I d 1 R S U E E x X 1 V Q X 1 g 4 L j I 0 L j E 2 c 2 x w M V 9 j Z W x s N C w x M n 0 m c X V v d D s s J n F 1 b 3 Q 7 U 2 V j d G l v b j E v V F J Q Q T E v Q 2 h h b m d l Z C B U e X B l L n t J U 0 h 3 V F J Q Q T F f R k x B V F 9 Y O C 4 y N C 4 x N n N s c D F f Y 2 V s b D U s M T N 9 J n F 1 b 3 Q 7 L C Z x d W 9 0 O 1 N l Y 3 R p b 2 4 x L 1 R S U E E x L 0 N o Y W 5 n Z W Q g V H l w Z S 5 7 S V N I d 1 R S U E E x X 0 Z M Q V R f W D g u M j Q u M T Z z b H A x X 2 N l b G w 2 L D E 0 f S Z x d W 9 0 O y w m c X V v d D t T Z W N 0 a W 9 u M S 9 U U l B B M S 9 D a G F u Z 2 V k I F R 5 c G U u e 0 l T S H d U U l B B M V 9 G T E F U X 1 g 4 L j I 0 L j E 2 c 2 x w M V 9 j Z W x s N y w x N X 0 m c X V v d D s s J n F 1 b 3 Q 7 U 2 V j d G l v b j E v V F J Q Q T E v Q 2 h h b m d l Z C B U e X B l L n t J U 0 h 3 V F J Q Q T F f V V B f W D g u M j Q u M T Z z b H A y X 2 N l b G w x L D E 2 f S Z x d W 9 0 O y w m c X V v d D t T Z W N 0 a W 9 u M S 9 U U l B B M S 9 D a G F u Z 2 V k I F R 5 c G U u e 0 l T S H d U U l B B M V 9 G T E F U X 1 g 4 L j I 0 L j E 2 c 2 x w M l 9 j Z W x s M i w x N 3 0 m c X V v d D s s J n F 1 b 3 Q 7 U 2 V j d G l v b j E v V F J Q Q T E v Q 2 h h b m d l Z C B U e X B l L n t J U 0 h 3 V F J Q Q T F f R k x B V F 9 Y O C 4 y N C 4 x N n N s c D J f Y 2 V s b D M s M T h 9 J n F 1 b 3 Q 7 L C Z x d W 9 0 O 1 N l Y 3 R p b 2 4 x L 1 R S U E E x L 0 N o Y W 5 n Z W Q g V H l w Z S 5 7 S V N I d 1 R S U E E x X 1 V Q X 1 g 4 L j I 0 L j E 2 c 2 x w M l 9 j Z W x s N C w x O X 0 m c X V v d D s s J n F 1 b 3 Q 7 U 2 V j d G l v b j E v V F J Q Q T E v Q 2 h h b m d l Z C B U e X B l L n t J U 0 h 3 V F J Q Q T F f V V B f W D g u M j Q u M T Z z b H A y X 2 N l b G w 1 L D I w f S Z x d W 9 0 O y w m c X V v d D t T Z W N 0 a W 9 u M S 9 U U l B B M S 9 D a G F u Z 2 V k I F R 5 c G U u e 0 l T S H d U U l B B M V 9 G T E F U X 1 g 4 L j I 0 L j E 2 c 2 x w M l 9 j Z W x s N i w y M X 0 m c X V v d D s s J n F 1 b 3 Q 7 U 2 V j d G l v b j E v V F J Q Q T E v Q 2 h h b m d l Z C B U e X B l L n t J U 0 h 3 V F J Q Q T F f R k x B V F 9 Y O C 4 y N C 4 x N n N s c D J f Y 2 V s b D c s M j J 9 J n F 1 b 3 Q 7 L C Z x d W 9 0 O 1 N l Y 3 R p b 2 4 x L 1 R S U E E x L 0 N o Y W 5 n Z W Q g V H l w Z S 5 7 S V N I d 1 R S U E E x X 0 Z M Q V R f W D g u M j Q u M T Z z b H A y X 2 N l b G w 4 L D I z f S Z x d W 9 0 O y w m c X V v d D t T Z W N 0 a W 9 u M S 9 U U l B B M S 9 D a G F u Z 2 V k I F R 5 c G U u e 0 l T S H d U U l B B M V 9 V U F 9 Y O C 4 y N C 4 x N n N s c D J f Y 2 V s b D k s M j R 9 J n F 1 b 3 Q 7 L C Z x d W 9 0 O 1 N l Y 3 R p b 2 4 x L 1 R S U E E x L 0 N o Y W 5 n Z W Q g V H l w Z S 5 7 S V N I d 1 R S U E E x X 1 V Q X 1 g 4 L j I 0 L j E 2 c 2 x w M l 9 j Z W x s M T A s M j V 9 J n F 1 b 3 Q 7 L C Z x d W 9 0 O 1 N l Y 3 R p b 2 4 x L 1 R S U E E x L 0 N o Y W 5 n Z W Q g V H l w Z S 5 7 S V N I d 1 R S U E E x X 1 V Q X 1 g 4 L j I 0 L j E 2 c 2 x w M l 9 j Z W x s M T E s M j Z 9 J n F 1 b 3 Q 7 L C Z x d W 9 0 O 1 N l Y 3 R p b 2 4 x L 1 R S U E E x L 0 N o Y W 5 n Z W Q g V H l w Z S 5 7 S V N I d 1 R S U E E x X 0 Z M Q V R f W D g u M j Q u M T Z z b H A 1 X 2 N l b G w x L D I 3 f S Z x d W 9 0 O y w m c X V v d D t T Z W N 0 a W 9 u M S 9 U U l B B M S 9 D a G F u Z 2 V k I F R 5 c G U u e 0 l T S H d U U l B B M V 9 G T E F U X 1 g 4 L j I 0 L j E 2 c 2 x w N V 9 j Z W x s M i w y O H 0 m c X V v d D s s J n F 1 b 3 Q 7 U 2 V j d G l v b j E v V F J Q Q T E v Q 2 h h b m d l Z C B U e X B l L n t J U 0 h 3 V F J Q Q T F f R k x B V F 9 Y O C 4 y N C 4 x N n N s c D V f Y 2 V s b D M s M j l 9 J n F 1 b 3 Q 7 L C Z x d W 9 0 O 1 N l Y 3 R p b 2 4 x L 1 R S U E E x L 0 N o Y W 5 n Z W Q g V H l w Z S 5 7 S V N I d 1 R S U E E x X 0 Z M Q V R f W D g u M j Q u M T Z z b H A 1 X 2 N l b G w 0 L D M w f S Z x d W 9 0 O y w m c X V v d D t T Z W N 0 a W 9 u M S 9 U U l B B M S 9 D a G F u Z 2 V k I F R 5 c G U u e 0 l T S H d U U l B B M V 9 G T E F U X 1 g 4 L j I 0 L j E 2 c 2 x w N V 9 j Z W x s N S w z M X 0 m c X V v d D s s J n F 1 b 3 Q 7 U 2 V j d G l v b j E v V F J Q Q T E v Q 2 h h b m d l Z C B U e X B l L n t C R y 5 4 L D M y f S Z x d W 9 0 O y w m c X V v d D t T Z W N 0 a W 9 u M S 9 U U l B B M S 9 D a G F u Z 2 V k I F R 5 c G U u e 0 F r d C 5 Q S H d J U 0 g u V F J Q Q T F f c G 9 p b n R z L D M z f S Z x d W 9 0 O y w m c X V v d D t T Z W N 0 a W 9 u M S 9 U U l B B M S 9 D a G F u Z 2 V k I F R 5 c G U u e 0 F r d C 5 Q S H d J U 0 g u V F J Q Q T F f R k x B V F 9 N R U F O L D M 0 f S Z x d W 9 0 O y w m c X V v d D t T Z W N 0 a W 9 u M S 9 U U l B B M S 9 D a G F u Z 2 V k I F R 5 c G U u e 0 F r d C 5 Q S H d J U 0 g u V F J Q Q T F f V V B f T U V B T i w z N X 0 m c X V v d D s s J n F 1 b 3 Q 7 U 2 V j d G l v b j E v V F J Q Q T E v Q 2 h h b m d l Z C B U e X B l L n t B a 3 Q u U E h 3 S V N I L l R S U E E x X 0 Z M Q V R f U 0 V N L D M 2 f S Z x d W 9 0 O y w m c X V v d D t T Z W N 0 a W 9 u M S 9 U U l B B M S 9 D a G F u Z 2 V k I F R 5 c G U u e 0 F r d C 5 Q S H d J U 0 g u V F J Q Q T F f V V B f U 0 V N L D M 3 f S Z x d W 9 0 O y w m c X V v d D t T Z W N 0 a W 9 u M S 9 U U l B B M S 9 D a G F u Z 2 V k I F R 5 c G U u e 0 F r d C 5 Q S H d J U 0 g u V F J Q Q T F f R k x B V F 9 D T 1 V O V C w z O H 0 m c X V v d D s s J n F 1 b 3 Q 7 U 2 V j d G l v b j E v V F J Q Q T E v Q 2 h h b m d l Z C B U e X B l L n t B a 3 Q u U E h 3 S V N I L l R S U E E x X 1 V Q X 0 N P V U 5 U L D M 5 f S Z x d W 9 0 O y w m c X V v d D t T Z W N 0 a W 9 u M S 9 U U l B B M S 9 D a G F u Z 2 V k I F R 5 c G U u e 0 F r d C 5 Q S H d J U 0 g u V F J Q Q T F f R k x B V F 9 Y O C 4 y N C 4 x N n N s c D F f Y 2 V s b D E s N D B 9 J n F 1 b 3 Q 7 L C Z x d W 9 0 O 1 N l Y 3 R p b 2 4 x L 1 R S U E E x L 0 N o Y W 5 n Z W Q g V H l w Z S 5 7 Q W t 0 L l B I d 0 l T S C 5 U U l B B M V 9 G T E F U X 1 g 4 L j I 0 L j E 2 c 2 x w M V 9 j Z W x s M i w 0 M X 0 m c X V v d D s s J n F 1 b 3 Q 7 U 2 V j d G l v b j E v V F J Q Q T E v Q 2 h h b m d l Z C B U e X B l L n t B a 3 Q u U E h 3 S V N I L l R S U E E x X 0 Z M Q V R f W D g u M j Q u M T Z z b H A x X 2 N l b G w z L D Q y f S Z x d W 9 0 O y w m c X V v d D t T Z W N 0 a W 9 u M S 9 U U l B B M S 9 D a G F u Z 2 V k I F R 5 c G U u e 0 F r d C 5 Q S H d J U 0 g u V F J Q Q T F f R k x B V F 9 Y O C 4 y N C 4 x N n N s c D F f Y 2 V s b D Q s N D N 9 J n F 1 b 3 Q 7 L C Z x d W 9 0 O 1 N l Y 3 R p b 2 4 x L 1 R S U E E x L 0 N o Y W 5 n Z W Q g V H l w Z S 5 7 Q W t 0 L l B I d 0 l T S C 5 U U l B B M V 9 G T E F U X 1 g 4 L j I 0 L j E 2 c 2 x w M V 9 j Z W x s N S w 0 N H 0 m c X V v d D s s J n F 1 b 3 Q 7 U 2 V j d G l v b j E v V F J Q Q T E v Q 2 h h b m d l Z C B U e X B l L n t B a 3 Q u U E h 3 S V N I L l R S U E E x X 0 Z M Q V R f W D g u M j Q u M T Z z b H A x X 2 N l b G w 2 L D Q 1 f S Z x d W 9 0 O y w m c X V v d D t T Z W N 0 a W 9 u M S 9 U U l B B M S 9 D a G F u Z 2 V k I F R 5 c G U u e 0 F r d C 5 Q S H d J U 0 g u V F J Q Q T F f R k x B V F 9 Y O C 4 y N C 4 x N n N s c D F f Y 2 V s b D c s N D Z 9 J n F 1 b 3 Q 7 L C Z x d W 9 0 O 1 N l Y 3 R p b 2 4 x L 1 R S U E E x L 0 N o Y W 5 n Z W Q g V H l w Z S 5 7 Q W t 0 L l B I d 0 l T S C 5 U U l B B M V 9 G T E F U X 1 g 4 L j I 0 L j E 2 c 2 x w M l 9 j Z W x s M S w 0 N 3 0 m c X V v d D s s J n F 1 b 3 Q 7 U 2 V j d G l v b j E v V F J Q Q T E v Q 2 h h b m d l Z C B U e X B l L n t B a 3 Q u U E h 3 S V N I L l R S U E E x X 0 Z M Q V R f W D g u M j Q u M T Z z b H A y X 2 N l b G w y L D Q 4 f S Z x d W 9 0 O y w m c X V v d D t T Z W N 0 a W 9 u M S 9 U U l B B M S 9 D a G F u Z 2 V k I F R 5 c G U u e 0 F r d C 5 Q S H d J U 0 g u V F J Q Q T F f R k x B V F 9 Y O C 4 y N C 4 x N n N s c D J f Y 2 V s b D M s N D l 9 J n F 1 b 3 Q 7 L C Z x d W 9 0 O 1 N l Y 3 R p b 2 4 x L 1 R S U E E x L 0 N o Y W 5 n Z W Q g V H l w Z S 5 7 Q W t 0 L l B I d 0 l T S C 5 U U l B B M V 9 G T E F U X 1 g 4 L j I 0 L j E 2 c 2 x w M l 9 j Z W x s N C w 1 M H 0 m c X V v d D s s J n F 1 b 3 Q 7 U 2 V j d G l v b j E v V F J Q Q T E v Q 2 h h b m d l Z C B U e X B l L n t B a 3 Q u U E h 3 S V N I L l R S U E E x X 0 Z M Q V R f W D g u M j Q u M T Z z b H A y X 2 N l b G w 1 L D U x f S Z x d W 9 0 O y w m c X V v d D t T Z W N 0 a W 9 u M S 9 U U l B B M S 9 D a G F u Z 2 V k I F R 5 c G U u e 0 F r d C 5 Q S H d J U 0 g u V F J Q Q T F f R k x B V F 9 Y O C 4 y N C 4 x N n N s c D J f Y 2 V s b D Y s N T J 9 J n F 1 b 3 Q 7 L C Z x d W 9 0 O 1 N l Y 3 R p b 2 4 x L 1 R S U E E x L 0 N o Y W 5 n Z W Q g V H l w Z S 5 7 Q W t 0 L l B I d 0 l T S C 5 U U l B B M V 9 G T E F U X 1 g 4 L j I 0 L j E 2 c 2 x w M l 9 j Z W x s N y w 1 M 3 0 m c X V v d D s s J n F 1 b 3 Q 7 U 2 V j d G l v b j E v V F J Q Q T E v Q 2 h h b m d l Z C B U e X B l L n t B a 3 Q u U E h 3 S V N I L l R S U E E x X 0 Z M Q V R f W D g u M j Q u M T Z z b H A y X 2 N l b G w 4 L D U 0 f S Z x d W 9 0 O y w m c X V v d D t T Z W N 0 a W 9 u M S 9 U U l B B M S 9 D a G F u Z 2 V k I F R 5 c G U u e 0 F r d C 5 Q S H d J U 0 g u V F J Q Q T F f R k x B V F 9 Y O C 4 y N C 4 x N n N s c D J f Y 2 V s b D k s N T V 9 J n F 1 b 3 Q 7 L C Z x d W 9 0 O 1 N l Y 3 R p b 2 4 x L 1 R S U E E x L 0 N o Y W 5 n Z W Q g V H l w Z S 5 7 Q W t 0 L l B I d 0 l T S C 5 U U l B B M V 9 G T E F U X 1 g 4 L j I 0 L j E 2 c 2 x w M l 9 j Z W x s M T A s N T Z 9 J n F 1 b 3 Q 7 L C Z x d W 9 0 O 1 N l Y 3 R p b 2 4 x L 1 R S U E E x L 0 N o Y W 5 n Z W Q g V H l w Z S 5 7 Q W t 0 L l B I d 0 l T S C 5 U U l B B M V 9 G T E F U X 1 g 4 L j I 0 L j E 2 c 2 x w M l 9 j Z W x s M T E s N T d 9 J n F 1 b 3 Q 7 L C Z x d W 9 0 O 1 N l Y 3 R p b 2 4 x L 1 R S U E E x L 0 N o Y W 5 n Z W Q g V H l w Z S 5 7 Q W t 0 L l B I d 0 l T S C 5 U U l B B M V 9 G T E F U X 1 g 4 L j I 0 L j E 2 c 2 x w N V 9 j Z W x s M S w 1 O H 0 m c X V v d D s s J n F 1 b 3 Q 7 U 2 V j d G l v b j E v V F J Q Q T E v Q 2 h h b m d l Z C B U e X B l L n t B a 3 Q u U E h 3 S V N I L l R S U E E x X 0 Z M Q V R f W D g u M j Q u M T Z z b H A 1 X 2 N l b G w y L D U 5 f S Z x d W 9 0 O y w m c X V v d D t T Z W N 0 a W 9 u M S 9 U U l B B M S 9 D a G F u Z 2 V k I F R 5 c G U u e 0 F r d C 5 Q S H d J U 0 g u V F J Q Q T F f R k x B V F 9 Y O C 4 y N C 4 x N n N s c D V f Y 2 V s b D M s N j B 9 J n F 1 b 3 Q 7 L C Z x d W 9 0 O 1 N l Y 3 R p b 2 4 x L 1 R S U E E x L 0 N o Y W 5 n Z W Q g V H l w Z S 5 7 Q W t 0 L l B I d 0 l T S C 5 U U l B B M V 9 G T E F U X 1 g 4 L j I 0 L j E 2 c 2 x w N V 9 j Z W x s N C w 2 M X 0 m c X V v d D s s J n F 1 b 3 Q 7 U 2 V j d G l v b j E v V F J Q Q T E v Q 2 h h b m d l Z C B U e X B l L n t B a 3 Q u U E h 3 S V N I L l R S U E E x X 1 V Q X 1 g 4 L j I 0 L j E 2 c 2 x w N V 9 j Z W x s N S w 2 M n 0 m c X V v d D s s J n F 1 b 3 Q 7 U 2 V j d G l v b j E v V F J Q Q T E v Q 2 h h b m d l Z C B U e X B l L n t C R y 5 5 L D Y z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F J Q T T Q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E 5 L T A 3 L T I z V D A 1 O j A z O j M 4 L j g 1 M j A 2 M D h a I i 8 + P E V u d H J 5 I F R 5 c G U 9 I k Z p b G x D b 2 x 1 b W 5 U e X B l c y I g V m F s d W U 9 I n N B d 1 V H Q l F V R k J R T U Z C Z 1 l H Q l F V R k J R V U Z C U V V G Q l F V R k J R V U Z C U V V G Q l F V R k J R V U Z C U V V G Q l F V R k J R V U Z C U V V G Q l F Z R k J R V U Z B d 1 V H Q m d Z R k J R V U Z C U V V G Q m d V R k J R V U d C Z 1 V G Q l F V R k J R V U Z C U V V G Q l F V R k J R V U Z C U V V G I i 8 + P E V u d H J 5 I F R 5 c G U 9 I k Z p b G x D b 2 x 1 b W 5 O Y W 1 l c y I g V m F s d W U 9 I n N b J n F 1 b 3 Q 7 Q 2 9 s d W 1 u M S Z x d W 9 0 O y w m c X V v d D t 0 a W 1 l J n F 1 b 3 Q 7 L C Z x d W 9 0 O 0 F r d C 5 Q S H d U U l B N N F 9 w b 2 l u d H M m c X V v d D s s J n F 1 b 3 Q 7 Q W t 0 L l B I d 1 R S U E 0 0 X 0 Z M Q V R f T U V B T i Z x d W 9 0 O y w m c X V v d D t B a 3 Q u U E h 3 V F J Q T T R f V V B f T U V B T i Z x d W 9 0 O y w m c X V v d D t B a 3 Q u U E h 3 V F J Q T T R f V X B E T 1 d O X 0 1 F Q U 4 m c X V v d D s s J n F 1 b 3 Q 7 Q W t 0 L l B I d 1 R S U E 0 0 X 0 Z M Q V R f U 0 V N J n F 1 b 3 Q 7 L C Z x d W 9 0 O 0 F r d C 5 Q S H d U U l B N N F 9 V U F 9 T R U 0 m c X V v d D s s J n F 1 b 3 Q 7 Q W t 0 L l B I d 1 R S U E 0 0 X 1 V w R E 9 X T l 9 T R U 0 m c X V v d D s s J n F 1 b 3 Q 7 Q W t 0 L l B I d 1 R S U E 0 0 X 0 Z M Q V R f Q 0 9 V T l Q m c X V v d D s s J n F 1 b 3 Q 7 Q W t 0 L l B I d 1 R S U E 0 0 X 1 V Q X 0 N P V U 5 U J n F 1 b 3 Q 7 L C Z x d W 9 0 O 0 F r d C 5 Q S H d U U l B N N F 9 V c E R P V 0 5 f Q 0 9 V T l Q m c X V v d D s s J n F 1 b 3 Q 7 Q W t 0 L l B I d 1 R S U E 0 0 X 0 Z M Q V R f W D A 1 L j A z L j E 3 c 2 x p c D J j Z W x s M S Z x d W 9 0 O y w m c X V v d D t B a 3 Q u U E h 3 V F J Q T T R f R k x B V F 9 Y M D U u M D M u M T d z b G l w M m N l b G w y J n F 1 b 3 Q 7 L C Z x d W 9 0 O 0 F r d C 5 Q S H d U U l B N N F 9 G T E F U X 1 g w N S 4 w M y 4 x N 3 N s a X A y Y 2 V s b D M m c X V v d D s s J n F 1 b 3 Q 7 Q W t 0 L l B I d 1 R S U E 0 0 X 0 Z M Q V R f W D A 1 L j A z L j E 3 c 2 x p c D J j Z W x s N C Z x d W 9 0 O y w m c X V v d D t B a 3 Q u U E h 3 V F J Q T T R f R k x B V F 9 Y M D U u M D M u M T d z b G l w M 2 N l b G w x J n F 1 b 3 Q 7 L C Z x d W 9 0 O 0 F r d C 5 Q S H d U U l B N N F 9 G T E F U X 1 g w N S 4 w M y 4 x N 3 N s a X A z Y 2 V s b D I m c X V v d D s s J n F 1 b 3 Q 7 Q W t 0 L l B I d 1 R S U E 0 0 X 0 Z M Q V R f W D A 1 L j A z L j E 3 c 2 x p c D N j Z W x s M y Z x d W 9 0 O y w m c X V v d D t B a 3 Q u U E h 3 V F J Q T T R f R k x B V F 9 Y M D U u M D M u M T d z b G l w M 2 N l b G w 0 J n F 1 b 3 Q 7 L C Z x d W 9 0 O 0 F r d C 5 Q S H d U U l B N N F 9 G T E F U X 1 g w N S 4 w M y 4 x N 3 N s a X A 0 Y 2 V s b D E m c X V v d D s s J n F 1 b 3 Q 7 Q W t 0 L l B I d 1 R S U E 0 0 X 1 V w R E 9 X T l 9 Y M D U u M D M u M T d z b G l w N G N l b G w y J n F 1 b 3 Q 7 L C Z x d W 9 0 O 0 F r d C 5 Q S H d U U l B N N F 9 V c E R P V 0 5 f W D A 1 L j A z L j E 3 c 2 x p c D R j Z W x s M y Z x d W 9 0 O y w m c X V v d D t B a 3 Q u U E h 3 V F J Q T T R f R k x B V F 9 Y M D U u M D M u M T d z b G l w N W N l b G w x J n F 1 b 3 Q 7 L C Z x d W 9 0 O 0 F r d C 5 Q S H d U U l B N N F 9 G T E F U X 1 g w N S 4 w M y 4 x N 3 N s a X A 1 Y 2 V s b D I m c X V v d D s s J n F 1 b 3 Q 7 Q W t 0 L l B I d 1 R S U E 0 0 X 1 V w R E 9 X T l 9 Y M D U u M D M u M T d z b G l w N W N l b G w z J n F 1 b 3 Q 7 L C Z x d W 9 0 O 0 F r d C 5 Q S H d U U l B N N F 9 V c E R P V 0 5 f W D A 1 L j A z L j E 3 c 2 x p c D V j Z W x s N C Z x d W 9 0 O y w m c X V v d D t B a 3 Q u U E h 3 V F J Q T T R f R k x B V F 9 Y M D U u M D M u M T d z b G l w N m N l b G w x J n F 1 b 3 Q 7 L C Z x d W 9 0 O 0 F r d C 5 Q S H d U U l B N N F 9 V c E R P V 0 5 f W D A 1 L j A z L j E 3 c 2 x p c D Z j Z W x s M i Z x d W 9 0 O y w m c X V v d D t B a 3 Q u U E h 3 V F J Q T T R f V X B E T 1 d O X 1 g w N S 4 w M y 4 x N 3 N s a X A 2 Y 2 V s b D M m c X V v d D s s J n F 1 b 3 Q 7 Q W t 0 L l B I d 1 R S U E 0 0 X 0 Z M Q V R f W D A 1 L j E w L j E 3 c 2 x p c D F j Z W x s M S Z x d W 9 0 O y w m c X V v d D t B a 3 Q u U E h 3 V F J Q T T R f R k x B V F 9 Y M D U u M T A u M T d z b G l w M W N l b G w y J n F 1 b 3 Q 7 L C Z x d W 9 0 O 0 F r d C 5 Q S H d U U l B N N F 9 G T E F U X 1 g w N S 4 x M C 4 x N 3 N s a X A x Y 2 V s b D M m c X V v d D s s J n F 1 b 3 Q 7 Q W t 0 L l B I d 1 R S U E 0 0 X 1 V w R E 9 X T l 9 Y M D U u M T A u M T d z b G l w M W N l b G w 0 J n F 1 b 3 Q 7 L C Z x d W 9 0 O 0 F r d C 5 Q S H d U U l B N N F 9 V c E R P V 0 5 f W D A 1 L j E w L j E 3 c 2 x p c D F j Z W x s N S Z x d W 9 0 O y w m c X V v d D t B a 3 Q u U E h 3 V F J Q T T R f R k x B V F 9 Y M D U u M T A u M T d z b G l w M m N l b G w x J n F 1 b 3 Q 7 L C Z x d W 9 0 O 0 F r d C 5 Q S H d U U l B N N F 9 G T E F U X 1 g w N S 4 x M C 4 x N 3 N s a X A y Y 2 V s b D I m c X V v d D s s J n F 1 b 3 Q 7 Q W t 0 L l B I d 1 R S U E 0 0 X 1 V w R E 9 X T l 9 Y M D U u M T A u M T d z b G l w M m N l b G w z J n F 1 b 3 Q 7 L C Z x d W 9 0 O 0 F r d C 5 Q S H d U U l B N N F 9 G T E F U X 1 g w N S 4 x M C 4 x N 3 N s a X A y Y 2 V s b D Q m c X V v d D s s J n F 1 b 3 Q 7 Q W t 0 L l B I d 1 R S U E 0 0 X 1 V w R E 9 X T l 9 Y M D U u M T A u M T d z b G l w M m N l b G w 1 J n F 1 b 3 Q 7 L C Z x d W 9 0 O 0 F r d C 5 Q S H d U U l B N N F 9 G T E F U X 1 g w N S 4 x M C 4 x N 3 N s a X A y Y 2 V s b D c m c X V v d D s s J n F 1 b 3 Q 7 Q W t 0 L l B I d 1 R S U E 0 0 X 1 V Q X 1 g w N S 4 x M C 4 x N 3 N s a X A y Y 2 V s b D g m c X V v d D s s J n F 1 b 3 Q 7 Q W t 0 L l B I d 1 R S U E 0 0 X 0 Z M Q V R f W D A 1 L j E w L j E 3 c 2 x p c D N j Z W x s M S Z x d W 9 0 O y w m c X V v d D t B a 3 Q u U E h 3 V F J Q T T R f V X B E T 1 d O X 1 g w N S 4 x M C 4 x N 3 N s a X A z Y 2 V s b D I m c X V v d D s s J n F 1 b 3 Q 7 Q W t 0 L l B I d 1 R S U E 0 0 X 0 Z M Q V R f W D A 1 L j E w L j E 3 c 2 x p c D N j Z W x s M y Z x d W 9 0 O y w m c X V v d D t B a 3 Q u U E h 3 V F J Q T T R f R k x B V F 9 Y M D U u M T A u M T d z b G l w M 2 N l b G w 0 J n F 1 b 3 Q 7 L C Z x d W 9 0 O 0 F r d C 5 Q S H d U U l B N N F 9 G T E F U X 1 g w N S 4 x M C 4 x N 3 N s a X A z Y 2 V s b D U m c X V v d D s s J n F 1 b 3 Q 7 Q W t 0 L l B I d 1 R S U E 0 0 X 0 Z M Q V R f W D A 1 L j E w L j E 3 c 2 x p c D N j Z W x s N i Z x d W 9 0 O y w m c X V v d D t C R y 5 4 J n F 1 b 3 Q 7 L C Z x d W 9 0 O 0 l T S H d U U l B N N F 9 w b 2 l u d H M m c X V v d D s s J n F 1 b 3 Q 7 S V N I d 1 R S U E 0 0 X 0 Z M Q V R f T U V B T i Z x d W 9 0 O y w m c X V v d D t J U 0 h 3 V F J Q T T R f V V B f T U V B T i Z x d W 9 0 O y w m c X V v d D t J U 0 h 3 V F J Q T T R f V X B E T 1 d O X 0 1 F Q U 4 m c X V v d D s s J n F 1 b 3 Q 7 S V N I d 1 R S U E 0 0 X 0 Z M Q V R f U 0 V N J n F 1 b 3 Q 7 L C Z x d W 9 0 O 0 l T S H d U U l B N N F 9 V U F 9 T R U 0 m c X V v d D s s J n F 1 b 3 Q 7 S V N I d 1 R S U E 0 0 X 1 V w R E 9 X T l 9 T R U 0 m c X V v d D s s J n F 1 b 3 Q 7 S V N I d 1 R S U E 0 0 X 0 Z M Q V R f Q 0 9 V T l Q m c X V v d D s s J n F 1 b 3 Q 7 S V N I d 1 R S U E 0 0 X 1 V Q X 0 N P V U 5 U J n F 1 b 3 Q 7 L C Z x d W 9 0 O 0 l T S H d U U l B N N F 9 V c E R P V 0 5 f Q 0 9 V T l Q m c X V v d D s s J n F 1 b 3 Q 7 S V N I d 1 R S U E 0 0 X 1 V w R E 9 X T l 9 Y M D U u M D M u M T d z b G l w M m N l b G w x J n F 1 b 3 Q 7 L C Z x d W 9 0 O 0 l T S H d U U l B N N F 9 G T E F U X 1 g w N S 4 w M y 4 x N 3 N s a X A y Y 2 V s b D I m c X V v d D s s J n F 1 b 3 Q 7 S V N I d 1 R S U E 0 0 X 0 Z M Q V R f W D A 1 L j A z L j E 3 c 2 x p c D J j Z W x s M y Z x d W 9 0 O y w m c X V v d D t J U 0 h 3 V F J Q T T R f V X B E T 1 d O X 1 g w N S 4 w M y 4 x N 3 N s a X A y Y 2 V s b D Q m c X V v d D s s J n F 1 b 3 Q 7 S V N I d 1 R S U E 0 0 X 1 V w R E 9 X T l 9 Y M D U u M D M u M T d z b G l w M 2 N l b G w x J n F 1 b 3 Q 7 L C Z x d W 9 0 O 0 l T S H d U U l B N N F 9 V U F 9 Y M D U u M D M u M T d z b G l w M 2 N l b G w y J n F 1 b 3 Q 7 L C Z x d W 9 0 O 0 J H L n k m c X V v d D s s J n F 1 b 3 Q 7 V F J Q T T R f c G 9 p b n R z J n F 1 b 3 Q 7 L C Z x d W 9 0 O 1 R S U E 0 0 X 0 Z M Q V R f T U V B T i Z x d W 9 0 O y w m c X V v d D t U U l B N N F 9 V U F 9 N R U F O J n F 1 b 3 Q 7 L C Z x d W 9 0 O 1 R S U E 0 0 X 0 Z M Q V R f U 0 V N J n F 1 b 3 Q 7 L C Z x d W 9 0 O 1 R S U E 0 0 X 1 V Q X 1 N F T S Z x d W 9 0 O y w m c X V v d D t U U l B N N F 9 G T E F U X 0 N P V U 5 U J n F 1 b 3 Q 7 L C Z x d W 9 0 O 1 R S U E 0 0 X 1 V Q X 0 N P V U 5 U J n F 1 b 3 Q 7 L C Z x d W 9 0 O 1 R S U E 0 0 X 0 Z M Q V R f W D A 1 L j E w L j E 3 c 2 x p c D F j Z W x s M S Z x d W 9 0 O y w m c X V v d D t U U l B N N F 9 V U F 9 Y M D U u M T A u M T d z b G l w M W N l b G w y J n F 1 b 3 Q 7 L C Z x d W 9 0 O 1 R S U E 0 0 X 1 V Q X 1 g w N S 4 x M C 4 x N 3 N s a X A x Y 2 V s b D M m c X V v d D s s J n F 1 b 3 Q 7 V F J Q T T R f R k x B V F 9 Y M D U u M T A u M T d z b G l w M W N l b G w 0 J n F 1 b 3 Q 7 L C Z x d W 9 0 O 1 R S U E 0 0 X 1 V Q X 1 g w N S 4 x M C 4 x N 3 N s a X A x Y 2 V s b D U m c X V v d D s s J n F 1 b 3 Q 7 V F J Q T T R f V V B f W D A 1 L j E w L j E 3 c 2 x p c D F j Z W x s N i Z x d W 9 0 O y w m c X V v d D t U U l B N N F 9 V U F 9 Y M D U u M T A u M T d z b G l w M W N l b G w 3 J n F 1 b 3 Q 7 L C Z x d W 9 0 O 1 R S U E 0 0 X 0 Z M Q V R f W D A 1 L j E w L j E 3 c 2 x p c D F j Z W x s O C Z x d W 9 0 O y w m c X V v d D t U U l B N N F 9 G T E F U X 1 g w N S 4 x M C 4 x N 3 N s a X A x Y 2 V s b D k m c X V v d D s s J n F 1 b 3 Q 7 V F J Q T T R f V V B f W D A 1 L j E w L j E 3 c 2 x p c D F j Z W x s M T A m c X V v d D s s J n F 1 b 3 Q 7 V F J Q T T R f V V B f W D A 1 L j E w L j E 3 c 2 x p c D F j Z W x s M T E m c X V v d D s s J n F 1 b 3 Q 7 V F J Q T T R f R k x B V F 9 Y M D U u M T A u M T d z b G l w M W N l b G w x M i Z x d W 9 0 O y w m c X V v d D t U U l B N N F 9 V U F 9 Y M D U u M T A u M T d z b G l w M W N l b G w x M y Z x d W 9 0 O y w m c X V v d D t U U l B N N F 9 G T E F U X 1 g w N S 4 x M C 4 x N 3 N s a X A x Y 2 V s b D E 0 J n F 1 b 3 Q 7 L C Z x d W 9 0 O 1 R S U E 0 0 X 0 Z M Q V R f W D A 1 L j E w L j E 3 c 2 x p c D F j Z W x s M T U m c X V v d D s s J n F 1 b 3 Q 7 V F J Q T T R f R k x B V F 9 Y M D U u M T A u M T d z b G l w M W N l b G w x N i Z x d W 9 0 O y w m c X V v d D t U U l B N N F 9 G T E F U X 1 g w N S 4 x M C 4 x N 3 N s a X A x Y 2 V s b D E 3 J n F 1 b 3 Q 7 L C Z x d W 9 0 O 1 R S U E 0 0 X 0 Z M Q V R f W D A 1 L j E w L j E 3 c 2 x p c D F j Z W x s M T g m c X V v d D s s J n F 1 b 3 Q 7 V F J Q T T R f R k x B V F 9 Y M D U u M T A u M T d z b G l w M W N l b G w x O S Z x d W 9 0 O y w m c X V v d D t C R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Y z I 3 Z D M 5 N 2 U t M W R j M y 0 0 O G F l L T l h Y T M t Z D E z M T k y O G I 0 N z Q 2 I i 8 + P E V u d H J 5 I F R 5 c G U 9 I l J l b G F 0 a W 9 u c 2 h p c E l u Z m 9 D b 2 5 0 Y W l u Z X I i I F Z h b H V l P S J z e y Z x d W 9 0 O 2 N v b H V t b k N v d W 5 0 J n F 1 b 3 Q 7 O j k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U l B N N C 9 D a G F u Z 2 V k I F R 5 c G U u e y w w f S Z x d W 9 0 O y w m c X V v d D t T Z W N 0 a W 9 u M S 9 U U l B N N C 9 D a G F u Z 2 V k I F R 5 c G U u e 3 R p b W U s M X 0 m c X V v d D s s J n F 1 b 3 Q 7 U 2 V j d G l v b j E v V F J Q T T Q v Q 2 h h b m d l Z C B U e X B l L n t B a 3 Q u U E h 3 V F J Q T T R f c G 9 p b n R z L D J 9 J n F 1 b 3 Q 7 L C Z x d W 9 0 O 1 N l Y 3 R p b 2 4 x L 1 R S U E 0 0 L 0 N o Y W 5 n Z W Q g V H l w Z S 5 7 Q W t 0 L l B I d 1 R S U E 0 0 X 0 Z M Q V R f T U V B T i w z f S Z x d W 9 0 O y w m c X V v d D t T Z W N 0 a W 9 u M S 9 U U l B N N C 9 D a G F u Z 2 V k I F R 5 c G U u e 0 F r d C 5 Q S H d U U l B N N F 9 V U F 9 N R U F O L D R 9 J n F 1 b 3 Q 7 L C Z x d W 9 0 O 1 N l Y 3 R p b 2 4 x L 1 R S U E 0 0 L 0 N o Y W 5 n Z W Q g V H l w Z S 5 7 Q W t 0 L l B I d 1 R S U E 0 0 X 1 V w R E 9 X T l 9 N R U F O L D V 9 J n F 1 b 3 Q 7 L C Z x d W 9 0 O 1 N l Y 3 R p b 2 4 x L 1 R S U E 0 0 L 0 N o Y W 5 n Z W Q g V H l w Z S 5 7 Q W t 0 L l B I d 1 R S U E 0 0 X 0 Z M Q V R f U 0 V N L D Z 9 J n F 1 b 3 Q 7 L C Z x d W 9 0 O 1 N l Y 3 R p b 2 4 x L 1 R S U E 0 0 L 0 N o Y W 5 n Z W Q g V H l w Z S 5 7 Q W t 0 L l B I d 1 R S U E 0 0 X 1 V Q X 1 N F T S w 3 f S Z x d W 9 0 O y w m c X V v d D t T Z W N 0 a W 9 u M S 9 U U l B N N C 9 D a G F u Z 2 V k I F R 5 c G U u e 0 F r d C 5 Q S H d U U l B N N F 9 V c E R P V 0 5 f U 0 V N L D h 9 J n F 1 b 3 Q 7 L C Z x d W 9 0 O 1 N l Y 3 R p b 2 4 x L 1 R S U E 0 0 L 0 N o Y W 5 n Z W Q g V H l w Z S 5 7 Q W t 0 L l B I d 1 R S U E 0 0 X 0 Z M Q V R f Q 0 9 V T l Q s O X 0 m c X V v d D s s J n F 1 b 3 Q 7 U 2 V j d G l v b j E v V F J Q T T Q v Q 2 h h b m d l Z C B U e X B l L n t B a 3 Q u U E h 3 V F J Q T T R f V V B f Q 0 9 V T l Q s M T B 9 J n F 1 b 3 Q 7 L C Z x d W 9 0 O 1 N l Y 3 R p b 2 4 x L 1 R S U E 0 0 L 0 N o Y W 5 n Z W Q g V H l w Z S 5 7 Q W t 0 L l B I d 1 R S U E 0 0 X 1 V w R E 9 X T l 9 D T 1 V O V C w x M X 0 m c X V v d D s s J n F 1 b 3 Q 7 U 2 V j d G l v b j E v V F J Q T T Q v Q 2 h h b m d l Z C B U e X B l L n t B a 3 Q u U E h 3 V F J Q T T R f R k x B V F 9 Y M D U u M D M u M T d z b G l w M m N l b G w x L D E y f S Z x d W 9 0 O y w m c X V v d D t T Z W N 0 a W 9 u M S 9 U U l B N N C 9 D a G F u Z 2 V k I F R 5 c G U u e 0 F r d C 5 Q S H d U U l B N N F 9 G T E F U X 1 g w N S 4 w M y 4 x N 3 N s a X A y Y 2 V s b D I s M T N 9 J n F 1 b 3 Q 7 L C Z x d W 9 0 O 1 N l Y 3 R p b 2 4 x L 1 R S U E 0 0 L 0 N o Y W 5 n Z W Q g V H l w Z S 5 7 Q W t 0 L l B I d 1 R S U E 0 0 X 0 Z M Q V R f W D A 1 L j A z L j E 3 c 2 x p c D J j Z W x s M y w x N H 0 m c X V v d D s s J n F 1 b 3 Q 7 U 2 V j d G l v b j E v V F J Q T T Q v Q 2 h h b m d l Z C B U e X B l L n t B a 3 Q u U E h 3 V F J Q T T R f R k x B V F 9 Y M D U u M D M u M T d z b G l w M m N l b G w 0 L D E 1 f S Z x d W 9 0 O y w m c X V v d D t T Z W N 0 a W 9 u M S 9 U U l B N N C 9 D a G F u Z 2 V k I F R 5 c G U u e 0 F r d C 5 Q S H d U U l B N N F 9 G T E F U X 1 g w N S 4 w M y 4 x N 3 N s a X A z Y 2 V s b D E s M T Z 9 J n F 1 b 3 Q 7 L C Z x d W 9 0 O 1 N l Y 3 R p b 2 4 x L 1 R S U E 0 0 L 0 N o Y W 5 n Z W Q g V H l w Z S 5 7 Q W t 0 L l B I d 1 R S U E 0 0 X 0 Z M Q V R f W D A 1 L j A z L j E 3 c 2 x p c D N j Z W x s M i w x N 3 0 m c X V v d D s s J n F 1 b 3 Q 7 U 2 V j d G l v b j E v V F J Q T T Q v Q 2 h h b m d l Z C B U e X B l L n t B a 3 Q u U E h 3 V F J Q T T R f R k x B V F 9 Y M D U u M D M u M T d z b G l w M 2 N l b G w z L D E 4 f S Z x d W 9 0 O y w m c X V v d D t T Z W N 0 a W 9 u M S 9 U U l B N N C 9 D a G F u Z 2 V k I F R 5 c G U u e 0 F r d C 5 Q S H d U U l B N N F 9 G T E F U X 1 g w N S 4 w M y 4 x N 3 N s a X A z Y 2 V s b D Q s M T l 9 J n F 1 b 3 Q 7 L C Z x d W 9 0 O 1 N l Y 3 R p b 2 4 x L 1 R S U E 0 0 L 0 N o Y W 5 n Z W Q g V H l w Z S 5 7 Q W t 0 L l B I d 1 R S U E 0 0 X 0 Z M Q V R f W D A 1 L j A z L j E 3 c 2 x p c D R j Z W x s M S w y M H 0 m c X V v d D s s J n F 1 b 3 Q 7 U 2 V j d G l v b j E v V F J Q T T Q v Q 2 h h b m d l Z C B U e X B l L n t B a 3 Q u U E h 3 V F J Q T T R f V X B E T 1 d O X 1 g w N S 4 w M y 4 x N 3 N s a X A 0 Y 2 V s b D I s M j F 9 J n F 1 b 3 Q 7 L C Z x d W 9 0 O 1 N l Y 3 R p b 2 4 x L 1 R S U E 0 0 L 0 N o Y W 5 n Z W Q g V H l w Z S 5 7 Q W t 0 L l B I d 1 R S U E 0 0 X 1 V w R E 9 X T l 9 Y M D U u M D M u M T d z b G l w N G N l b G w z L D I y f S Z x d W 9 0 O y w m c X V v d D t T Z W N 0 a W 9 u M S 9 U U l B N N C 9 D a G F u Z 2 V k I F R 5 c G U u e 0 F r d C 5 Q S H d U U l B N N F 9 G T E F U X 1 g w N S 4 w M y 4 x N 3 N s a X A 1 Y 2 V s b D E s M j N 9 J n F 1 b 3 Q 7 L C Z x d W 9 0 O 1 N l Y 3 R p b 2 4 x L 1 R S U E 0 0 L 0 N o Y W 5 n Z W Q g V H l w Z S 5 7 Q W t 0 L l B I d 1 R S U E 0 0 X 0 Z M Q V R f W D A 1 L j A z L j E 3 c 2 x p c D V j Z W x s M i w y N H 0 m c X V v d D s s J n F 1 b 3 Q 7 U 2 V j d G l v b j E v V F J Q T T Q v Q 2 h h b m d l Z C B U e X B l L n t B a 3 Q u U E h 3 V F J Q T T R f V X B E T 1 d O X 1 g w N S 4 w M y 4 x N 3 N s a X A 1 Y 2 V s b D M s M j V 9 J n F 1 b 3 Q 7 L C Z x d W 9 0 O 1 N l Y 3 R p b 2 4 x L 1 R S U E 0 0 L 0 N o Y W 5 n Z W Q g V H l w Z S 5 7 Q W t 0 L l B I d 1 R S U E 0 0 X 1 V w R E 9 X T l 9 Y M D U u M D M u M T d z b G l w N W N l b G w 0 L D I 2 f S Z x d W 9 0 O y w m c X V v d D t T Z W N 0 a W 9 u M S 9 U U l B N N C 9 D a G F u Z 2 V k I F R 5 c G U u e 0 F r d C 5 Q S H d U U l B N N F 9 G T E F U X 1 g w N S 4 w M y 4 x N 3 N s a X A 2 Y 2 V s b D E s M j d 9 J n F 1 b 3 Q 7 L C Z x d W 9 0 O 1 N l Y 3 R p b 2 4 x L 1 R S U E 0 0 L 0 N o Y W 5 n Z W Q g V H l w Z S 5 7 Q W t 0 L l B I d 1 R S U E 0 0 X 1 V w R E 9 X T l 9 Y M D U u M D M u M T d z b G l w N m N l b G w y L D I 4 f S Z x d W 9 0 O y w m c X V v d D t T Z W N 0 a W 9 u M S 9 U U l B N N C 9 D a G F u Z 2 V k I F R 5 c G U u e 0 F r d C 5 Q S H d U U l B N N F 9 V c E R P V 0 5 f W D A 1 L j A z L j E 3 c 2 x p c D Z j Z W x s M y w y O X 0 m c X V v d D s s J n F 1 b 3 Q 7 U 2 V j d G l v b j E v V F J Q T T Q v Q 2 h h b m d l Z C B U e X B l L n t B a 3 Q u U E h 3 V F J Q T T R f R k x B V F 9 Y M D U u M T A u M T d z b G l w M W N l b G w x L D M w f S Z x d W 9 0 O y w m c X V v d D t T Z W N 0 a W 9 u M S 9 U U l B N N C 9 D a G F u Z 2 V k I F R 5 c G U u e 0 F r d C 5 Q S H d U U l B N N F 9 G T E F U X 1 g w N S 4 x M C 4 x N 3 N s a X A x Y 2 V s b D I s M z F 9 J n F 1 b 3 Q 7 L C Z x d W 9 0 O 1 N l Y 3 R p b 2 4 x L 1 R S U E 0 0 L 0 N o Y W 5 n Z W Q g V H l w Z S 5 7 Q W t 0 L l B I d 1 R S U E 0 0 X 0 Z M Q V R f W D A 1 L j E w L j E 3 c 2 x p c D F j Z W x s M y w z M n 0 m c X V v d D s s J n F 1 b 3 Q 7 U 2 V j d G l v b j E v V F J Q T T Q v Q 2 h h b m d l Z C B U e X B l L n t B a 3 Q u U E h 3 V F J Q T T R f V X B E T 1 d O X 1 g w N S 4 x M C 4 x N 3 N s a X A x Y 2 V s b D Q s M z N 9 J n F 1 b 3 Q 7 L C Z x d W 9 0 O 1 N l Y 3 R p b 2 4 x L 1 R S U E 0 0 L 0 N o Y W 5 n Z W Q g V H l w Z S 5 7 Q W t 0 L l B I d 1 R S U E 0 0 X 1 V w R E 9 X T l 9 Y M D U u M T A u M T d z b G l w M W N l b G w 1 L D M 0 f S Z x d W 9 0 O y w m c X V v d D t T Z W N 0 a W 9 u M S 9 U U l B N N C 9 D a G F u Z 2 V k I F R 5 c G U u e 0 F r d C 5 Q S H d U U l B N N F 9 G T E F U X 1 g w N S 4 x M C 4 x N 3 N s a X A y Y 2 V s b D E s M z V 9 J n F 1 b 3 Q 7 L C Z x d W 9 0 O 1 N l Y 3 R p b 2 4 x L 1 R S U E 0 0 L 0 N o Y W 5 n Z W Q g V H l w Z S 5 7 Q W t 0 L l B I d 1 R S U E 0 0 X 0 Z M Q V R f W D A 1 L j E w L j E 3 c 2 x p c D J j Z W x s M i w z N n 0 m c X V v d D s s J n F 1 b 3 Q 7 U 2 V j d G l v b j E v V F J Q T T Q v Q 2 h h b m d l Z C B U e X B l L n t B a 3 Q u U E h 3 V F J Q T T R f V X B E T 1 d O X 1 g w N S 4 x M C 4 x N 3 N s a X A y Y 2 V s b D M s M z d 9 J n F 1 b 3 Q 7 L C Z x d W 9 0 O 1 N l Y 3 R p b 2 4 x L 1 R S U E 0 0 L 0 N o Y W 5 n Z W Q g V H l w Z S 5 7 Q W t 0 L l B I d 1 R S U E 0 0 X 0 Z M Q V R f W D A 1 L j E w L j E 3 c 2 x p c D J j Z W x s N C w z O H 0 m c X V v d D s s J n F 1 b 3 Q 7 U 2 V j d G l v b j E v V F J Q T T Q v Q 2 h h b m d l Z C B U e X B l L n t B a 3 Q u U E h 3 V F J Q T T R f V X B E T 1 d O X 1 g w N S 4 x M C 4 x N 3 N s a X A y Y 2 V s b D U s M z l 9 J n F 1 b 3 Q 7 L C Z x d W 9 0 O 1 N l Y 3 R p b 2 4 x L 1 R S U E 0 0 L 0 N o Y W 5 n Z W Q g V H l w Z S 5 7 Q W t 0 L l B I d 1 R S U E 0 0 X 0 Z M Q V R f W D A 1 L j E w L j E 3 c 2 x p c D J j Z W x s N y w 0 M H 0 m c X V v d D s s J n F 1 b 3 Q 7 U 2 V j d G l v b j E v V F J Q T T Q v Q 2 h h b m d l Z C B U e X B l L n t B a 3 Q u U E h 3 V F J Q T T R f V V B f W D A 1 L j E w L j E 3 c 2 x p c D J j Z W x s O C w 0 M X 0 m c X V v d D s s J n F 1 b 3 Q 7 U 2 V j d G l v b j E v V F J Q T T Q v Q 2 h h b m d l Z C B U e X B l L n t B a 3 Q u U E h 3 V F J Q T T R f R k x B V F 9 Y M D U u M T A u M T d z b G l w M 2 N l b G w x L D Q y f S Z x d W 9 0 O y w m c X V v d D t T Z W N 0 a W 9 u M S 9 U U l B N N C 9 D a G F u Z 2 V k I F R 5 c G U u e 0 F r d C 5 Q S H d U U l B N N F 9 V c E R P V 0 5 f W D A 1 L j E w L j E 3 c 2 x p c D N j Z W x s M i w 0 M 3 0 m c X V v d D s s J n F 1 b 3 Q 7 U 2 V j d G l v b j E v V F J Q T T Q v Q 2 h h b m d l Z C B U e X B l L n t B a 3 Q u U E h 3 V F J Q T T R f R k x B V F 9 Y M D U u M T A u M T d z b G l w M 2 N l b G w z L D Q 0 f S Z x d W 9 0 O y w m c X V v d D t T Z W N 0 a W 9 u M S 9 U U l B N N C 9 D a G F u Z 2 V k I F R 5 c G U u e 0 F r d C 5 Q S H d U U l B N N F 9 G T E F U X 1 g w N S 4 x M C 4 x N 3 N s a X A z Y 2 V s b D Q s N D V 9 J n F 1 b 3 Q 7 L C Z x d W 9 0 O 1 N l Y 3 R p b 2 4 x L 1 R S U E 0 0 L 0 N o Y W 5 n Z W Q g V H l w Z S 5 7 Q W t 0 L l B I d 1 R S U E 0 0 X 0 Z M Q V R f W D A 1 L j E w L j E 3 c 2 x p c D N j Z W x s N S w 0 N n 0 m c X V v d D s s J n F 1 b 3 Q 7 U 2 V j d G l v b j E v V F J Q T T Q v Q 2 h h b m d l Z C B U e X B l L n t B a 3 Q u U E h 3 V F J Q T T R f R k x B V F 9 Y M D U u M T A u M T d z b G l w M 2 N l b G w 2 L D Q 3 f S Z x d W 9 0 O y w m c X V v d D t T Z W N 0 a W 9 u M S 9 U U l B N N C 9 D a G F u Z 2 V k I F R 5 c G U u e 0 J H L n g s N D h 9 J n F 1 b 3 Q 7 L C Z x d W 9 0 O 1 N l Y 3 R p b 2 4 x L 1 R S U E 0 0 L 0 N o Y W 5 n Z W Q g V H l w Z S 5 7 S V N I d 1 R S U E 0 0 X 3 B v a W 5 0 c y w 0 O X 0 m c X V v d D s s J n F 1 b 3 Q 7 U 2 V j d G l v b j E v V F J Q T T Q v Q 2 h h b m d l Z C B U e X B l L n t J U 0 h 3 V F J Q T T R f R k x B V F 9 N R U F O L D U w f S Z x d W 9 0 O y w m c X V v d D t T Z W N 0 a W 9 u M S 9 U U l B N N C 9 D a G F u Z 2 V k I F R 5 c G U u e 0 l T S H d U U l B N N F 9 V U F 9 N R U F O L D U x f S Z x d W 9 0 O y w m c X V v d D t T Z W N 0 a W 9 u M S 9 U U l B N N C 9 D a G F u Z 2 V k I F R 5 c G U u e 0 l T S H d U U l B N N F 9 V c E R P V 0 5 f T U V B T i w 1 M n 0 m c X V v d D s s J n F 1 b 3 Q 7 U 2 V j d G l v b j E v V F J Q T T Q v Q 2 h h b m d l Z C B U e X B l L n t J U 0 h 3 V F J Q T T R f R k x B V F 9 T R U 0 s N T N 9 J n F 1 b 3 Q 7 L C Z x d W 9 0 O 1 N l Y 3 R p b 2 4 x L 1 R S U E 0 0 L 0 N o Y W 5 n Z W Q g V H l w Z S 5 7 S V N I d 1 R S U E 0 0 X 1 V Q X 1 N F T S w 1 N H 0 m c X V v d D s s J n F 1 b 3 Q 7 U 2 V j d G l v b j E v V F J Q T T Q v Q 2 h h b m d l Z C B U e X B l L n t J U 0 h 3 V F J Q T T R f V X B E T 1 d O X 1 N F T S w 1 N X 0 m c X V v d D s s J n F 1 b 3 Q 7 U 2 V j d G l v b j E v V F J Q T T Q v Q 2 h h b m d l Z C B U e X B l L n t J U 0 h 3 V F J Q T T R f R k x B V F 9 D T 1 V O V C w 1 N n 0 m c X V v d D s s J n F 1 b 3 Q 7 U 2 V j d G l v b j E v V F J Q T T Q v Q 2 h h b m d l Z C B U e X B l L n t J U 0 h 3 V F J Q T T R f V V B f Q 0 9 V T l Q s N T d 9 J n F 1 b 3 Q 7 L C Z x d W 9 0 O 1 N l Y 3 R p b 2 4 x L 1 R S U E 0 0 L 0 N o Y W 5 n Z W Q g V H l w Z S 5 7 S V N I d 1 R S U E 0 0 X 1 V w R E 9 X T l 9 D T 1 V O V C w 1 O H 0 m c X V v d D s s J n F 1 b 3 Q 7 U 2 V j d G l v b j E v V F J Q T T Q v Q 2 h h b m d l Z C B U e X B l L n t J U 0 h 3 V F J Q T T R f V X B E T 1 d O X 1 g w N S 4 w M y 4 x N 3 N s a X A y Y 2 V s b D E s N T l 9 J n F 1 b 3 Q 7 L C Z x d W 9 0 O 1 N l Y 3 R p b 2 4 x L 1 R S U E 0 0 L 0 N o Y W 5 n Z W Q g V H l w Z S 5 7 S V N I d 1 R S U E 0 0 X 0 Z M Q V R f W D A 1 L j A z L j E 3 c 2 x p c D J j Z W x s M i w 2 M H 0 m c X V v d D s s J n F 1 b 3 Q 7 U 2 V j d G l v b j E v V F J Q T T Q v Q 2 h h b m d l Z C B U e X B l L n t J U 0 h 3 V F J Q T T R f R k x B V F 9 Y M D U u M D M u M T d z b G l w M m N l b G w z L D Y x f S Z x d W 9 0 O y w m c X V v d D t T Z W N 0 a W 9 u M S 9 U U l B N N C 9 D a G F u Z 2 V k I F R 5 c G U u e 0 l T S H d U U l B N N F 9 V c E R P V 0 5 f W D A 1 L j A z L j E 3 c 2 x p c D J j Z W x s N C w 2 M n 0 m c X V v d D s s J n F 1 b 3 Q 7 U 2 V j d G l v b j E v V F J Q T T Q v Q 2 h h b m d l Z C B U e X B l L n t J U 0 h 3 V F J Q T T R f V X B E T 1 d O X 1 g w N S 4 w M y 4 x N 3 N s a X A z Y 2 V s b D E s N j N 9 J n F 1 b 3 Q 7 L C Z x d W 9 0 O 1 N l Y 3 R p b 2 4 x L 1 R S U E 0 0 L 0 N o Y W 5 n Z W Q g V H l w Z S 5 7 S V N I d 1 R S U E 0 0 X 1 V Q X 1 g w N S 4 w M y 4 x N 3 N s a X A z Y 2 V s b D I s N j R 9 J n F 1 b 3 Q 7 L C Z x d W 9 0 O 1 N l Y 3 R p b 2 4 x L 1 R S U E 0 0 L 0 N o Y W 5 n Z W Q g V H l w Z S 5 7 Q k c u e S w 2 N X 0 m c X V v d D s s J n F 1 b 3 Q 7 U 2 V j d G l v b j E v V F J Q T T Q v Q 2 h h b m d l Z C B U e X B l L n t U U l B N N F 9 w b 2 l u d H M s N j Z 9 J n F 1 b 3 Q 7 L C Z x d W 9 0 O 1 N l Y 3 R p b 2 4 x L 1 R S U E 0 0 L 0 N o Y W 5 n Z W Q g V H l w Z S 5 7 V F J Q T T R f R k x B V F 9 N R U F O L D Y 3 f S Z x d W 9 0 O y w m c X V v d D t T Z W N 0 a W 9 u M S 9 U U l B N N C 9 D a G F u Z 2 V k I F R 5 c G U u e 1 R S U E 0 0 X 1 V Q X 0 1 F Q U 4 s N j h 9 J n F 1 b 3 Q 7 L C Z x d W 9 0 O 1 N l Y 3 R p b 2 4 x L 1 R S U E 0 0 L 0 N o Y W 5 n Z W Q g V H l w Z S 5 7 V F J Q T T R f R k x B V F 9 T R U 0 s N j l 9 J n F 1 b 3 Q 7 L C Z x d W 9 0 O 1 N l Y 3 R p b 2 4 x L 1 R S U E 0 0 L 0 N o Y W 5 n Z W Q g V H l w Z S 5 7 V F J Q T T R f V V B f U 0 V N L D c w f S Z x d W 9 0 O y w m c X V v d D t T Z W N 0 a W 9 u M S 9 U U l B N N C 9 D a G F u Z 2 V k I F R 5 c G U u e 1 R S U E 0 0 X 0 Z M Q V R f Q 0 9 V T l Q s N z F 9 J n F 1 b 3 Q 7 L C Z x d W 9 0 O 1 N l Y 3 R p b 2 4 x L 1 R S U E 0 0 L 0 N o Y W 5 n Z W Q g V H l w Z S 5 7 V F J Q T T R f V V B f Q 0 9 V T l Q s N z J 9 J n F 1 b 3 Q 7 L C Z x d W 9 0 O 1 N l Y 3 R p b 2 4 x L 1 R S U E 0 0 L 0 N o Y W 5 n Z W Q g V H l w Z S 5 7 V F J Q T T R f R k x B V F 9 Y M D U u M T A u M T d z b G l w M W N l b G w x L D c z f S Z x d W 9 0 O y w m c X V v d D t T Z W N 0 a W 9 u M S 9 U U l B N N C 9 D a G F u Z 2 V k I F R 5 c G U u e 1 R S U E 0 0 X 1 V Q X 1 g w N S 4 x M C 4 x N 3 N s a X A x Y 2 V s b D I s N z R 9 J n F 1 b 3 Q 7 L C Z x d W 9 0 O 1 N l Y 3 R p b 2 4 x L 1 R S U E 0 0 L 0 N o Y W 5 n Z W Q g V H l w Z S 5 7 V F J Q T T R f V V B f W D A 1 L j E w L j E 3 c 2 x p c D F j Z W x s M y w 3 N X 0 m c X V v d D s s J n F 1 b 3 Q 7 U 2 V j d G l v b j E v V F J Q T T Q v Q 2 h h b m d l Z C B U e X B l L n t U U l B N N F 9 G T E F U X 1 g w N S 4 x M C 4 x N 3 N s a X A x Y 2 V s b D Q s N z Z 9 J n F 1 b 3 Q 7 L C Z x d W 9 0 O 1 N l Y 3 R p b 2 4 x L 1 R S U E 0 0 L 0 N o Y W 5 n Z W Q g V H l w Z S 5 7 V F J Q T T R f V V B f W D A 1 L j E w L j E 3 c 2 x p c D F j Z W x s N S w 3 N 3 0 m c X V v d D s s J n F 1 b 3 Q 7 U 2 V j d G l v b j E v V F J Q T T Q v Q 2 h h b m d l Z C B U e X B l L n t U U l B N N F 9 V U F 9 Y M D U u M T A u M T d z b G l w M W N l b G w 2 L D c 4 f S Z x d W 9 0 O y w m c X V v d D t T Z W N 0 a W 9 u M S 9 U U l B N N C 9 D a G F u Z 2 V k I F R 5 c G U u e 1 R S U E 0 0 X 1 V Q X 1 g w N S 4 x M C 4 x N 3 N s a X A x Y 2 V s b D c s N z l 9 J n F 1 b 3 Q 7 L C Z x d W 9 0 O 1 N l Y 3 R p b 2 4 x L 1 R S U E 0 0 L 0 N o Y W 5 n Z W Q g V H l w Z S 5 7 V F J Q T T R f R k x B V F 9 Y M D U u M T A u M T d z b G l w M W N l b G w 4 L D g w f S Z x d W 9 0 O y w m c X V v d D t T Z W N 0 a W 9 u M S 9 U U l B N N C 9 D a G F u Z 2 V k I F R 5 c G U u e 1 R S U E 0 0 X 0 Z M Q V R f W D A 1 L j E w L j E 3 c 2 x p c D F j Z W x s O S w 4 M X 0 m c X V v d D s s J n F 1 b 3 Q 7 U 2 V j d G l v b j E v V F J Q T T Q v Q 2 h h b m d l Z C B U e X B l L n t U U l B N N F 9 V U F 9 Y M D U u M T A u M T d z b G l w M W N l b G w x M C w 4 M n 0 m c X V v d D s s J n F 1 b 3 Q 7 U 2 V j d G l v b j E v V F J Q T T Q v Q 2 h h b m d l Z C B U e X B l L n t U U l B N N F 9 V U F 9 Y M D U u M T A u M T d z b G l w M W N l b G w x M S w 4 M 3 0 m c X V v d D s s J n F 1 b 3 Q 7 U 2 V j d G l v b j E v V F J Q T T Q v Q 2 h h b m d l Z C B U e X B l L n t U U l B N N F 9 G T E F U X 1 g w N S 4 x M C 4 x N 3 N s a X A x Y 2 V s b D E y L D g 0 f S Z x d W 9 0 O y w m c X V v d D t T Z W N 0 a W 9 u M S 9 U U l B N N C 9 D a G F u Z 2 V k I F R 5 c G U u e 1 R S U E 0 0 X 1 V Q X 1 g w N S 4 x M C 4 x N 3 N s a X A x Y 2 V s b D E z L D g 1 f S Z x d W 9 0 O y w m c X V v d D t T Z W N 0 a W 9 u M S 9 U U l B N N C 9 D a G F u Z 2 V k I F R 5 c G U u e 1 R S U E 0 0 X 0 Z M Q V R f W D A 1 L j E w L j E 3 c 2 x p c D F j Z W x s M T Q s O D Z 9 J n F 1 b 3 Q 7 L C Z x d W 9 0 O 1 N l Y 3 R p b 2 4 x L 1 R S U E 0 0 L 0 N o Y W 5 n Z W Q g V H l w Z S 5 7 V F J Q T T R f R k x B V F 9 Y M D U u M T A u M T d z b G l w M W N l b G w x N S w 4 N 3 0 m c X V v d D s s J n F 1 b 3 Q 7 U 2 V j d G l v b j E v V F J Q T T Q v Q 2 h h b m d l Z C B U e X B l L n t U U l B N N F 9 G T E F U X 1 g w N S 4 x M C 4 x N 3 N s a X A x Y 2 V s b D E 2 L D g 4 f S Z x d W 9 0 O y w m c X V v d D t T Z W N 0 a W 9 u M S 9 U U l B N N C 9 D a G F u Z 2 V k I F R 5 c G U u e 1 R S U E 0 0 X 0 Z M Q V R f W D A 1 L j E w L j E 3 c 2 x p c D F j Z W x s M T c s O D l 9 J n F 1 b 3 Q 7 L C Z x d W 9 0 O 1 N l Y 3 R p b 2 4 x L 1 R S U E 0 0 L 0 N o Y W 5 n Z W Q g V H l w Z S 5 7 V F J Q T T R f R k x B V F 9 Y M D U u M T A u M T d z b G l w M W N l b G w x O C w 5 M H 0 m c X V v d D s s J n F 1 b 3 Q 7 U 2 V j d G l v b j E v V F J Q T T Q v Q 2 h h b m d l Z C B U e X B l L n t U U l B N N F 9 G T E F U X 1 g w N S 4 x M C 4 x N 3 N s a X A x Y 2 V s b D E 5 L D k x f S Z x d W 9 0 O y w m c X V v d D t T Z W N 0 a W 9 u M S 9 U U l B N N C 9 D a G F u Z 2 V k I F R 5 c G U u e 0 J H L D k y f S Z x d W 9 0 O 1 0 s J n F 1 b 3 Q 7 Q 2 9 s d W 1 u Q 2 9 1 b n Q m c X V v d D s 6 O T M s J n F 1 b 3 Q 7 S 2 V 5 Q 2 9 s d W 1 u T m F t Z X M m c X V v d D s 6 W 1 0 s J n F 1 b 3 Q 7 Q 2 9 s d W 1 u S W R l b n R p d G l l c y Z x d W 9 0 O z p b J n F 1 b 3 Q 7 U 2 V j d G l v b j E v V F J Q T T Q v Q 2 h h b m d l Z C B U e X B l L n s s M H 0 m c X V v d D s s J n F 1 b 3 Q 7 U 2 V j d G l v b j E v V F J Q T T Q v Q 2 h h b m d l Z C B U e X B l L n t 0 a W 1 l L D F 9 J n F 1 b 3 Q 7 L C Z x d W 9 0 O 1 N l Y 3 R p b 2 4 x L 1 R S U E 0 0 L 0 N o Y W 5 n Z W Q g V H l w Z S 5 7 Q W t 0 L l B I d 1 R S U E 0 0 X 3 B v a W 5 0 c y w y f S Z x d W 9 0 O y w m c X V v d D t T Z W N 0 a W 9 u M S 9 U U l B N N C 9 D a G F u Z 2 V k I F R 5 c G U u e 0 F r d C 5 Q S H d U U l B N N F 9 G T E F U X 0 1 F Q U 4 s M 3 0 m c X V v d D s s J n F 1 b 3 Q 7 U 2 V j d G l v b j E v V F J Q T T Q v Q 2 h h b m d l Z C B U e X B l L n t B a 3 Q u U E h 3 V F J Q T T R f V V B f T U V B T i w 0 f S Z x d W 9 0 O y w m c X V v d D t T Z W N 0 a W 9 u M S 9 U U l B N N C 9 D a G F u Z 2 V k I F R 5 c G U u e 0 F r d C 5 Q S H d U U l B N N F 9 V c E R P V 0 5 f T U V B T i w 1 f S Z x d W 9 0 O y w m c X V v d D t T Z W N 0 a W 9 u M S 9 U U l B N N C 9 D a G F u Z 2 V k I F R 5 c G U u e 0 F r d C 5 Q S H d U U l B N N F 9 G T E F U X 1 N F T S w 2 f S Z x d W 9 0 O y w m c X V v d D t T Z W N 0 a W 9 u M S 9 U U l B N N C 9 D a G F u Z 2 V k I F R 5 c G U u e 0 F r d C 5 Q S H d U U l B N N F 9 V U F 9 T R U 0 s N 3 0 m c X V v d D s s J n F 1 b 3 Q 7 U 2 V j d G l v b j E v V F J Q T T Q v Q 2 h h b m d l Z C B U e X B l L n t B a 3 Q u U E h 3 V F J Q T T R f V X B E T 1 d O X 1 N F T S w 4 f S Z x d W 9 0 O y w m c X V v d D t T Z W N 0 a W 9 u M S 9 U U l B N N C 9 D a G F u Z 2 V k I F R 5 c G U u e 0 F r d C 5 Q S H d U U l B N N F 9 G T E F U X 0 N P V U 5 U L D l 9 J n F 1 b 3 Q 7 L C Z x d W 9 0 O 1 N l Y 3 R p b 2 4 x L 1 R S U E 0 0 L 0 N o Y W 5 n Z W Q g V H l w Z S 5 7 Q W t 0 L l B I d 1 R S U E 0 0 X 1 V Q X 0 N P V U 5 U L D E w f S Z x d W 9 0 O y w m c X V v d D t T Z W N 0 a W 9 u M S 9 U U l B N N C 9 D a G F u Z 2 V k I F R 5 c G U u e 0 F r d C 5 Q S H d U U l B N N F 9 V c E R P V 0 5 f Q 0 9 V T l Q s M T F 9 J n F 1 b 3 Q 7 L C Z x d W 9 0 O 1 N l Y 3 R p b 2 4 x L 1 R S U E 0 0 L 0 N o Y W 5 n Z W Q g V H l w Z S 5 7 Q W t 0 L l B I d 1 R S U E 0 0 X 0 Z M Q V R f W D A 1 L j A z L j E 3 c 2 x p c D J j Z W x s M S w x M n 0 m c X V v d D s s J n F 1 b 3 Q 7 U 2 V j d G l v b j E v V F J Q T T Q v Q 2 h h b m d l Z C B U e X B l L n t B a 3 Q u U E h 3 V F J Q T T R f R k x B V F 9 Y M D U u M D M u M T d z b G l w M m N l b G w y L D E z f S Z x d W 9 0 O y w m c X V v d D t T Z W N 0 a W 9 u M S 9 U U l B N N C 9 D a G F u Z 2 V k I F R 5 c G U u e 0 F r d C 5 Q S H d U U l B N N F 9 G T E F U X 1 g w N S 4 w M y 4 x N 3 N s a X A y Y 2 V s b D M s M T R 9 J n F 1 b 3 Q 7 L C Z x d W 9 0 O 1 N l Y 3 R p b 2 4 x L 1 R S U E 0 0 L 0 N o Y W 5 n Z W Q g V H l w Z S 5 7 Q W t 0 L l B I d 1 R S U E 0 0 X 0 Z M Q V R f W D A 1 L j A z L j E 3 c 2 x p c D J j Z W x s N C w x N X 0 m c X V v d D s s J n F 1 b 3 Q 7 U 2 V j d G l v b j E v V F J Q T T Q v Q 2 h h b m d l Z C B U e X B l L n t B a 3 Q u U E h 3 V F J Q T T R f R k x B V F 9 Y M D U u M D M u M T d z b G l w M 2 N l b G w x L D E 2 f S Z x d W 9 0 O y w m c X V v d D t T Z W N 0 a W 9 u M S 9 U U l B N N C 9 D a G F u Z 2 V k I F R 5 c G U u e 0 F r d C 5 Q S H d U U l B N N F 9 G T E F U X 1 g w N S 4 w M y 4 x N 3 N s a X A z Y 2 V s b D I s M T d 9 J n F 1 b 3 Q 7 L C Z x d W 9 0 O 1 N l Y 3 R p b 2 4 x L 1 R S U E 0 0 L 0 N o Y W 5 n Z W Q g V H l w Z S 5 7 Q W t 0 L l B I d 1 R S U E 0 0 X 0 Z M Q V R f W D A 1 L j A z L j E 3 c 2 x p c D N j Z W x s M y w x O H 0 m c X V v d D s s J n F 1 b 3 Q 7 U 2 V j d G l v b j E v V F J Q T T Q v Q 2 h h b m d l Z C B U e X B l L n t B a 3 Q u U E h 3 V F J Q T T R f R k x B V F 9 Y M D U u M D M u M T d z b G l w M 2 N l b G w 0 L D E 5 f S Z x d W 9 0 O y w m c X V v d D t T Z W N 0 a W 9 u M S 9 U U l B N N C 9 D a G F u Z 2 V k I F R 5 c G U u e 0 F r d C 5 Q S H d U U l B N N F 9 G T E F U X 1 g w N S 4 w M y 4 x N 3 N s a X A 0 Y 2 V s b D E s M j B 9 J n F 1 b 3 Q 7 L C Z x d W 9 0 O 1 N l Y 3 R p b 2 4 x L 1 R S U E 0 0 L 0 N o Y W 5 n Z W Q g V H l w Z S 5 7 Q W t 0 L l B I d 1 R S U E 0 0 X 1 V w R E 9 X T l 9 Y M D U u M D M u M T d z b G l w N G N l b G w y L D I x f S Z x d W 9 0 O y w m c X V v d D t T Z W N 0 a W 9 u M S 9 U U l B N N C 9 D a G F u Z 2 V k I F R 5 c G U u e 0 F r d C 5 Q S H d U U l B N N F 9 V c E R P V 0 5 f W D A 1 L j A z L j E 3 c 2 x p c D R j Z W x s M y w y M n 0 m c X V v d D s s J n F 1 b 3 Q 7 U 2 V j d G l v b j E v V F J Q T T Q v Q 2 h h b m d l Z C B U e X B l L n t B a 3 Q u U E h 3 V F J Q T T R f R k x B V F 9 Y M D U u M D M u M T d z b G l w N W N l b G w x L D I z f S Z x d W 9 0 O y w m c X V v d D t T Z W N 0 a W 9 u M S 9 U U l B N N C 9 D a G F u Z 2 V k I F R 5 c G U u e 0 F r d C 5 Q S H d U U l B N N F 9 G T E F U X 1 g w N S 4 w M y 4 x N 3 N s a X A 1 Y 2 V s b D I s M j R 9 J n F 1 b 3 Q 7 L C Z x d W 9 0 O 1 N l Y 3 R p b 2 4 x L 1 R S U E 0 0 L 0 N o Y W 5 n Z W Q g V H l w Z S 5 7 Q W t 0 L l B I d 1 R S U E 0 0 X 1 V w R E 9 X T l 9 Y M D U u M D M u M T d z b G l w N W N l b G w z L D I 1 f S Z x d W 9 0 O y w m c X V v d D t T Z W N 0 a W 9 u M S 9 U U l B N N C 9 D a G F u Z 2 V k I F R 5 c G U u e 0 F r d C 5 Q S H d U U l B N N F 9 V c E R P V 0 5 f W D A 1 L j A z L j E 3 c 2 x p c D V j Z W x s N C w y N n 0 m c X V v d D s s J n F 1 b 3 Q 7 U 2 V j d G l v b j E v V F J Q T T Q v Q 2 h h b m d l Z C B U e X B l L n t B a 3 Q u U E h 3 V F J Q T T R f R k x B V F 9 Y M D U u M D M u M T d z b G l w N m N l b G w x L D I 3 f S Z x d W 9 0 O y w m c X V v d D t T Z W N 0 a W 9 u M S 9 U U l B N N C 9 D a G F u Z 2 V k I F R 5 c G U u e 0 F r d C 5 Q S H d U U l B N N F 9 V c E R P V 0 5 f W D A 1 L j A z L j E 3 c 2 x p c D Z j Z W x s M i w y O H 0 m c X V v d D s s J n F 1 b 3 Q 7 U 2 V j d G l v b j E v V F J Q T T Q v Q 2 h h b m d l Z C B U e X B l L n t B a 3 Q u U E h 3 V F J Q T T R f V X B E T 1 d O X 1 g w N S 4 w M y 4 x N 3 N s a X A 2 Y 2 V s b D M s M j l 9 J n F 1 b 3 Q 7 L C Z x d W 9 0 O 1 N l Y 3 R p b 2 4 x L 1 R S U E 0 0 L 0 N o Y W 5 n Z W Q g V H l w Z S 5 7 Q W t 0 L l B I d 1 R S U E 0 0 X 0 Z M Q V R f W D A 1 L j E w L j E 3 c 2 x p c D F j Z W x s M S w z M H 0 m c X V v d D s s J n F 1 b 3 Q 7 U 2 V j d G l v b j E v V F J Q T T Q v Q 2 h h b m d l Z C B U e X B l L n t B a 3 Q u U E h 3 V F J Q T T R f R k x B V F 9 Y M D U u M T A u M T d z b G l w M W N l b G w y L D M x f S Z x d W 9 0 O y w m c X V v d D t T Z W N 0 a W 9 u M S 9 U U l B N N C 9 D a G F u Z 2 V k I F R 5 c G U u e 0 F r d C 5 Q S H d U U l B N N F 9 G T E F U X 1 g w N S 4 x M C 4 x N 3 N s a X A x Y 2 V s b D M s M z J 9 J n F 1 b 3 Q 7 L C Z x d W 9 0 O 1 N l Y 3 R p b 2 4 x L 1 R S U E 0 0 L 0 N o Y W 5 n Z W Q g V H l w Z S 5 7 Q W t 0 L l B I d 1 R S U E 0 0 X 1 V w R E 9 X T l 9 Y M D U u M T A u M T d z b G l w M W N l b G w 0 L D M z f S Z x d W 9 0 O y w m c X V v d D t T Z W N 0 a W 9 u M S 9 U U l B N N C 9 D a G F u Z 2 V k I F R 5 c G U u e 0 F r d C 5 Q S H d U U l B N N F 9 V c E R P V 0 5 f W D A 1 L j E w L j E 3 c 2 x p c D F j Z W x s N S w z N H 0 m c X V v d D s s J n F 1 b 3 Q 7 U 2 V j d G l v b j E v V F J Q T T Q v Q 2 h h b m d l Z C B U e X B l L n t B a 3 Q u U E h 3 V F J Q T T R f R k x B V F 9 Y M D U u M T A u M T d z b G l w M m N l b G w x L D M 1 f S Z x d W 9 0 O y w m c X V v d D t T Z W N 0 a W 9 u M S 9 U U l B N N C 9 D a G F u Z 2 V k I F R 5 c G U u e 0 F r d C 5 Q S H d U U l B N N F 9 G T E F U X 1 g w N S 4 x M C 4 x N 3 N s a X A y Y 2 V s b D I s M z Z 9 J n F 1 b 3 Q 7 L C Z x d W 9 0 O 1 N l Y 3 R p b 2 4 x L 1 R S U E 0 0 L 0 N o Y W 5 n Z W Q g V H l w Z S 5 7 Q W t 0 L l B I d 1 R S U E 0 0 X 1 V w R E 9 X T l 9 Y M D U u M T A u M T d z b G l w M m N l b G w z L D M 3 f S Z x d W 9 0 O y w m c X V v d D t T Z W N 0 a W 9 u M S 9 U U l B N N C 9 D a G F u Z 2 V k I F R 5 c G U u e 0 F r d C 5 Q S H d U U l B N N F 9 G T E F U X 1 g w N S 4 x M C 4 x N 3 N s a X A y Y 2 V s b D Q s M z h 9 J n F 1 b 3 Q 7 L C Z x d W 9 0 O 1 N l Y 3 R p b 2 4 x L 1 R S U E 0 0 L 0 N o Y W 5 n Z W Q g V H l w Z S 5 7 Q W t 0 L l B I d 1 R S U E 0 0 X 1 V w R E 9 X T l 9 Y M D U u M T A u M T d z b G l w M m N l b G w 1 L D M 5 f S Z x d W 9 0 O y w m c X V v d D t T Z W N 0 a W 9 u M S 9 U U l B N N C 9 D a G F u Z 2 V k I F R 5 c G U u e 0 F r d C 5 Q S H d U U l B N N F 9 G T E F U X 1 g w N S 4 x M C 4 x N 3 N s a X A y Y 2 V s b D c s N D B 9 J n F 1 b 3 Q 7 L C Z x d W 9 0 O 1 N l Y 3 R p b 2 4 x L 1 R S U E 0 0 L 0 N o Y W 5 n Z W Q g V H l w Z S 5 7 Q W t 0 L l B I d 1 R S U E 0 0 X 1 V Q X 1 g w N S 4 x M C 4 x N 3 N s a X A y Y 2 V s b D g s N D F 9 J n F 1 b 3 Q 7 L C Z x d W 9 0 O 1 N l Y 3 R p b 2 4 x L 1 R S U E 0 0 L 0 N o Y W 5 n Z W Q g V H l w Z S 5 7 Q W t 0 L l B I d 1 R S U E 0 0 X 0 Z M Q V R f W D A 1 L j E w L j E 3 c 2 x p c D N j Z W x s M S w 0 M n 0 m c X V v d D s s J n F 1 b 3 Q 7 U 2 V j d G l v b j E v V F J Q T T Q v Q 2 h h b m d l Z C B U e X B l L n t B a 3 Q u U E h 3 V F J Q T T R f V X B E T 1 d O X 1 g w N S 4 x M C 4 x N 3 N s a X A z Y 2 V s b D I s N D N 9 J n F 1 b 3 Q 7 L C Z x d W 9 0 O 1 N l Y 3 R p b 2 4 x L 1 R S U E 0 0 L 0 N o Y W 5 n Z W Q g V H l w Z S 5 7 Q W t 0 L l B I d 1 R S U E 0 0 X 0 Z M Q V R f W D A 1 L j E w L j E 3 c 2 x p c D N j Z W x s M y w 0 N H 0 m c X V v d D s s J n F 1 b 3 Q 7 U 2 V j d G l v b j E v V F J Q T T Q v Q 2 h h b m d l Z C B U e X B l L n t B a 3 Q u U E h 3 V F J Q T T R f R k x B V F 9 Y M D U u M T A u M T d z b G l w M 2 N l b G w 0 L D Q 1 f S Z x d W 9 0 O y w m c X V v d D t T Z W N 0 a W 9 u M S 9 U U l B N N C 9 D a G F u Z 2 V k I F R 5 c G U u e 0 F r d C 5 Q S H d U U l B N N F 9 G T E F U X 1 g w N S 4 x M C 4 x N 3 N s a X A z Y 2 V s b D U s N D Z 9 J n F 1 b 3 Q 7 L C Z x d W 9 0 O 1 N l Y 3 R p b 2 4 x L 1 R S U E 0 0 L 0 N o Y W 5 n Z W Q g V H l w Z S 5 7 Q W t 0 L l B I d 1 R S U E 0 0 X 0 Z M Q V R f W D A 1 L j E w L j E 3 c 2 x p c D N j Z W x s N i w 0 N 3 0 m c X V v d D s s J n F 1 b 3 Q 7 U 2 V j d G l v b j E v V F J Q T T Q v Q 2 h h b m d l Z C B U e X B l L n t C R y 5 4 L D Q 4 f S Z x d W 9 0 O y w m c X V v d D t T Z W N 0 a W 9 u M S 9 U U l B N N C 9 D a G F u Z 2 V k I F R 5 c G U u e 0 l T S H d U U l B N N F 9 w b 2 l u d H M s N D l 9 J n F 1 b 3 Q 7 L C Z x d W 9 0 O 1 N l Y 3 R p b 2 4 x L 1 R S U E 0 0 L 0 N o Y W 5 n Z W Q g V H l w Z S 5 7 S V N I d 1 R S U E 0 0 X 0 Z M Q V R f T U V B T i w 1 M H 0 m c X V v d D s s J n F 1 b 3 Q 7 U 2 V j d G l v b j E v V F J Q T T Q v Q 2 h h b m d l Z C B U e X B l L n t J U 0 h 3 V F J Q T T R f V V B f T U V B T i w 1 M X 0 m c X V v d D s s J n F 1 b 3 Q 7 U 2 V j d G l v b j E v V F J Q T T Q v Q 2 h h b m d l Z C B U e X B l L n t J U 0 h 3 V F J Q T T R f V X B E T 1 d O X 0 1 F Q U 4 s N T J 9 J n F 1 b 3 Q 7 L C Z x d W 9 0 O 1 N l Y 3 R p b 2 4 x L 1 R S U E 0 0 L 0 N o Y W 5 n Z W Q g V H l w Z S 5 7 S V N I d 1 R S U E 0 0 X 0 Z M Q V R f U 0 V N L D U z f S Z x d W 9 0 O y w m c X V v d D t T Z W N 0 a W 9 u M S 9 U U l B N N C 9 D a G F u Z 2 V k I F R 5 c G U u e 0 l T S H d U U l B N N F 9 V U F 9 T R U 0 s N T R 9 J n F 1 b 3 Q 7 L C Z x d W 9 0 O 1 N l Y 3 R p b 2 4 x L 1 R S U E 0 0 L 0 N o Y W 5 n Z W Q g V H l w Z S 5 7 S V N I d 1 R S U E 0 0 X 1 V w R E 9 X T l 9 T R U 0 s N T V 9 J n F 1 b 3 Q 7 L C Z x d W 9 0 O 1 N l Y 3 R p b 2 4 x L 1 R S U E 0 0 L 0 N o Y W 5 n Z W Q g V H l w Z S 5 7 S V N I d 1 R S U E 0 0 X 0 Z M Q V R f Q 0 9 V T l Q s N T Z 9 J n F 1 b 3 Q 7 L C Z x d W 9 0 O 1 N l Y 3 R p b 2 4 x L 1 R S U E 0 0 L 0 N o Y W 5 n Z W Q g V H l w Z S 5 7 S V N I d 1 R S U E 0 0 X 1 V Q X 0 N P V U 5 U L D U 3 f S Z x d W 9 0 O y w m c X V v d D t T Z W N 0 a W 9 u M S 9 U U l B N N C 9 D a G F u Z 2 V k I F R 5 c G U u e 0 l T S H d U U l B N N F 9 V c E R P V 0 5 f Q 0 9 V T l Q s N T h 9 J n F 1 b 3 Q 7 L C Z x d W 9 0 O 1 N l Y 3 R p b 2 4 x L 1 R S U E 0 0 L 0 N o Y W 5 n Z W Q g V H l w Z S 5 7 S V N I d 1 R S U E 0 0 X 1 V w R E 9 X T l 9 Y M D U u M D M u M T d z b G l w M m N l b G w x L D U 5 f S Z x d W 9 0 O y w m c X V v d D t T Z W N 0 a W 9 u M S 9 U U l B N N C 9 D a G F u Z 2 V k I F R 5 c G U u e 0 l T S H d U U l B N N F 9 G T E F U X 1 g w N S 4 w M y 4 x N 3 N s a X A y Y 2 V s b D I s N j B 9 J n F 1 b 3 Q 7 L C Z x d W 9 0 O 1 N l Y 3 R p b 2 4 x L 1 R S U E 0 0 L 0 N o Y W 5 n Z W Q g V H l w Z S 5 7 S V N I d 1 R S U E 0 0 X 0 Z M Q V R f W D A 1 L j A z L j E 3 c 2 x p c D J j Z W x s M y w 2 M X 0 m c X V v d D s s J n F 1 b 3 Q 7 U 2 V j d G l v b j E v V F J Q T T Q v Q 2 h h b m d l Z C B U e X B l L n t J U 0 h 3 V F J Q T T R f V X B E T 1 d O X 1 g w N S 4 w M y 4 x N 3 N s a X A y Y 2 V s b D Q s N j J 9 J n F 1 b 3 Q 7 L C Z x d W 9 0 O 1 N l Y 3 R p b 2 4 x L 1 R S U E 0 0 L 0 N o Y W 5 n Z W Q g V H l w Z S 5 7 S V N I d 1 R S U E 0 0 X 1 V w R E 9 X T l 9 Y M D U u M D M u M T d z b G l w M 2 N l b G w x L D Y z f S Z x d W 9 0 O y w m c X V v d D t T Z W N 0 a W 9 u M S 9 U U l B N N C 9 D a G F u Z 2 V k I F R 5 c G U u e 0 l T S H d U U l B N N F 9 V U F 9 Y M D U u M D M u M T d z b G l w M 2 N l b G w y L D Y 0 f S Z x d W 9 0 O y w m c X V v d D t T Z W N 0 a W 9 u M S 9 U U l B N N C 9 D a G F u Z 2 V k I F R 5 c G U u e 0 J H L n k s N j V 9 J n F 1 b 3 Q 7 L C Z x d W 9 0 O 1 N l Y 3 R p b 2 4 x L 1 R S U E 0 0 L 0 N o Y W 5 n Z W Q g V H l w Z S 5 7 V F J Q T T R f c G 9 p b n R z L D Y 2 f S Z x d W 9 0 O y w m c X V v d D t T Z W N 0 a W 9 u M S 9 U U l B N N C 9 D a G F u Z 2 V k I F R 5 c G U u e 1 R S U E 0 0 X 0 Z M Q V R f T U V B T i w 2 N 3 0 m c X V v d D s s J n F 1 b 3 Q 7 U 2 V j d G l v b j E v V F J Q T T Q v Q 2 h h b m d l Z C B U e X B l L n t U U l B N N F 9 V U F 9 N R U F O L D Y 4 f S Z x d W 9 0 O y w m c X V v d D t T Z W N 0 a W 9 u M S 9 U U l B N N C 9 D a G F u Z 2 V k I F R 5 c G U u e 1 R S U E 0 0 X 0 Z M Q V R f U 0 V N L D Y 5 f S Z x d W 9 0 O y w m c X V v d D t T Z W N 0 a W 9 u M S 9 U U l B N N C 9 D a G F u Z 2 V k I F R 5 c G U u e 1 R S U E 0 0 X 1 V Q X 1 N F T S w 3 M H 0 m c X V v d D s s J n F 1 b 3 Q 7 U 2 V j d G l v b j E v V F J Q T T Q v Q 2 h h b m d l Z C B U e X B l L n t U U l B N N F 9 G T E F U X 0 N P V U 5 U L D c x f S Z x d W 9 0 O y w m c X V v d D t T Z W N 0 a W 9 u M S 9 U U l B N N C 9 D a G F u Z 2 V k I F R 5 c G U u e 1 R S U E 0 0 X 1 V Q X 0 N P V U 5 U L D c y f S Z x d W 9 0 O y w m c X V v d D t T Z W N 0 a W 9 u M S 9 U U l B N N C 9 D a G F u Z 2 V k I F R 5 c G U u e 1 R S U E 0 0 X 0 Z M Q V R f W D A 1 L j E w L j E 3 c 2 x p c D F j Z W x s M S w 3 M 3 0 m c X V v d D s s J n F 1 b 3 Q 7 U 2 V j d G l v b j E v V F J Q T T Q v Q 2 h h b m d l Z C B U e X B l L n t U U l B N N F 9 V U F 9 Y M D U u M T A u M T d z b G l w M W N l b G w y L D c 0 f S Z x d W 9 0 O y w m c X V v d D t T Z W N 0 a W 9 u M S 9 U U l B N N C 9 D a G F u Z 2 V k I F R 5 c G U u e 1 R S U E 0 0 X 1 V Q X 1 g w N S 4 x M C 4 x N 3 N s a X A x Y 2 V s b D M s N z V 9 J n F 1 b 3 Q 7 L C Z x d W 9 0 O 1 N l Y 3 R p b 2 4 x L 1 R S U E 0 0 L 0 N o Y W 5 n Z W Q g V H l w Z S 5 7 V F J Q T T R f R k x B V F 9 Y M D U u M T A u M T d z b G l w M W N l b G w 0 L D c 2 f S Z x d W 9 0 O y w m c X V v d D t T Z W N 0 a W 9 u M S 9 U U l B N N C 9 D a G F u Z 2 V k I F R 5 c G U u e 1 R S U E 0 0 X 1 V Q X 1 g w N S 4 x M C 4 x N 3 N s a X A x Y 2 V s b D U s N z d 9 J n F 1 b 3 Q 7 L C Z x d W 9 0 O 1 N l Y 3 R p b 2 4 x L 1 R S U E 0 0 L 0 N o Y W 5 n Z W Q g V H l w Z S 5 7 V F J Q T T R f V V B f W D A 1 L j E w L j E 3 c 2 x p c D F j Z W x s N i w 3 O H 0 m c X V v d D s s J n F 1 b 3 Q 7 U 2 V j d G l v b j E v V F J Q T T Q v Q 2 h h b m d l Z C B U e X B l L n t U U l B N N F 9 V U F 9 Y M D U u M T A u M T d z b G l w M W N l b G w 3 L D c 5 f S Z x d W 9 0 O y w m c X V v d D t T Z W N 0 a W 9 u M S 9 U U l B N N C 9 D a G F u Z 2 V k I F R 5 c G U u e 1 R S U E 0 0 X 0 Z M Q V R f W D A 1 L j E w L j E 3 c 2 x p c D F j Z W x s O C w 4 M H 0 m c X V v d D s s J n F 1 b 3 Q 7 U 2 V j d G l v b j E v V F J Q T T Q v Q 2 h h b m d l Z C B U e X B l L n t U U l B N N F 9 G T E F U X 1 g w N S 4 x M C 4 x N 3 N s a X A x Y 2 V s b D k s O D F 9 J n F 1 b 3 Q 7 L C Z x d W 9 0 O 1 N l Y 3 R p b 2 4 x L 1 R S U E 0 0 L 0 N o Y W 5 n Z W Q g V H l w Z S 5 7 V F J Q T T R f V V B f W D A 1 L j E w L j E 3 c 2 x p c D F j Z W x s M T A s O D J 9 J n F 1 b 3 Q 7 L C Z x d W 9 0 O 1 N l Y 3 R p b 2 4 x L 1 R S U E 0 0 L 0 N o Y W 5 n Z W Q g V H l w Z S 5 7 V F J Q T T R f V V B f W D A 1 L j E w L j E 3 c 2 x p c D F j Z W x s M T E s O D N 9 J n F 1 b 3 Q 7 L C Z x d W 9 0 O 1 N l Y 3 R p b 2 4 x L 1 R S U E 0 0 L 0 N o Y W 5 n Z W Q g V H l w Z S 5 7 V F J Q T T R f R k x B V F 9 Y M D U u M T A u M T d z b G l w M W N l b G w x M i w 4 N H 0 m c X V v d D s s J n F 1 b 3 Q 7 U 2 V j d G l v b j E v V F J Q T T Q v Q 2 h h b m d l Z C B U e X B l L n t U U l B N N F 9 V U F 9 Y M D U u M T A u M T d z b G l w M W N l b G w x M y w 4 N X 0 m c X V v d D s s J n F 1 b 3 Q 7 U 2 V j d G l v b j E v V F J Q T T Q v Q 2 h h b m d l Z C B U e X B l L n t U U l B N N F 9 G T E F U X 1 g w N S 4 x M C 4 x N 3 N s a X A x Y 2 V s b D E 0 L D g 2 f S Z x d W 9 0 O y w m c X V v d D t T Z W N 0 a W 9 u M S 9 U U l B N N C 9 D a G F u Z 2 V k I F R 5 c G U u e 1 R S U E 0 0 X 0 Z M Q V R f W D A 1 L j E w L j E 3 c 2 x p c D F j Z W x s M T U s O D d 9 J n F 1 b 3 Q 7 L C Z x d W 9 0 O 1 N l Y 3 R p b 2 4 x L 1 R S U E 0 0 L 0 N o Y W 5 n Z W Q g V H l w Z S 5 7 V F J Q T T R f R k x B V F 9 Y M D U u M T A u M T d z b G l w M W N l b G w x N i w 4 O H 0 m c X V v d D s s J n F 1 b 3 Q 7 U 2 V j d G l v b j E v V F J Q T T Q v Q 2 h h b m d l Z C B U e X B l L n t U U l B N N F 9 G T E F U X 1 g w N S 4 x M C 4 x N 3 N s a X A x Y 2 V s b D E 3 L D g 5 f S Z x d W 9 0 O y w m c X V v d D t T Z W N 0 a W 9 u M S 9 U U l B N N C 9 D a G F u Z 2 V k I F R 5 c G U u e 1 R S U E 0 0 X 0 Z M Q V R f W D A 1 L j E w L j E 3 c 2 x p c D F j Z W x s M T g s O T B 9 J n F 1 b 3 Q 7 L C Z x d W 9 0 O 1 N l Y 3 R p b 2 4 x L 1 R S U E 0 0 L 0 N o Y W 5 n Z W Q g V H l w Z S 5 7 V F J Q T T R f R k x B V F 9 Y M D U u M T A u M T d z b G l w M W N l b G w x O S w 5 M X 0 m c X V v d D s s J n F 1 b 3 Q 7 U 2 V j d G l v b j E v V F J Q T T Q v Q 2 h h b m d l Z C B U e X B l L n t C R y w 5 M n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S U E 0 4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x O S 0 w N y 0 y M 1 Q w N T o w M z o z O C 4 4 O D k w M j g 5 W i I v P j x F b n R y e S B U e X B l P S J G a W x s Q 2 9 s d W 1 u V H l w Z X M i I F Z h b H V l P S J z Q X d V R 0 J R V U Z C U V V G Q m d Z R 0 J R V U Z C U V V G Q l F V R k J R V U Z C U V V G Q l F V R k J R V U Z C U V V G Q l F V R k J R V U Z C U V V G Q l F V R k J R V U Z C U V V G Q l F Z R k J R V U Z C U V V H Q m d Z R k J R V U Z C U V V G Q l F V R k J R V U Z C U V V G Q l F V R k J R V U Z C U V V G Q l F V R k J R V U Z C U V V G Q l F V R k J R V U Z C U V V G I i 8 + P E V u d H J 5 I F R 5 c G U 9 I k Z p b G x D b 2 x 1 b W 5 O Y W 1 l c y I g V m F s d W U 9 I n N b J n F 1 b 3 Q 7 Q 2 9 s d W 1 u M S Z x d W 9 0 O y w m c X V v d D t 0 a W 1 l J n F 1 b 3 Q 7 L C Z x d W 9 0 O 0 l T S H d U U l B N O F 9 w b 2 l u d H M m c X V v d D s s J n F 1 b 3 Q 7 S V N I d 1 R S U E 0 4 X 0 Z M Q V R f T U V B T i Z x d W 9 0 O y w m c X V v d D t J U 0 h 3 V F J Q T T h f V V B f T U V B T i Z x d W 9 0 O y w m c X V v d D t J U 0 h 3 V F J Q T T h f V X B E T 1 d O X 0 1 F Q U 4 m c X V v d D s s J n F 1 b 3 Q 7 S V N I d 1 R S U E 0 4 X 0 Z M Q V R f U 0 V N J n F 1 b 3 Q 7 L C Z x d W 9 0 O 0 l T S H d U U l B N O F 9 V U F 9 T R U 0 m c X V v d D s s J n F 1 b 3 Q 7 S V N I d 1 R S U E 0 4 X 1 V w R E 9 X T l 9 T R U 0 m c X V v d D s s J n F 1 b 3 Q 7 S V N I d 1 R S U E 0 4 X 0 Z M Q V R f Q 0 9 V T l Q m c X V v d D s s J n F 1 b 3 Q 7 S V N I d 1 R S U E 0 4 X 1 V Q X 0 N P V U 5 U J n F 1 b 3 Q 7 L C Z x d W 9 0 O 0 l T S H d U U l B N O F 9 V c E R P V 0 5 f Q 0 9 V T l Q m c X V v d D s s J n F 1 b 3 Q 7 S V N I d 1 R S U E 0 4 X 1 V w R E 9 X T l 9 Y O C 4 w N C 4 x N n N s c D R f Y 2 V s b D E m c X V v d D s s J n F 1 b 3 Q 7 S V N I d 1 R S U E 0 4 X 1 V w R E 9 X T l 9 Y O C 4 w N C 4 x N n N s c D R f Y 2 V s b D I m c X V v d D s s J n F 1 b 3 Q 7 S V N I d 1 R S U E 0 4 X 1 V w R E 9 X T l 9 Y O C 4 w N C 4 x N n N s c D R f Y 2 V s b D M m c X V v d D s s J n F 1 b 3 Q 7 S V N I d 1 R S U E 0 4 X 0 Z M Q V R f W D g u M D Q u M T Z z b H A 1 X 2 N l b G w x J n F 1 b 3 Q 7 L C Z x d W 9 0 O 0 l T S H d U U l B N O F 9 G T E F U X 1 g 4 L j A 0 L j E 2 c 2 x w N V 9 j Z W x s M i Z x d W 9 0 O y w m c X V v d D t J U 0 h 3 V F J Q T T h f R k x B V F 9 Y O C 4 w N C 4 x N n N s c D V f Y 2 V s b D M m c X V v d D s s J n F 1 b 3 Q 7 S V N I d 1 R S U E 0 4 X 0 Z M Q V R f W D g u M D Q u M T Z z b H A 1 X 2 N l b G w 0 J n F 1 b 3 Q 7 L C Z x d W 9 0 O 0 l T S H d U U l B N O F 9 G T E F U X 1 g 4 L j A 0 L j E 2 c 2 x w N V 9 j Z W x s N S Z x d W 9 0 O y w m c X V v d D t J U 0 h 3 V F J Q T T h f R k x B V F 9 Y O C 4 w N C 4 x N n N s c D V f Y 2 V s b D Y m c X V v d D s s J n F 1 b 3 Q 7 S V N I d 1 R S U E 0 4 X 0 Z M Q V R f W D g u M D Q u M T Z z b H A 1 X 2 N l b G w 3 J n F 1 b 3 Q 7 L C Z x d W 9 0 O 0 l T S H d U U l B N O F 9 V c E R P V 0 5 f W D g u M j M u M T Z z b H A x X 2 N l b G w x J n F 1 b 3 Q 7 L C Z x d W 9 0 O 0 l T S H d U U l B N O F 9 V U F 9 Y O C 4 y M y 4 x N n N s c D F f Y 2 V s b D I m c X V v d D s s J n F 1 b 3 Q 7 S V N I d 1 R S U E 0 4 X 1 V Q X 1 g 4 L j I z L j E 2 c 2 x w M V 9 j Z W x s M y Z x d W 9 0 O y w m c X V v d D t J U 0 h 3 V F J Q T T h f V V B f W D g u M j M u M T Z z b H A x X 2 N l b G w 0 J n F 1 b 3 Q 7 L C Z x d W 9 0 O 0 l T S H d U U l B N O F 9 V U F 9 Y O C 4 y M y 4 x N n N s c D F f Y 2 V s b D U m c X V v d D s s J n F 1 b 3 Q 7 S V N I d 1 R S U E 0 4 X 1 V w R E 9 X T l 9 Y O C 4 y M y 4 x N n N s c D F f Y 2 V s b D Y m c X V v d D s s J n F 1 b 3 Q 7 S V N I d 1 R S U E 0 4 X 1 V w R E 9 X T l 9 Y O C 4 y M y 4 x N n N s c D F f Y 2 V s b D c m c X V v d D s s J n F 1 b 3 Q 7 S V N I d 1 R S U E 0 4 X 0 Z M Q V R f W D g u M j M u M T Z z b H A x X 2 N l b G w 4 J n F 1 b 3 Q 7 L C Z x d W 9 0 O 0 l T S H d U U l B N O F 9 G T E F U X 1 g 4 L j I z L j E 2 c 2 x w M l 9 j Z W x s M S Z x d W 9 0 O y w m c X V v d D t J U 0 h 3 V F J Q T T h f R k x B V F 9 Y O C 4 y M y 4 x N n N s c D J f Y 2 V s b D I m c X V v d D s s J n F 1 b 3 Q 7 S V N I d 1 R S U E 0 4 X 0 Z M Q V R f W D g u M j M u M T Z z b H A y X 2 N l b G w z J n F 1 b 3 Q 7 L C Z x d W 9 0 O 0 l T S H d U U l B N O F 9 G T E F U X 1 g 4 L j I z L j E 2 c 2 x w M l 9 j Z W x s N C Z x d W 9 0 O y w m c X V v d D t J U 0 h 3 V F J Q T T h f V V B f W D g u M j M u M T Z z b H A y X 2 N l b G w 1 J n F 1 b 3 Q 7 L C Z x d W 9 0 O 0 l T S H d U U l B N O F 9 G T E F U X 1 g 4 L j I z L j E 2 c 2 x w M l 9 j Z W x s N i Z x d W 9 0 O y w m c X V v d D t J U 0 h 3 V F J Q T T h f R k x B V F 9 Y O C 4 y M y 4 x N n N s c D J f Y 2 V s b D c m c X V v d D s s J n F 1 b 3 Q 7 S V N I d 1 R S U E 0 4 X 1 V Q X 1 g 4 L j I z L j E 2 c 2 x w M l 9 j Z W x s O C Z x d W 9 0 O y w m c X V v d D t J U 0 h 3 V F J Q T T h f R k x B V F 9 Y O C 4 y M y 4 x N n N s c D N f Y 2 V s b D E m c X V v d D s s J n F 1 b 3 Q 7 S V N I d 1 R S U E 0 4 X 1 V Q X 1 g 4 L j I z L j E 2 c 2 x w M 1 9 j Z W x s M i Z x d W 9 0 O y w m c X V v d D t J U 0 h 3 V F J Q T T h f R k x B V F 9 Y O C 4 y M y 4 x N n N s c D N f Y 2 V s b D M m c X V v d D s s J n F 1 b 3 Q 7 S V N I d 1 R S U E 0 4 X 1 V Q X 1 g 4 L j I z L j E 2 c 2 x w M 1 9 j Z W x s N C Z x d W 9 0 O y w m c X V v d D t J U 0 h 3 V F J Q T T h f V X B E T 1 d O X 1 g 4 L j I z L j E 2 c 2 x w M 1 9 j Z W x s N S Z x d W 9 0 O y w m c X V v d D t J U 0 h 3 V F J Q T T h f V V B f W D g u M j M u M T Z z b H A z X 2 N l b G w 2 J n F 1 b 3 Q 7 L C Z x d W 9 0 O 0 l T S H d U U l B N O F 9 V c E R P V 0 5 f W D g u M j M u M T Z z b H A z X 2 N l b G w 3 J n F 1 b 3 Q 7 L C Z x d W 9 0 O 0 l T S H d U U l B N O F 9 G T E F U X 1 g 4 L j I z L j E 2 c 2 x w N V 9 j Z W x s M S Z x d W 9 0 O y w m c X V v d D t J U 0 h 3 V F J Q T T h f V X B E T 1 d O X 1 g 4 L j I z L j E 2 c 2 x w N V 9 j Z W x s M i Z x d W 9 0 O y w m c X V v d D t J U 0 h 3 V F J Q T T h f V X B E T 1 d O X 1 g 4 L j I z L j E 2 c 2 x w N V 9 j Z W x s M y Z x d W 9 0 O y w m c X V v d D t J U 0 h 3 V F J Q T T h f V X B E T 1 d O X 1 g 4 L j I z L j E 2 c 2 x w N V 9 j Z W x s N C Z x d W 9 0 O y w m c X V v d D t J U 0 h 3 V F J Q T T h f R k x B V F 9 Y O C 4 y M y 4 x N n N s c D V f Y 2 V s b D U m c X V v d D s s J n F 1 b 3 Q 7 S V N I d 1 R S U E 0 4 X 1 V Q X 1 g 4 L j I z L j E 2 c 2 x w N V 9 j Z W x s N i Z x d W 9 0 O y w m c X V v d D t J U 0 h 3 V F J Q T T h f V V B f W D g u M j M u M T Z z b H A 1 X 2 N l b G w 3 J n F 1 b 3 Q 7 L C Z x d W 9 0 O 0 l T S H d U U l B N O F 9 G T E F U X 1 g 4 L j I z L j E 2 c 2 x w N V 9 j Z W x s O C Z x d W 9 0 O y w m c X V v d D t J U 0 h 3 V F J Q T T h f R k x B V F 9 Y O C 4 y M y 4 x N n N s c D V f Y 2 V s b D k m c X V v d D s s J n F 1 b 3 Q 7 Q k c u e C Z x d W 9 0 O y w m c X V v d D t B a 3 Q u U E h 3 S V N I L l R S U E 0 4 X 3 B v a W 5 0 c y Z x d W 9 0 O y w m c X V v d D t B a 3 Q u U E h 3 S V N I L l R S U E 0 4 X 0 Z M Q V R f T U V B T i Z x d W 9 0 O y w m c X V v d D t B a 3 Q u U E h 3 S V N I L l R S U E 0 4 X 1 V Q X 0 1 F Q U 4 m c X V v d D s s J n F 1 b 3 Q 7 Q W t 0 L l B I d 0 l T S C 5 U U l B N O F 9 V c E R P V 0 5 f T U V B T i Z x d W 9 0 O y w m c X V v d D t B a 3 Q u U E h 3 S V N I L l R S U E 0 4 X 0 Z M Q V R f U 0 V N J n F 1 b 3 Q 7 L C Z x d W 9 0 O 0 F r d C 5 Q S H d J U 0 g u V F J Q T T h f V V B f U 0 V N J n F 1 b 3 Q 7 L C Z x d W 9 0 O 0 F r d C 5 Q S H d J U 0 g u V F J Q T T h f V X B E T 1 d O X 1 N F T S Z x d W 9 0 O y w m c X V v d D t B a 3 Q u U E h 3 S V N I L l R S U E 0 4 X 0 Z M Q V R f Q 0 9 V T l Q m c X V v d D s s J n F 1 b 3 Q 7 Q W t 0 L l B I d 0 l T S C 5 U U l B N O F 9 V U F 9 D T 1 V O V C Z x d W 9 0 O y w m c X V v d D t B a 3 Q u U E h 3 S V N I L l R S U E 0 4 X 1 V w R E 9 X T l 9 D T 1 V O V C Z x d W 9 0 O y w m c X V v d D t B a 3 Q u U E h 3 S V N I L l R S U E 0 4 X 1 V w R E 9 X T l 9 Y O C 4 w N C 4 x N n N s c D R f Y 2 V s b D E m c X V v d D s s J n F 1 b 3 Q 7 Q W t 0 L l B I d 0 l T S C 5 U U l B N O F 9 V c E R P V 0 5 f W D g u M D Q u M T Z z b H A 0 X 2 N l b G w y J n F 1 b 3 Q 7 L C Z x d W 9 0 O 0 F r d C 5 Q S H d J U 0 g u V F J Q T T h f R k x B V F 9 Y O C 4 w N C 4 x N n N s c D R f Y 2 V s b D M m c X V v d D s s J n F 1 b 3 Q 7 Q W t 0 L l B I d 0 l T S C 5 U U l B N O F 9 G T E F U X 1 g 4 L j A 0 L j E 2 c 2 x w N V 9 j Z W x s M S Z x d W 9 0 O y w m c X V v d D t B a 3 Q u U E h 3 S V N I L l R S U E 0 4 X 0 Z M Q V R f W D g u M D Q u M T Z z b H A 1 X 2 N l b G w y J n F 1 b 3 Q 7 L C Z x d W 9 0 O 0 F r d C 5 Q S H d J U 0 g u V F J Q T T h f R k x B V F 9 Y O C 4 w N C 4 x N n N s c D V f Y 2 V s b D M m c X V v d D s s J n F 1 b 3 Q 7 Q W t 0 L l B I d 0 l T S C 5 U U l B N O F 9 G T E F U X 1 g 4 L j A 0 L j E 2 c 2 x w N V 9 j Z W x s N C Z x d W 9 0 O y w m c X V v d D t B a 3 Q u U E h 3 S V N I L l R S U E 0 4 X 0 Z M Q V R f W D g u M D Q u M T Z z b H A 1 X 2 N l b G w 1 J n F 1 b 3 Q 7 L C Z x d W 9 0 O 0 F r d C 5 Q S H d J U 0 g u V F J Q T T h f R k x B V F 9 Y O C 4 w N C 4 x N n N s c D V f Y 2 V s b D Y m c X V v d D s s J n F 1 b 3 Q 7 Q W t 0 L l B I d 0 l T S C 5 U U l B N O F 9 V U F 9 Y O C 4 w N C 4 x N n N s c D V f Y 2 V s b D c m c X V v d D s s J n F 1 b 3 Q 7 Q W t 0 L l B I d 0 l T S C 5 U U l B N O F 9 V c E R P V 0 5 f W D g u M j M u M T Z z b H A x X 2 N l b G w x J n F 1 b 3 Q 7 L C Z x d W 9 0 O 0 F r d C 5 Q S H d J U 0 g u V F J Q T T h f V V B f W D g u M j M u M T Z z b H A x X 2 N l b G w y J n F 1 b 3 Q 7 L C Z x d W 9 0 O 0 F r d C 5 Q S H d J U 0 g u V F J Q T T h f R k x B V F 9 Y O C 4 y M y 4 x N n N s c D F f Y 2 V s b D M m c X V v d D s s J n F 1 b 3 Q 7 Q W t 0 L l B I d 0 l T S C 5 U U l B N O F 9 G T E F U X 1 g 4 L j I z L j E 2 c 2 x w M V 9 j Z W x s N C Z x d W 9 0 O y w m c X V v d D t B a 3 Q u U E h 3 S V N I L l R S U E 0 4 X 0 Z M Q V R f W D g u M j M u M T Z z b H A x X 2 N l b G w 1 J n F 1 b 3 Q 7 L C Z x d W 9 0 O 0 F r d C 5 Q S H d J U 0 g u V F J Q T T h f R k x B V F 9 Y O C 4 y M y 4 x N n N s c D F f Y 2 V s b D Y m c X V v d D s s J n F 1 b 3 Q 7 Q W t 0 L l B I d 0 l T S C 5 U U l B N O F 9 V c E R P V 0 5 f W D g u M j M u M T Z z b H A x X 2 N l b G w 3 J n F 1 b 3 Q 7 L C Z x d W 9 0 O 0 F r d C 5 Q S H d J U 0 g u V F J Q T T h f R k x B V F 9 Y O C 4 y M y 4 x N n N s c D F f Y 2 V s b D g m c X V v d D s s J n F 1 b 3 Q 7 Q W t 0 L l B I d 0 l T S C 5 U U l B N O F 9 G T E F U X 1 g 4 L j I z L j E 2 c 2 x w M l 9 j Z W x s M S Z x d W 9 0 O y w m c X V v d D t B a 3 Q u U E h 3 S V N I L l R S U E 0 4 X 1 V Q X 1 g 4 L j I z L j E 2 c 2 x w M l 9 j Z W x s M i Z x d W 9 0 O y w m c X V v d D t B a 3 Q u U E h 3 S V N I L l R S U E 0 4 X 1 V w R E 9 X T l 9 Y O C 4 y M y 4 x N n N s c D J f Y 2 V s b D M m c X V v d D s s J n F 1 b 3 Q 7 Q W t 0 L l B I d 0 l T S C 5 U U l B N O F 9 G T E F U X 1 g 4 L j I z L j E 2 c 2 x w M l 9 j Z W x s N C Z x d W 9 0 O y w m c X V v d D t B a 3 Q u U E h 3 S V N I L l R S U E 0 4 X 0 Z M Q V R f W D g u M j M u M T Z z b H A y X 2 N l b G w 1 J n F 1 b 3 Q 7 L C Z x d W 9 0 O 0 F r d C 5 Q S H d J U 0 g u V F J Q T T h f R k x B V F 9 Y O C 4 y M y 4 x N n N s c D J f Y 2 V s b D Y m c X V v d D s s J n F 1 b 3 Q 7 Q W t 0 L l B I d 0 l T S C 5 U U l B N O F 9 G T E F U X 1 g 4 L j I z L j E 2 c 2 x w M l 9 j Z W x s N y Z x d W 9 0 O y w m c X V v d D t B a 3 Q u U E h 3 S V N I L l R S U E 0 4 X 0 Z M Q V R f W D g u M j M u M T Z z b H A y X 2 N l b G w 4 J n F 1 b 3 Q 7 L C Z x d W 9 0 O 0 F r d C 5 Q S H d J U 0 g u V F J Q T T h f R k x B V F 9 Y O C 4 y M y 4 x N n N s c D N f Y 2 V s b D E m c X V v d D s s J n F 1 b 3 Q 7 Q W t 0 L l B I d 0 l T S C 5 U U l B N O F 9 G T E F U X 1 g 4 L j I z L j E 2 c 2 x w M 1 9 j Z W x s M i Z x d W 9 0 O y w m c X V v d D t B a 3 Q u U E h 3 S V N I L l R S U E 0 4 X 0 Z M Q V R f W D g u M j M u M T Z z b H A z X 2 N l b G w z J n F 1 b 3 Q 7 L C Z x d W 9 0 O 0 F r d C 5 Q S H d J U 0 g u V F J Q T T h f V V B f W D g u M j M u M T Z z b H A z X 2 N l b G w 0 J n F 1 b 3 Q 7 L C Z x d W 9 0 O 0 F r d C 5 Q S H d J U 0 g u V F J Q T T h f V X B E T 1 d O X 1 g 4 L j I z L j E 2 c 2 x w M 1 9 j Z W x s N S Z x d W 9 0 O y w m c X V v d D t B a 3 Q u U E h 3 S V N I L l R S U E 0 4 X 0 Z M Q V R f W D g u M j M u M T Z z b H A z X 2 N l b G w 2 J n F 1 b 3 Q 7 L C Z x d W 9 0 O 0 F r d C 5 Q S H d J U 0 g u V F J Q T T h f R k x B V F 9 Y O C 4 y M y 4 x N n N s c D N f Y 2 V s b D c m c X V v d D s s J n F 1 b 3 Q 7 Q W t 0 L l B I d 0 l T S C 5 U U l B N O F 9 G T E F U X 1 g 4 L j I z L j E 2 c 2 x w N V 9 j Z W x s M S Z x d W 9 0 O y w m c X V v d D t B a 3 Q u U E h 3 S V N I L l R S U E 0 4 X 1 V w R E 9 X T l 9 Y O C 4 y M y 4 x N n N s c D V f Y 2 V s b D I m c X V v d D s s J n F 1 b 3 Q 7 Q W t 0 L l B I d 0 l T S C 5 U U l B N O F 9 V c E R P V 0 5 f W D g u M j M u M T Z z b H A 1 X 2 N l b G w z J n F 1 b 3 Q 7 L C Z x d W 9 0 O 0 F r d C 5 Q S H d J U 0 g u V F J Q T T h f V V B f W D g u M j M u M T Z z b H A 1 X 2 N l b G w 0 J n F 1 b 3 Q 7 L C Z x d W 9 0 O 0 F r d C 5 Q S H d J U 0 g u V F J Q T T h f R k x B V F 9 Y O C 4 y M y 4 x N n N s c D V f Y 2 V s b D U m c X V v d D s s J n F 1 b 3 Q 7 Q W t 0 L l B I d 0 l T S C 5 U U l B N O F 9 V U F 9 Y O C 4 y M y 4 x N n N s c D V f Y 2 V s b D Y m c X V v d D s s J n F 1 b 3 Q 7 Q W t 0 L l B I d 0 l T S C 5 U U l B N O F 9 V c E R P V 0 5 f W D g u M j M u M T Z z b H A 1 X 2 N l b G w 3 J n F 1 b 3 Q 7 L C Z x d W 9 0 O 0 F r d C 5 Q S H d J U 0 g u V F J Q T T h f V V B f W D g u M j M u M T Z z b H A 1 X 2 N l b G w 4 J n F 1 b 3 Q 7 L C Z x d W 9 0 O 0 F r d C 5 Q S H d J U 0 g u V F J Q T T h f V V B f W D g u M j M u M T Z z b H A 1 X 2 N l b G w 5 J n F 1 b 3 Q 7 L C Z x d W 9 0 O 0 J H L n k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N k M 2 R j N W Z k L T Y z O D Q t N D F k N S 1 h M G V i L T Q 1 M D k 5 Y j J i N j U 4 O C I v P j x F b n R y e S B U e X B l P S J S Z W x h d G l v b n N o a X B J b m Z v Q 2 9 u d G F p b m V y I i B W Y W x 1 Z T 0 i c 3 s m c X V v d D t j b 2 x 1 b W 5 D b 3 V u d C Z x d W 9 0 O z o x M D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S U E 0 4 L 0 N o Y W 5 n Z W Q g V H l w Z S 5 7 L D B 9 J n F 1 b 3 Q 7 L C Z x d W 9 0 O 1 N l Y 3 R p b 2 4 x L 1 R S U E 0 4 L 0 N o Y W 5 n Z W Q g V H l w Z S 5 7 d G l t Z S w x f S Z x d W 9 0 O y w m c X V v d D t T Z W N 0 a W 9 u M S 9 U U l B N O C 9 D a G F u Z 2 V k I F R 5 c G U u e 0 l T S H d U U l B N O F 9 w b 2 l u d H M s M n 0 m c X V v d D s s J n F 1 b 3 Q 7 U 2 V j d G l v b j E v V F J Q T T g v Q 2 h h b m d l Z C B U e X B l L n t J U 0 h 3 V F J Q T T h f R k x B V F 9 N R U F O L D N 9 J n F 1 b 3 Q 7 L C Z x d W 9 0 O 1 N l Y 3 R p b 2 4 x L 1 R S U E 0 4 L 0 N o Y W 5 n Z W Q g V H l w Z S 5 7 S V N I d 1 R S U E 0 4 X 1 V Q X 0 1 F Q U 4 s N H 0 m c X V v d D s s J n F 1 b 3 Q 7 U 2 V j d G l v b j E v V F J Q T T g v Q 2 h h b m d l Z C B U e X B l L n t J U 0 h 3 V F J Q T T h f V X B E T 1 d O X 0 1 F Q U 4 s N X 0 m c X V v d D s s J n F 1 b 3 Q 7 U 2 V j d G l v b j E v V F J Q T T g v Q 2 h h b m d l Z C B U e X B l L n t J U 0 h 3 V F J Q T T h f R k x B V F 9 T R U 0 s N n 0 m c X V v d D s s J n F 1 b 3 Q 7 U 2 V j d G l v b j E v V F J Q T T g v Q 2 h h b m d l Z C B U e X B l L n t J U 0 h 3 V F J Q T T h f V V B f U 0 V N L D d 9 J n F 1 b 3 Q 7 L C Z x d W 9 0 O 1 N l Y 3 R p b 2 4 x L 1 R S U E 0 4 L 0 N o Y W 5 n Z W Q g V H l w Z S 5 7 S V N I d 1 R S U E 0 4 X 1 V w R E 9 X T l 9 T R U 0 s O H 0 m c X V v d D s s J n F 1 b 3 Q 7 U 2 V j d G l v b j E v V F J Q T T g v Q 2 h h b m d l Z C B U e X B l L n t J U 0 h 3 V F J Q T T h f R k x B V F 9 D T 1 V O V C w 5 f S Z x d W 9 0 O y w m c X V v d D t T Z W N 0 a W 9 u M S 9 U U l B N O C 9 D a G F u Z 2 V k I F R 5 c G U u e 0 l T S H d U U l B N O F 9 V U F 9 D T 1 V O V C w x M H 0 m c X V v d D s s J n F 1 b 3 Q 7 U 2 V j d G l v b j E v V F J Q T T g v Q 2 h h b m d l Z C B U e X B l L n t J U 0 h 3 V F J Q T T h f V X B E T 1 d O X 0 N P V U 5 U L D E x f S Z x d W 9 0 O y w m c X V v d D t T Z W N 0 a W 9 u M S 9 U U l B N O C 9 D a G F u Z 2 V k I F R 5 c G U u e 0 l T S H d U U l B N O F 9 V c E R P V 0 5 f W D g u M D Q u M T Z z b H A 0 X 2 N l b G w x L D E y f S Z x d W 9 0 O y w m c X V v d D t T Z W N 0 a W 9 u M S 9 U U l B N O C 9 D a G F u Z 2 V k I F R 5 c G U u e 0 l T S H d U U l B N O F 9 V c E R P V 0 5 f W D g u M D Q u M T Z z b H A 0 X 2 N l b G w y L D E z f S Z x d W 9 0 O y w m c X V v d D t T Z W N 0 a W 9 u M S 9 U U l B N O C 9 D a G F u Z 2 V k I F R 5 c G U u e 0 l T S H d U U l B N O F 9 V c E R P V 0 5 f W D g u M D Q u M T Z z b H A 0 X 2 N l b G w z L D E 0 f S Z x d W 9 0 O y w m c X V v d D t T Z W N 0 a W 9 u M S 9 U U l B N O C 9 D a G F u Z 2 V k I F R 5 c G U u e 0 l T S H d U U l B N O F 9 G T E F U X 1 g 4 L j A 0 L j E 2 c 2 x w N V 9 j Z W x s M S w x N X 0 m c X V v d D s s J n F 1 b 3 Q 7 U 2 V j d G l v b j E v V F J Q T T g v Q 2 h h b m d l Z C B U e X B l L n t J U 0 h 3 V F J Q T T h f R k x B V F 9 Y O C 4 w N C 4 x N n N s c D V f Y 2 V s b D I s M T Z 9 J n F 1 b 3 Q 7 L C Z x d W 9 0 O 1 N l Y 3 R p b 2 4 x L 1 R S U E 0 4 L 0 N o Y W 5 n Z W Q g V H l w Z S 5 7 S V N I d 1 R S U E 0 4 X 0 Z M Q V R f W D g u M D Q u M T Z z b H A 1 X 2 N l b G w z L D E 3 f S Z x d W 9 0 O y w m c X V v d D t T Z W N 0 a W 9 u M S 9 U U l B N O C 9 D a G F u Z 2 V k I F R 5 c G U u e 0 l T S H d U U l B N O F 9 G T E F U X 1 g 4 L j A 0 L j E 2 c 2 x w N V 9 j Z W x s N C w x O H 0 m c X V v d D s s J n F 1 b 3 Q 7 U 2 V j d G l v b j E v V F J Q T T g v Q 2 h h b m d l Z C B U e X B l L n t J U 0 h 3 V F J Q T T h f R k x B V F 9 Y O C 4 w N C 4 x N n N s c D V f Y 2 V s b D U s M T l 9 J n F 1 b 3 Q 7 L C Z x d W 9 0 O 1 N l Y 3 R p b 2 4 x L 1 R S U E 0 4 L 0 N o Y W 5 n Z W Q g V H l w Z S 5 7 S V N I d 1 R S U E 0 4 X 0 Z M Q V R f W D g u M D Q u M T Z z b H A 1 X 2 N l b G w 2 L D I w f S Z x d W 9 0 O y w m c X V v d D t T Z W N 0 a W 9 u M S 9 U U l B N O C 9 D a G F u Z 2 V k I F R 5 c G U u e 0 l T S H d U U l B N O F 9 G T E F U X 1 g 4 L j A 0 L j E 2 c 2 x w N V 9 j Z W x s N y w y M X 0 m c X V v d D s s J n F 1 b 3 Q 7 U 2 V j d G l v b j E v V F J Q T T g v Q 2 h h b m d l Z C B U e X B l L n t J U 0 h 3 V F J Q T T h f V X B E T 1 d O X 1 g 4 L j I z L j E 2 c 2 x w M V 9 j Z W x s M S w y M n 0 m c X V v d D s s J n F 1 b 3 Q 7 U 2 V j d G l v b j E v V F J Q T T g v Q 2 h h b m d l Z C B U e X B l L n t J U 0 h 3 V F J Q T T h f V V B f W D g u M j M u M T Z z b H A x X 2 N l b G w y L D I z f S Z x d W 9 0 O y w m c X V v d D t T Z W N 0 a W 9 u M S 9 U U l B N O C 9 D a G F u Z 2 V k I F R 5 c G U u e 0 l T S H d U U l B N O F 9 V U F 9 Y O C 4 y M y 4 x N n N s c D F f Y 2 V s b D M s M j R 9 J n F 1 b 3 Q 7 L C Z x d W 9 0 O 1 N l Y 3 R p b 2 4 x L 1 R S U E 0 4 L 0 N o Y W 5 n Z W Q g V H l w Z S 5 7 S V N I d 1 R S U E 0 4 X 1 V Q X 1 g 4 L j I z L j E 2 c 2 x w M V 9 j Z W x s N C w y N X 0 m c X V v d D s s J n F 1 b 3 Q 7 U 2 V j d G l v b j E v V F J Q T T g v Q 2 h h b m d l Z C B U e X B l L n t J U 0 h 3 V F J Q T T h f V V B f W D g u M j M u M T Z z b H A x X 2 N l b G w 1 L D I 2 f S Z x d W 9 0 O y w m c X V v d D t T Z W N 0 a W 9 u M S 9 U U l B N O C 9 D a G F u Z 2 V k I F R 5 c G U u e 0 l T S H d U U l B N O F 9 V c E R P V 0 5 f W D g u M j M u M T Z z b H A x X 2 N l b G w 2 L D I 3 f S Z x d W 9 0 O y w m c X V v d D t T Z W N 0 a W 9 u M S 9 U U l B N O C 9 D a G F u Z 2 V k I F R 5 c G U u e 0 l T S H d U U l B N O F 9 V c E R P V 0 5 f W D g u M j M u M T Z z b H A x X 2 N l b G w 3 L D I 4 f S Z x d W 9 0 O y w m c X V v d D t T Z W N 0 a W 9 u M S 9 U U l B N O C 9 D a G F u Z 2 V k I F R 5 c G U u e 0 l T S H d U U l B N O F 9 G T E F U X 1 g 4 L j I z L j E 2 c 2 x w M V 9 j Z W x s O C w y O X 0 m c X V v d D s s J n F 1 b 3 Q 7 U 2 V j d G l v b j E v V F J Q T T g v Q 2 h h b m d l Z C B U e X B l L n t J U 0 h 3 V F J Q T T h f R k x B V F 9 Y O C 4 y M y 4 x N n N s c D J f Y 2 V s b D E s M z B 9 J n F 1 b 3 Q 7 L C Z x d W 9 0 O 1 N l Y 3 R p b 2 4 x L 1 R S U E 0 4 L 0 N o Y W 5 n Z W Q g V H l w Z S 5 7 S V N I d 1 R S U E 0 4 X 0 Z M Q V R f W D g u M j M u M T Z z b H A y X 2 N l b G w y L D M x f S Z x d W 9 0 O y w m c X V v d D t T Z W N 0 a W 9 u M S 9 U U l B N O C 9 D a G F u Z 2 V k I F R 5 c G U u e 0 l T S H d U U l B N O F 9 G T E F U X 1 g 4 L j I z L j E 2 c 2 x w M l 9 j Z W x s M y w z M n 0 m c X V v d D s s J n F 1 b 3 Q 7 U 2 V j d G l v b j E v V F J Q T T g v Q 2 h h b m d l Z C B U e X B l L n t J U 0 h 3 V F J Q T T h f R k x B V F 9 Y O C 4 y M y 4 x N n N s c D J f Y 2 V s b D Q s M z N 9 J n F 1 b 3 Q 7 L C Z x d W 9 0 O 1 N l Y 3 R p b 2 4 x L 1 R S U E 0 4 L 0 N o Y W 5 n Z W Q g V H l w Z S 5 7 S V N I d 1 R S U E 0 4 X 1 V Q X 1 g 4 L j I z L j E 2 c 2 x w M l 9 j Z W x s N S w z N H 0 m c X V v d D s s J n F 1 b 3 Q 7 U 2 V j d G l v b j E v V F J Q T T g v Q 2 h h b m d l Z C B U e X B l L n t J U 0 h 3 V F J Q T T h f R k x B V F 9 Y O C 4 y M y 4 x N n N s c D J f Y 2 V s b D Y s M z V 9 J n F 1 b 3 Q 7 L C Z x d W 9 0 O 1 N l Y 3 R p b 2 4 x L 1 R S U E 0 4 L 0 N o Y W 5 n Z W Q g V H l w Z S 5 7 S V N I d 1 R S U E 0 4 X 0 Z M Q V R f W D g u M j M u M T Z z b H A y X 2 N l b G w 3 L D M 2 f S Z x d W 9 0 O y w m c X V v d D t T Z W N 0 a W 9 u M S 9 U U l B N O C 9 D a G F u Z 2 V k I F R 5 c G U u e 0 l T S H d U U l B N O F 9 V U F 9 Y O C 4 y M y 4 x N n N s c D J f Y 2 V s b D g s M z d 9 J n F 1 b 3 Q 7 L C Z x d W 9 0 O 1 N l Y 3 R p b 2 4 x L 1 R S U E 0 4 L 0 N o Y W 5 n Z W Q g V H l w Z S 5 7 S V N I d 1 R S U E 0 4 X 0 Z M Q V R f W D g u M j M u M T Z z b H A z X 2 N l b G w x L D M 4 f S Z x d W 9 0 O y w m c X V v d D t T Z W N 0 a W 9 u M S 9 U U l B N O C 9 D a G F u Z 2 V k I F R 5 c G U u e 0 l T S H d U U l B N O F 9 V U F 9 Y O C 4 y M y 4 x N n N s c D N f Y 2 V s b D I s M z l 9 J n F 1 b 3 Q 7 L C Z x d W 9 0 O 1 N l Y 3 R p b 2 4 x L 1 R S U E 0 4 L 0 N o Y W 5 n Z W Q g V H l w Z S 5 7 S V N I d 1 R S U E 0 4 X 0 Z M Q V R f W D g u M j M u M T Z z b H A z X 2 N l b G w z L D Q w f S Z x d W 9 0 O y w m c X V v d D t T Z W N 0 a W 9 u M S 9 U U l B N O C 9 D a G F u Z 2 V k I F R 5 c G U u e 0 l T S H d U U l B N O F 9 V U F 9 Y O C 4 y M y 4 x N n N s c D N f Y 2 V s b D Q s N D F 9 J n F 1 b 3 Q 7 L C Z x d W 9 0 O 1 N l Y 3 R p b 2 4 x L 1 R S U E 0 4 L 0 N o Y W 5 n Z W Q g V H l w Z S 5 7 S V N I d 1 R S U E 0 4 X 1 V w R E 9 X T l 9 Y O C 4 y M y 4 x N n N s c D N f Y 2 V s b D U s N D J 9 J n F 1 b 3 Q 7 L C Z x d W 9 0 O 1 N l Y 3 R p b 2 4 x L 1 R S U E 0 4 L 0 N o Y W 5 n Z W Q g V H l w Z S 5 7 S V N I d 1 R S U E 0 4 X 1 V Q X 1 g 4 L j I z L j E 2 c 2 x w M 1 9 j Z W x s N i w 0 M 3 0 m c X V v d D s s J n F 1 b 3 Q 7 U 2 V j d G l v b j E v V F J Q T T g v Q 2 h h b m d l Z C B U e X B l L n t J U 0 h 3 V F J Q T T h f V X B E T 1 d O X 1 g 4 L j I z L j E 2 c 2 x w M 1 9 j Z W x s N y w 0 N H 0 m c X V v d D s s J n F 1 b 3 Q 7 U 2 V j d G l v b j E v V F J Q T T g v Q 2 h h b m d l Z C B U e X B l L n t J U 0 h 3 V F J Q T T h f R k x B V F 9 Y O C 4 y M y 4 x N n N s c D V f Y 2 V s b D E s N D V 9 J n F 1 b 3 Q 7 L C Z x d W 9 0 O 1 N l Y 3 R p b 2 4 x L 1 R S U E 0 4 L 0 N o Y W 5 n Z W Q g V H l w Z S 5 7 S V N I d 1 R S U E 0 4 X 1 V w R E 9 X T l 9 Y O C 4 y M y 4 x N n N s c D V f Y 2 V s b D I s N D Z 9 J n F 1 b 3 Q 7 L C Z x d W 9 0 O 1 N l Y 3 R p b 2 4 x L 1 R S U E 0 4 L 0 N o Y W 5 n Z W Q g V H l w Z S 5 7 S V N I d 1 R S U E 0 4 X 1 V w R E 9 X T l 9 Y O C 4 y M y 4 x N n N s c D V f Y 2 V s b D M s N D d 9 J n F 1 b 3 Q 7 L C Z x d W 9 0 O 1 N l Y 3 R p b 2 4 x L 1 R S U E 0 4 L 0 N o Y W 5 n Z W Q g V H l w Z S 5 7 S V N I d 1 R S U E 0 4 X 1 V w R E 9 X T l 9 Y O C 4 y M y 4 x N n N s c D V f Y 2 V s b D Q s N D h 9 J n F 1 b 3 Q 7 L C Z x d W 9 0 O 1 N l Y 3 R p b 2 4 x L 1 R S U E 0 4 L 0 N o Y W 5 n Z W Q g V H l w Z S 5 7 S V N I d 1 R S U E 0 4 X 0 Z M Q V R f W D g u M j M u M T Z z b H A 1 X 2 N l b G w 1 L D Q 5 f S Z x d W 9 0 O y w m c X V v d D t T Z W N 0 a W 9 u M S 9 U U l B N O C 9 D a G F u Z 2 V k I F R 5 c G U u e 0 l T S H d U U l B N O F 9 V U F 9 Y O C 4 y M y 4 x N n N s c D V f Y 2 V s b D Y s N T B 9 J n F 1 b 3 Q 7 L C Z x d W 9 0 O 1 N l Y 3 R p b 2 4 x L 1 R S U E 0 4 L 0 N o Y W 5 n Z W Q g V H l w Z S 5 7 S V N I d 1 R S U E 0 4 X 1 V Q X 1 g 4 L j I z L j E 2 c 2 x w N V 9 j Z W x s N y w 1 M X 0 m c X V v d D s s J n F 1 b 3 Q 7 U 2 V j d G l v b j E v V F J Q T T g v Q 2 h h b m d l Z C B U e X B l L n t J U 0 h 3 V F J Q T T h f R k x B V F 9 Y O C 4 y M y 4 x N n N s c D V f Y 2 V s b D g s N T J 9 J n F 1 b 3 Q 7 L C Z x d W 9 0 O 1 N l Y 3 R p b 2 4 x L 1 R S U E 0 4 L 0 N o Y W 5 n Z W Q g V H l w Z S 5 7 S V N I d 1 R S U E 0 4 X 0 Z M Q V R f W D g u M j M u M T Z z b H A 1 X 2 N l b G w 5 L D U z f S Z x d W 9 0 O y w m c X V v d D t T Z W N 0 a W 9 u M S 9 U U l B N O C 9 D a G F u Z 2 V k I F R 5 c G U u e 0 J H L n g s N T R 9 J n F 1 b 3 Q 7 L C Z x d W 9 0 O 1 N l Y 3 R p b 2 4 x L 1 R S U E 0 4 L 0 N o Y W 5 n Z W Q g V H l w Z S 5 7 Q W t 0 L l B I d 0 l T S C 5 U U l B N O F 9 w b 2 l u d H M s N T V 9 J n F 1 b 3 Q 7 L C Z x d W 9 0 O 1 N l Y 3 R p b 2 4 x L 1 R S U E 0 4 L 0 N o Y W 5 n Z W Q g V H l w Z S 5 7 Q W t 0 L l B I d 0 l T S C 5 U U l B N O F 9 G T E F U X 0 1 F Q U 4 s N T Z 9 J n F 1 b 3 Q 7 L C Z x d W 9 0 O 1 N l Y 3 R p b 2 4 x L 1 R S U E 0 4 L 0 N o Y W 5 n Z W Q g V H l w Z S 5 7 Q W t 0 L l B I d 0 l T S C 5 U U l B N O F 9 V U F 9 N R U F O L D U 3 f S Z x d W 9 0 O y w m c X V v d D t T Z W N 0 a W 9 u M S 9 U U l B N O C 9 D a G F u Z 2 V k I F R 5 c G U u e 0 F r d C 5 Q S H d J U 0 g u V F J Q T T h f V X B E T 1 d O X 0 1 F Q U 4 s N T h 9 J n F 1 b 3 Q 7 L C Z x d W 9 0 O 1 N l Y 3 R p b 2 4 x L 1 R S U E 0 4 L 0 N o Y W 5 n Z W Q g V H l w Z S 5 7 Q W t 0 L l B I d 0 l T S C 5 U U l B N O F 9 G T E F U X 1 N F T S w 1 O X 0 m c X V v d D s s J n F 1 b 3 Q 7 U 2 V j d G l v b j E v V F J Q T T g v Q 2 h h b m d l Z C B U e X B l L n t B a 3 Q u U E h 3 S V N I L l R S U E 0 4 X 1 V Q X 1 N F T S w 2 M H 0 m c X V v d D s s J n F 1 b 3 Q 7 U 2 V j d G l v b j E v V F J Q T T g v Q 2 h h b m d l Z C B U e X B l L n t B a 3 Q u U E h 3 S V N I L l R S U E 0 4 X 1 V w R E 9 X T l 9 T R U 0 s N j F 9 J n F 1 b 3 Q 7 L C Z x d W 9 0 O 1 N l Y 3 R p b 2 4 x L 1 R S U E 0 4 L 0 N o Y W 5 n Z W Q g V H l w Z S 5 7 Q W t 0 L l B I d 0 l T S C 5 U U l B N O F 9 G T E F U X 0 N P V U 5 U L D Y y f S Z x d W 9 0 O y w m c X V v d D t T Z W N 0 a W 9 u M S 9 U U l B N O C 9 D a G F u Z 2 V k I F R 5 c G U u e 0 F r d C 5 Q S H d J U 0 g u V F J Q T T h f V V B f Q 0 9 V T l Q s N j N 9 J n F 1 b 3 Q 7 L C Z x d W 9 0 O 1 N l Y 3 R p b 2 4 x L 1 R S U E 0 4 L 0 N o Y W 5 n Z W Q g V H l w Z S 5 7 Q W t 0 L l B I d 0 l T S C 5 U U l B N O F 9 V c E R P V 0 5 f Q 0 9 V T l Q s N j R 9 J n F 1 b 3 Q 7 L C Z x d W 9 0 O 1 N l Y 3 R p b 2 4 x L 1 R S U E 0 4 L 0 N o Y W 5 n Z W Q g V H l w Z S 5 7 Q W t 0 L l B I d 0 l T S C 5 U U l B N O F 9 V c E R P V 0 5 f W D g u M D Q u M T Z z b H A 0 X 2 N l b G w x L D Y 1 f S Z x d W 9 0 O y w m c X V v d D t T Z W N 0 a W 9 u M S 9 U U l B N O C 9 D a G F u Z 2 V k I F R 5 c G U u e 0 F r d C 5 Q S H d J U 0 g u V F J Q T T h f V X B E T 1 d O X 1 g 4 L j A 0 L j E 2 c 2 x w N F 9 j Z W x s M i w 2 N n 0 m c X V v d D s s J n F 1 b 3 Q 7 U 2 V j d G l v b j E v V F J Q T T g v Q 2 h h b m d l Z C B U e X B l L n t B a 3 Q u U E h 3 S V N I L l R S U E 0 4 X 0 Z M Q V R f W D g u M D Q u M T Z z b H A 0 X 2 N l b G w z L D Y 3 f S Z x d W 9 0 O y w m c X V v d D t T Z W N 0 a W 9 u M S 9 U U l B N O C 9 D a G F u Z 2 V k I F R 5 c G U u e 0 F r d C 5 Q S H d J U 0 g u V F J Q T T h f R k x B V F 9 Y O C 4 w N C 4 x N n N s c D V f Y 2 V s b D E s N j h 9 J n F 1 b 3 Q 7 L C Z x d W 9 0 O 1 N l Y 3 R p b 2 4 x L 1 R S U E 0 4 L 0 N o Y W 5 n Z W Q g V H l w Z S 5 7 Q W t 0 L l B I d 0 l T S C 5 U U l B N O F 9 G T E F U X 1 g 4 L j A 0 L j E 2 c 2 x w N V 9 j Z W x s M i w 2 O X 0 m c X V v d D s s J n F 1 b 3 Q 7 U 2 V j d G l v b j E v V F J Q T T g v Q 2 h h b m d l Z C B U e X B l L n t B a 3 Q u U E h 3 S V N I L l R S U E 0 4 X 0 Z M Q V R f W D g u M D Q u M T Z z b H A 1 X 2 N l b G w z L D c w f S Z x d W 9 0 O y w m c X V v d D t T Z W N 0 a W 9 u M S 9 U U l B N O C 9 D a G F u Z 2 V k I F R 5 c G U u e 0 F r d C 5 Q S H d J U 0 g u V F J Q T T h f R k x B V F 9 Y O C 4 w N C 4 x N n N s c D V f Y 2 V s b D Q s N z F 9 J n F 1 b 3 Q 7 L C Z x d W 9 0 O 1 N l Y 3 R p b 2 4 x L 1 R S U E 0 4 L 0 N o Y W 5 n Z W Q g V H l w Z S 5 7 Q W t 0 L l B I d 0 l T S C 5 U U l B N O F 9 G T E F U X 1 g 4 L j A 0 L j E 2 c 2 x w N V 9 j Z W x s N S w 3 M n 0 m c X V v d D s s J n F 1 b 3 Q 7 U 2 V j d G l v b j E v V F J Q T T g v Q 2 h h b m d l Z C B U e X B l L n t B a 3 Q u U E h 3 S V N I L l R S U E 0 4 X 0 Z M Q V R f W D g u M D Q u M T Z z b H A 1 X 2 N l b G w 2 L D c z f S Z x d W 9 0 O y w m c X V v d D t T Z W N 0 a W 9 u M S 9 U U l B N O C 9 D a G F u Z 2 V k I F R 5 c G U u e 0 F r d C 5 Q S H d J U 0 g u V F J Q T T h f V V B f W D g u M D Q u M T Z z b H A 1 X 2 N l b G w 3 L D c 0 f S Z x d W 9 0 O y w m c X V v d D t T Z W N 0 a W 9 u M S 9 U U l B N O C 9 D a G F u Z 2 V k I F R 5 c G U u e 0 F r d C 5 Q S H d J U 0 g u V F J Q T T h f V X B E T 1 d O X 1 g 4 L j I z L j E 2 c 2 x w M V 9 j Z W x s M S w 3 N X 0 m c X V v d D s s J n F 1 b 3 Q 7 U 2 V j d G l v b j E v V F J Q T T g v Q 2 h h b m d l Z C B U e X B l L n t B a 3 Q u U E h 3 S V N I L l R S U E 0 4 X 1 V Q X 1 g 4 L j I z L j E 2 c 2 x w M V 9 j Z W x s M i w 3 N n 0 m c X V v d D s s J n F 1 b 3 Q 7 U 2 V j d G l v b j E v V F J Q T T g v Q 2 h h b m d l Z C B U e X B l L n t B a 3 Q u U E h 3 S V N I L l R S U E 0 4 X 0 Z M Q V R f W D g u M j M u M T Z z b H A x X 2 N l b G w z L D c 3 f S Z x d W 9 0 O y w m c X V v d D t T Z W N 0 a W 9 u M S 9 U U l B N O C 9 D a G F u Z 2 V k I F R 5 c G U u e 0 F r d C 5 Q S H d J U 0 g u V F J Q T T h f R k x B V F 9 Y O C 4 y M y 4 x N n N s c D F f Y 2 V s b D Q s N z h 9 J n F 1 b 3 Q 7 L C Z x d W 9 0 O 1 N l Y 3 R p b 2 4 x L 1 R S U E 0 4 L 0 N o Y W 5 n Z W Q g V H l w Z S 5 7 Q W t 0 L l B I d 0 l T S C 5 U U l B N O F 9 G T E F U X 1 g 4 L j I z L j E 2 c 2 x w M V 9 j Z W x s N S w 3 O X 0 m c X V v d D s s J n F 1 b 3 Q 7 U 2 V j d G l v b j E v V F J Q T T g v Q 2 h h b m d l Z C B U e X B l L n t B a 3 Q u U E h 3 S V N I L l R S U E 0 4 X 0 Z M Q V R f W D g u M j M u M T Z z b H A x X 2 N l b G w 2 L D g w f S Z x d W 9 0 O y w m c X V v d D t T Z W N 0 a W 9 u M S 9 U U l B N O C 9 D a G F u Z 2 V k I F R 5 c G U u e 0 F r d C 5 Q S H d J U 0 g u V F J Q T T h f V X B E T 1 d O X 1 g 4 L j I z L j E 2 c 2 x w M V 9 j Z W x s N y w 4 M X 0 m c X V v d D s s J n F 1 b 3 Q 7 U 2 V j d G l v b j E v V F J Q T T g v Q 2 h h b m d l Z C B U e X B l L n t B a 3 Q u U E h 3 S V N I L l R S U E 0 4 X 0 Z M Q V R f W D g u M j M u M T Z z b H A x X 2 N l b G w 4 L D g y f S Z x d W 9 0 O y w m c X V v d D t T Z W N 0 a W 9 u M S 9 U U l B N O C 9 D a G F u Z 2 V k I F R 5 c G U u e 0 F r d C 5 Q S H d J U 0 g u V F J Q T T h f R k x B V F 9 Y O C 4 y M y 4 x N n N s c D J f Y 2 V s b D E s O D N 9 J n F 1 b 3 Q 7 L C Z x d W 9 0 O 1 N l Y 3 R p b 2 4 x L 1 R S U E 0 4 L 0 N o Y W 5 n Z W Q g V H l w Z S 5 7 Q W t 0 L l B I d 0 l T S C 5 U U l B N O F 9 V U F 9 Y O C 4 y M y 4 x N n N s c D J f Y 2 V s b D I s O D R 9 J n F 1 b 3 Q 7 L C Z x d W 9 0 O 1 N l Y 3 R p b 2 4 x L 1 R S U E 0 4 L 0 N o Y W 5 n Z W Q g V H l w Z S 5 7 Q W t 0 L l B I d 0 l T S C 5 U U l B N O F 9 V c E R P V 0 5 f W D g u M j M u M T Z z b H A y X 2 N l b G w z L D g 1 f S Z x d W 9 0 O y w m c X V v d D t T Z W N 0 a W 9 u M S 9 U U l B N O C 9 D a G F u Z 2 V k I F R 5 c G U u e 0 F r d C 5 Q S H d J U 0 g u V F J Q T T h f R k x B V F 9 Y O C 4 y M y 4 x N n N s c D J f Y 2 V s b D Q s O D Z 9 J n F 1 b 3 Q 7 L C Z x d W 9 0 O 1 N l Y 3 R p b 2 4 x L 1 R S U E 0 4 L 0 N o Y W 5 n Z W Q g V H l w Z S 5 7 Q W t 0 L l B I d 0 l T S C 5 U U l B N O F 9 G T E F U X 1 g 4 L j I z L j E 2 c 2 x w M l 9 j Z W x s N S w 4 N 3 0 m c X V v d D s s J n F 1 b 3 Q 7 U 2 V j d G l v b j E v V F J Q T T g v Q 2 h h b m d l Z C B U e X B l L n t B a 3 Q u U E h 3 S V N I L l R S U E 0 4 X 0 Z M Q V R f W D g u M j M u M T Z z b H A y X 2 N l b G w 2 L D g 4 f S Z x d W 9 0 O y w m c X V v d D t T Z W N 0 a W 9 u M S 9 U U l B N O C 9 D a G F u Z 2 V k I F R 5 c G U u e 0 F r d C 5 Q S H d J U 0 g u V F J Q T T h f R k x B V F 9 Y O C 4 y M y 4 x N n N s c D J f Y 2 V s b D c s O D l 9 J n F 1 b 3 Q 7 L C Z x d W 9 0 O 1 N l Y 3 R p b 2 4 x L 1 R S U E 0 4 L 0 N o Y W 5 n Z W Q g V H l w Z S 5 7 Q W t 0 L l B I d 0 l T S C 5 U U l B N O F 9 G T E F U X 1 g 4 L j I z L j E 2 c 2 x w M l 9 j Z W x s O C w 5 M H 0 m c X V v d D s s J n F 1 b 3 Q 7 U 2 V j d G l v b j E v V F J Q T T g v Q 2 h h b m d l Z C B U e X B l L n t B a 3 Q u U E h 3 S V N I L l R S U E 0 4 X 0 Z M Q V R f W D g u M j M u M T Z z b H A z X 2 N l b G w x L D k x f S Z x d W 9 0 O y w m c X V v d D t T Z W N 0 a W 9 u M S 9 U U l B N O C 9 D a G F u Z 2 V k I F R 5 c G U u e 0 F r d C 5 Q S H d J U 0 g u V F J Q T T h f R k x B V F 9 Y O C 4 y M y 4 x N n N s c D N f Y 2 V s b D I s O T J 9 J n F 1 b 3 Q 7 L C Z x d W 9 0 O 1 N l Y 3 R p b 2 4 x L 1 R S U E 0 4 L 0 N o Y W 5 n Z W Q g V H l w Z S 5 7 Q W t 0 L l B I d 0 l T S C 5 U U l B N O F 9 G T E F U X 1 g 4 L j I z L j E 2 c 2 x w M 1 9 j Z W x s M y w 5 M 3 0 m c X V v d D s s J n F 1 b 3 Q 7 U 2 V j d G l v b j E v V F J Q T T g v Q 2 h h b m d l Z C B U e X B l L n t B a 3 Q u U E h 3 S V N I L l R S U E 0 4 X 1 V Q X 1 g 4 L j I z L j E 2 c 2 x w M 1 9 j Z W x s N C w 5 N H 0 m c X V v d D s s J n F 1 b 3 Q 7 U 2 V j d G l v b j E v V F J Q T T g v Q 2 h h b m d l Z C B U e X B l L n t B a 3 Q u U E h 3 S V N I L l R S U E 0 4 X 1 V w R E 9 X T l 9 Y O C 4 y M y 4 x N n N s c D N f Y 2 V s b D U s O T V 9 J n F 1 b 3 Q 7 L C Z x d W 9 0 O 1 N l Y 3 R p b 2 4 x L 1 R S U E 0 4 L 0 N o Y W 5 n Z W Q g V H l w Z S 5 7 Q W t 0 L l B I d 0 l T S C 5 U U l B N O F 9 G T E F U X 1 g 4 L j I z L j E 2 c 2 x w M 1 9 j Z W x s N i w 5 N n 0 m c X V v d D s s J n F 1 b 3 Q 7 U 2 V j d G l v b j E v V F J Q T T g v Q 2 h h b m d l Z C B U e X B l L n t B a 3 Q u U E h 3 S V N I L l R S U E 0 4 X 0 Z M Q V R f W D g u M j M u M T Z z b H A z X 2 N l b G w 3 L D k 3 f S Z x d W 9 0 O y w m c X V v d D t T Z W N 0 a W 9 u M S 9 U U l B N O C 9 D a G F u Z 2 V k I F R 5 c G U u e 0 F r d C 5 Q S H d J U 0 g u V F J Q T T h f R k x B V F 9 Y O C 4 y M y 4 x N n N s c D V f Y 2 V s b D E s O T h 9 J n F 1 b 3 Q 7 L C Z x d W 9 0 O 1 N l Y 3 R p b 2 4 x L 1 R S U E 0 4 L 0 N o Y W 5 n Z W Q g V H l w Z S 5 7 Q W t 0 L l B I d 0 l T S C 5 U U l B N O F 9 V c E R P V 0 5 f W D g u M j M u M T Z z b H A 1 X 2 N l b G w y L D k 5 f S Z x d W 9 0 O y w m c X V v d D t T Z W N 0 a W 9 u M S 9 U U l B N O C 9 D a G F u Z 2 V k I F R 5 c G U u e 0 F r d C 5 Q S H d J U 0 g u V F J Q T T h f V X B E T 1 d O X 1 g 4 L j I z L j E 2 c 2 x w N V 9 j Z W x s M y w x M D B 9 J n F 1 b 3 Q 7 L C Z x d W 9 0 O 1 N l Y 3 R p b 2 4 x L 1 R S U E 0 4 L 0 N o Y W 5 n Z W Q g V H l w Z S 5 7 Q W t 0 L l B I d 0 l T S C 5 U U l B N O F 9 V U F 9 Y O C 4 y M y 4 x N n N s c D V f Y 2 V s b D Q s M T A x f S Z x d W 9 0 O y w m c X V v d D t T Z W N 0 a W 9 u M S 9 U U l B N O C 9 D a G F u Z 2 V k I F R 5 c G U u e 0 F r d C 5 Q S H d J U 0 g u V F J Q T T h f R k x B V F 9 Y O C 4 y M y 4 x N n N s c D V f Y 2 V s b D U s M T A y f S Z x d W 9 0 O y w m c X V v d D t T Z W N 0 a W 9 u M S 9 U U l B N O C 9 D a G F u Z 2 V k I F R 5 c G U u e 0 F r d C 5 Q S H d J U 0 g u V F J Q T T h f V V B f W D g u M j M u M T Z z b H A 1 X 2 N l b G w 2 L D E w M 3 0 m c X V v d D s s J n F 1 b 3 Q 7 U 2 V j d G l v b j E v V F J Q T T g v Q 2 h h b m d l Z C B U e X B l L n t B a 3 Q u U E h 3 S V N I L l R S U E 0 4 X 1 V w R E 9 X T l 9 Y O C 4 y M y 4 x N n N s c D V f Y 2 V s b D c s M T A 0 f S Z x d W 9 0 O y w m c X V v d D t T Z W N 0 a W 9 u M S 9 U U l B N O C 9 D a G F u Z 2 V k I F R 5 c G U u e 0 F r d C 5 Q S H d J U 0 g u V F J Q T T h f V V B f W D g u M j M u M T Z z b H A 1 X 2 N l b G w 4 L D E w N X 0 m c X V v d D s s J n F 1 b 3 Q 7 U 2 V j d G l v b j E v V F J Q T T g v Q 2 h h b m d l Z C B U e X B l L n t B a 3 Q u U E h 3 S V N I L l R S U E 0 4 X 1 V Q X 1 g 4 L j I z L j E 2 c 2 x w N V 9 j Z W x s O S w x M D Z 9 J n F 1 b 3 Q 7 L C Z x d W 9 0 O 1 N l Y 3 R p b 2 4 x L 1 R S U E 0 4 L 0 N o Y W 5 n Z W Q g V H l w Z S 5 7 Q k c u e S w x M D d 9 J n F 1 b 3 Q 7 X S w m c X V v d D t D b 2 x 1 b W 5 D b 3 V u d C Z x d W 9 0 O z o x M D g s J n F 1 b 3 Q 7 S 2 V 5 Q 2 9 s d W 1 u T m F t Z X M m c X V v d D s 6 W 1 0 s J n F 1 b 3 Q 7 Q 2 9 s d W 1 u S W R l b n R p d G l l c y Z x d W 9 0 O z p b J n F 1 b 3 Q 7 U 2 V j d G l v b j E v V F J Q T T g v Q 2 h h b m d l Z C B U e X B l L n s s M H 0 m c X V v d D s s J n F 1 b 3 Q 7 U 2 V j d G l v b j E v V F J Q T T g v Q 2 h h b m d l Z C B U e X B l L n t 0 a W 1 l L D F 9 J n F 1 b 3 Q 7 L C Z x d W 9 0 O 1 N l Y 3 R p b 2 4 x L 1 R S U E 0 4 L 0 N o Y W 5 n Z W Q g V H l w Z S 5 7 S V N I d 1 R S U E 0 4 X 3 B v a W 5 0 c y w y f S Z x d W 9 0 O y w m c X V v d D t T Z W N 0 a W 9 u M S 9 U U l B N O C 9 D a G F u Z 2 V k I F R 5 c G U u e 0 l T S H d U U l B N O F 9 G T E F U X 0 1 F Q U 4 s M 3 0 m c X V v d D s s J n F 1 b 3 Q 7 U 2 V j d G l v b j E v V F J Q T T g v Q 2 h h b m d l Z C B U e X B l L n t J U 0 h 3 V F J Q T T h f V V B f T U V B T i w 0 f S Z x d W 9 0 O y w m c X V v d D t T Z W N 0 a W 9 u M S 9 U U l B N O C 9 D a G F u Z 2 V k I F R 5 c G U u e 0 l T S H d U U l B N O F 9 V c E R P V 0 5 f T U V B T i w 1 f S Z x d W 9 0 O y w m c X V v d D t T Z W N 0 a W 9 u M S 9 U U l B N O C 9 D a G F u Z 2 V k I F R 5 c G U u e 0 l T S H d U U l B N O F 9 G T E F U X 1 N F T S w 2 f S Z x d W 9 0 O y w m c X V v d D t T Z W N 0 a W 9 u M S 9 U U l B N O C 9 D a G F u Z 2 V k I F R 5 c G U u e 0 l T S H d U U l B N O F 9 V U F 9 T R U 0 s N 3 0 m c X V v d D s s J n F 1 b 3 Q 7 U 2 V j d G l v b j E v V F J Q T T g v Q 2 h h b m d l Z C B U e X B l L n t J U 0 h 3 V F J Q T T h f V X B E T 1 d O X 1 N F T S w 4 f S Z x d W 9 0 O y w m c X V v d D t T Z W N 0 a W 9 u M S 9 U U l B N O C 9 D a G F u Z 2 V k I F R 5 c G U u e 0 l T S H d U U l B N O F 9 G T E F U X 0 N P V U 5 U L D l 9 J n F 1 b 3 Q 7 L C Z x d W 9 0 O 1 N l Y 3 R p b 2 4 x L 1 R S U E 0 4 L 0 N o Y W 5 n Z W Q g V H l w Z S 5 7 S V N I d 1 R S U E 0 4 X 1 V Q X 0 N P V U 5 U L D E w f S Z x d W 9 0 O y w m c X V v d D t T Z W N 0 a W 9 u M S 9 U U l B N O C 9 D a G F u Z 2 V k I F R 5 c G U u e 0 l T S H d U U l B N O F 9 V c E R P V 0 5 f Q 0 9 V T l Q s M T F 9 J n F 1 b 3 Q 7 L C Z x d W 9 0 O 1 N l Y 3 R p b 2 4 x L 1 R S U E 0 4 L 0 N o Y W 5 n Z W Q g V H l w Z S 5 7 S V N I d 1 R S U E 0 4 X 1 V w R E 9 X T l 9 Y O C 4 w N C 4 x N n N s c D R f Y 2 V s b D E s M T J 9 J n F 1 b 3 Q 7 L C Z x d W 9 0 O 1 N l Y 3 R p b 2 4 x L 1 R S U E 0 4 L 0 N o Y W 5 n Z W Q g V H l w Z S 5 7 S V N I d 1 R S U E 0 4 X 1 V w R E 9 X T l 9 Y O C 4 w N C 4 x N n N s c D R f Y 2 V s b D I s M T N 9 J n F 1 b 3 Q 7 L C Z x d W 9 0 O 1 N l Y 3 R p b 2 4 x L 1 R S U E 0 4 L 0 N o Y W 5 n Z W Q g V H l w Z S 5 7 S V N I d 1 R S U E 0 4 X 1 V w R E 9 X T l 9 Y O C 4 w N C 4 x N n N s c D R f Y 2 V s b D M s M T R 9 J n F 1 b 3 Q 7 L C Z x d W 9 0 O 1 N l Y 3 R p b 2 4 x L 1 R S U E 0 4 L 0 N o Y W 5 n Z W Q g V H l w Z S 5 7 S V N I d 1 R S U E 0 4 X 0 Z M Q V R f W D g u M D Q u M T Z z b H A 1 X 2 N l b G w x L D E 1 f S Z x d W 9 0 O y w m c X V v d D t T Z W N 0 a W 9 u M S 9 U U l B N O C 9 D a G F u Z 2 V k I F R 5 c G U u e 0 l T S H d U U l B N O F 9 G T E F U X 1 g 4 L j A 0 L j E 2 c 2 x w N V 9 j Z W x s M i w x N n 0 m c X V v d D s s J n F 1 b 3 Q 7 U 2 V j d G l v b j E v V F J Q T T g v Q 2 h h b m d l Z C B U e X B l L n t J U 0 h 3 V F J Q T T h f R k x B V F 9 Y O C 4 w N C 4 x N n N s c D V f Y 2 V s b D M s M T d 9 J n F 1 b 3 Q 7 L C Z x d W 9 0 O 1 N l Y 3 R p b 2 4 x L 1 R S U E 0 4 L 0 N o Y W 5 n Z W Q g V H l w Z S 5 7 S V N I d 1 R S U E 0 4 X 0 Z M Q V R f W D g u M D Q u M T Z z b H A 1 X 2 N l b G w 0 L D E 4 f S Z x d W 9 0 O y w m c X V v d D t T Z W N 0 a W 9 u M S 9 U U l B N O C 9 D a G F u Z 2 V k I F R 5 c G U u e 0 l T S H d U U l B N O F 9 G T E F U X 1 g 4 L j A 0 L j E 2 c 2 x w N V 9 j Z W x s N S w x O X 0 m c X V v d D s s J n F 1 b 3 Q 7 U 2 V j d G l v b j E v V F J Q T T g v Q 2 h h b m d l Z C B U e X B l L n t J U 0 h 3 V F J Q T T h f R k x B V F 9 Y O C 4 w N C 4 x N n N s c D V f Y 2 V s b D Y s M j B 9 J n F 1 b 3 Q 7 L C Z x d W 9 0 O 1 N l Y 3 R p b 2 4 x L 1 R S U E 0 4 L 0 N o Y W 5 n Z W Q g V H l w Z S 5 7 S V N I d 1 R S U E 0 4 X 0 Z M Q V R f W D g u M D Q u M T Z z b H A 1 X 2 N l b G w 3 L D I x f S Z x d W 9 0 O y w m c X V v d D t T Z W N 0 a W 9 u M S 9 U U l B N O C 9 D a G F u Z 2 V k I F R 5 c G U u e 0 l T S H d U U l B N O F 9 V c E R P V 0 5 f W D g u M j M u M T Z z b H A x X 2 N l b G w x L D I y f S Z x d W 9 0 O y w m c X V v d D t T Z W N 0 a W 9 u M S 9 U U l B N O C 9 D a G F u Z 2 V k I F R 5 c G U u e 0 l T S H d U U l B N O F 9 V U F 9 Y O C 4 y M y 4 x N n N s c D F f Y 2 V s b D I s M j N 9 J n F 1 b 3 Q 7 L C Z x d W 9 0 O 1 N l Y 3 R p b 2 4 x L 1 R S U E 0 4 L 0 N o Y W 5 n Z W Q g V H l w Z S 5 7 S V N I d 1 R S U E 0 4 X 1 V Q X 1 g 4 L j I z L j E 2 c 2 x w M V 9 j Z W x s M y w y N H 0 m c X V v d D s s J n F 1 b 3 Q 7 U 2 V j d G l v b j E v V F J Q T T g v Q 2 h h b m d l Z C B U e X B l L n t J U 0 h 3 V F J Q T T h f V V B f W D g u M j M u M T Z z b H A x X 2 N l b G w 0 L D I 1 f S Z x d W 9 0 O y w m c X V v d D t T Z W N 0 a W 9 u M S 9 U U l B N O C 9 D a G F u Z 2 V k I F R 5 c G U u e 0 l T S H d U U l B N O F 9 V U F 9 Y O C 4 y M y 4 x N n N s c D F f Y 2 V s b D U s M j Z 9 J n F 1 b 3 Q 7 L C Z x d W 9 0 O 1 N l Y 3 R p b 2 4 x L 1 R S U E 0 4 L 0 N o Y W 5 n Z W Q g V H l w Z S 5 7 S V N I d 1 R S U E 0 4 X 1 V w R E 9 X T l 9 Y O C 4 y M y 4 x N n N s c D F f Y 2 V s b D Y s M j d 9 J n F 1 b 3 Q 7 L C Z x d W 9 0 O 1 N l Y 3 R p b 2 4 x L 1 R S U E 0 4 L 0 N o Y W 5 n Z W Q g V H l w Z S 5 7 S V N I d 1 R S U E 0 4 X 1 V w R E 9 X T l 9 Y O C 4 y M y 4 x N n N s c D F f Y 2 V s b D c s M j h 9 J n F 1 b 3 Q 7 L C Z x d W 9 0 O 1 N l Y 3 R p b 2 4 x L 1 R S U E 0 4 L 0 N o Y W 5 n Z W Q g V H l w Z S 5 7 S V N I d 1 R S U E 0 4 X 0 Z M Q V R f W D g u M j M u M T Z z b H A x X 2 N l b G w 4 L D I 5 f S Z x d W 9 0 O y w m c X V v d D t T Z W N 0 a W 9 u M S 9 U U l B N O C 9 D a G F u Z 2 V k I F R 5 c G U u e 0 l T S H d U U l B N O F 9 G T E F U X 1 g 4 L j I z L j E 2 c 2 x w M l 9 j Z W x s M S w z M H 0 m c X V v d D s s J n F 1 b 3 Q 7 U 2 V j d G l v b j E v V F J Q T T g v Q 2 h h b m d l Z C B U e X B l L n t J U 0 h 3 V F J Q T T h f R k x B V F 9 Y O C 4 y M y 4 x N n N s c D J f Y 2 V s b D I s M z F 9 J n F 1 b 3 Q 7 L C Z x d W 9 0 O 1 N l Y 3 R p b 2 4 x L 1 R S U E 0 4 L 0 N o Y W 5 n Z W Q g V H l w Z S 5 7 S V N I d 1 R S U E 0 4 X 0 Z M Q V R f W D g u M j M u M T Z z b H A y X 2 N l b G w z L D M y f S Z x d W 9 0 O y w m c X V v d D t T Z W N 0 a W 9 u M S 9 U U l B N O C 9 D a G F u Z 2 V k I F R 5 c G U u e 0 l T S H d U U l B N O F 9 G T E F U X 1 g 4 L j I z L j E 2 c 2 x w M l 9 j Z W x s N C w z M 3 0 m c X V v d D s s J n F 1 b 3 Q 7 U 2 V j d G l v b j E v V F J Q T T g v Q 2 h h b m d l Z C B U e X B l L n t J U 0 h 3 V F J Q T T h f V V B f W D g u M j M u M T Z z b H A y X 2 N l b G w 1 L D M 0 f S Z x d W 9 0 O y w m c X V v d D t T Z W N 0 a W 9 u M S 9 U U l B N O C 9 D a G F u Z 2 V k I F R 5 c G U u e 0 l T S H d U U l B N O F 9 G T E F U X 1 g 4 L j I z L j E 2 c 2 x w M l 9 j Z W x s N i w z N X 0 m c X V v d D s s J n F 1 b 3 Q 7 U 2 V j d G l v b j E v V F J Q T T g v Q 2 h h b m d l Z C B U e X B l L n t J U 0 h 3 V F J Q T T h f R k x B V F 9 Y O C 4 y M y 4 x N n N s c D J f Y 2 V s b D c s M z Z 9 J n F 1 b 3 Q 7 L C Z x d W 9 0 O 1 N l Y 3 R p b 2 4 x L 1 R S U E 0 4 L 0 N o Y W 5 n Z W Q g V H l w Z S 5 7 S V N I d 1 R S U E 0 4 X 1 V Q X 1 g 4 L j I z L j E 2 c 2 x w M l 9 j Z W x s O C w z N 3 0 m c X V v d D s s J n F 1 b 3 Q 7 U 2 V j d G l v b j E v V F J Q T T g v Q 2 h h b m d l Z C B U e X B l L n t J U 0 h 3 V F J Q T T h f R k x B V F 9 Y O C 4 y M y 4 x N n N s c D N f Y 2 V s b D E s M z h 9 J n F 1 b 3 Q 7 L C Z x d W 9 0 O 1 N l Y 3 R p b 2 4 x L 1 R S U E 0 4 L 0 N o Y W 5 n Z W Q g V H l w Z S 5 7 S V N I d 1 R S U E 0 4 X 1 V Q X 1 g 4 L j I z L j E 2 c 2 x w M 1 9 j Z W x s M i w z O X 0 m c X V v d D s s J n F 1 b 3 Q 7 U 2 V j d G l v b j E v V F J Q T T g v Q 2 h h b m d l Z C B U e X B l L n t J U 0 h 3 V F J Q T T h f R k x B V F 9 Y O C 4 y M y 4 x N n N s c D N f Y 2 V s b D M s N D B 9 J n F 1 b 3 Q 7 L C Z x d W 9 0 O 1 N l Y 3 R p b 2 4 x L 1 R S U E 0 4 L 0 N o Y W 5 n Z W Q g V H l w Z S 5 7 S V N I d 1 R S U E 0 4 X 1 V Q X 1 g 4 L j I z L j E 2 c 2 x w M 1 9 j Z W x s N C w 0 M X 0 m c X V v d D s s J n F 1 b 3 Q 7 U 2 V j d G l v b j E v V F J Q T T g v Q 2 h h b m d l Z C B U e X B l L n t J U 0 h 3 V F J Q T T h f V X B E T 1 d O X 1 g 4 L j I z L j E 2 c 2 x w M 1 9 j Z W x s N S w 0 M n 0 m c X V v d D s s J n F 1 b 3 Q 7 U 2 V j d G l v b j E v V F J Q T T g v Q 2 h h b m d l Z C B U e X B l L n t J U 0 h 3 V F J Q T T h f V V B f W D g u M j M u M T Z z b H A z X 2 N l b G w 2 L D Q z f S Z x d W 9 0 O y w m c X V v d D t T Z W N 0 a W 9 u M S 9 U U l B N O C 9 D a G F u Z 2 V k I F R 5 c G U u e 0 l T S H d U U l B N O F 9 V c E R P V 0 5 f W D g u M j M u M T Z z b H A z X 2 N l b G w 3 L D Q 0 f S Z x d W 9 0 O y w m c X V v d D t T Z W N 0 a W 9 u M S 9 U U l B N O C 9 D a G F u Z 2 V k I F R 5 c G U u e 0 l T S H d U U l B N O F 9 G T E F U X 1 g 4 L j I z L j E 2 c 2 x w N V 9 j Z W x s M S w 0 N X 0 m c X V v d D s s J n F 1 b 3 Q 7 U 2 V j d G l v b j E v V F J Q T T g v Q 2 h h b m d l Z C B U e X B l L n t J U 0 h 3 V F J Q T T h f V X B E T 1 d O X 1 g 4 L j I z L j E 2 c 2 x w N V 9 j Z W x s M i w 0 N n 0 m c X V v d D s s J n F 1 b 3 Q 7 U 2 V j d G l v b j E v V F J Q T T g v Q 2 h h b m d l Z C B U e X B l L n t J U 0 h 3 V F J Q T T h f V X B E T 1 d O X 1 g 4 L j I z L j E 2 c 2 x w N V 9 j Z W x s M y w 0 N 3 0 m c X V v d D s s J n F 1 b 3 Q 7 U 2 V j d G l v b j E v V F J Q T T g v Q 2 h h b m d l Z C B U e X B l L n t J U 0 h 3 V F J Q T T h f V X B E T 1 d O X 1 g 4 L j I z L j E 2 c 2 x w N V 9 j Z W x s N C w 0 O H 0 m c X V v d D s s J n F 1 b 3 Q 7 U 2 V j d G l v b j E v V F J Q T T g v Q 2 h h b m d l Z C B U e X B l L n t J U 0 h 3 V F J Q T T h f R k x B V F 9 Y O C 4 y M y 4 x N n N s c D V f Y 2 V s b D U s N D l 9 J n F 1 b 3 Q 7 L C Z x d W 9 0 O 1 N l Y 3 R p b 2 4 x L 1 R S U E 0 4 L 0 N o Y W 5 n Z W Q g V H l w Z S 5 7 S V N I d 1 R S U E 0 4 X 1 V Q X 1 g 4 L j I z L j E 2 c 2 x w N V 9 j Z W x s N i w 1 M H 0 m c X V v d D s s J n F 1 b 3 Q 7 U 2 V j d G l v b j E v V F J Q T T g v Q 2 h h b m d l Z C B U e X B l L n t J U 0 h 3 V F J Q T T h f V V B f W D g u M j M u M T Z z b H A 1 X 2 N l b G w 3 L D U x f S Z x d W 9 0 O y w m c X V v d D t T Z W N 0 a W 9 u M S 9 U U l B N O C 9 D a G F u Z 2 V k I F R 5 c G U u e 0 l T S H d U U l B N O F 9 G T E F U X 1 g 4 L j I z L j E 2 c 2 x w N V 9 j Z W x s O C w 1 M n 0 m c X V v d D s s J n F 1 b 3 Q 7 U 2 V j d G l v b j E v V F J Q T T g v Q 2 h h b m d l Z C B U e X B l L n t J U 0 h 3 V F J Q T T h f R k x B V F 9 Y O C 4 y M y 4 x N n N s c D V f Y 2 V s b D k s N T N 9 J n F 1 b 3 Q 7 L C Z x d W 9 0 O 1 N l Y 3 R p b 2 4 x L 1 R S U E 0 4 L 0 N o Y W 5 n Z W Q g V H l w Z S 5 7 Q k c u e C w 1 N H 0 m c X V v d D s s J n F 1 b 3 Q 7 U 2 V j d G l v b j E v V F J Q T T g v Q 2 h h b m d l Z C B U e X B l L n t B a 3 Q u U E h 3 S V N I L l R S U E 0 4 X 3 B v a W 5 0 c y w 1 N X 0 m c X V v d D s s J n F 1 b 3 Q 7 U 2 V j d G l v b j E v V F J Q T T g v Q 2 h h b m d l Z C B U e X B l L n t B a 3 Q u U E h 3 S V N I L l R S U E 0 4 X 0 Z M Q V R f T U V B T i w 1 N n 0 m c X V v d D s s J n F 1 b 3 Q 7 U 2 V j d G l v b j E v V F J Q T T g v Q 2 h h b m d l Z C B U e X B l L n t B a 3 Q u U E h 3 S V N I L l R S U E 0 4 X 1 V Q X 0 1 F Q U 4 s N T d 9 J n F 1 b 3 Q 7 L C Z x d W 9 0 O 1 N l Y 3 R p b 2 4 x L 1 R S U E 0 4 L 0 N o Y W 5 n Z W Q g V H l w Z S 5 7 Q W t 0 L l B I d 0 l T S C 5 U U l B N O F 9 V c E R P V 0 5 f T U V B T i w 1 O H 0 m c X V v d D s s J n F 1 b 3 Q 7 U 2 V j d G l v b j E v V F J Q T T g v Q 2 h h b m d l Z C B U e X B l L n t B a 3 Q u U E h 3 S V N I L l R S U E 0 4 X 0 Z M Q V R f U 0 V N L D U 5 f S Z x d W 9 0 O y w m c X V v d D t T Z W N 0 a W 9 u M S 9 U U l B N O C 9 D a G F u Z 2 V k I F R 5 c G U u e 0 F r d C 5 Q S H d J U 0 g u V F J Q T T h f V V B f U 0 V N L D Y w f S Z x d W 9 0 O y w m c X V v d D t T Z W N 0 a W 9 u M S 9 U U l B N O C 9 D a G F u Z 2 V k I F R 5 c G U u e 0 F r d C 5 Q S H d J U 0 g u V F J Q T T h f V X B E T 1 d O X 1 N F T S w 2 M X 0 m c X V v d D s s J n F 1 b 3 Q 7 U 2 V j d G l v b j E v V F J Q T T g v Q 2 h h b m d l Z C B U e X B l L n t B a 3 Q u U E h 3 S V N I L l R S U E 0 4 X 0 Z M Q V R f Q 0 9 V T l Q s N j J 9 J n F 1 b 3 Q 7 L C Z x d W 9 0 O 1 N l Y 3 R p b 2 4 x L 1 R S U E 0 4 L 0 N o Y W 5 n Z W Q g V H l w Z S 5 7 Q W t 0 L l B I d 0 l T S C 5 U U l B N O F 9 V U F 9 D T 1 V O V C w 2 M 3 0 m c X V v d D s s J n F 1 b 3 Q 7 U 2 V j d G l v b j E v V F J Q T T g v Q 2 h h b m d l Z C B U e X B l L n t B a 3 Q u U E h 3 S V N I L l R S U E 0 4 X 1 V w R E 9 X T l 9 D T 1 V O V C w 2 N H 0 m c X V v d D s s J n F 1 b 3 Q 7 U 2 V j d G l v b j E v V F J Q T T g v Q 2 h h b m d l Z C B U e X B l L n t B a 3 Q u U E h 3 S V N I L l R S U E 0 4 X 1 V w R E 9 X T l 9 Y O C 4 w N C 4 x N n N s c D R f Y 2 V s b D E s N j V 9 J n F 1 b 3 Q 7 L C Z x d W 9 0 O 1 N l Y 3 R p b 2 4 x L 1 R S U E 0 4 L 0 N o Y W 5 n Z W Q g V H l w Z S 5 7 Q W t 0 L l B I d 0 l T S C 5 U U l B N O F 9 V c E R P V 0 5 f W D g u M D Q u M T Z z b H A 0 X 2 N l b G w y L D Y 2 f S Z x d W 9 0 O y w m c X V v d D t T Z W N 0 a W 9 u M S 9 U U l B N O C 9 D a G F u Z 2 V k I F R 5 c G U u e 0 F r d C 5 Q S H d J U 0 g u V F J Q T T h f R k x B V F 9 Y O C 4 w N C 4 x N n N s c D R f Y 2 V s b D M s N j d 9 J n F 1 b 3 Q 7 L C Z x d W 9 0 O 1 N l Y 3 R p b 2 4 x L 1 R S U E 0 4 L 0 N o Y W 5 n Z W Q g V H l w Z S 5 7 Q W t 0 L l B I d 0 l T S C 5 U U l B N O F 9 G T E F U X 1 g 4 L j A 0 L j E 2 c 2 x w N V 9 j Z W x s M S w 2 O H 0 m c X V v d D s s J n F 1 b 3 Q 7 U 2 V j d G l v b j E v V F J Q T T g v Q 2 h h b m d l Z C B U e X B l L n t B a 3 Q u U E h 3 S V N I L l R S U E 0 4 X 0 Z M Q V R f W D g u M D Q u M T Z z b H A 1 X 2 N l b G w y L D Y 5 f S Z x d W 9 0 O y w m c X V v d D t T Z W N 0 a W 9 u M S 9 U U l B N O C 9 D a G F u Z 2 V k I F R 5 c G U u e 0 F r d C 5 Q S H d J U 0 g u V F J Q T T h f R k x B V F 9 Y O C 4 w N C 4 x N n N s c D V f Y 2 V s b D M s N z B 9 J n F 1 b 3 Q 7 L C Z x d W 9 0 O 1 N l Y 3 R p b 2 4 x L 1 R S U E 0 4 L 0 N o Y W 5 n Z W Q g V H l w Z S 5 7 Q W t 0 L l B I d 0 l T S C 5 U U l B N O F 9 G T E F U X 1 g 4 L j A 0 L j E 2 c 2 x w N V 9 j Z W x s N C w 3 M X 0 m c X V v d D s s J n F 1 b 3 Q 7 U 2 V j d G l v b j E v V F J Q T T g v Q 2 h h b m d l Z C B U e X B l L n t B a 3 Q u U E h 3 S V N I L l R S U E 0 4 X 0 Z M Q V R f W D g u M D Q u M T Z z b H A 1 X 2 N l b G w 1 L D c y f S Z x d W 9 0 O y w m c X V v d D t T Z W N 0 a W 9 u M S 9 U U l B N O C 9 D a G F u Z 2 V k I F R 5 c G U u e 0 F r d C 5 Q S H d J U 0 g u V F J Q T T h f R k x B V F 9 Y O C 4 w N C 4 x N n N s c D V f Y 2 V s b D Y s N z N 9 J n F 1 b 3 Q 7 L C Z x d W 9 0 O 1 N l Y 3 R p b 2 4 x L 1 R S U E 0 4 L 0 N o Y W 5 n Z W Q g V H l w Z S 5 7 Q W t 0 L l B I d 0 l T S C 5 U U l B N O F 9 V U F 9 Y O C 4 w N C 4 x N n N s c D V f Y 2 V s b D c s N z R 9 J n F 1 b 3 Q 7 L C Z x d W 9 0 O 1 N l Y 3 R p b 2 4 x L 1 R S U E 0 4 L 0 N o Y W 5 n Z W Q g V H l w Z S 5 7 Q W t 0 L l B I d 0 l T S C 5 U U l B N O F 9 V c E R P V 0 5 f W D g u M j M u M T Z z b H A x X 2 N l b G w x L D c 1 f S Z x d W 9 0 O y w m c X V v d D t T Z W N 0 a W 9 u M S 9 U U l B N O C 9 D a G F u Z 2 V k I F R 5 c G U u e 0 F r d C 5 Q S H d J U 0 g u V F J Q T T h f V V B f W D g u M j M u M T Z z b H A x X 2 N l b G w y L D c 2 f S Z x d W 9 0 O y w m c X V v d D t T Z W N 0 a W 9 u M S 9 U U l B N O C 9 D a G F u Z 2 V k I F R 5 c G U u e 0 F r d C 5 Q S H d J U 0 g u V F J Q T T h f R k x B V F 9 Y O C 4 y M y 4 x N n N s c D F f Y 2 V s b D M s N z d 9 J n F 1 b 3 Q 7 L C Z x d W 9 0 O 1 N l Y 3 R p b 2 4 x L 1 R S U E 0 4 L 0 N o Y W 5 n Z W Q g V H l w Z S 5 7 Q W t 0 L l B I d 0 l T S C 5 U U l B N O F 9 G T E F U X 1 g 4 L j I z L j E 2 c 2 x w M V 9 j Z W x s N C w 3 O H 0 m c X V v d D s s J n F 1 b 3 Q 7 U 2 V j d G l v b j E v V F J Q T T g v Q 2 h h b m d l Z C B U e X B l L n t B a 3 Q u U E h 3 S V N I L l R S U E 0 4 X 0 Z M Q V R f W D g u M j M u M T Z z b H A x X 2 N l b G w 1 L D c 5 f S Z x d W 9 0 O y w m c X V v d D t T Z W N 0 a W 9 u M S 9 U U l B N O C 9 D a G F u Z 2 V k I F R 5 c G U u e 0 F r d C 5 Q S H d J U 0 g u V F J Q T T h f R k x B V F 9 Y O C 4 y M y 4 x N n N s c D F f Y 2 V s b D Y s O D B 9 J n F 1 b 3 Q 7 L C Z x d W 9 0 O 1 N l Y 3 R p b 2 4 x L 1 R S U E 0 4 L 0 N o Y W 5 n Z W Q g V H l w Z S 5 7 Q W t 0 L l B I d 0 l T S C 5 U U l B N O F 9 V c E R P V 0 5 f W D g u M j M u M T Z z b H A x X 2 N l b G w 3 L D g x f S Z x d W 9 0 O y w m c X V v d D t T Z W N 0 a W 9 u M S 9 U U l B N O C 9 D a G F u Z 2 V k I F R 5 c G U u e 0 F r d C 5 Q S H d J U 0 g u V F J Q T T h f R k x B V F 9 Y O C 4 y M y 4 x N n N s c D F f Y 2 V s b D g s O D J 9 J n F 1 b 3 Q 7 L C Z x d W 9 0 O 1 N l Y 3 R p b 2 4 x L 1 R S U E 0 4 L 0 N o Y W 5 n Z W Q g V H l w Z S 5 7 Q W t 0 L l B I d 0 l T S C 5 U U l B N O F 9 G T E F U X 1 g 4 L j I z L j E 2 c 2 x w M l 9 j Z W x s M S w 4 M 3 0 m c X V v d D s s J n F 1 b 3 Q 7 U 2 V j d G l v b j E v V F J Q T T g v Q 2 h h b m d l Z C B U e X B l L n t B a 3 Q u U E h 3 S V N I L l R S U E 0 4 X 1 V Q X 1 g 4 L j I z L j E 2 c 2 x w M l 9 j Z W x s M i w 4 N H 0 m c X V v d D s s J n F 1 b 3 Q 7 U 2 V j d G l v b j E v V F J Q T T g v Q 2 h h b m d l Z C B U e X B l L n t B a 3 Q u U E h 3 S V N I L l R S U E 0 4 X 1 V w R E 9 X T l 9 Y O C 4 y M y 4 x N n N s c D J f Y 2 V s b D M s O D V 9 J n F 1 b 3 Q 7 L C Z x d W 9 0 O 1 N l Y 3 R p b 2 4 x L 1 R S U E 0 4 L 0 N o Y W 5 n Z W Q g V H l w Z S 5 7 Q W t 0 L l B I d 0 l T S C 5 U U l B N O F 9 G T E F U X 1 g 4 L j I z L j E 2 c 2 x w M l 9 j Z W x s N C w 4 N n 0 m c X V v d D s s J n F 1 b 3 Q 7 U 2 V j d G l v b j E v V F J Q T T g v Q 2 h h b m d l Z C B U e X B l L n t B a 3 Q u U E h 3 S V N I L l R S U E 0 4 X 0 Z M Q V R f W D g u M j M u M T Z z b H A y X 2 N l b G w 1 L D g 3 f S Z x d W 9 0 O y w m c X V v d D t T Z W N 0 a W 9 u M S 9 U U l B N O C 9 D a G F u Z 2 V k I F R 5 c G U u e 0 F r d C 5 Q S H d J U 0 g u V F J Q T T h f R k x B V F 9 Y O C 4 y M y 4 x N n N s c D J f Y 2 V s b D Y s O D h 9 J n F 1 b 3 Q 7 L C Z x d W 9 0 O 1 N l Y 3 R p b 2 4 x L 1 R S U E 0 4 L 0 N o Y W 5 n Z W Q g V H l w Z S 5 7 Q W t 0 L l B I d 0 l T S C 5 U U l B N O F 9 G T E F U X 1 g 4 L j I z L j E 2 c 2 x w M l 9 j Z W x s N y w 4 O X 0 m c X V v d D s s J n F 1 b 3 Q 7 U 2 V j d G l v b j E v V F J Q T T g v Q 2 h h b m d l Z C B U e X B l L n t B a 3 Q u U E h 3 S V N I L l R S U E 0 4 X 0 Z M Q V R f W D g u M j M u M T Z z b H A y X 2 N l b G w 4 L D k w f S Z x d W 9 0 O y w m c X V v d D t T Z W N 0 a W 9 u M S 9 U U l B N O C 9 D a G F u Z 2 V k I F R 5 c G U u e 0 F r d C 5 Q S H d J U 0 g u V F J Q T T h f R k x B V F 9 Y O C 4 y M y 4 x N n N s c D N f Y 2 V s b D E s O T F 9 J n F 1 b 3 Q 7 L C Z x d W 9 0 O 1 N l Y 3 R p b 2 4 x L 1 R S U E 0 4 L 0 N o Y W 5 n Z W Q g V H l w Z S 5 7 Q W t 0 L l B I d 0 l T S C 5 U U l B N O F 9 G T E F U X 1 g 4 L j I z L j E 2 c 2 x w M 1 9 j Z W x s M i w 5 M n 0 m c X V v d D s s J n F 1 b 3 Q 7 U 2 V j d G l v b j E v V F J Q T T g v Q 2 h h b m d l Z C B U e X B l L n t B a 3 Q u U E h 3 S V N I L l R S U E 0 4 X 0 Z M Q V R f W D g u M j M u M T Z z b H A z X 2 N l b G w z L D k z f S Z x d W 9 0 O y w m c X V v d D t T Z W N 0 a W 9 u M S 9 U U l B N O C 9 D a G F u Z 2 V k I F R 5 c G U u e 0 F r d C 5 Q S H d J U 0 g u V F J Q T T h f V V B f W D g u M j M u M T Z z b H A z X 2 N l b G w 0 L D k 0 f S Z x d W 9 0 O y w m c X V v d D t T Z W N 0 a W 9 u M S 9 U U l B N O C 9 D a G F u Z 2 V k I F R 5 c G U u e 0 F r d C 5 Q S H d J U 0 g u V F J Q T T h f V X B E T 1 d O X 1 g 4 L j I z L j E 2 c 2 x w M 1 9 j Z W x s N S w 5 N X 0 m c X V v d D s s J n F 1 b 3 Q 7 U 2 V j d G l v b j E v V F J Q T T g v Q 2 h h b m d l Z C B U e X B l L n t B a 3 Q u U E h 3 S V N I L l R S U E 0 4 X 0 Z M Q V R f W D g u M j M u M T Z z b H A z X 2 N l b G w 2 L D k 2 f S Z x d W 9 0 O y w m c X V v d D t T Z W N 0 a W 9 u M S 9 U U l B N O C 9 D a G F u Z 2 V k I F R 5 c G U u e 0 F r d C 5 Q S H d J U 0 g u V F J Q T T h f R k x B V F 9 Y O C 4 y M y 4 x N n N s c D N f Y 2 V s b D c s O T d 9 J n F 1 b 3 Q 7 L C Z x d W 9 0 O 1 N l Y 3 R p b 2 4 x L 1 R S U E 0 4 L 0 N o Y W 5 n Z W Q g V H l w Z S 5 7 Q W t 0 L l B I d 0 l T S C 5 U U l B N O F 9 G T E F U X 1 g 4 L j I z L j E 2 c 2 x w N V 9 j Z W x s M S w 5 O H 0 m c X V v d D s s J n F 1 b 3 Q 7 U 2 V j d G l v b j E v V F J Q T T g v Q 2 h h b m d l Z C B U e X B l L n t B a 3 Q u U E h 3 S V N I L l R S U E 0 4 X 1 V w R E 9 X T l 9 Y O C 4 y M y 4 x N n N s c D V f Y 2 V s b D I s O T l 9 J n F 1 b 3 Q 7 L C Z x d W 9 0 O 1 N l Y 3 R p b 2 4 x L 1 R S U E 0 4 L 0 N o Y W 5 n Z W Q g V H l w Z S 5 7 Q W t 0 L l B I d 0 l T S C 5 U U l B N O F 9 V c E R P V 0 5 f W D g u M j M u M T Z z b H A 1 X 2 N l b G w z L D E w M H 0 m c X V v d D s s J n F 1 b 3 Q 7 U 2 V j d G l v b j E v V F J Q T T g v Q 2 h h b m d l Z C B U e X B l L n t B a 3 Q u U E h 3 S V N I L l R S U E 0 4 X 1 V Q X 1 g 4 L j I z L j E 2 c 2 x w N V 9 j Z W x s N C w x M D F 9 J n F 1 b 3 Q 7 L C Z x d W 9 0 O 1 N l Y 3 R p b 2 4 x L 1 R S U E 0 4 L 0 N o Y W 5 n Z W Q g V H l w Z S 5 7 Q W t 0 L l B I d 0 l T S C 5 U U l B N O F 9 G T E F U X 1 g 4 L j I z L j E 2 c 2 x w N V 9 j Z W x s N S w x M D J 9 J n F 1 b 3 Q 7 L C Z x d W 9 0 O 1 N l Y 3 R p b 2 4 x L 1 R S U E 0 4 L 0 N o Y W 5 n Z W Q g V H l w Z S 5 7 Q W t 0 L l B I d 0 l T S C 5 U U l B N O F 9 V U F 9 Y O C 4 y M y 4 x N n N s c D V f Y 2 V s b D Y s M T A z f S Z x d W 9 0 O y w m c X V v d D t T Z W N 0 a W 9 u M S 9 U U l B N O C 9 D a G F u Z 2 V k I F R 5 c G U u e 0 F r d C 5 Q S H d J U 0 g u V F J Q T T h f V X B E T 1 d O X 1 g 4 L j I z L j E 2 c 2 x w N V 9 j Z W x s N y w x M D R 9 J n F 1 b 3 Q 7 L C Z x d W 9 0 O 1 N l Y 3 R p b 2 4 x L 1 R S U E 0 4 L 0 N o Y W 5 n Z W Q g V H l w Z S 5 7 Q W t 0 L l B I d 0 l T S C 5 U U l B N O F 9 V U F 9 Y O C 4 y M y 4 x N n N s c D V f Y 2 V s b D g s M T A 1 f S Z x d W 9 0 O y w m c X V v d D t T Z W N 0 a W 9 u M S 9 U U l B N O C 9 D a G F u Z 2 V k I F R 5 c G U u e 0 F r d C 5 Q S H d J U 0 g u V F J Q T T h f V V B f W D g u M j M u M T Z z b H A 1 X 2 N l b G w 5 L D E w N n 0 m c X V v d D s s J n F 1 b 3 Q 7 U 2 V j d G l v b j E v V F J Q T T g v Q 2 h h b m d l Z C B U e X B l L n t C R y 5 5 L D E w N 3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l T S G 5 v V F J Q V j F j b 2 5 0 c m 9 s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x O S 0 w N y 0 y M 1 Q w N T o w M z o z O C 4 w M j c w O D E 4 W i I v P j x F b n R y e S B U e X B l P S J G a W x s Q 2 9 s d W 1 u V H l w Z X M i I F Z h b H V l P S J z Q X d V R 0 J R V U d C U V V G Q l F V R k J R V U d C U V V E Q l F Z R 0 J R V U Z C U V V G Q l F V P S I v P j x F b n R y e S B U e X B l P S J G a W x s Q 2 9 s d W 1 u T m F t Z X M i I F Z h b H V l P S J z W y Z x d W 9 0 O 0 N v b H V t b j E m c X V v d D s s J n F 1 b 3 Q 7 d G l t Z S Z x d W 9 0 O y w m c X V v d D t J U 0 h u b 1 R S U F Y x X 3 B v a W 5 0 c y Z x d W 9 0 O y w m c X V v d D t J U 0 h u b 1 R S U F Y x X 1 V w R E 9 X T l 9 N R U F O J n F 1 b 3 Q 7 L C Z x d W 9 0 O 0 l T S G 5 v V F J Q V j F f V X B E T 1 d O X 1 N F T S Z x d W 9 0 O y w m c X V v d D t J U 0 h u b 1 R S U F Y x X 1 V w R E 9 X T l 9 D T 1 V O V C Z x d W 9 0 O y w m c X V v d D t J U 0 h u b 1 R S U F Y x X 1 V w R E 9 X T l 9 Y N S 4 w N S 4 x N n N s c D N f Y 2 V s b D E m c X V v d D s s J n F 1 b 3 Q 7 S V N I b m 9 U U l B W M V 9 V c E R P V 0 5 f W D U u M D U u M T Z z b H A z X 2 N l b G w y J n F 1 b 3 Q 7 L C Z x d W 9 0 O 0 l T S G 5 v V F J Q V j F f V X B E T 1 d O X 1 g 1 L j A 1 L j E 2 c 2 x w M 1 9 j Z W x s M y Z x d W 9 0 O y w m c X V v d D t J U 0 h u b 1 R S U F Y x X 1 V w R E 9 X T l 9 Y N S 4 w N S 4 x N n N s c D N f Y 2 V s b D Q m c X V v d D s s J n F 1 b 3 Q 7 S V N I b m 9 U U l B W M V 9 V c E R P V 0 5 f W D U u M D U u M T Z z b H A z X 2 N l b G w 1 J n F 1 b 3 Q 7 L C Z x d W 9 0 O 0 l T S G 5 v V F J Q V j F f V X B E T 1 d O X 1 g 1 L j A 1 L j E 2 c 2 x w M 1 9 j Z W x s N i Z x d W 9 0 O y w m c X V v d D t J U 0 h u b 1 R S U F Y x X 1 V w R E 9 X T l 9 Y N S 4 w N S 4 x N n N s c D N f Y 2 V s b D c m c X V v d D s s J n F 1 b 3 Q 7 Q k c u e C Z x d W 9 0 O y w m c X V v d D t B a 3 Q u U E h 3 S V N I b m 9 U U l B W M V 9 w b 2 l u d H M m c X V v d D s s J n F 1 b 3 Q 7 Q W t 0 L l B I d 0 l T S G 5 v V F J Q V j F f R k x B V F 9 N R U F O J n F 1 b 3 Q 7 L C Z x d W 9 0 O 0 F r d C 5 Q S H d J U 0 h u b 1 R S U F Y x X 1 V w R E 9 X T l 9 N R U F O J n F 1 b 3 Q 7 L C Z x d W 9 0 O 0 F r d C 5 Q S H d J U 0 h u b 1 R S U F Y x X 0 Z M Q V R f U 0 V N J n F 1 b 3 Q 7 L C Z x d W 9 0 O 0 F r d C 5 Q S H d J U 0 h u b 1 R S U F Y x X 1 V w R E 9 X T l 9 T R U 0 m c X V v d D s s J n F 1 b 3 Q 7 Q W t 0 L l B I d 0 l T S G 5 v V F J Q V j F f R k x B V F 9 D T 1 V O V C Z x d W 9 0 O y w m c X V v d D t B a 3 Q u U E h 3 S V N I b m 9 U U l B W M V 9 V c E R P V 0 5 f Q 0 9 V T l Q m c X V v d D s s J n F 1 b 3 Q 7 Q W t 0 L l B I d 0 l T S G 5 v V F J Q V j F f V X B E T 1 d O X 1 g 1 L j A 1 L j E 2 c 2 x w M 1 9 j Z W x s M S Z x d W 9 0 O y w m c X V v d D t B a 3 Q u U E h 3 S V N I b m 9 U U l B W M V 9 V c E R P V 0 5 f W D U u M D U u M T Z z b H A z X 2 N l b G w y J n F 1 b 3 Q 7 L C Z x d W 9 0 O 0 F r d C 5 Q S H d J U 0 h u b 1 R S U F Y x X 1 V w R E 9 X T l 9 Y N S 4 w N S 4 x N n N s c D N f Y 2 V s b D M m c X V v d D s s J n F 1 b 3 Q 7 Q W t 0 L l B I d 0 l T S G 5 v V F J Q V j F f R k x B V F 9 Y N S 4 w N S 4 x N n N s c D N f Y 2 V s b D Q m c X V v d D s s J n F 1 b 3 Q 7 Q W t 0 L l B I d 0 l T S G 5 v V F J Q V j F f V X B E T 1 d O X 1 g 1 L j A 1 L j E 2 c 2 x w M 1 9 j Z W x s N S Z x d W 9 0 O y w m c X V v d D t B a 3 Q u U E h 3 S V N I b m 9 U U l B W M V 9 V c E R P V 0 5 f W D U u M D U u M T Z z b H A z X 2 N l b G w 2 J n F 1 b 3 Q 7 L C Z x d W 9 0 O 0 F r d C 5 Q S H d J U 0 h u b 1 R S U F Y x X 1 V w R E 9 X T l 9 Y N S 4 w N S 4 x N n N s c D N f Y 2 V s b D c m c X V v d D s s J n F 1 b 3 Q 7 Q k c u e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m I 0 M W Z j N T A t O G F m M C 0 0 N G F i L T h i M D E t Y j Z k Y W U w M G R h M 2 M 3 I i 8 + P E V u d H J 5 I F R 5 c G U 9 I l J l b G F 0 a W 9 u c 2 h p c E l u Z m 9 D b 2 5 0 Y W l u Z X I i I F Z h b H V l P S J z e y Z x d W 9 0 O 2 N v b H V t b k N v d W 5 0 J n F 1 b 3 Q 7 O j I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U 0 h u b 1 R S U F Y x Y 2 9 u d H J v b C 9 D a G F u Z 2 V k I F R 5 c G U u e y w w f S Z x d W 9 0 O y w m c X V v d D t T Z W N 0 a W 9 u M S 9 J U 0 h u b 1 R S U F Y x Y 2 9 u d H J v b C 9 D a G F u Z 2 V k I F R 5 c G U u e 3 R p b W U s M X 0 m c X V v d D s s J n F 1 b 3 Q 7 U 2 V j d G l v b j E v S V N I b m 9 U U l B W M W N v b n R y b 2 w v Q 2 h h b m d l Z C B U e X B l L n t J U 0 h u b 1 R S U F Y x X 3 B v a W 5 0 c y w y f S Z x d W 9 0 O y w m c X V v d D t T Z W N 0 a W 9 u M S 9 J U 0 h u b 1 R S U F Y x Y 2 9 u d H J v b C 9 D a G F u Z 2 V k I F R 5 c G U u e 0 l T S G 5 v V F J Q V j F f V X B E T 1 d O X 0 1 F Q U 4 s M 3 0 m c X V v d D s s J n F 1 b 3 Q 7 U 2 V j d G l v b j E v S V N I b m 9 U U l B W M W N v b n R y b 2 w v Q 2 h h b m d l Z C B U e X B l L n t J U 0 h u b 1 R S U F Y x X 1 V w R E 9 X T l 9 T R U 0 s N H 0 m c X V v d D s s J n F 1 b 3 Q 7 U 2 V j d G l v b j E v S V N I b m 9 U U l B W M W N v b n R y b 2 w v Q 2 h h b m d l Z C B U e X B l L n t J U 0 h u b 1 R S U F Y x X 1 V w R E 9 X T l 9 D T 1 V O V C w 1 f S Z x d W 9 0 O y w m c X V v d D t T Z W N 0 a W 9 u M S 9 J U 0 h u b 1 R S U F Y x Y 2 9 u d H J v b C 9 D a G F u Z 2 V k I F R 5 c G U u e 0 l T S G 5 v V F J Q V j F f V X B E T 1 d O X 1 g 1 L j A 1 L j E 2 c 2 x w M 1 9 j Z W x s M S w 2 f S Z x d W 9 0 O y w m c X V v d D t T Z W N 0 a W 9 u M S 9 J U 0 h u b 1 R S U F Y x Y 2 9 u d H J v b C 9 D a G F u Z 2 V k I F R 5 c G U u e 0 l T S G 5 v V F J Q V j F f V X B E T 1 d O X 1 g 1 L j A 1 L j E 2 c 2 x w M 1 9 j Z W x s M i w 3 f S Z x d W 9 0 O y w m c X V v d D t T Z W N 0 a W 9 u M S 9 J U 0 h u b 1 R S U F Y x Y 2 9 u d H J v b C 9 D a G F u Z 2 V k I F R 5 c G U u e 0 l T S G 5 v V F J Q V j F f V X B E T 1 d O X 1 g 1 L j A 1 L j E 2 c 2 x w M 1 9 j Z W x s M y w 4 f S Z x d W 9 0 O y w m c X V v d D t T Z W N 0 a W 9 u M S 9 J U 0 h u b 1 R S U F Y x Y 2 9 u d H J v b C 9 D a G F u Z 2 V k I F R 5 c G U u e 0 l T S G 5 v V F J Q V j F f V X B E T 1 d O X 1 g 1 L j A 1 L j E 2 c 2 x w M 1 9 j Z W x s N C w 5 f S Z x d W 9 0 O y w m c X V v d D t T Z W N 0 a W 9 u M S 9 J U 0 h u b 1 R S U F Y x Y 2 9 u d H J v b C 9 D a G F u Z 2 V k I F R 5 c G U u e 0 l T S G 5 v V F J Q V j F f V X B E T 1 d O X 1 g 1 L j A 1 L j E 2 c 2 x w M 1 9 j Z W x s N S w x M H 0 m c X V v d D s s J n F 1 b 3 Q 7 U 2 V j d G l v b j E v S V N I b m 9 U U l B W M W N v b n R y b 2 w v Q 2 h h b m d l Z C B U e X B l L n t J U 0 h u b 1 R S U F Y x X 1 V w R E 9 X T l 9 Y N S 4 w N S 4 x N n N s c D N f Y 2 V s b D Y s M T F 9 J n F 1 b 3 Q 7 L C Z x d W 9 0 O 1 N l Y 3 R p b 2 4 x L 0 l T S G 5 v V F J Q V j F j b 2 5 0 c m 9 s L 0 N o Y W 5 n Z W Q g V H l w Z S 5 7 S V N I b m 9 U U l B W M V 9 V c E R P V 0 5 f W D U u M D U u M T Z z b H A z X 2 N l b G w 3 L D E y f S Z x d W 9 0 O y w m c X V v d D t T Z W N 0 a W 9 u M S 9 J U 0 h u b 1 R S U F Y x Y 2 9 u d H J v b C 9 D a G F u Z 2 V k I F R 5 c G U u e 0 J H L n g s M T N 9 J n F 1 b 3 Q 7 L C Z x d W 9 0 O 1 N l Y 3 R p b 2 4 x L 0 l T S G 5 v V F J Q V j F j b 2 5 0 c m 9 s L 0 N o Y W 5 n Z W Q g V H l w Z S 5 7 Q W t 0 L l B I d 0 l T S G 5 v V F J Q V j F f c G 9 p b n R z L D E 0 f S Z x d W 9 0 O y w m c X V v d D t T Z W N 0 a W 9 u M S 9 J U 0 h u b 1 R S U F Y x Y 2 9 u d H J v b C 9 D a G F u Z 2 V k I F R 5 c G U u e 0 F r d C 5 Q S H d J U 0 h u b 1 R S U F Y x X 0 Z M Q V R f T U V B T i w x N X 0 m c X V v d D s s J n F 1 b 3 Q 7 U 2 V j d G l v b j E v S V N I b m 9 U U l B W M W N v b n R y b 2 w v Q 2 h h b m d l Z C B U e X B l L n t B a 3 Q u U E h 3 S V N I b m 9 U U l B W M V 9 V c E R P V 0 5 f T U V B T i w x N n 0 m c X V v d D s s J n F 1 b 3 Q 7 U 2 V j d G l v b j E v S V N I b m 9 U U l B W M W N v b n R y b 2 w v Q 2 h h b m d l Z C B U e X B l L n t B a 3 Q u U E h 3 S V N I b m 9 U U l B W M V 9 G T E F U X 1 N F T S w x N 3 0 m c X V v d D s s J n F 1 b 3 Q 7 U 2 V j d G l v b j E v S V N I b m 9 U U l B W M W N v b n R y b 2 w v Q 2 h h b m d l Z C B U e X B l L n t B a 3 Q u U E h 3 S V N I b m 9 U U l B W M V 9 V c E R P V 0 5 f U 0 V N L D E 4 f S Z x d W 9 0 O y w m c X V v d D t T Z W N 0 a W 9 u M S 9 J U 0 h u b 1 R S U F Y x Y 2 9 u d H J v b C 9 D a G F u Z 2 V k I F R 5 c G U u e 0 F r d C 5 Q S H d J U 0 h u b 1 R S U F Y x X 0 Z M Q V R f Q 0 9 V T l Q s M T l 9 J n F 1 b 3 Q 7 L C Z x d W 9 0 O 1 N l Y 3 R p b 2 4 x L 0 l T S G 5 v V F J Q V j F j b 2 5 0 c m 9 s L 0 N o Y W 5 n Z W Q g V H l w Z S 5 7 Q W t 0 L l B I d 0 l T S G 5 v V F J Q V j F f V X B E T 1 d O X 0 N P V U 5 U L D I w f S Z x d W 9 0 O y w m c X V v d D t T Z W N 0 a W 9 u M S 9 J U 0 h u b 1 R S U F Y x Y 2 9 u d H J v b C 9 D a G F u Z 2 V k I F R 5 c G U u e 0 F r d C 5 Q S H d J U 0 h u b 1 R S U F Y x X 1 V w R E 9 X T l 9 Y N S 4 w N S 4 x N n N s c D N f Y 2 V s b D E s M j F 9 J n F 1 b 3 Q 7 L C Z x d W 9 0 O 1 N l Y 3 R p b 2 4 x L 0 l T S G 5 v V F J Q V j F j b 2 5 0 c m 9 s L 0 N o Y W 5 n Z W Q g V H l w Z S 5 7 Q W t 0 L l B I d 0 l T S G 5 v V F J Q V j F f V X B E T 1 d O X 1 g 1 L j A 1 L j E 2 c 2 x w M 1 9 j Z W x s M i w y M n 0 m c X V v d D s s J n F 1 b 3 Q 7 U 2 V j d G l v b j E v S V N I b m 9 U U l B W M W N v b n R y b 2 w v Q 2 h h b m d l Z C B U e X B l L n t B a 3 Q u U E h 3 S V N I b m 9 U U l B W M V 9 V c E R P V 0 5 f W D U u M D U u M T Z z b H A z X 2 N l b G w z L D I z f S Z x d W 9 0 O y w m c X V v d D t T Z W N 0 a W 9 u M S 9 J U 0 h u b 1 R S U F Y x Y 2 9 u d H J v b C 9 D a G F u Z 2 V k I F R 5 c G U u e 0 F r d C 5 Q S H d J U 0 h u b 1 R S U F Y x X 0 Z M Q V R f W D U u M D U u M T Z z b H A z X 2 N l b G w 0 L D I 0 f S Z x d W 9 0 O y w m c X V v d D t T Z W N 0 a W 9 u M S 9 J U 0 h u b 1 R S U F Y x Y 2 9 u d H J v b C 9 D a G F u Z 2 V k I F R 5 c G U u e 0 F r d C 5 Q S H d J U 0 h u b 1 R S U F Y x X 1 V w R E 9 X T l 9 Y N S 4 w N S 4 x N n N s c D N f Y 2 V s b D U s M j V 9 J n F 1 b 3 Q 7 L C Z x d W 9 0 O 1 N l Y 3 R p b 2 4 x L 0 l T S G 5 v V F J Q V j F j b 2 5 0 c m 9 s L 0 N o Y W 5 n Z W Q g V H l w Z S 5 7 Q W t 0 L l B I d 0 l T S G 5 v V F J Q V j F f V X B E T 1 d O X 1 g 1 L j A 1 L j E 2 c 2 x w M 1 9 j Z W x s N i w y N n 0 m c X V v d D s s J n F 1 b 3 Q 7 U 2 V j d G l v b j E v S V N I b m 9 U U l B W M W N v b n R y b 2 w v Q 2 h h b m d l Z C B U e X B l L n t B a 3 Q u U E h 3 S V N I b m 9 U U l B W M V 9 V c E R P V 0 5 f W D U u M D U u M T Z z b H A z X 2 N l b G w 3 L D I 3 f S Z x d W 9 0 O y w m c X V v d D t T Z W N 0 a W 9 u M S 9 J U 0 h u b 1 R S U F Y x Y 2 9 u d H J v b C 9 D a G F u Z 2 V k I F R 5 c G U u e 0 J H L n k s M j h 9 J n F 1 b 3 Q 7 X S w m c X V v d D t D b 2 x 1 b W 5 D b 3 V u d C Z x d W 9 0 O z o y O S w m c X V v d D t L Z X l D b 2 x 1 b W 5 O Y W 1 l c y Z x d W 9 0 O z p b X S w m c X V v d D t D b 2 x 1 b W 5 J Z G V u d G l 0 a W V z J n F 1 b 3 Q 7 O l s m c X V v d D t T Z W N 0 a W 9 u M S 9 J U 0 h u b 1 R S U F Y x Y 2 9 u d H J v b C 9 D a G F u Z 2 V k I F R 5 c G U u e y w w f S Z x d W 9 0 O y w m c X V v d D t T Z W N 0 a W 9 u M S 9 J U 0 h u b 1 R S U F Y x Y 2 9 u d H J v b C 9 D a G F u Z 2 V k I F R 5 c G U u e 3 R p b W U s M X 0 m c X V v d D s s J n F 1 b 3 Q 7 U 2 V j d G l v b j E v S V N I b m 9 U U l B W M W N v b n R y b 2 w v Q 2 h h b m d l Z C B U e X B l L n t J U 0 h u b 1 R S U F Y x X 3 B v a W 5 0 c y w y f S Z x d W 9 0 O y w m c X V v d D t T Z W N 0 a W 9 u M S 9 J U 0 h u b 1 R S U F Y x Y 2 9 u d H J v b C 9 D a G F u Z 2 V k I F R 5 c G U u e 0 l T S G 5 v V F J Q V j F f V X B E T 1 d O X 0 1 F Q U 4 s M 3 0 m c X V v d D s s J n F 1 b 3 Q 7 U 2 V j d G l v b j E v S V N I b m 9 U U l B W M W N v b n R y b 2 w v Q 2 h h b m d l Z C B U e X B l L n t J U 0 h u b 1 R S U F Y x X 1 V w R E 9 X T l 9 T R U 0 s N H 0 m c X V v d D s s J n F 1 b 3 Q 7 U 2 V j d G l v b j E v S V N I b m 9 U U l B W M W N v b n R y b 2 w v Q 2 h h b m d l Z C B U e X B l L n t J U 0 h u b 1 R S U F Y x X 1 V w R E 9 X T l 9 D T 1 V O V C w 1 f S Z x d W 9 0 O y w m c X V v d D t T Z W N 0 a W 9 u M S 9 J U 0 h u b 1 R S U F Y x Y 2 9 u d H J v b C 9 D a G F u Z 2 V k I F R 5 c G U u e 0 l T S G 5 v V F J Q V j F f V X B E T 1 d O X 1 g 1 L j A 1 L j E 2 c 2 x w M 1 9 j Z W x s M S w 2 f S Z x d W 9 0 O y w m c X V v d D t T Z W N 0 a W 9 u M S 9 J U 0 h u b 1 R S U F Y x Y 2 9 u d H J v b C 9 D a G F u Z 2 V k I F R 5 c G U u e 0 l T S G 5 v V F J Q V j F f V X B E T 1 d O X 1 g 1 L j A 1 L j E 2 c 2 x w M 1 9 j Z W x s M i w 3 f S Z x d W 9 0 O y w m c X V v d D t T Z W N 0 a W 9 u M S 9 J U 0 h u b 1 R S U F Y x Y 2 9 u d H J v b C 9 D a G F u Z 2 V k I F R 5 c G U u e 0 l T S G 5 v V F J Q V j F f V X B E T 1 d O X 1 g 1 L j A 1 L j E 2 c 2 x w M 1 9 j Z W x s M y w 4 f S Z x d W 9 0 O y w m c X V v d D t T Z W N 0 a W 9 u M S 9 J U 0 h u b 1 R S U F Y x Y 2 9 u d H J v b C 9 D a G F u Z 2 V k I F R 5 c G U u e 0 l T S G 5 v V F J Q V j F f V X B E T 1 d O X 1 g 1 L j A 1 L j E 2 c 2 x w M 1 9 j Z W x s N C w 5 f S Z x d W 9 0 O y w m c X V v d D t T Z W N 0 a W 9 u M S 9 J U 0 h u b 1 R S U F Y x Y 2 9 u d H J v b C 9 D a G F u Z 2 V k I F R 5 c G U u e 0 l T S G 5 v V F J Q V j F f V X B E T 1 d O X 1 g 1 L j A 1 L j E 2 c 2 x w M 1 9 j Z W x s N S w x M H 0 m c X V v d D s s J n F 1 b 3 Q 7 U 2 V j d G l v b j E v S V N I b m 9 U U l B W M W N v b n R y b 2 w v Q 2 h h b m d l Z C B U e X B l L n t J U 0 h u b 1 R S U F Y x X 1 V w R E 9 X T l 9 Y N S 4 w N S 4 x N n N s c D N f Y 2 V s b D Y s M T F 9 J n F 1 b 3 Q 7 L C Z x d W 9 0 O 1 N l Y 3 R p b 2 4 x L 0 l T S G 5 v V F J Q V j F j b 2 5 0 c m 9 s L 0 N o Y W 5 n Z W Q g V H l w Z S 5 7 S V N I b m 9 U U l B W M V 9 V c E R P V 0 5 f W D U u M D U u M T Z z b H A z X 2 N l b G w 3 L D E y f S Z x d W 9 0 O y w m c X V v d D t T Z W N 0 a W 9 u M S 9 J U 0 h u b 1 R S U F Y x Y 2 9 u d H J v b C 9 D a G F u Z 2 V k I F R 5 c G U u e 0 J H L n g s M T N 9 J n F 1 b 3 Q 7 L C Z x d W 9 0 O 1 N l Y 3 R p b 2 4 x L 0 l T S G 5 v V F J Q V j F j b 2 5 0 c m 9 s L 0 N o Y W 5 n Z W Q g V H l w Z S 5 7 Q W t 0 L l B I d 0 l T S G 5 v V F J Q V j F f c G 9 p b n R z L D E 0 f S Z x d W 9 0 O y w m c X V v d D t T Z W N 0 a W 9 u M S 9 J U 0 h u b 1 R S U F Y x Y 2 9 u d H J v b C 9 D a G F u Z 2 V k I F R 5 c G U u e 0 F r d C 5 Q S H d J U 0 h u b 1 R S U F Y x X 0 Z M Q V R f T U V B T i w x N X 0 m c X V v d D s s J n F 1 b 3 Q 7 U 2 V j d G l v b j E v S V N I b m 9 U U l B W M W N v b n R y b 2 w v Q 2 h h b m d l Z C B U e X B l L n t B a 3 Q u U E h 3 S V N I b m 9 U U l B W M V 9 V c E R P V 0 5 f T U V B T i w x N n 0 m c X V v d D s s J n F 1 b 3 Q 7 U 2 V j d G l v b j E v S V N I b m 9 U U l B W M W N v b n R y b 2 w v Q 2 h h b m d l Z C B U e X B l L n t B a 3 Q u U E h 3 S V N I b m 9 U U l B W M V 9 G T E F U X 1 N F T S w x N 3 0 m c X V v d D s s J n F 1 b 3 Q 7 U 2 V j d G l v b j E v S V N I b m 9 U U l B W M W N v b n R y b 2 w v Q 2 h h b m d l Z C B U e X B l L n t B a 3 Q u U E h 3 S V N I b m 9 U U l B W M V 9 V c E R P V 0 5 f U 0 V N L D E 4 f S Z x d W 9 0 O y w m c X V v d D t T Z W N 0 a W 9 u M S 9 J U 0 h u b 1 R S U F Y x Y 2 9 u d H J v b C 9 D a G F u Z 2 V k I F R 5 c G U u e 0 F r d C 5 Q S H d J U 0 h u b 1 R S U F Y x X 0 Z M Q V R f Q 0 9 V T l Q s M T l 9 J n F 1 b 3 Q 7 L C Z x d W 9 0 O 1 N l Y 3 R p b 2 4 x L 0 l T S G 5 v V F J Q V j F j b 2 5 0 c m 9 s L 0 N o Y W 5 n Z W Q g V H l w Z S 5 7 Q W t 0 L l B I d 0 l T S G 5 v V F J Q V j F f V X B E T 1 d O X 0 N P V U 5 U L D I w f S Z x d W 9 0 O y w m c X V v d D t T Z W N 0 a W 9 u M S 9 J U 0 h u b 1 R S U F Y x Y 2 9 u d H J v b C 9 D a G F u Z 2 V k I F R 5 c G U u e 0 F r d C 5 Q S H d J U 0 h u b 1 R S U F Y x X 1 V w R E 9 X T l 9 Y N S 4 w N S 4 x N n N s c D N f Y 2 V s b D E s M j F 9 J n F 1 b 3 Q 7 L C Z x d W 9 0 O 1 N l Y 3 R p b 2 4 x L 0 l T S G 5 v V F J Q V j F j b 2 5 0 c m 9 s L 0 N o Y W 5 n Z W Q g V H l w Z S 5 7 Q W t 0 L l B I d 0 l T S G 5 v V F J Q V j F f V X B E T 1 d O X 1 g 1 L j A 1 L j E 2 c 2 x w M 1 9 j Z W x s M i w y M n 0 m c X V v d D s s J n F 1 b 3 Q 7 U 2 V j d G l v b j E v S V N I b m 9 U U l B W M W N v b n R y b 2 w v Q 2 h h b m d l Z C B U e X B l L n t B a 3 Q u U E h 3 S V N I b m 9 U U l B W M V 9 V c E R P V 0 5 f W D U u M D U u M T Z z b H A z X 2 N l b G w z L D I z f S Z x d W 9 0 O y w m c X V v d D t T Z W N 0 a W 9 u M S 9 J U 0 h u b 1 R S U F Y x Y 2 9 u d H J v b C 9 D a G F u Z 2 V k I F R 5 c G U u e 0 F r d C 5 Q S H d J U 0 h u b 1 R S U F Y x X 0 Z M Q V R f W D U u M D U u M T Z z b H A z X 2 N l b G w 0 L D I 0 f S Z x d W 9 0 O y w m c X V v d D t T Z W N 0 a W 9 u M S 9 J U 0 h u b 1 R S U F Y x Y 2 9 u d H J v b C 9 D a G F u Z 2 V k I F R 5 c G U u e 0 F r d C 5 Q S H d J U 0 h u b 1 R S U F Y x X 1 V w R E 9 X T l 9 Y N S 4 w N S 4 x N n N s c D N f Y 2 V s b D U s M j V 9 J n F 1 b 3 Q 7 L C Z x d W 9 0 O 1 N l Y 3 R p b 2 4 x L 0 l T S G 5 v V F J Q V j F j b 2 5 0 c m 9 s L 0 N o Y W 5 n Z W Q g V H l w Z S 5 7 Q W t 0 L l B I d 0 l T S G 5 v V F J Q V j F f V X B E T 1 d O X 1 g 1 L j A 1 L j E 2 c 2 x w M 1 9 j Z W x s N i w y N n 0 m c X V v d D s s J n F 1 b 3 Q 7 U 2 V j d G l v b j E v S V N I b m 9 U U l B W M W N v b n R y b 2 w v Q 2 h h b m d l Z C B U e X B l L n t B a 3 Q u U E h 3 S V N I b m 9 U U l B W M V 9 V c E R P V 0 5 f W D U u M D U u M T Z z b H A z X 2 N l b G w 3 L D I 3 f S Z x d W 9 0 O y w m c X V v d D t T Z W N 0 a W 9 u M S 9 J U 0 h u b 1 R S U F Y x Y 2 9 u d H J v b C 9 D a G F u Z 2 V k I F R 5 c G U u e 0 J H L n k s M j h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U l B W M S 1 B U k Q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E 5 L T A 3 L T I z V D A 1 O j A z O j M 4 L j M 2 N T g 4 N T l a I i 8 + P E V u d H J 5 I F R 5 c G U 9 I k Z p b G x D b 2 x 1 b W 5 U e X B l c y I g V m F s d W U 9 I n N B d 1 V H Q l F V R k J R V U Z C Z 1 l H Q l F V R k J R V U Z C U V V G Q l F V R k J R V U Z C U V V G Q l F V R k J R V U Z C U V V G Q l F V R k J R V U Z C U V V G Q l F V R k J R V U Z C U V V G Q l F V R k J R V U Z C U V V G Q l F V R k J R V U Z C U V V G Q l F V R k J n V U Z C U V V G Q X d Z R 0 J n V U Z C U V V G Q l F V R k J R V U Z C U V V G Q l F V R k J R V U Z C U V V G Q l F V R k J R V U Z C U V V G Q l F V R k J R V U Z C U V V G Q l F V R k J R V U Z C U V V G Q l F V R k J R V U Z C U V V G Q l F V R k J R V U Z C U T 0 9 I i 8 + P E V u d H J 5 I F R 5 c G U 9 I k Z p b G x D b 2 x 1 b W 5 O Y W 1 l c y I g V m F s d W U 9 I n N b J n F 1 b 3 Q 7 Q 2 9 s d W 1 u M S Z x d W 9 0 O y w m c X V v d D t 0 a W 1 l J n F 1 b 3 Q 7 L C Z x d W 9 0 O 0 l T S H d W M S 5 B U k R f c G 9 p b n R z J n F 1 b 3 Q 7 L C Z x d W 9 0 O 0 l T S H d W M S 5 B U k R f R k x B V F 9 N R U F O J n F 1 b 3 Q 7 L C Z x d W 9 0 O 0 l T S H d W M S 5 B U k R f V V B f T U V B T i Z x d W 9 0 O y w m c X V v d D t J U 0 h 3 V j E u Q V J E X 1 V w R E 9 X T l 9 N R U F O J n F 1 b 3 Q 7 L C Z x d W 9 0 O 0 l T S H d W M S 5 B U k R f R k x B V F 9 T R U 0 m c X V v d D s s J n F 1 b 3 Q 7 S V N I d 1 Y x L k F S R F 9 V U F 9 T R U 0 m c X V v d D s s J n F 1 b 3 Q 7 S V N I d 1 Y x L k F S R F 9 V c E R P V 0 5 f U 0 V N J n F 1 b 3 Q 7 L C Z x d W 9 0 O 0 l T S H d W M S 5 B U k R f R k x B V F 9 D T 1 V O V C Z x d W 9 0 O y w m c X V v d D t J U 0 h 3 V j E u Q V J E X 1 V Q X 0 N P V U 5 U J n F 1 b 3 Q 7 L C Z x d W 9 0 O 0 l T S H d W M S 5 B U k R f V X B E T 1 d O X 0 N P V U 5 U J n F 1 b 3 Q 7 L C Z x d W 9 0 O 0 l T S H d W M S 5 B U k R f V V B f W D I u M j A u M T l z b H A 1 Y z E m c X V v d D s s J n F 1 b 3 Q 7 S V N I d 1 Y x L k F S R F 9 V c E R P V 0 5 f W D I u M j A u M T l z b H A 1 Y z I m c X V v d D s s J n F 1 b 3 Q 7 S V N I d 1 Y x L k F S R F 9 G T E F U X 1 g y L j I w L j E 5 c 2 x w N W M z J n F 1 b 3 Q 7 L C Z x d W 9 0 O 0 l T S H d W M S 5 B U k R f R k x B V F 9 Y M i 4 y M C 4 x O X N s c D V j N C Z x d W 9 0 O y w m c X V v d D t J U 0 h 3 V j E u Q V J E X 1 V Q X 1 g y L j I w L j E 5 c 2 x w N W M 1 J n F 1 b 3 Q 7 L C Z x d W 9 0 O 0 l T S H d W M S 5 B U k R f V V B f W D I u M j A u M T l z b H A 1 Y z Y m c X V v d D s s J n F 1 b 3 Q 7 S V N I d 1 Y x L k F S R F 9 G T E F U X 1 g y L j I w L j E 5 c 2 x w N W M 3 J n F 1 b 3 Q 7 L C Z x d W 9 0 O 0 l T S H d W M S 5 B U k R f R k x B V F 9 Y M i 4 y M C 4 x O X N s c D V j O C Z x d W 9 0 O y w m c X V v d D t J U 0 h 3 V j E u Q V J E X 0 Z M Q V R f W D I u M j A u M T l z b H A 1 Y z k m c X V v d D s s J n F 1 b 3 Q 7 S V N I d 1 Y x L k F S R F 9 V U F 9 Y M i 4 y M C 4 x O X N s c D V j M T A m c X V v d D s s J n F 1 b 3 Q 7 S V N I d 1 Y x L k F S R F 9 V U F 9 Y M i 4 y M C 4 x O X N s c D V j M T E m c X V v d D s s J n F 1 b 3 Q 7 S V N I d 1 Y x L k F S R F 9 G T E F U X 1 g y L j I w L j E 5 c 2 x w N W M x M i Z x d W 9 0 O y w m c X V v d D t J U 0 h 3 V j E u Q V J E X 1 V Q X 1 g y L j I w L j E 5 c 2 x w N W M x M y Z x d W 9 0 O y w m c X V v d D t J U 0 h 3 V j E u Q V J E X 0 Z M Q V R f W D I u M j A u M T l z b H A 1 Y z E 0 J n F 1 b 3 Q 7 L C Z x d W 9 0 O 0 l T S H d W M S 5 B U k R f R k x B V F 9 Y M i 4 y M C 4 x O X N s c D Z j M S Z x d W 9 0 O y w m c X V v d D t J U 0 h 3 V j E u Q V J E X 0 Z M Q V R f W D I u M j A u M T l z b H A 2 Y z I m c X V v d D s s J n F 1 b 3 Q 7 S V N I d 1 Y x L k F S R F 9 G T E F U X 1 g y L j I w L j E 5 c 2 x w N m M z J n F 1 b 3 Q 7 L C Z x d W 9 0 O 0 l T S H d W M S 5 B U k R f V V B f W D I u M j A u M T l z b H A 2 Y z Q m c X V v d D s s J n F 1 b 3 Q 7 S V N I d 1 Y x L k F S R F 9 G T E F U X 1 g y L j I w L j E 5 c 2 x w N m M 1 J n F 1 b 3 Q 7 L C Z x d W 9 0 O 0 l T S H d W M S 5 B U k R f V V B f W D I u M j A u M T l z b H A 2 Y z Y m c X V v d D s s J n F 1 b 3 Q 7 S V N I d 1 Y x L k F S R F 9 G T E F U X 1 g y L j I w L j E 5 c 2 x w N m M 3 J n F 1 b 3 Q 7 L C Z x d W 9 0 O 0 l T S H d W M S 5 B U k R f R k x B V F 9 Y M i 4 y M C 4 x O X N s c D Z j O C Z x d W 9 0 O y w m c X V v d D t J U 0 h 3 V j E u Q V J E X 1 V Q X 1 g y L j I w L j E 5 c 2 x w N m M 5 J n F 1 b 3 Q 7 L C Z x d W 9 0 O 0 l T S H d W M S 5 B U k R f R k x B V F 9 Y M i 4 y M C 4 x O X N s c D Z j M T A m c X V v d D s s J n F 1 b 3 Q 7 S V N I d 1 Y x L k F S R F 9 G T E F U X 1 g y L j I w L j E 5 c 2 x w N m M x M S Z x d W 9 0 O y w m c X V v d D t J U 0 h 3 V j E u Q V J E X 1 V w R E 9 X T l 9 Y M i 4 y M C 4 x O X N s c D Z j M T I m c X V v d D s s J n F 1 b 3 Q 7 S V N I d 1 Y x L k F S R F 9 G T E F U X 1 g y L j I w L j E 5 c 2 x w N m M x M y Z x d W 9 0 O y w m c X V v d D t J U 0 h 3 V j E u Q V J E X 1 V Q X 1 g y L j I w L j E 5 c 2 x w N m M x N C Z x d W 9 0 O y w m c X V v d D t J U 0 h 3 V j E u Q V J E X 0 Z M Q V R f W D I u M j E u M T l z b H A 0 Y z E m c X V v d D s s J n F 1 b 3 Q 7 S V N I d 1 Y x L k F S R F 9 G T E F U X 1 g y L j I x L j E 5 c 2 x w N G M y J n F 1 b 3 Q 7 L C Z x d W 9 0 O 0 l T S H d W M S 5 B U k R f V V B f W D I u M j E u M T l z b H A 0 Y z M m c X V v d D s s J n F 1 b 3 Q 7 S V N I d 1 Y x L k F S R F 9 G T E F U X 1 g y L j I x L j E 5 c 2 x w N G M 0 J n F 1 b 3 Q 7 L C Z x d W 9 0 O 0 l T S H d W M S 5 B U k R f R k x B V F 9 Y M i 4 y M S 4 x O X N s c D R j N S Z x d W 9 0 O y w m c X V v d D t J U 0 h 3 V j E u Q V J E X 0 Z M Q V R f W D I u M j E u M T l z b H A 0 Y z Y m c X V v d D s s J n F 1 b 3 Q 7 S V N I d 1 Y x L k F S R F 9 V c E R P V 0 5 f W D I u M j E u M T l z b H A 0 Y z c m c X V v d D s s J n F 1 b 3 Q 7 S V N I d 1 Y x L k F S R F 9 G T E F U X 1 g y L j I x L j E 5 c 2 x w N G M 4 J n F 1 b 3 Q 7 L C Z x d W 9 0 O 0 l T S H d W M S 5 B U k R f V V B f W D I u M j E u M T l z b H A 0 Y z k m c X V v d D s s J n F 1 b 3 Q 7 S V N I d 1 Y x L k F S R F 9 V U F 9 Y M i 4 y M S 4 x O X N s c D R j M T A m c X V v d D s s J n F 1 b 3 Q 7 S V N I d 1 Y x L k F S R F 9 G T E F U X 1 g y L j I x L j E 5 c 2 x w N G M x M S Z x d W 9 0 O y w m c X V v d D t J U 0 h 3 V j E u Q V J E X 0 Z M Q V R f W D I u M j E u M T l z b H A 0 Y z E y J n F 1 b 3 Q 7 L C Z x d W 9 0 O 0 l T S H d W M S 5 B U k R f V V B f W D I u M j E u M T l z b H A 0 Y z E z J n F 1 b 3 Q 7 L C Z x d W 9 0 O 0 l T S H d W M S 5 B U k R f R k x B V F 9 Y M i 4 y M S 4 x O X N s c D R j M T Q m c X V v d D s s J n F 1 b 3 Q 7 S V N I d 1 Y x L k F S R F 9 G T E F U X 1 g y L j I x L j E 5 c 2 x w N W M x J n F 1 b 3 Q 7 L C Z x d W 9 0 O 0 l T S H d W M S 5 B U k R f V V B f W D I u M j E u M T l z b H A 1 Y z I m c X V v d D s s J n F 1 b 3 Q 7 S V N I d 1 Y x L k F S R F 9 G T E F U X 1 g y L j I x L j E 5 c 2 x w N W M z J n F 1 b 3 Q 7 L C Z x d W 9 0 O 0 l T S H d W M S 5 B U k R f V V B f W D I u M j E u M T l z b H A 1 Y z Q m c X V v d D s s J n F 1 b 3 Q 7 S V N I d 1 Y x L k F S R F 9 V U F 9 Y M i 4 y M S 4 x O X N s c D V j N S Z x d W 9 0 O y w m c X V v d D t J U 0 h 3 V j E u Q V J E X 0 Z M Q V R f W D I u M j E u M T l z b H A 1 Y z Y m c X V v d D s s J n F 1 b 3 Q 7 S V N I d 1 Y x L k F S R F 9 G T E F U X 1 g y L j I x L j E 5 c 2 x w N W M 3 J n F 1 b 3 Q 7 L C Z x d W 9 0 O 0 l T S H d W M S 5 B U k R f V X B E T 1 d O X 1 g y L j I x L j E 5 c 2 x w N W M 4 J n F 1 b 3 Q 7 L C Z x d W 9 0 O 0 l T S H d W M S 5 B U k R f R k x B V F 9 Y M i 4 y M S 4 x O X N s c D V j O S Z x d W 9 0 O y w m c X V v d D t J U 0 h 3 V j E u Q V J E X 0 Z M Q V R f W D I u M j E u M T l z b H A 1 Y z E w J n F 1 b 3 Q 7 L C Z x d W 9 0 O 0 l T S H d W M S 5 B U k R f V V B f W D I u M j E u M T l z b H A 1 Y z E x J n F 1 b 3 Q 7 L C Z x d W 9 0 O 0 l T S H d W M S 5 B U k R f V X B E T 1 d O X 1 g y L j I x L j E 5 c 2 x w N W M x M i Z x d W 9 0 O y w m c X V v d D t J U 0 h 3 V j E u Q V J E X 0 Z M Q V R f W D I u M j E u M T l z b H A 1 Y z E z J n F 1 b 3 Q 7 L C Z x d W 9 0 O 0 l T S H d W M S 5 B U k R f V X B E T 1 d O X 1 g y L j I x L j E 5 c 2 x w N W M x N C Z x d W 9 0 O y w m c X V v d D t J U 0 h 3 V j E u Q V J E X 0 Z M Q V R f W D I u M j E u M T l z b H A 2 Y z E m c X V v d D s s J n F 1 b 3 Q 7 S V N I d 1 Y x L k F S R F 9 V U F 9 Y M i 4 y M S 4 x O X N s c D Z j M i Z x d W 9 0 O y w m c X V v d D t J U 0 h 3 V j E u Q V J E X 0 Z M Q V R f W D I u M j E u M T l z b H A 2 Y z M m c X V v d D s s J n F 1 b 3 Q 7 S V N I d 1 Y x L k F S R F 9 V c E R P V 0 5 f W D I u M j E u M T l z b H A 2 Y z Q m c X V v d D s s J n F 1 b 3 Q 7 S V N I d 1 Y x L k F S R F 9 G T E F U X 1 g y L j I x L j E 5 c 2 x w N m M 1 J n F 1 b 3 Q 7 L C Z x d W 9 0 O 0 l T S H d W M S 5 B U k R f V V B f W D I u M j E u M T l z b H A 2 Y z Y m c X V v d D s s J n F 1 b 3 Q 7 S V N I d 1 Y x L k F S R F 9 G T E F U X 1 g y L j I x L j E 5 c 2 x w N m M 3 J n F 1 b 3 Q 7 L C Z x d W 9 0 O 0 l T S H d W M S 5 B U k R f V V B f W D I u M j E u M T l z b H A 2 Y z g m c X V v d D s s J n F 1 b 3 Q 7 S V N I d 1 Y x L k F S R F 9 G T E F U X 1 g y L j I x L j E 5 c 2 x w N m M 5 J n F 1 b 3 Q 7 L C Z x d W 9 0 O 0 J H L n g m c X V v d D s s J n F 1 b 3 Q 7 V j E u Q V J E X 3 B v a W 5 0 c y Z x d W 9 0 O y w m c X V v d D t W M S 5 B U k R f R k x B V F 9 N R U F O J n F 1 b 3 Q 7 L C Z x d W 9 0 O 1 Y x L k F S R F 9 V U F 9 N R U F O J n F 1 b 3 Q 7 L C Z x d W 9 0 O 1 Y x L k F S R F 9 V c E R P V 0 5 f T U V B T i Z x d W 9 0 O y w m c X V v d D t W M S 5 B U k R f R k x B V F 9 T R U 0 m c X V v d D s s J n F 1 b 3 Q 7 V j E u Q V J E X 1 V Q X 1 N F T S Z x d W 9 0 O y w m c X V v d D t W M S 5 B U k R f V X B E T 1 d O X 1 N F T S Z x d W 9 0 O y w m c X V v d D t W M S 5 B U k R f R k x B V F 9 D T 1 V O V C Z x d W 9 0 O y w m c X V v d D t W M S 5 B U k R f V V B f Q 0 9 V T l Q m c X V v d D s s J n F 1 b 3 Q 7 V j E u Q V J E X 1 V w R E 9 X T l 9 D T 1 V O V C Z x d W 9 0 O y w m c X V v d D t W M S 5 B U k R f V V B f W D I u M j A u M T l z b H A 1 Y z E m c X V v d D s s J n F 1 b 3 Q 7 V j E u Q V J E X 0 Z M Q V R f W D I u M j A u M T l z b H A 1 Y z I m c X V v d D s s J n F 1 b 3 Q 7 V j E u Q V J E X 0 Z M Q V R f W D I u M j A u M T l z b H A 1 Y z M m c X V v d D s s J n F 1 b 3 Q 7 V j E u Q V J E X 1 V Q X 1 g y L j I w L j E 5 c 2 x w N W M 0 J n F 1 b 3 Q 7 L C Z x d W 9 0 O 1 Y x L k F S R F 9 V U F 9 Y M i 4 y M C 4 x O X N s c D V j N S Z x d W 9 0 O y w m c X V v d D t W M S 5 B U k R f V V B f W D I u M j A u M T l z b H A 1 Y z Y m c X V v d D s s J n F 1 b 3 Q 7 V j E u Q V J E X 0 Z M Q V R f W D I u M j A u M T l z b H A 1 Y z c m c X V v d D s s J n F 1 b 3 Q 7 V j E u Q V J E X 0 Z M Q V R f W D I u M j A u M T l z b H A 1 Y z g m c X V v d D s s J n F 1 b 3 Q 7 V j E u Q V J E X 0 Z M Q V R f W D I u M j A u M T l z b H A 1 Y z k m c X V v d D s s J n F 1 b 3 Q 7 V j E u Q V J E X 1 V w R E 9 X T l 9 Y M i 4 y M C 4 x O X N s c D V j M T A m c X V v d D s s J n F 1 b 3 Q 7 V j E u Q V J E X 1 V Q X 1 g y L j I w L j E 5 c 2 x w N W M x M S Z x d W 9 0 O y w m c X V v d D t W M S 5 B U k R f V V B f W D I u M j A u M T l z b H A 1 Y z E y J n F 1 b 3 Q 7 L C Z x d W 9 0 O 1 Y x L k F S R F 9 G T E F U X 1 g y L j I w L j E 5 c 2 x w N W M x M y Z x d W 9 0 O y w m c X V v d D t W M S 5 B U k R f R k x B V F 9 Y M i 4 y M C 4 x O X N s c D V j M T Q m c X V v d D s s J n F 1 b 3 Q 7 V j E u Q V J E X 0 Z M Q V R f W D I u M j A u M T l z b H A 2 Y z E m c X V v d D s s J n F 1 b 3 Q 7 V j E u Q V J E X 0 Z M Q V R f W D I u M j A u M T l z b H A 2 Y z I m c X V v d D s s J n F 1 b 3 Q 7 V j E u Q V J E X 0 Z M Q V R f W D I u M j A u M T l z b H A 2 Y z M m c X V v d D s s J n F 1 b 3 Q 7 V j E u Q V J E X 0 Z M Q V R f W D I u M j A u M T l z b H A 2 Y z Q m c X V v d D s s J n F 1 b 3 Q 7 V j E u Q V J E X 0 Z M Q V R f W D I u M j A u M T l z b H A 2 Y z U m c X V v d D s s J n F 1 b 3 Q 7 V j E u Q V J E X 1 V Q X 1 g y L j I w L j E 5 c 2 x w N m M 2 J n F 1 b 3 Q 7 L C Z x d W 9 0 O 1 Y x L k F S R F 9 G T E F U X 1 g y L j I w L j E 5 c 2 x w N m M 3 J n F 1 b 3 Q 7 L C Z x d W 9 0 O 1 Y x L k F S R F 9 G T E F U X 1 g y L j I w L j E 5 c 2 x w N m M 4 J n F 1 b 3 Q 7 L C Z x d W 9 0 O 1 Y x L k F S R F 9 G T E F U X 1 g y L j I w L j E 5 c 2 x w N m M 5 J n F 1 b 3 Q 7 L C Z x d W 9 0 O 1 Y x L k F S R F 9 G T E F U X 1 g y L j I w L j E 5 c 2 x w N m M x M C Z x d W 9 0 O y w m c X V v d D t W M S 5 B U k R f R k x B V F 9 Y M i 4 y M C 4 x O X N s c D Z j M T E m c X V v d D s s J n F 1 b 3 Q 7 V j E u Q V J E X 1 V Q X 1 g y L j I w L j E 5 c 2 x w N m M x M i Z x d W 9 0 O y w m c X V v d D t W M S 5 B U k R f V V B f W D I u M j A u M T l z b H A 2 Y z E z J n F 1 b 3 Q 7 L C Z x d W 9 0 O 1 Y x L k F S R F 9 V U F 9 Y M i 4 y M C 4 x O X N s c D Z j M T Q m c X V v d D s s J n F 1 b 3 Q 7 V j E u Q V J E X 0 Z M Q V R f W D I u M j E u M T l z b H A 0 Y z E m c X V v d D s s J n F 1 b 3 Q 7 V j E u Q V J E X 0 Z M Q V R f W D I u M j E u M T l z b H A 0 Y z I m c X V v d D s s J n F 1 b 3 Q 7 V j E u Q V J E X 1 V Q X 1 g y L j I x L j E 5 c 2 x w N G M z J n F 1 b 3 Q 7 L C Z x d W 9 0 O 1 Y x L k F S R F 9 G T E F U X 1 g y L j I x L j E 5 c 2 x w N G M 0 J n F 1 b 3 Q 7 L C Z x d W 9 0 O 1 Y x L k F S R F 9 G T E F U X 1 g y L j I x L j E 5 c 2 x w N G M 1 J n F 1 b 3 Q 7 L C Z x d W 9 0 O 1 Y x L k F S R F 9 G T E F U X 1 g y L j I x L j E 5 c 2 x w N G M 2 J n F 1 b 3 Q 7 L C Z x d W 9 0 O 1 Y x L k F S R F 9 G T E F U X 1 g y L j I x L j E 5 c 2 x w N G M 3 J n F 1 b 3 Q 7 L C Z x d W 9 0 O 1 Y x L k F S R F 9 V U F 9 Y M i 4 y M S 4 x O X N s c D R j O C Z x d W 9 0 O y w m c X V v d D t W M S 5 B U k R f V V B f W D I u M j E u M T l z b H A 0 Y z k m c X V v d D s s J n F 1 b 3 Q 7 V j E u Q V J E X 1 V Q X 1 g y L j I x L j E 5 c 2 x w N G M x M C Z x d W 9 0 O y w m c X V v d D t W M S 5 B U k R f R k x B V F 9 Y M i 4 y M S 4 x O X N s c D R j M T E m c X V v d D s s J n F 1 b 3 Q 7 V j E u Q V J E X 0 Z M Q V R f W D I u M j E u M T l z b H A 0 Y z E y J n F 1 b 3 Q 7 L C Z x d W 9 0 O 1 Y x L k F S R F 9 V U F 9 Y M i 4 y M S 4 x O X N s c D R j M T M m c X V v d D s s J n F 1 b 3 Q 7 V j E u Q V J E X 0 Z M Q V R f W D I u M j E u M T l z b H A 0 Y z E 0 J n F 1 b 3 Q 7 L C Z x d W 9 0 O 1 Y x L k F S R F 9 V U F 9 Y M i 4 y M S 4 x O X N s c D V j M S Z x d W 9 0 O y w m c X V v d D t W M S 5 B U k R f R k x B V F 9 Y M i 4 y M S 4 x O X N s c D V j M i Z x d W 9 0 O y w m c X V v d D t W M S 5 B U k R f R k x B V F 9 Y M i 4 y M S 4 x O X N s c D V j M y Z x d W 9 0 O y w m c X V v d D t W M S 5 B U k R f V V B f W D I u M j E u M T l z b H A 1 Y z Q m c X V v d D s s J n F 1 b 3 Q 7 V j E u Q V J E X 0 Z M Q V R f W D I u M j E u M T l z b H A 1 Y z U m c X V v d D s s J n F 1 b 3 Q 7 V j E u Q V J E X 0 Z M Q V R f W D I u M j E u M T l z b H A 1 Y z Y m c X V v d D s s J n F 1 b 3 Q 7 V j E u Q V J E X 0 Z M Q V R f W D I u M j E u M T l z b H A 1 Y z c m c X V v d D s s J n F 1 b 3 Q 7 V j E u Q V J E X 1 V Q X 1 g y L j I x L j E 5 c 2 x w N W M 4 J n F 1 b 3 Q 7 L C Z x d W 9 0 O 1 Y x L k F S R F 9 V U F 9 Y M i 4 y M S 4 x O X N s c D V j O S Z x d W 9 0 O y w m c X V v d D t W M S 5 B U k R f V V B f W D I u M j E u M T l z b H A 1 Y z E w J n F 1 b 3 Q 7 L C Z x d W 9 0 O 1 Y x L k F S R F 9 V U F 9 Y M i 4 y M S 4 x O X N s c D V j M T E m c X V v d D s s J n F 1 b 3 Q 7 V j E u Q V J E X 0 Z M Q V R f W D I u M j E u M T l z b H A 1 Y z E y J n F 1 b 3 Q 7 L C Z x d W 9 0 O 1 Y x L k F S R F 9 G T E F U X 1 g y L j I x L j E 5 c 2 x w N W M x M y Z x d W 9 0 O y w m c X V v d D t W M S 5 B U k R f R k x B V F 9 Y M i 4 y M S 4 x O X N s c D V j M T Q m c X V v d D s s J n F 1 b 3 Q 7 V j E u Q V J E X 1 V Q X 1 g y L j I x L j E 5 c 2 x w N m M x J n F 1 b 3 Q 7 L C Z x d W 9 0 O 1 Y x L k F S R F 9 V U F 9 Y M i 4 y M S 4 x O X N s c D Z j M i Z x d W 9 0 O y w m c X V v d D t W M S 5 B U k R f R k x B V F 9 Y M i 4 y M S 4 x O X N s c D Z j M y Z x d W 9 0 O y w m c X V v d D t W M S 5 B U k R f R k x B V F 9 Y M i 4 y M S 4 x O X N s c D Z j N C Z x d W 9 0 O y w m c X V v d D t W M S 5 B U k R f V V B f W D I u M j E u M T l z b H A 2 Y z U m c X V v d D s s J n F 1 b 3 Q 7 V j E u Q V J E X 1 V Q X 1 g y L j I x L j E 5 c 2 x w N m M 2 J n F 1 b 3 Q 7 L C Z x d W 9 0 O 1 Y x L k F S R F 9 G T E F U X 1 g y L j I x L j E 5 c 2 x w N m M 3 J n F 1 b 3 Q 7 L C Z x d W 9 0 O 1 Y x L k F S R F 9 V U F 9 Y M i 4 y M S 4 x O X N s c D Z j O C Z x d W 9 0 O y w m c X V v d D t W M S 5 B U k R f R k x B V F 9 Y M i 4 y M S 4 x O X N s c D Z j O S Z x d W 9 0 O y w m c X V v d D t C R y 5 5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y Y W Y 0 M T F k Z S 1 h M z F m L T Q 0 Y 2 E t Y j h k Z S 0 x N j Q 0 N z M 1 Z D R k O G E i L z 4 8 R W 5 0 c n k g V H l w Z T 0 i U m V s Y X R p b 2 5 z a G l w S W 5 m b 0 N v b n R h a W 5 l c i I g V m F s d W U 9 I n N 7 J n F 1 b 3 Q 7 Y 2 9 s d W 1 u Q 2 9 1 b n Q m c X V v d D s 6 M T U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U l B W M S 1 B U k Q v Q 2 h h b m d l Z C B U e X B l L n s s M H 0 m c X V v d D s s J n F 1 b 3 Q 7 U 2 V j d G l v b j E v V F J Q V j E t Q V J E L 0 N o Y W 5 n Z W Q g V H l w Z S 5 7 d G l t Z S w x f S Z x d W 9 0 O y w m c X V v d D t T Z W N 0 a W 9 u M S 9 U U l B W M S 1 B U k Q v Q 2 h h b m d l Z C B U e X B l L n t J U 0 h 3 V j E u Q V J E X 3 B v a W 5 0 c y w y f S Z x d W 9 0 O y w m c X V v d D t T Z W N 0 a W 9 u M S 9 U U l B W M S 1 B U k Q v Q 2 h h b m d l Z C B U e X B l L n t J U 0 h 3 V j E u Q V J E X 0 Z M Q V R f T U V B T i w z f S Z x d W 9 0 O y w m c X V v d D t T Z W N 0 a W 9 u M S 9 U U l B W M S 1 B U k Q v Q 2 h h b m d l Z C B U e X B l L n t J U 0 h 3 V j E u Q V J E X 1 V Q X 0 1 F Q U 4 s N H 0 m c X V v d D s s J n F 1 b 3 Q 7 U 2 V j d G l v b j E v V F J Q V j E t Q V J E L 0 N o Y W 5 n Z W Q g V H l w Z S 5 7 S V N I d 1 Y x L k F S R F 9 V c E R P V 0 5 f T U V B T i w 1 f S Z x d W 9 0 O y w m c X V v d D t T Z W N 0 a W 9 u M S 9 U U l B W M S 1 B U k Q v Q 2 h h b m d l Z C B U e X B l L n t J U 0 h 3 V j E u Q V J E X 0 Z M Q V R f U 0 V N L D Z 9 J n F 1 b 3 Q 7 L C Z x d W 9 0 O 1 N l Y 3 R p b 2 4 x L 1 R S U F Y x L U F S R C 9 D a G F u Z 2 V k I F R 5 c G U u e 0 l T S H d W M S 5 B U k R f V V B f U 0 V N L D d 9 J n F 1 b 3 Q 7 L C Z x d W 9 0 O 1 N l Y 3 R p b 2 4 x L 1 R S U F Y x L U F S R C 9 D a G F u Z 2 V k I F R 5 c G U u e 0 l T S H d W M S 5 B U k R f V X B E T 1 d O X 1 N F T S w 4 f S Z x d W 9 0 O y w m c X V v d D t T Z W N 0 a W 9 u M S 9 U U l B W M S 1 B U k Q v Q 2 h h b m d l Z C B U e X B l L n t J U 0 h 3 V j E u Q V J E X 0 Z M Q V R f Q 0 9 V T l Q s O X 0 m c X V v d D s s J n F 1 b 3 Q 7 U 2 V j d G l v b j E v V F J Q V j E t Q V J E L 0 N o Y W 5 n Z W Q g V H l w Z S 5 7 S V N I d 1 Y x L k F S R F 9 V U F 9 D T 1 V O V C w x M H 0 m c X V v d D s s J n F 1 b 3 Q 7 U 2 V j d G l v b j E v V F J Q V j E t Q V J E L 0 N o Y W 5 n Z W Q g V H l w Z S 5 7 S V N I d 1 Y x L k F S R F 9 V c E R P V 0 5 f Q 0 9 V T l Q s M T F 9 J n F 1 b 3 Q 7 L C Z x d W 9 0 O 1 N l Y 3 R p b 2 4 x L 1 R S U F Y x L U F S R C 9 D a G F u Z 2 V k I F R 5 c G U u e 0 l T S H d W M S 5 B U k R f V V B f W D I u M j A u M T l z b H A 1 Y z E s M T J 9 J n F 1 b 3 Q 7 L C Z x d W 9 0 O 1 N l Y 3 R p b 2 4 x L 1 R S U F Y x L U F S R C 9 D a G F u Z 2 V k I F R 5 c G U u e 0 l T S H d W M S 5 B U k R f V X B E T 1 d O X 1 g y L j I w L j E 5 c 2 x w N W M y L D E z f S Z x d W 9 0 O y w m c X V v d D t T Z W N 0 a W 9 u M S 9 U U l B W M S 1 B U k Q v Q 2 h h b m d l Z C B U e X B l L n t J U 0 h 3 V j E u Q V J E X 0 Z M Q V R f W D I u M j A u M T l z b H A 1 Y z M s M T R 9 J n F 1 b 3 Q 7 L C Z x d W 9 0 O 1 N l Y 3 R p b 2 4 x L 1 R S U F Y x L U F S R C 9 D a G F u Z 2 V k I F R 5 c G U u e 0 l T S H d W M S 5 B U k R f R k x B V F 9 Y M i 4 y M C 4 x O X N s c D V j N C w x N X 0 m c X V v d D s s J n F 1 b 3 Q 7 U 2 V j d G l v b j E v V F J Q V j E t Q V J E L 0 N o Y W 5 n Z W Q g V H l w Z S 5 7 S V N I d 1 Y x L k F S R F 9 V U F 9 Y M i 4 y M C 4 x O X N s c D V j N S w x N n 0 m c X V v d D s s J n F 1 b 3 Q 7 U 2 V j d G l v b j E v V F J Q V j E t Q V J E L 0 N o Y W 5 n Z W Q g V H l w Z S 5 7 S V N I d 1 Y x L k F S R F 9 V U F 9 Y M i 4 y M C 4 x O X N s c D V j N i w x N 3 0 m c X V v d D s s J n F 1 b 3 Q 7 U 2 V j d G l v b j E v V F J Q V j E t Q V J E L 0 N o Y W 5 n Z W Q g V H l w Z S 5 7 S V N I d 1 Y x L k F S R F 9 G T E F U X 1 g y L j I w L j E 5 c 2 x w N W M 3 L D E 4 f S Z x d W 9 0 O y w m c X V v d D t T Z W N 0 a W 9 u M S 9 U U l B W M S 1 B U k Q v Q 2 h h b m d l Z C B U e X B l L n t J U 0 h 3 V j E u Q V J E X 0 Z M Q V R f W D I u M j A u M T l z b H A 1 Y z g s M T l 9 J n F 1 b 3 Q 7 L C Z x d W 9 0 O 1 N l Y 3 R p b 2 4 x L 1 R S U F Y x L U F S R C 9 D a G F u Z 2 V k I F R 5 c G U u e 0 l T S H d W M S 5 B U k R f R k x B V F 9 Y M i 4 y M C 4 x O X N s c D V j O S w y M H 0 m c X V v d D s s J n F 1 b 3 Q 7 U 2 V j d G l v b j E v V F J Q V j E t Q V J E L 0 N o Y W 5 n Z W Q g V H l w Z S 5 7 S V N I d 1 Y x L k F S R F 9 V U F 9 Y M i 4 y M C 4 x O X N s c D V j M T A s M j F 9 J n F 1 b 3 Q 7 L C Z x d W 9 0 O 1 N l Y 3 R p b 2 4 x L 1 R S U F Y x L U F S R C 9 D a G F u Z 2 V k I F R 5 c G U u e 0 l T S H d W M S 5 B U k R f V V B f W D I u M j A u M T l z b H A 1 Y z E x L D I y f S Z x d W 9 0 O y w m c X V v d D t T Z W N 0 a W 9 u M S 9 U U l B W M S 1 B U k Q v Q 2 h h b m d l Z C B U e X B l L n t J U 0 h 3 V j E u Q V J E X 0 Z M Q V R f W D I u M j A u M T l z b H A 1 Y z E y L D I z f S Z x d W 9 0 O y w m c X V v d D t T Z W N 0 a W 9 u M S 9 U U l B W M S 1 B U k Q v Q 2 h h b m d l Z C B U e X B l L n t J U 0 h 3 V j E u Q V J E X 1 V Q X 1 g y L j I w L j E 5 c 2 x w N W M x M y w y N H 0 m c X V v d D s s J n F 1 b 3 Q 7 U 2 V j d G l v b j E v V F J Q V j E t Q V J E L 0 N o Y W 5 n Z W Q g V H l w Z S 5 7 S V N I d 1 Y x L k F S R F 9 G T E F U X 1 g y L j I w L j E 5 c 2 x w N W M x N C w y N X 0 m c X V v d D s s J n F 1 b 3 Q 7 U 2 V j d G l v b j E v V F J Q V j E t Q V J E L 0 N o Y W 5 n Z W Q g V H l w Z S 5 7 S V N I d 1 Y x L k F S R F 9 G T E F U X 1 g y L j I w L j E 5 c 2 x w N m M x L D I 2 f S Z x d W 9 0 O y w m c X V v d D t T Z W N 0 a W 9 u M S 9 U U l B W M S 1 B U k Q v Q 2 h h b m d l Z C B U e X B l L n t J U 0 h 3 V j E u Q V J E X 0 Z M Q V R f W D I u M j A u M T l z b H A 2 Y z I s M j d 9 J n F 1 b 3 Q 7 L C Z x d W 9 0 O 1 N l Y 3 R p b 2 4 x L 1 R S U F Y x L U F S R C 9 D a G F u Z 2 V k I F R 5 c G U u e 0 l T S H d W M S 5 B U k R f R k x B V F 9 Y M i 4 y M C 4 x O X N s c D Z j M y w y O H 0 m c X V v d D s s J n F 1 b 3 Q 7 U 2 V j d G l v b j E v V F J Q V j E t Q V J E L 0 N o Y W 5 n Z W Q g V H l w Z S 5 7 S V N I d 1 Y x L k F S R F 9 V U F 9 Y M i 4 y M C 4 x O X N s c D Z j N C w y O X 0 m c X V v d D s s J n F 1 b 3 Q 7 U 2 V j d G l v b j E v V F J Q V j E t Q V J E L 0 N o Y W 5 n Z W Q g V H l w Z S 5 7 S V N I d 1 Y x L k F S R F 9 G T E F U X 1 g y L j I w L j E 5 c 2 x w N m M 1 L D M w f S Z x d W 9 0 O y w m c X V v d D t T Z W N 0 a W 9 u M S 9 U U l B W M S 1 B U k Q v Q 2 h h b m d l Z C B U e X B l L n t J U 0 h 3 V j E u Q V J E X 1 V Q X 1 g y L j I w L j E 5 c 2 x w N m M 2 L D M x f S Z x d W 9 0 O y w m c X V v d D t T Z W N 0 a W 9 u M S 9 U U l B W M S 1 B U k Q v Q 2 h h b m d l Z C B U e X B l L n t J U 0 h 3 V j E u Q V J E X 0 Z M Q V R f W D I u M j A u M T l z b H A 2 Y z c s M z J 9 J n F 1 b 3 Q 7 L C Z x d W 9 0 O 1 N l Y 3 R p b 2 4 x L 1 R S U F Y x L U F S R C 9 D a G F u Z 2 V k I F R 5 c G U u e 0 l T S H d W M S 5 B U k R f R k x B V F 9 Y M i 4 y M C 4 x O X N s c D Z j O C w z M 3 0 m c X V v d D s s J n F 1 b 3 Q 7 U 2 V j d G l v b j E v V F J Q V j E t Q V J E L 0 N o Y W 5 n Z W Q g V H l w Z S 5 7 S V N I d 1 Y x L k F S R F 9 V U F 9 Y M i 4 y M C 4 x O X N s c D Z j O S w z N H 0 m c X V v d D s s J n F 1 b 3 Q 7 U 2 V j d G l v b j E v V F J Q V j E t Q V J E L 0 N o Y W 5 n Z W Q g V H l w Z S 5 7 S V N I d 1 Y x L k F S R F 9 G T E F U X 1 g y L j I w L j E 5 c 2 x w N m M x M C w z N X 0 m c X V v d D s s J n F 1 b 3 Q 7 U 2 V j d G l v b j E v V F J Q V j E t Q V J E L 0 N o Y W 5 n Z W Q g V H l w Z S 5 7 S V N I d 1 Y x L k F S R F 9 G T E F U X 1 g y L j I w L j E 5 c 2 x w N m M x M S w z N n 0 m c X V v d D s s J n F 1 b 3 Q 7 U 2 V j d G l v b j E v V F J Q V j E t Q V J E L 0 N o Y W 5 n Z W Q g V H l w Z S 5 7 S V N I d 1 Y x L k F S R F 9 V c E R P V 0 5 f W D I u M j A u M T l z b H A 2 Y z E y L D M 3 f S Z x d W 9 0 O y w m c X V v d D t T Z W N 0 a W 9 u M S 9 U U l B W M S 1 B U k Q v Q 2 h h b m d l Z C B U e X B l L n t J U 0 h 3 V j E u Q V J E X 0 Z M Q V R f W D I u M j A u M T l z b H A 2 Y z E z L D M 4 f S Z x d W 9 0 O y w m c X V v d D t T Z W N 0 a W 9 u M S 9 U U l B W M S 1 B U k Q v Q 2 h h b m d l Z C B U e X B l L n t J U 0 h 3 V j E u Q V J E X 1 V Q X 1 g y L j I w L j E 5 c 2 x w N m M x N C w z O X 0 m c X V v d D s s J n F 1 b 3 Q 7 U 2 V j d G l v b j E v V F J Q V j E t Q V J E L 0 N o Y W 5 n Z W Q g V H l w Z S 5 7 S V N I d 1 Y x L k F S R F 9 G T E F U X 1 g y L j I x L j E 5 c 2 x w N G M x L D Q w f S Z x d W 9 0 O y w m c X V v d D t T Z W N 0 a W 9 u M S 9 U U l B W M S 1 B U k Q v Q 2 h h b m d l Z C B U e X B l L n t J U 0 h 3 V j E u Q V J E X 0 Z M Q V R f W D I u M j E u M T l z b H A 0 Y z I s N D F 9 J n F 1 b 3 Q 7 L C Z x d W 9 0 O 1 N l Y 3 R p b 2 4 x L 1 R S U F Y x L U F S R C 9 D a G F u Z 2 V k I F R 5 c G U u e 0 l T S H d W M S 5 B U k R f V V B f W D I u M j E u M T l z b H A 0 Y z M s N D J 9 J n F 1 b 3 Q 7 L C Z x d W 9 0 O 1 N l Y 3 R p b 2 4 x L 1 R S U F Y x L U F S R C 9 D a G F u Z 2 V k I F R 5 c G U u e 0 l T S H d W M S 5 B U k R f R k x B V F 9 Y M i 4 y M S 4 x O X N s c D R j N C w 0 M 3 0 m c X V v d D s s J n F 1 b 3 Q 7 U 2 V j d G l v b j E v V F J Q V j E t Q V J E L 0 N o Y W 5 n Z W Q g V H l w Z S 5 7 S V N I d 1 Y x L k F S R F 9 G T E F U X 1 g y L j I x L j E 5 c 2 x w N G M 1 L D Q 0 f S Z x d W 9 0 O y w m c X V v d D t T Z W N 0 a W 9 u M S 9 U U l B W M S 1 B U k Q v Q 2 h h b m d l Z C B U e X B l L n t J U 0 h 3 V j E u Q V J E X 0 Z M Q V R f W D I u M j E u M T l z b H A 0 Y z Y s N D V 9 J n F 1 b 3 Q 7 L C Z x d W 9 0 O 1 N l Y 3 R p b 2 4 x L 1 R S U F Y x L U F S R C 9 D a G F u Z 2 V k I F R 5 c G U u e 0 l T S H d W M S 5 B U k R f V X B E T 1 d O X 1 g y L j I x L j E 5 c 2 x w N G M 3 L D Q 2 f S Z x d W 9 0 O y w m c X V v d D t T Z W N 0 a W 9 u M S 9 U U l B W M S 1 B U k Q v Q 2 h h b m d l Z C B U e X B l L n t J U 0 h 3 V j E u Q V J E X 0 Z M Q V R f W D I u M j E u M T l z b H A 0 Y z g s N D d 9 J n F 1 b 3 Q 7 L C Z x d W 9 0 O 1 N l Y 3 R p b 2 4 x L 1 R S U F Y x L U F S R C 9 D a G F u Z 2 V k I F R 5 c G U u e 0 l T S H d W M S 5 B U k R f V V B f W D I u M j E u M T l z b H A 0 Y z k s N D h 9 J n F 1 b 3 Q 7 L C Z x d W 9 0 O 1 N l Y 3 R p b 2 4 x L 1 R S U F Y x L U F S R C 9 D a G F u Z 2 V k I F R 5 c G U u e 0 l T S H d W M S 5 B U k R f V V B f W D I u M j E u M T l z b H A 0 Y z E w L D Q 5 f S Z x d W 9 0 O y w m c X V v d D t T Z W N 0 a W 9 u M S 9 U U l B W M S 1 B U k Q v Q 2 h h b m d l Z C B U e X B l L n t J U 0 h 3 V j E u Q V J E X 0 Z M Q V R f W D I u M j E u M T l z b H A 0 Y z E x L D U w f S Z x d W 9 0 O y w m c X V v d D t T Z W N 0 a W 9 u M S 9 U U l B W M S 1 B U k Q v Q 2 h h b m d l Z C B U e X B l L n t J U 0 h 3 V j E u Q V J E X 0 Z M Q V R f W D I u M j E u M T l z b H A 0 Y z E y L D U x f S Z x d W 9 0 O y w m c X V v d D t T Z W N 0 a W 9 u M S 9 U U l B W M S 1 B U k Q v Q 2 h h b m d l Z C B U e X B l L n t J U 0 h 3 V j E u Q V J E X 1 V Q X 1 g y L j I x L j E 5 c 2 x w N G M x M y w 1 M n 0 m c X V v d D s s J n F 1 b 3 Q 7 U 2 V j d G l v b j E v V F J Q V j E t Q V J E L 0 N o Y W 5 n Z W Q g V H l w Z S 5 7 S V N I d 1 Y x L k F S R F 9 G T E F U X 1 g y L j I x L j E 5 c 2 x w N G M x N C w 1 M 3 0 m c X V v d D s s J n F 1 b 3 Q 7 U 2 V j d G l v b j E v V F J Q V j E t Q V J E L 0 N o Y W 5 n Z W Q g V H l w Z S 5 7 S V N I d 1 Y x L k F S R F 9 G T E F U X 1 g y L j I x L j E 5 c 2 x w N W M x L D U 0 f S Z x d W 9 0 O y w m c X V v d D t T Z W N 0 a W 9 u M S 9 U U l B W M S 1 B U k Q v Q 2 h h b m d l Z C B U e X B l L n t J U 0 h 3 V j E u Q V J E X 1 V Q X 1 g y L j I x L j E 5 c 2 x w N W M y L D U 1 f S Z x d W 9 0 O y w m c X V v d D t T Z W N 0 a W 9 u M S 9 U U l B W M S 1 B U k Q v Q 2 h h b m d l Z C B U e X B l L n t J U 0 h 3 V j E u Q V J E X 0 Z M Q V R f W D I u M j E u M T l z b H A 1 Y z M s N T Z 9 J n F 1 b 3 Q 7 L C Z x d W 9 0 O 1 N l Y 3 R p b 2 4 x L 1 R S U F Y x L U F S R C 9 D a G F u Z 2 V k I F R 5 c G U u e 0 l T S H d W M S 5 B U k R f V V B f W D I u M j E u M T l z b H A 1 Y z Q s N T d 9 J n F 1 b 3 Q 7 L C Z x d W 9 0 O 1 N l Y 3 R p b 2 4 x L 1 R S U F Y x L U F S R C 9 D a G F u Z 2 V k I F R 5 c G U u e 0 l T S H d W M S 5 B U k R f V V B f W D I u M j E u M T l z b H A 1 Y z U s N T h 9 J n F 1 b 3 Q 7 L C Z x d W 9 0 O 1 N l Y 3 R p b 2 4 x L 1 R S U F Y x L U F S R C 9 D a G F u Z 2 V k I F R 5 c G U u e 0 l T S H d W M S 5 B U k R f R k x B V F 9 Y M i 4 y M S 4 x O X N s c D V j N i w 1 O X 0 m c X V v d D s s J n F 1 b 3 Q 7 U 2 V j d G l v b j E v V F J Q V j E t Q V J E L 0 N o Y W 5 n Z W Q g V H l w Z S 5 7 S V N I d 1 Y x L k F S R F 9 G T E F U X 1 g y L j I x L j E 5 c 2 x w N W M 3 L D Y w f S Z x d W 9 0 O y w m c X V v d D t T Z W N 0 a W 9 u M S 9 U U l B W M S 1 B U k Q v Q 2 h h b m d l Z C B U e X B l L n t J U 0 h 3 V j E u Q V J E X 1 V w R E 9 X T l 9 Y M i 4 y M S 4 x O X N s c D V j O C w 2 M X 0 m c X V v d D s s J n F 1 b 3 Q 7 U 2 V j d G l v b j E v V F J Q V j E t Q V J E L 0 N o Y W 5 n Z W Q g V H l w Z S 5 7 S V N I d 1 Y x L k F S R F 9 G T E F U X 1 g y L j I x L j E 5 c 2 x w N W M 5 L D Y y f S Z x d W 9 0 O y w m c X V v d D t T Z W N 0 a W 9 u M S 9 U U l B W M S 1 B U k Q v Q 2 h h b m d l Z C B U e X B l L n t J U 0 h 3 V j E u Q V J E X 0 Z M Q V R f W D I u M j E u M T l z b H A 1 Y z E w L D Y z f S Z x d W 9 0 O y w m c X V v d D t T Z W N 0 a W 9 u M S 9 U U l B W M S 1 B U k Q v Q 2 h h b m d l Z C B U e X B l L n t J U 0 h 3 V j E u Q V J E X 1 V Q X 1 g y L j I x L j E 5 c 2 x w N W M x M S w 2 N H 0 m c X V v d D s s J n F 1 b 3 Q 7 U 2 V j d G l v b j E v V F J Q V j E t Q V J E L 0 N o Y W 5 n Z W Q g V H l w Z S 5 7 S V N I d 1 Y x L k F S R F 9 V c E R P V 0 5 f W D I u M j E u M T l z b H A 1 Y z E y L D Y 1 f S Z x d W 9 0 O y w m c X V v d D t T Z W N 0 a W 9 u M S 9 U U l B W M S 1 B U k Q v Q 2 h h b m d l Z C B U e X B l L n t J U 0 h 3 V j E u Q V J E X 0 Z M Q V R f W D I u M j E u M T l z b H A 1 Y z E z L D Y 2 f S Z x d W 9 0 O y w m c X V v d D t T Z W N 0 a W 9 u M S 9 U U l B W M S 1 B U k Q v Q 2 h h b m d l Z C B U e X B l L n t J U 0 h 3 V j E u Q V J E X 1 V w R E 9 X T l 9 Y M i 4 y M S 4 x O X N s c D V j M T Q s N j d 9 J n F 1 b 3 Q 7 L C Z x d W 9 0 O 1 N l Y 3 R p b 2 4 x L 1 R S U F Y x L U F S R C 9 D a G F u Z 2 V k I F R 5 c G U u e 0 l T S H d W M S 5 B U k R f R k x B V F 9 Y M i 4 y M S 4 x O X N s c D Z j M S w 2 O H 0 m c X V v d D s s J n F 1 b 3 Q 7 U 2 V j d G l v b j E v V F J Q V j E t Q V J E L 0 N o Y W 5 n Z W Q g V H l w Z S 5 7 S V N I d 1 Y x L k F S R F 9 V U F 9 Y M i 4 y M S 4 x O X N s c D Z j M i w 2 O X 0 m c X V v d D s s J n F 1 b 3 Q 7 U 2 V j d G l v b j E v V F J Q V j E t Q V J E L 0 N o Y W 5 n Z W Q g V H l w Z S 5 7 S V N I d 1 Y x L k F S R F 9 G T E F U X 1 g y L j I x L j E 5 c 2 x w N m M z L D c w f S Z x d W 9 0 O y w m c X V v d D t T Z W N 0 a W 9 u M S 9 U U l B W M S 1 B U k Q v Q 2 h h b m d l Z C B U e X B l L n t J U 0 h 3 V j E u Q V J E X 1 V w R E 9 X T l 9 Y M i 4 y M S 4 x O X N s c D Z j N C w 3 M X 0 m c X V v d D s s J n F 1 b 3 Q 7 U 2 V j d G l v b j E v V F J Q V j E t Q V J E L 0 N o Y W 5 n Z W Q g V H l w Z S 5 7 S V N I d 1 Y x L k F S R F 9 G T E F U X 1 g y L j I x L j E 5 c 2 x w N m M 1 L D c y f S Z x d W 9 0 O y w m c X V v d D t T Z W N 0 a W 9 u M S 9 U U l B W M S 1 B U k Q v Q 2 h h b m d l Z C B U e X B l L n t J U 0 h 3 V j E u Q V J E X 1 V Q X 1 g y L j I x L j E 5 c 2 x w N m M 2 L D c z f S Z x d W 9 0 O y w m c X V v d D t T Z W N 0 a W 9 u M S 9 U U l B W M S 1 B U k Q v Q 2 h h b m d l Z C B U e X B l L n t J U 0 h 3 V j E u Q V J E X 0 Z M Q V R f W D I u M j E u M T l z b H A 2 Y z c s N z R 9 J n F 1 b 3 Q 7 L C Z x d W 9 0 O 1 N l Y 3 R p b 2 4 x L 1 R S U F Y x L U F S R C 9 D a G F u Z 2 V k I F R 5 c G U u e 0 l T S H d W M S 5 B U k R f V V B f W D I u M j E u M T l z b H A 2 Y z g s N z V 9 J n F 1 b 3 Q 7 L C Z x d W 9 0 O 1 N l Y 3 R p b 2 4 x L 1 R S U F Y x L U F S R C 9 D a G F u Z 2 V k I F R 5 c G U u e 0 l T S H d W M S 5 B U k R f R k x B V F 9 Y M i 4 y M S 4 x O X N s c D Z j O S w 3 N n 0 m c X V v d D s s J n F 1 b 3 Q 7 U 2 V j d G l v b j E v V F J Q V j E t Q V J E L 0 N o Y W 5 n Z W Q g V H l w Z S 5 7 Q k c u e C w 3 N 3 0 m c X V v d D s s J n F 1 b 3 Q 7 U 2 V j d G l v b j E v V F J Q V j E t Q V J E L 0 N o Y W 5 n Z W Q g V H l w Z S 5 7 V j E u Q V J E X 3 B v a W 5 0 c y w 3 O H 0 m c X V v d D s s J n F 1 b 3 Q 7 U 2 V j d G l v b j E v V F J Q V j E t Q V J E L 0 N o Y W 5 n Z W Q g V H l w Z S 5 7 V j E u Q V J E X 0 Z M Q V R f T U V B T i w 3 O X 0 m c X V v d D s s J n F 1 b 3 Q 7 U 2 V j d G l v b j E v V F J Q V j E t Q V J E L 0 N o Y W 5 n Z W Q g V H l w Z S 5 7 V j E u Q V J E X 1 V Q X 0 1 F Q U 4 s O D B 9 J n F 1 b 3 Q 7 L C Z x d W 9 0 O 1 N l Y 3 R p b 2 4 x L 1 R S U F Y x L U F S R C 9 D a G F u Z 2 V k I F R 5 c G U u e 1 Y x L k F S R F 9 V c E R P V 0 5 f T U V B T i w 4 M X 0 m c X V v d D s s J n F 1 b 3 Q 7 U 2 V j d G l v b j E v V F J Q V j E t Q V J E L 0 N o Y W 5 n Z W Q g V H l w Z S 5 7 V j E u Q V J E X 0 Z M Q V R f U 0 V N L D g y f S Z x d W 9 0 O y w m c X V v d D t T Z W N 0 a W 9 u M S 9 U U l B W M S 1 B U k Q v Q 2 h h b m d l Z C B U e X B l L n t W M S 5 B U k R f V V B f U 0 V N L D g z f S Z x d W 9 0 O y w m c X V v d D t T Z W N 0 a W 9 u M S 9 U U l B W M S 1 B U k Q v Q 2 h h b m d l Z C B U e X B l L n t W M S 5 B U k R f V X B E T 1 d O X 1 N F T S w 4 N H 0 m c X V v d D s s J n F 1 b 3 Q 7 U 2 V j d G l v b j E v V F J Q V j E t Q V J E L 0 N o Y W 5 n Z W Q g V H l w Z S 5 7 V j E u Q V J E X 0 Z M Q V R f Q 0 9 V T l Q s O D V 9 J n F 1 b 3 Q 7 L C Z x d W 9 0 O 1 N l Y 3 R p b 2 4 x L 1 R S U F Y x L U F S R C 9 D a G F u Z 2 V k I F R 5 c G U u e 1 Y x L k F S R F 9 V U F 9 D T 1 V O V C w 4 N n 0 m c X V v d D s s J n F 1 b 3 Q 7 U 2 V j d G l v b j E v V F J Q V j E t Q V J E L 0 N o Y W 5 n Z W Q g V H l w Z S 5 7 V j E u Q V J E X 1 V w R E 9 X T l 9 D T 1 V O V C w 4 N 3 0 m c X V v d D s s J n F 1 b 3 Q 7 U 2 V j d G l v b j E v V F J Q V j E t Q V J E L 0 N o Y W 5 n Z W Q g V H l w Z S 5 7 V j E u Q V J E X 1 V Q X 1 g y L j I w L j E 5 c 2 x w N W M x L D g 4 f S Z x d W 9 0 O y w m c X V v d D t T Z W N 0 a W 9 u M S 9 U U l B W M S 1 B U k Q v Q 2 h h b m d l Z C B U e X B l L n t W M S 5 B U k R f R k x B V F 9 Y M i 4 y M C 4 x O X N s c D V j M i w 4 O X 0 m c X V v d D s s J n F 1 b 3 Q 7 U 2 V j d G l v b j E v V F J Q V j E t Q V J E L 0 N o Y W 5 n Z W Q g V H l w Z S 5 7 V j E u Q V J E X 0 Z M Q V R f W D I u M j A u M T l z b H A 1 Y z M s O T B 9 J n F 1 b 3 Q 7 L C Z x d W 9 0 O 1 N l Y 3 R p b 2 4 x L 1 R S U F Y x L U F S R C 9 D a G F u Z 2 V k I F R 5 c G U u e 1 Y x L k F S R F 9 V U F 9 Y M i 4 y M C 4 x O X N s c D V j N C w 5 M X 0 m c X V v d D s s J n F 1 b 3 Q 7 U 2 V j d G l v b j E v V F J Q V j E t Q V J E L 0 N o Y W 5 n Z W Q g V H l w Z S 5 7 V j E u Q V J E X 1 V Q X 1 g y L j I w L j E 5 c 2 x w N W M 1 L D k y f S Z x d W 9 0 O y w m c X V v d D t T Z W N 0 a W 9 u M S 9 U U l B W M S 1 B U k Q v Q 2 h h b m d l Z C B U e X B l L n t W M S 5 B U k R f V V B f W D I u M j A u M T l z b H A 1 Y z Y s O T N 9 J n F 1 b 3 Q 7 L C Z x d W 9 0 O 1 N l Y 3 R p b 2 4 x L 1 R S U F Y x L U F S R C 9 D a G F u Z 2 V k I F R 5 c G U u e 1 Y x L k F S R F 9 G T E F U X 1 g y L j I w L j E 5 c 2 x w N W M 3 L D k 0 f S Z x d W 9 0 O y w m c X V v d D t T Z W N 0 a W 9 u M S 9 U U l B W M S 1 B U k Q v Q 2 h h b m d l Z C B U e X B l L n t W M S 5 B U k R f R k x B V F 9 Y M i 4 y M C 4 x O X N s c D V j O C w 5 N X 0 m c X V v d D s s J n F 1 b 3 Q 7 U 2 V j d G l v b j E v V F J Q V j E t Q V J E L 0 N o Y W 5 n Z W Q g V H l w Z S 5 7 V j E u Q V J E X 0 Z M Q V R f W D I u M j A u M T l z b H A 1 Y z k s O T Z 9 J n F 1 b 3 Q 7 L C Z x d W 9 0 O 1 N l Y 3 R p b 2 4 x L 1 R S U F Y x L U F S R C 9 D a G F u Z 2 V k I F R 5 c G U u e 1 Y x L k F S R F 9 V c E R P V 0 5 f W D I u M j A u M T l z b H A 1 Y z E w L D k 3 f S Z x d W 9 0 O y w m c X V v d D t T Z W N 0 a W 9 u M S 9 U U l B W M S 1 B U k Q v Q 2 h h b m d l Z C B U e X B l L n t W M S 5 B U k R f V V B f W D I u M j A u M T l z b H A 1 Y z E x L D k 4 f S Z x d W 9 0 O y w m c X V v d D t T Z W N 0 a W 9 u M S 9 U U l B W M S 1 B U k Q v Q 2 h h b m d l Z C B U e X B l L n t W M S 5 B U k R f V V B f W D I u M j A u M T l z b H A 1 Y z E y L D k 5 f S Z x d W 9 0 O y w m c X V v d D t T Z W N 0 a W 9 u M S 9 U U l B W M S 1 B U k Q v Q 2 h h b m d l Z C B U e X B l L n t W M S 5 B U k R f R k x B V F 9 Y M i 4 y M C 4 x O X N s c D V j M T M s M T A w f S Z x d W 9 0 O y w m c X V v d D t T Z W N 0 a W 9 u M S 9 U U l B W M S 1 B U k Q v Q 2 h h b m d l Z C B U e X B l L n t W M S 5 B U k R f R k x B V F 9 Y M i 4 y M C 4 x O X N s c D V j M T Q s M T A x f S Z x d W 9 0 O y w m c X V v d D t T Z W N 0 a W 9 u M S 9 U U l B W M S 1 B U k Q v Q 2 h h b m d l Z C B U e X B l L n t W M S 5 B U k R f R k x B V F 9 Y M i 4 y M C 4 x O X N s c D Z j M S w x M D J 9 J n F 1 b 3 Q 7 L C Z x d W 9 0 O 1 N l Y 3 R p b 2 4 x L 1 R S U F Y x L U F S R C 9 D a G F u Z 2 V k I F R 5 c G U u e 1 Y x L k F S R F 9 G T E F U X 1 g y L j I w L j E 5 c 2 x w N m M y L D E w M 3 0 m c X V v d D s s J n F 1 b 3 Q 7 U 2 V j d G l v b j E v V F J Q V j E t Q V J E L 0 N o Y W 5 n Z W Q g V H l w Z S 5 7 V j E u Q V J E X 0 Z M Q V R f W D I u M j A u M T l z b H A 2 Y z M s M T A 0 f S Z x d W 9 0 O y w m c X V v d D t T Z W N 0 a W 9 u M S 9 U U l B W M S 1 B U k Q v Q 2 h h b m d l Z C B U e X B l L n t W M S 5 B U k R f R k x B V F 9 Y M i 4 y M C 4 x O X N s c D Z j N C w x M D V 9 J n F 1 b 3 Q 7 L C Z x d W 9 0 O 1 N l Y 3 R p b 2 4 x L 1 R S U F Y x L U F S R C 9 D a G F u Z 2 V k I F R 5 c G U u e 1 Y x L k F S R F 9 G T E F U X 1 g y L j I w L j E 5 c 2 x w N m M 1 L D E w N n 0 m c X V v d D s s J n F 1 b 3 Q 7 U 2 V j d G l v b j E v V F J Q V j E t Q V J E L 0 N o Y W 5 n Z W Q g V H l w Z S 5 7 V j E u Q V J E X 1 V Q X 1 g y L j I w L j E 5 c 2 x w N m M 2 L D E w N 3 0 m c X V v d D s s J n F 1 b 3 Q 7 U 2 V j d G l v b j E v V F J Q V j E t Q V J E L 0 N o Y W 5 n Z W Q g V H l w Z S 5 7 V j E u Q V J E X 0 Z M Q V R f W D I u M j A u M T l z b H A 2 Y z c s M T A 4 f S Z x d W 9 0 O y w m c X V v d D t T Z W N 0 a W 9 u M S 9 U U l B W M S 1 B U k Q v Q 2 h h b m d l Z C B U e X B l L n t W M S 5 B U k R f R k x B V F 9 Y M i 4 y M C 4 x O X N s c D Z j O C w x M D l 9 J n F 1 b 3 Q 7 L C Z x d W 9 0 O 1 N l Y 3 R p b 2 4 x L 1 R S U F Y x L U F S R C 9 D a G F u Z 2 V k I F R 5 c G U u e 1 Y x L k F S R F 9 G T E F U X 1 g y L j I w L j E 5 c 2 x w N m M 5 L D E x M H 0 m c X V v d D s s J n F 1 b 3 Q 7 U 2 V j d G l v b j E v V F J Q V j E t Q V J E L 0 N o Y W 5 n Z W Q g V H l w Z S 5 7 V j E u Q V J E X 0 Z M Q V R f W D I u M j A u M T l z b H A 2 Y z E w L D E x M X 0 m c X V v d D s s J n F 1 b 3 Q 7 U 2 V j d G l v b j E v V F J Q V j E t Q V J E L 0 N o Y W 5 n Z W Q g V H l w Z S 5 7 V j E u Q V J E X 0 Z M Q V R f W D I u M j A u M T l z b H A 2 Y z E x L D E x M n 0 m c X V v d D s s J n F 1 b 3 Q 7 U 2 V j d G l v b j E v V F J Q V j E t Q V J E L 0 N o Y W 5 n Z W Q g V H l w Z S 5 7 V j E u Q V J E X 1 V Q X 1 g y L j I w L j E 5 c 2 x w N m M x M i w x M T N 9 J n F 1 b 3 Q 7 L C Z x d W 9 0 O 1 N l Y 3 R p b 2 4 x L 1 R S U F Y x L U F S R C 9 D a G F u Z 2 V k I F R 5 c G U u e 1 Y x L k F S R F 9 V U F 9 Y M i 4 y M C 4 x O X N s c D Z j M T M s M T E 0 f S Z x d W 9 0 O y w m c X V v d D t T Z W N 0 a W 9 u M S 9 U U l B W M S 1 B U k Q v Q 2 h h b m d l Z C B U e X B l L n t W M S 5 B U k R f V V B f W D I u M j A u M T l z b H A 2 Y z E 0 L D E x N X 0 m c X V v d D s s J n F 1 b 3 Q 7 U 2 V j d G l v b j E v V F J Q V j E t Q V J E L 0 N o Y W 5 n Z W Q g V H l w Z S 5 7 V j E u Q V J E X 0 Z M Q V R f W D I u M j E u M T l z b H A 0 Y z E s M T E 2 f S Z x d W 9 0 O y w m c X V v d D t T Z W N 0 a W 9 u M S 9 U U l B W M S 1 B U k Q v Q 2 h h b m d l Z C B U e X B l L n t W M S 5 B U k R f R k x B V F 9 Y M i 4 y M S 4 x O X N s c D R j M i w x M T d 9 J n F 1 b 3 Q 7 L C Z x d W 9 0 O 1 N l Y 3 R p b 2 4 x L 1 R S U F Y x L U F S R C 9 D a G F u Z 2 V k I F R 5 c G U u e 1 Y x L k F S R F 9 V U F 9 Y M i 4 y M S 4 x O X N s c D R j M y w x M T h 9 J n F 1 b 3 Q 7 L C Z x d W 9 0 O 1 N l Y 3 R p b 2 4 x L 1 R S U F Y x L U F S R C 9 D a G F u Z 2 V k I F R 5 c G U u e 1 Y x L k F S R F 9 G T E F U X 1 g y L j I x L j E 5 c 2 x w N G M 0 L D E x O X 0 m c X V v d D s s J n F 1 b 3 Q 7 U 2 V j d G l v b j E v V F J Q V j E t Q V J E L 0 N o Y W 5 n Z W Q g V H l w Z S 5 7 V j E u Q V J E X 0 Z M Q V R f W D I u M j E u M T l z b H A 0 Y z U s M T I w f S Z x d W 9 0 O y w m c X V v d D t T Z W N 0 a W 9 u M S 9 U U l B W M S 1 B U k Q v Q 2 h h b m d l Z C B U e X B l L n t W M S 5 B U k R f R k x B V F 9 Y M i 4 y M S 4 x O X N s c D R j N i w x M j F 9 J n F 1 b 3 Q 7 L C Z x d W 9 0 O 1 N l Y 3 R p b 2 4 x L 1 R S U F Y x L U F S R C 9 D a G F u Z 2 V k I F R 5 c G U u e 1 Y x L k F S R F 9 G T E F U X 1 g y L j I x L j E 5 c 2 x w N G M 3 L D E y M n 0 m c X V v d D s s J n F 1 b 3 Q 7 U 2 V j d G l v b j E v V F J Q V j E t Q V J E L 0 N o Y W 5 n Z W Q g V H l w Z S 5 7 V j E u Q V J E X 1 V Q X 1 g y L j I x L j E 5 c 2 x w N G M 4 L D E y M 3 0 m c X V v d D s s J n F 1 b 3 Q 7 U 2 V j d G l v b j E v V F J Q V j E t Q V J E L 0 N o Y W 5 n Z W Q g V H l w Z S 5 7 V j E u Q V J E X 1 V Q X 1 g y L j I x L j E 5 c 2 x w N G M 5 L D E y N H 0 m c X V v d D s s J n F 1 b 3 Q 7 U 2 V j d G l v b j E v V F J Q V j E t Q V J E L 0 N o Y W 5 n Z W Q g V H l w Z S 5 7 V j E u Q V J E X 1 V Q X 1 g y L j I x L j E 5 c 2 x w N G M x M C w x M j V 9 J n F 1 b 3 Q 7 L C Z x d W 9 0 O 1 N l Y 3 R p b 2 4 x L 1 R S U F Y x L U F S R C 9 D a G F u Z 2 V k I F R 5 c G U u e 1 Y x L k F S R F 9 G T E F U X 1 g y L j I x L j E 5 c 2 x w N G M x M S w x M j Z 9 J n F 1 b 3 Q 7 L C Z x d W 9 0 O 1 N l Y 3 R p b 2 4 x L 1 R S U F Y x L U F S R C 9 D a G F u Z 2 V k I F R 5 c G U u e 1 Y x L k F S R F 9 G T E F U X 1 g y L j I x L j E 5 c 2 x w N G M x M i w x M j d 9 J n F 1 b 3 Q 7 L C Z x d W 9 0 O 1 N l Y 3 R p b 2 4 x L 1 R S U F Y x L U F S R C 9 D a G F u Z 2 V k I F R 5 c G U u e 1 Y x L k F S R F 9 V U F 9 Y M i 4 y M S 4 x O X N s c D R j M T M s M T I 4 f S Z x d W 9 0 O y w m c X V v d D t T Z W N 0 a W 9 u M S 9 U U l B W M S 1 B U k Q v Q 2 h h b m d l Z C B U e X B l L n t W M S 5 B U k R f R k x B V F 9 Y M i 4 y M S 4 x O X N s c D R j M T Q s M T I 5 f S Z x d W 9 0 O y w m c X V v d D t T Z W N 0 a W 9 u M S 9 U U l B W M S 1 B U k Q v Q 2 h h b m d l Z C B U e X B l L n t W M S 5 B U k R f V V B f W D I u M j E u M T l z b H A 1 Y z E s M T M w f S Z x d W 9 0 O y w m c X V v d D t T Z W N 0 a W 9 u M S 9 U U l B W M S 1 B U k Q v Q 2 h h b m d l Z C B U e X B l L n t W M S 5 B U k R f R k x B V F 9 Y M i 4 y M S 4 x O X N s c D V j M i w x M z F 9 J n F 1 b 3 Q 7 L C Z x d W 9 0 O 1 N l Y 3 R p b 2 4 x L 1 R S U F Y x L U F S R C 9 D a G F u Z 2 V k I F R 5 c G U u e 1 Y x L k F S R F 9 G T E F U X 1 g y L j I x L j E 5 c 2 x w N W M z L D E z M n 0 m c X V v d D s s J n F 1 b 3 Q 7 U 2 V j d G l v b j E v V F J Q V j E t Q V J E L 0 N o Y W 5 n Z W Q g V H l w Z S 5 7 V j E u Q V J E X 1 V Q X 1 g y L j I x L j E 5 c 2 x w N W M 0 L D E z M 3 0 m c X V v d D s s J n F 1 b 3 Q 7 U 2 V j d G l v b j E v V F J Q V j E t Q V J E L 0 N o Y W 5 n Z W Q g V H l w Z S 5 7 V j E u Q V J E X 0 Z M Q V R f W D I u M j E u M T l z b H A 1 Y z U s M T M 0 f S Z x d W 9 0 O y w m c X V v d D t T Z W N 0 a W 9 u M S 9 U U l B W M S 1 B U k Q v Q 2 h h b m d l Z C B U e X B l L n t W M S 5 B U k R f R k x B V F 9 Y M i 4 y M S 4 x O X N s c D V j N i w x M z V 9 J n F 1 b 3 Q 7 L C Z x d W 9 0 O 1 N l Y 3 R p b 2 4 x L 1 R S U F Y x L U F S R C 9 D a G F u Z 2 V k I F R 5 c G U u e 1 Y x L k F S R F 9 G T E F U X 1 g y L j I x L j E 5 c 2 x w N W M 3 L D E z N n 0 m c X V v d D s s J n F 1 b 3 Q 7 U 2 V j d G l v b j E v V F J Q V j E t Q V J E L 0 N o Y W 5 n Z W Q g V H l w Z S 5 7 V j E u Q V J E X 1 V Q X 1 g y L j I x L j E 5 c 2 x w N W M 4 L D E z N 3 0 m c X V v d D s s J n F 1 b 3 Q 7 U 2 V j d G l v b j E v V F J Q V j E t Q V J E L 0 N o Y W 5 n Z W Q g V H l w Z S 5 7 V j E u Q V J E X 1 V Q X 1 g y L j I x L j E 5 c 2 x w N W M 5 L D E z O H 0 m c X V v d D s s J n F 1 b 3 Q 7 U 2 V j d G l v b j E v V F J Q V j E t Q V J E L 0 N o Y W 5 n Z W Q g V H l w Z S 5 7 V j E u Q V J E X 1 V Q X 1 g y L j I x L j E 5 c 2 x w N W M x M C w x M z l 9 J n F 1 b 3 Q 7 L C Z x d W 9 0 O 1 N l Y 3 R p b 2 4 x L 1 R S U F Y x L U F S R C 9 D a G F u Z 2 V k I F R 5 c G U u e 1 Y x L k F S R F 9 V U F 9 Y M i 4 y M S 4 x O X N s c D V j M T E s M T Q w f S Z x d W 9 0 O y w m c X V v d D t T Z W N 0 a W 9 u M S 9 U U l B W M S 1 B U k Q v Q 2 h h b m d l Z C B U e X B l L n t W M S 5 B U k R f R k x B V F 9 Y M i 4 y M S 4 x O X N s c D V j M T I s M T Q x f S Z x d W 9 0 O y w m c X V v d D t T Z W N 0 a W 9 u M S 9 U U l B W M S 1 B U k Q v Q 2 h h b m d l Z C B U e X B l L n t W M S 5 B U k R f R k x B V F 9 Y M i 4 y M S 4 x O X N s c D V j M T M s M T Q y f S Z x d W 9 0 O y w m c X V v d D t T Z W N 0 a W 9 u M S 9 U U l B W M S 1 B U k Q v Q 2 h h b m d l Z C B U e X B l L n t W M S 5 B U k R f R k x B V F 9 Y M i 4 y M S 4 x O X N s c D V j M T Q s M T Q z f S Z x d W 9 0 O y w m c X V v d D t T Z W N 0 a W 9 u M S 9 U U l B W M S 1 B U k Q v Q 2 h h b m d l Z C B U e X B l L n t W M S 5 B U k R f V V B f W D I u M j E u M T l z b H A 2 Y z E s M T Q 0 f S Z x d W 9 0 O y w m c X V v d D t T Z W N 0 a W 9 u M S 9 U U l B W M S 1 B U k Q v Q 2 h h b m d l Z C B U e X B l L n t W M S 5 B U k R f V V B f W D I u M j E u M T l z b H A 2 Y z I s M T Q 1 f S Z x d W 9 0 O y w m c X V v d D t T Z W N 0 a W 9 u M S 9 U U l B W M S 1 B U k Q v Q 2 h h b m d l Z C B U e X B l L n t W M S 5 B U k R f R k x B V F 9 Y M i 4 y M S 4 x O X N s c D Z j M y w x N D Z 9 J n F 1 b 3 Q 7 L C Z x d W 9 0 O 1 N l Y 3 R p b 2 4 x L 1 R S U F Y x L U F S R C 9 D a G F u Z 2 V k I F R 5 c G U u e 1 Y x L k F S R F 9 G T E F U X 1 g y L j I x L j E 5 c 2 x w N m M 0 L D E 0 N 3 0 m c X V v d D s s J n F 1 b 3 Q 7 U 2 V j d G l v b j E v V F J Q V j E t Q V J E L 0 N o Y W 5 n Z W Q g V H l w Z S 5 7 V j E u Q V J E X 1 V Q X 1 g y L j I x L j E 5 c 2 x w N m M 1 L D E 0 O H 0 m c X V v d D s s J n F 1 b 3 Q 7 U 2 V j d G l v b j E v V F J Q V j E t Q V J E L 0 N o Y W 5 n Z W Q g V H l w Z S 5 7 V j E u Q V J E X 1 V Q X 1 g y L j I x L j E 5 c 2 x w N m M 2 L D E 0 O X 0 m c X V v d D s s J n F 1 b 3 Q 7 U 2 V j d G l v b j E v V F J Q V j E t Q V J E L 0 N o Y W 5 n Z W Q g V H l w Z S 5 7 V j E u Q V J E X 0 Z M Q V R f W D I u M j E u M T l z b H A 2 Y z c s M T U w f S Z x d W 9 0 O y w m c X V v d D t T Z W N 0 a W 9 u M S 9 U U l B W M S 1 B U k Q v Q 2 h h b m d l Z C B U e X B l L n t W M S 5 B U k R f V V B f W D I u M j E u M T l z b H A 2 Y z g s M T U x f S Z x d W 9 0 O y w m c X V v d D t T Z W N 0 a W 9 u M S 9 U U l B W M S 1 B U k Q v Q 2 h h b m d l Z C B U e X B l L n t W M S 5 B U k R f R k x B V F 9 Y M i 4 y M S 4 x O X N s c D Z j O S w x N T J 9 J n F 1 b 3 Q 7 L C Z x d W 9 0 O 1 N l Y 3 R p b 2 4 x L 1 R S U F Y x L U F S R C 9 D a G F u Z 2 V k I F R 5 c G U u e 0 J H L n k s M T U z f S Z x d W 9 0 O 1 0 s J n F 1 b 3 Q 7 Q 2 9 s d W 1 u Q 2 9 1 b n Q m c X V v d D s 6 M T U 0 L C Z x d W 9 0 O 0 t l e U N v b H V t b k 5 h b W V z J n F 1 b 3 Q 7 O l t d L C Z x d W 9 0 O 0 N v b H V t b k l k Z W 5 0 a X R p Z X M m c X V v d D s 6 W y Z x d W 9 0 O 1 N l Y 3 R p b 2 4 x L 1 R S U F Y x L U F S R C 9 D a G F u Z 2 V k I F R 5 c G U u e y w w f S Z x d W 9 0 O y w m c X V v d D t T Z W N 0 a W 9 u M S 9 U U l B W M S 1 B U k Q v Q 2 h h b m d l Z C B U e X B l L n t 0 a W 1 l L D F 9 J n F 1 b 3 Q 7 L C Z x d W 9 0 O 1 N l Y 3 R p b 2 4 x L 1 R S U F Y x L U F S R C 9 D a G F u Z 2 V k I F R 5 c G U u e 0 l T S H d W M S 5 B U k R f c G 9 p b n R z L D J 9 J n F 1 b 3 Q 7 L C Z x d W 9 0 O 1 N l Y 3 R p b 2 4 x L 1 R S U F Y x L U F S R C 9 D a G F u Z 2 V k I F R 5 c G U u e 0 l T S H d W M S 5 B U k R f R k x B V F 9 N R U F O L D N 9 J n F 1 b 3 Q 7 L C Z x d W 9 0 O 1 N l Y 3 R p b 2 4 x L 1 R S U F Y x L U F S R C 9 D a G F u Z 2 V k I F R 5 c G U u e 0 l T S H d W M S 5 B U k R f V V B f T U V B T i w 0 f S Z x d W 9 0 O y w m c X V v d D t T Z W N 0 a W 9 u M S 9 U U l B W M S 1 B U k Q v Q 2 h h b m d l Z C B U e X B l L n t J U 0 h 3 V j E u Q V J E X 1 V w R E 9 X T l 9 N R U F O L D V 9 J n F 1 b 3 Q 7 L C Z x d W 9 0 O 1 N l Y 3 R p b 2 4 x L 1 R S U F Y x L U F S R C 9 D a G F u Z 2 V k I F R 5 c G U u e 0 l T S H d W M S 5 B U k R f R k x B V F 9 T R U 0 s N n 0 m c X V v d D s s J n F 1 b 3 Q 7 U 2 V j d G l v b j E v V F J Q V j E t Q V J E L 0 N o Y W 5 n Z W Q g V H l w Z S 5 7 S V N I d 1 Y x L k F S R F 9 V U F 9 T R U 0 s N 3 0 m c X V v d D s s J n F 1 b 3 Q 7 U 2 V j d G l v b j E v V F J Q V j E t Q V J E L 0 N o Y W 5 n Z W Q g V H l w Z S 5 7 S V N I d 1 Y x L k F S R F 9 V c E R P V 0 5 f U 0 V N L D h 9 J n F 1 b 3 Q 7 L C Z x d W 9 0 O 1 N l Y 3 R p b 2 4 x L 1 R S U F Y x L U F S R C 9 D a G F u Z 2 V k I F R 5 c G U u e 0 l T S H d W M S 5 B U k R f R k x B V F 9 D T 1 V O V C w 5 f S Z x d W 9 0 O y w m c X V v d D t T Z W N 0 a W 9 u M S 9 U U l B W M S 1 B U k Q v Q 2 h h b m d l Z C B U e X B l L n t J U 0 h 3 V j E u Q V J E X 1 V Q X 0 N P V U 5 U L D E w f S Z x d W 9 0 O y w m c X V v d D t T Z W N 0 a W 9 u M S 9 U U l B W M S 1 B U k Q v Q 2 h h b m d l Z C B U e X B l L n t J U 0 h 3 V j E u Q V J E X 1 V w R E 9 X T l 9 D T 1 V O V C w x M X 0 m c X V v d D s s J n F 1 b 3 Q 7 U 2 V j d G l v b j E v V F J Q V j E t Q V J E L 0 N o Y W 5 n Z W Q g V H l w Z S 5 7 S V N I d 1 Y x L k F S R F 9 V U F 9 Y M i 4 y M C 4 x O X N s c D V j M S w x M n 0 m c X V v d D s s J n F 1 b 3 Q 7 U 2 V j d G l v b j E v V F J Q V j E t Q V J E L 0 N o Y W 5 n Z W Q g V H l w Z S 5 7 S V N I d 1 Y x L k F S R F 9 V c E R P V 0 5 f W D I u M j A u M T l z b H A 1 Y z I s M T N 9 J n F 1 b 3 Q 7 L C Z x d W 9 0 O 1 N l Y 3 R p b 2 4 x L 1 R S U F Y x L U F S R C 9 D a G F u Z 2 V k I F R 5 c G U u e 0 l T S H d W M S 5 B U k R f R k x B V F 9 Y M i 4 y M C 4 x O X N s c D V j M y w x N H 0 m c X V v d D s s J n F 1 b 3 Q 7 U 2 V j d G l v b j E v V F J Q V j E t Q V J E L 0 N o Y W 5 n Z W Q g V H l w Z S 5 7 S V N I d 1 Y x L k F S R F 9 G T E F U X 1 g y L j I w L j E 5 c 2 x w N W M 0 L D E 1 f S Z x d W 9 0 O y w m c X V v d D t T Z W N 0 a W 9 u M S 9 U U l B W M S 1 B U k Q v Q 2 h h b m d l Z C B U e X B l L n t J U 0 h 3 V j E u Q V J E X 1 V Q X 1 g y L j I w L j E 5 c 2 x w N W M 1 L D E 2 f S Z x d W 9 0 O y w m c X V v d D t T Z W N 0 a W 9 u M S 9 U U l B W M S 1 B U k Q v Q 2 h h b m d l Z C B U e X B l L n t J U 0 h 3 V j E u Q V J E X 1 V Q X 1 g y L j I w L j E 5 c 2 x w N W M 2 L D E 3 f S Z x d W 9 0 O y w m c X V v d D t T Z W N 0 a W 9 u M S 9 U U l B W M S 1 B U k Q v Q 2 h h b m d l Z C B U e X B l L n t J U 0 h 3 V j E u Q V J E X 0 Z M Q V R f W D I u M j A u M T l z b H A 1 Y z c s M T h 9 J n F 1 b 3 Q 7 L C Z x d W 9 0 O 1 N l Y 3 R p b 2 4 x L 1 R S U F Y x L U F S R C 9 D a G F u Z 2 V k I F R 5 c G U u e 0 l T S H d W M S 5 B U k R f R k x B V F 9 Y M i 4 y M C 4 x O X N s c D V j O C w x O X 0 m c X V v d D s s J n F 1 b 3 Q 7 U 2 V j d G l v b j E v V F J Q V j E t Q V J E L 0 N o Y W 5 n Z W Q g V H l w Z S 5 7 S V N I d 1 Y x L k F S R F 9 G T E F U X 1 g y L j I w L j E 5 c 2 x w N W M 5 L D I w f S Z x d W 9 0 O y w m c X V v d D t T Z W N 0 a W 9 u M S 9 U U l B W M S 1 B U k Q v Q 2 h h b m d l Z C B U e X B l L n t J U 0 h 3 V j E u Q V J E X 1 V Q X 1 g y L j I w L j E 5 c 2 x w N W M x M C w y M X 0 m c X V v d D s s J n F 1 b 3 Q 7 U 2 V j d G l v b j E v V F J Q V j E t Q V J E L 0 N o Y W 5 n Z W Q g V H l w Z S 5 7 S V N I d 1 Y x L k F S R F 9 V U F 9 Y M i 4 y M C 4 x O X N s c D V j M T E s M j J 9 J n F 1 b 3 Q 7 L C Z x d W 9 0 O 1 N l Y 3 R p b 2 4 x L 1 R S U F Y x L U F S R C 9 D a G F u Z 2 V k I F R 5 c G U u e 0 l T S H d W M S 5 B U k R f R k x B V F 9 Y M i 4 y M C 4 x O X N s c D V j M T I s M j N 9 J n F 1 b 3 Q 7 L C Z x d W 9 0 O 1 N l Y 3 R p b 2 4 x L 1 R S U F Y x L U F S R C 9 D a G F u Z 2 V k I F R 5 c G U u e 0 l T S H d W M S 5 B U k R f V V B f W D I u M j A u M T l z b H A 1 Y z E z L D I 0 f S Z x d W 9 0 O y w m c X V v d D t T Z W N 0 a W 9 u M S 9 U U l B W M S 1 B U k Q v Q 2 h h b m d l Z C B U e X B l L n t J U 0 h 3 V j E u Q V J E X 0 Z M Q V R f W D I u M j A u M T l z b H A 1 Y z E 0 L D I 1 f S Z x d W 9 0 O y w m c X V v d D t T Z W N 0 a W 9 u M S 9 U U l B W M S 1 B U k Q v Q 2 h h b m d l Z C B U e X B l L n t J U 0 h 3 V j E u Q V J E X 0 Z M Q V R f W D I u M j A u M T l z b H A 2 Y z E s M j Z 9 J n F 1 b 3 Q 7 L C Z x d W 9 0 O 1 N l Y 3 R p b 2 4 x L 1 R S U F Y x L U F S R C 9 D a G F u Z 2 V k I F R 5 c G U u e 0 l T S H d W M S 5 B U k R f R k x B V F 9 Y M i 4 y M C 4 x O X N s c D Z j M i w y N 3 0 m c X V v d D s s J n F 1 b 3 Q 7 U 2 V j d G l v b j E v V F J Q V j E t Q V J E L 0 N o Y W 5 n Z W Q g V H l w Z S 5 7 S V N I d 1 Y x L k F S R F 9 G T E F U X 1 g y L j I w L j E 5 c 2 x w N m M z L D I 4 f S Z x d W 9 0 O y w m c X V v d D t T Z W N 0 a W 9 u M S 9 U U l B W M S 1 B U k Q v Q 2 h h b m d l Z C B U e X B l L n t J U 0 h 3 V j E u Q V J E X 1 V Q X 1 g y L j I w L j E 5 c 2 x w N m M 0 L D I 5 f S Z x d W 9 0 O y w m c X V v d D t T Z W N 0 a W 9 u M S 9 U U l B W M S 1 B U k Q v Q 2 h h b m d l Z C B U e X B l L n t J U 0 h 3 V j E u Q V J E X 0 Z M Q V R f W D I u M j A u M T l z b H A 2 Y z U s M z B 9 J n F 1 b 3 Q 7 L C Z x d W 9 0 O 1 N l Y 3 R p b 2 4 x L 1 R S U F Y x L U F S R C 9 D a G F u Z 2 V k I F R 5 c G U u e 0 l T S H d W M S 5 B U k R f V V B f W D I u M j A u M T l z b H A 2 Y z Y s M z F 9 J n F 1 b 3 Q 7 L C Z x d W 9 0 O 1 N l Y 3 R p b 2 4 x L 1 R S U F Y x L U F S R C 9 D a G F u Z 2 V k I F R 5 c G U u e 0 l T S H d W M S 5 B U k R f R k x B V F 9 Y M i 4 y M C 4 x O X N s c D Z j N y w z M n 0 m c X V v d D s s J n F 1 b 3 Q 7 U 2 V j d G l v b j E v V F J Q V j E t Q V J E L 0 N o Y W 5 n Z W Q g V H l w Z S 5 7 S V N I d 1 Y x L k F S R F 9 G T E F U X 1 g y L j I w L j E 5 c 2 x w N m M 4 L D M z f S Z x d W 9 0 O y w m c X V v d D t T Z W N 0 a W 9 u M S 9 U U l B W M S 1 B U k Q v Q 2 h h b m d l Z C B U e X B l L n t J U 0 h 3 V j E u Q V J E X 1 V Q X 1 g y L j I w L j E 5 c 2 x w N m M 5 L D M 0 f S Z x d W 9 0 O y w m c X V v d D t T Z W N 0 a W 9 u M S 9 U U l B W M S 1 B U k Q v Q 2 h h b m d l Z C B U e X B l L n t J U 0 h 3 V j E u Q V J E X 0 Z M Q V R f W D I u M j A u M T l z b H A 2 Y z E w L D M 1 f S Z x d W 9 0 O y w m c X V v d D t T Z W N 0 a W 9 u M S 9 U U l B W M S 1 B U k Q v Q 2 h h b m d l Z C B U e X B l L n t J U 0 h 3 V j E u Q V J E X 0 Z M Q V R f W D I u M j A u M T l z b H A 2 Y z E x L D M 2 f S Z x d W 9 0 O y w m c X V v d D t T Z W N 0 a W 9 u M S 9 U U l B W M S 1 B U k Q v Q 2 h h b m d l Z C B U e X B l L n t J U 0 h 3 V j E u Q V J E X 1 V w R E 9 X T l 9 Y M i 4 y M C 4 x O X N s c D Z j M T I s M z d 9 J n F 1 b 3 Q 7 L C Z x d W 9 0 O 1 N l Y 3 R p b 2 4 x L 1 R S U F Y x L U F S R C 9 D a G F u Z 2 V k I F R 5 c G U u e 0 l T S H d W M S 5 B U k R f R k x B V F 9 Y M i 4 y M C 4 x O X N s c D Z j M T M s M z h 9 J n F 1 b 3 Q 7 L C Z x d W 9 0 O 1 N l Y 3 R p b 2 4 x L 1 R S U F Y x L U F S R C 9 D a G F u Z 2 V k I F R 5 c G U u e 0 l T S H d W M S 5 B U k R f V V B f W D I u M j A u M T l z b H A 2 Y z E 0 L D M 5 f S Z x d W 9 0 O y w m c X V v d D t T Z W N 0 a W 9 u M S 9 U U l B W M S 1 B U k Q v Q 2 h h b m d l Z C B U e X B l L n t J U 0 h 3 V j E u Q V J E X 0 Z M Q V R f W D I u M j E u M T l z b H A 0 Y z E s N D B 9 J n F 1 b 3 Q 7 L C Z x d W 9 0 O 1 N l Y 3 R p b 2 4 x L 1 R S U F Y x L U F S R C 9 D a G F u Z 2 V k I F R 5 c G U u e 0 l T S H d W M S 5 B U k R f R k x B V F 9 Y M i 4 y M S 4 x O X N s c D R j M i w 0 M X 0 m c X V v d D s s J n F 1 b 3 Q 7 U 2 V j d G l v b j E v V F J Q V j E t Q V J E L 0 N o Y W 5 n Z W Q g V H l w Z S 5 7 S V N I d 1 Y x L k F S R F 9 V U F 9 Y M i 4 y M S 4 x O X N s c D R j M y w 0 M n 0 m c X V v d D s s J n F 1 b 3 Q 7 U 2 V j d G l v b j E v V F J Q V j E t Q V J E L 0 N o Y W 5 n Z W Q g V H l w Z S 5 7 S V N I d 1 Y x L k F S R F 9 G T E F U X 1 g y L j I x L j E 5 c 2 x w N G M 0 L D Q z f S Z x d W 9 0 O y w m c X V v d D t T Z W N 0 a W 9 u M S 9 U U l B W M S 1 B U k Q v Q 2 h h b m d l Z C B U e X B l L n t J U 0 h 3 V j E u Q V J E X 0 Z M Q V R f W D I u M j E u M T l z b H A 0 Y z U s N D R 9 J n F 1 b 3 Q 7 L C Z x d W 9 0 O 1 N l Y 3 R p b 2 4 x L 1 R S U F Y x L U F S R C 9 D a G F u Z 2 V k I F R 5 c G U u e 0 l T S H d W M S 5 B U k R f R k x B V F 9 Y M i 4 y M S 4 x O X N s c D R j N i w 0 N X 0 m c X V v d D s s J n F 1 b 3 Q 7 U 2 V j d G l v b j E v V F J Q V j E t Q V J E L 0 N o Y W 5 n Z W Q g V H l w Z S 5 7 S V N I d 1 Y x L k F S R F 9 V c E R P V 0 5 f W D I u M j E u M T l z b H A 0 Y z c s N D Z 9 J n F 1 b 3 Q 7 L C Z x d W 9 0 O 1 N l Y 3 R p b 2 4 x L 1 R S U F Y x L U F S R C 9 D a G F u Z 2 V k I F R 5 c G U u e 0 l T S H d W M S 5 B U k R f R k x B V F 9 Y M i 4 y M S 4 x O X N s c D R j O C w 0 N 3 0 m c X V v d D s s J n F 1 b 3 Q 7 U 2 V j d G l v b j E v V F J Q V j E t Q V J E L 0 N o Y W 5 n Z W Q g V H l w Z S 5 7 S V N I d 1 Y x L k F S R F 9 V U F 9 Y M i 4 y M S 4 x O X N s c D R j O S w 0 O H 0 m c X V v d D s s J n F 1 b 3 Q 7 U 2 V j d G l v b j E v V F J Q V j E t Q V J E L 0 N o Y W 5 n Z W Q g V H l w Z S 5 7 S V N I d 1 Y x L k F S R F 9 V U F 9 Y M i 4 y M S 4 x O X N s c D R j M T A s N D l 9 J n F 1 b 3 Q 7 L C Z x d W 9 0 O 1 N l Y 3 R p b 2 4 x L 1 R S U F Y x L U F S R C 9 D a G F u Z 2 V k I F R 5 c G U u e 0 l T S H d W M S 5 B U k R f R k x B V F 9 Y M i 4 y M S 4 x O X N s c D R j M T E s N T B 9 J n F 1 b 3 Q 7 L C Z x d W 9 0 O 1 N l Y 3 R p b 2 4 x L 1 R S U F Y x L U F S R C 9 D a G F u Z 2 V k I F R 5 c G U u e 0 l T S H d W M S 5 B U k R f R k x B V F 9 Y M i 4 y M S 4 x O X N s c D R j M T I s N T F 9 J n F 1 b 3 Q 7 L C Z x d W 9 0 O 1 N l Y 3 R p b 2 4 x L 1 R S U F Y x L U F S R C 9 D a G F u Z 2 V k I F R 5 c G U u e 0 l T S H d W M S 5 B U k R f V V B f W D I u M j E u M T l z b H A 0 Y z E z L D U y f S Z x d W 9 0 O y w m c X V v d D t T Z W N 0 a W 9 u M S 9 U U l B W M S 1 B U k Q v Q 2 h h b m d l Z C B U e X B l L n t J U 0 h 3 V j E u Q V J E X 0 Z M Q V R f W D I u M j E u M T l z b H A 0 Y z E 0 L D U z f S Z x d W 9 0 O y w m c X V v d D t T Z W N 0 a W 9 u M S 9 U U l B W M S 1 B U k Q v Q 2 h h b m d l Z C B U e X B l L n t J U 0 h 3 V j E u Q V J E X 0 Z M Q V R f W D I u M j E u M T l z b H A 1 Y z E s N T R 9 J n F 1 b 3 Q 7 L C Z x d W 9 0 O 1 N l Y 3 R p b 2 4 x L 1 R S U F Y x L U F S R C 9 D a G F u Z 2 V k I F R 5 c G U u e 0 l T S H d W M S 5 B U k R f V V B f W D I u M j E u M T l z b H A 1 Y z I s N T V 9 J n F 1 b 3 Q 7 L C Z x d W 9 0 O 1 N l Y 3 R p b 2 4 x L 1 R S U F Y x L U F S R C 9 D a G F u Z 2 V k I F R 5 c G U u e 0 l T S H d W M S 5 B U k R f R k x B V F 9 Y M i 4 y M S 4 x O X N s c D V j M y w 1 N n 0 m c X V v d D s s J n F 1 b 3 Q 7 U 2 V j d G l v b j E v V F J Q V j E t Q V J E L 0 N o Y W 5 n Z W Q g V H l w Z S 5 7 S V N I d 1 Y x L k F S R F 9 V U F 9 Y M i 4 y M S 4 x O X N s c D V j N C w 1 N 3 0 m c X V v d D s s J n F 1 b 3 Q 7 U 2 V j d G l v b j E v V F J Q V j E t Q V J E L 0 N o Y W 5 n Z W Q g V H l w Z S 5 7 S V N I d 1 Y x L k F S R F 9 V U F 9 Y M i 4 y M S 4 x O X N s c D V j N S w 1 O H 0 m c X V v d D s s J n F 1 b 3 Q 7 U 2 V j d G l v b j E v V F J Q V j E t Q V J E L 0 N o Y W 5 n Z W Q g V H l w Z S 5 7 S V N I d 1 Y x L k F S R F 9 G T E F U X 1 g y L j I x L j E 5 c 2 x w N W M 2 L D U 5 f S Z x d W 9 0 O y w m c X V v d D t T Z W N 0 a W 9 u M S 9 U U l B W M S 1 B U k Q v Q 2 h h b m d l Z C B U e X B l L n t J U 0 h 3 V j E u Q V J E X 0 Z M Q V R f W D I u M j E u M T l z b H A 1 Y z c s N j B 9 J n F 1 b 3 Q 7 L C Z x d W 9 0 O 1 N l Y 3 R p b 2 4 x L 1 R S U F Y x L U F S R C 9 D a G F u Z 2 V k I F R 5 c G U u e 0 l T S H d W M S 5 B U k R f V X B E T 1 d O X 1 g y L j I x L j E 5 c 2 x w N W M 4 L D Y x f S Z x d W 9 0 O y w m c X V v d D t T Z W N 0 a W 9 u M S 9 U U l B W M S 1 B U k Q v Q 2 h h b m d l Z C B U e X B l L n t J U 0 h 3 V j E u Q V J E X 0 Z M Q V R f W D I u M j E u M T l z b H A 1 Y z k s N j J 9 J n F 1 b 3 Q 7 L C Z x d W 9 0 O 1 N l Y 3 R p b 2 4 x L 1 R S U F Y x L U F S R C 9 D a G F u Z 2 V k I F R 5 c G U u e 0 l T S H d W M S 5 B U k R f R k x B V F 9 Y M i 4 y M S 4 x O X N s c D V j M T A s N j N 9 J n F 1 b 3 Q 7 L C Z x d W 9 0 O 1 N l Y 3 R p b 2 4 x L 1 R S U F Y x L U F S R C 9 D a G F u Z 2 V k I F R 5 c G U u e 0 l T S H d W M S 5 B U k R f V V B f W D I u M j E u M T l z b H A 1 Y z E x L D Y 0 f S Z x d W 9 0 O y w m c X V v d D t T Z W N 0 a W 9 u M S 9 U U l B W M S 1 B U k Q v Q 2 h h b m d l Z C B U e X B l L n t J U 0 h 3 V j E u Q V J E X 1 V w R E 9 X T l 9 Y M i 4 y M S 4 x O X N s c D V j M T I s N j V 9 J n F 1 b 3 Q 7 L C Z x d W 9 0 O 1 N l Y 3 R p b 2 4 x L 1 R S U F Y x L U F S R C 9 D a G F u Z 2 V k I F R 5 c G U u e 0 l T S H d W M S 5 B U k R f R k x B V F 9 Y M i 4 y M S 4 x O X N s c D V j M T M s N j Z 9 J n F 1 b 3 Q 7 L C Z x d W 9 0 O 1 N l Y 3 R p b 2 4 x L 1 R S U F Y x L U F S R C 9 D a G F u Z 2 V k I F R 5 c G U u e 0 l T S H d W M S 5 B U k R f V X B E T 1 d O X 1 g y L j I x L j E 5 c 2 x w N W M x N C w 2 N 3 0 m c X V v d D s s J n F 1 b 3 Q 7 U 2 V j d G l v b j E v V F J Q V j E t Q V J E L 0 N o Y W 5 n Z W Q g V H l w Z S 5 7 S V N I d 1 Y x L k F S R F 9 G T E F U X 1 g y L j I x L j E 5 c 2 x w N m M x L D Y 4 f S Z x d W 9 0 O y w m c X V v d D t T Z W N 0 a W 9 u M S 9 U U l B W M S 1 B U k Q v Q 2 h h b m d l Z C B U e X B l L n t J U 0 h 3 V j E u Q V J E X 1 V Q X 1 g y L j I x L j E 5 c 2 x w N m M y L D Y 5 f S Z x d W 9 0 O y w m c X V v d D t T Z W N 0 a W 9 u M S 9 U U l B W M S 1 B U k Q v Q 2 h h b m d l Z C B U e X B l L n t J U 0 h 3 V j E u Q V J E X 0 Z M Q V R f W D I u M j E u M T l z b H A 2 Y z M s N z B 9 J n F 1 b 3 Q 7 L C Z x d W 9 0 O 1 N l Y 3 R p b 2 4 x L 1 R S U F Y x L U F S R C 9 D a G F u Z 2 V k I F R 5 c G U u e 0 l T S H d W M S 5 B U k R f V X B E T 1 d O X 1 g y L j I x L j E 5 c 2 x w N m M 0 L D c x f S Z x d W 9 0 O y w m c X V v d D t T Z W N 0 a W 9 u M S 9 U U l B W M S 1 B U k Q v Q 2 h h b m d l Z C B U e X B l L n t J U 0 h 3 V j E u Q V J E X 0 Z M Q V R f W D I u M j E u M T l z b H A 2 Y z U s N z J 9 J n F 1 b 3 Q 7 L C Z x d W 9 0 O 1 N l Y 3 R p b 2 4 x L 1 R S U F Y x L U F S R C 9 D a G F u Z 2 V k I F R 5 c G U u e 0 l T S H d W M S 5 B U k R f V V B f W D I u M j E u M T l z b H A 2 Y z Y s N z N 9 J n F 1 b 3 Q 7 L C Z x d W 9 0 O 1 N l Y 3 R p b 2 4 x L 1 R S U F Y x L U F S R C 9 D a G F u Z 2 V k I F R 5 c G U u e 0 l T S H d W M S 5 B U k R f R k x B V F 9 Y M i 4 y M S 4 x O X N s c D Z j N y w 3 N H 0 m c X V v d D s s J n F 1 b 3 Q 7 U 2 V j d G l v b j E v V F J Q V j E t Q V J E L 0 N o Y W 5 n Z W Q g V H l w Z S 5 7 S V N I d 1 Y x L k F S R F 9 V U F 9 Y M i 4 y M S 4 x O X N s c D Z j O C w 3 N X 0 m c X V v d D s s J n F 1 b 3 Q 7 U 2 V j d G l v b j E v V F J Q V j E t Q V J E L 0 N o Y W 5 n Z W Q g V H l w Z S 5 7 S V N I d 1 Y x L k F S R F 9 G T E F U X 1 g y L j I x L j E 5 c 2 x w N m M 5 L D c 2 f S Z x d W 9 0 O y w m c X V v d D t T Z W N 0 a W 9 u M S 9 U U l B W M S 1 B U k Q v Q 2 h h b m d l Z C B U e X B l L n t C R y 5 4 L D c 3 f S Z x d W 9 0 O y w m c X V v d D t T Z W N 0 a W 9 u M S 9 U U l B W M S 1 B U k Q v Q 2 h h b m d l Z C B U e X B l L n t W M S 5 B U k R f c G 9 p b n R z L D c 4 f S Z x d W 9 0 O y w m c X V v d D t T Z W N 0 a W 9 u M S 9 U U l B W M S 1 B U k Q v Q 2 h h b m d l Z C B U e X B l L n t W M S 5 B U k R f R k x B V F 9 N R U F O L D c 5 f S Z x d W 9 0 O y w m c X V v d D t T Z W N 0 a W 9 u M S 9 U U l B W M S 1 B U k Q v Q 2 h h b m d l Z C B U e X B l L n t W M S 5 B U k R f V V B f T U V B T i w 4 M H 0 m c X V v d D s s J n F 1 b 3 Q 7 U 2 V j d G l v b j E v V F J Q V j E t Q V J E L 0 N o Y W 5 n Z W Q g V H l w Z S 5 7 V j E u Q V J E X 1 V w R E 9 X T l 9 N R U F O L D g x f S Z x d W 9 0 O y w m c X V v d D t T Z W N 0 a W 9 u M S 9 U U l B W M S 1 B U k Q v Q 2 h h b m d l Z C B U e X B l L n t W M S 5 B U k R f R k x B V F 9 T R U 0 s O D J 9 J n F 1 b 3 Q 7 L C Z x d W 9 0 O 1 N l Y 3 R p b 2 4 x L 1 R S U F Y x L U F S R C 9 D a G F u Z 2 V k I F R 5 c G U u e 1 Y x L k F S R F 9 V U F 9 T R U 0 s O D N 9 J n F 1 b 3 Q 7 L C Z x d W 9 0 O 1 N l Y 3 R p b 2 4 x L 1 R S U F Y x L U F S R C 9 D a G F u Z 2 V k I F R 5 c G U u e 1 Y x L k F S R F 9 V c E R P V 0 5 f U 0 V N L D g 0 f S Z x d W 9 0 O y w m c X V v d D t T Z W N 0 a W 9 u M S 9 U U l B W M S 1 B U k Q v Q 2 h h b m d l Z C B U e X B l L n t W M S 5 B U k R f R k x B V F 9 D T 1 V O V C w 4 N X 0 m c X V v d D s s J n F 1 b 3 Q 7 U 2 V j d G l v b j E v V F J Q V j E t Q V J E L 0 N o Y W 5 n Z W Q g V H l w Z S 5 7 V j E u Q V J E X 1 V Q X 0 N P V U 5 U L D g 2 f S Z x d W 9 0 O y w m c X V v d D t T Z W N 0 a W 9 u M S 9 U U l B W M S 1 B U k Q v Q 2 h h b m d l Z C B U e X B l L n t W M S 5 B U k R f V X B E T 1 d O X 0 N P V U 5 U L D g 3 f S Z x d W 9 0 O y w m c X V v d D t T Z W N 0 a W 9 u M S 9 U U l B W M S 1 B U k Q v Q 2 h h b m d l Z C B U e X B l L n t W M S 5 B U k R f V V B f W D I u M j A u M T l z b H A 1 Y z E s O D h 9 J n F 1 b 3 Q 7 L C Z x d W 9 0 O 1 N l Y 3 R p b 2 4 x L 1 R S U F Y x L U F S R C 9 D a G F u Z 2 V k I F R 5 c G U u e 1 Y x L k F S R F 9 G T E F U X 1 g y L j I w L j E 5 c 2 x w N W M y L D g 5 f S Z x d W 9 0 O y w m c X V v d D t T Z W N 0 a W 9 u M S 9 U U l B W M S 1 B U k Q v Q 2 h h b m d l Z C B U e X B l L n t W M S 5 B U k R f R k x B V F 9 Y M i 4 y M C 4 x O X N s c D V j M y w 5 M H 0 m c X V v d D s s J n F 1 b 3 Q 7 U 2 V j d G l v b j E v V F J Q V j E t Q V J E L 0 N o Y W 5 n Z W Q g V H l w Z S 5 7 V j E u Q V J E X 1 V Q X 1 g y L j I w L j E 5 c 2 x w N W M 0 L D k x f S Z x d W 9 0 O y w m c X V v d D t T Z W N 0 a W 9 u M S 9 U U l B W M S 1 B U k Q v Q 2 h h b m d l Z C B U e X B l L n t W M S 5 B U k R f V V B f W D I u M j A u M T l z b H A 1 Y z U s O T J 9 J n F 1 b 3 Q 7 L C Z x d W 9 0 O 1 N l Y 3 R p b 2 4 x L 1 R S U F Y x L U F S R C 9 D a G F u Z 2 V k I F R 5 c G U u e 1 Y x L k F S R F 9 V U F 9 Y M i 4 y M C 4 x O X N s c D V j N i w 5 M 3 0 m c X V v d D s s J n F 1 b 3 Q 7 U 2 V j d G l v b j E v V F J Q V j E t Q V J E L 0 N o Y W 5 n Z W Q g V H l w Z S 5 7 V j E u Q V J E X 0 Z M Q V R f W D I u M j A u M T l z b H A 1 Y z c s O T R 9 J n F 1 b 3 Q 7 L C Z x d W 9 0 O 1 N l Y 3 R p b 2 4 x L 1 R S U F Y x L U F S R C 9 D a G F u Z 2 V k I F R 5 c G U u e 1 Y x L k F S R F 9 G T E F U X 1 g y L j I w L j E 5 c 2 x w N W M 4 L D k 1 f S Z x d W 9 0 O y w m c X V v d D t T Z W N 0 a W 9 u M S 9 U U l B W M S 1 B U k Q v Q 2 h h b m d l Z C B U e X B l L n t W M S 5 B U k R f R k x B V F 9 Y M i 4 y M C 4 x O X N s c D V j O S w 5 N n 0 m c X V v d D s s J n F 1 b 3 Q 7 U 2 V j d G l v b j E v V F J Q V j E t Q V J E L 0 N o Y W 5 n Z W Q g V H l w Z S 5 7 V j E u Q V J E X 1 V w R E 9 X T l 9 Y M i 4 y M C 4 x O X N s c D V j M T A s O T d 9 J n F 1 b 3 Q 7 L C Z x d W 9 0 O 1 N l Y 3 R p b 2 4 x L 1 R S U F Y x L U F S R C 9 D a G F u Z 2 V k I F R 5 c G U u e 1 Y x L k F S R F 9 V U F 9 Y M i 4 y M C 4 x O X N s c D V j M T E s O T h 9 J n F 1 b 3 Q 7 L C Z x d W 9 0 O 1 N l Y 3 R p b 2 4 x L 1 R S U F Y x L U F S R C 9 D a G F u Z 2 V k I F R 5 c G U u e 1 Y x L k F S R F 9 V U F 9 Y M i 4 y M C 4 x O X N s c D V j M T I s O T l 9 J n F 1 b 3 Q 7 L C Z x d W 9 0 O 1 N l Y 3 R p b 2 4 x L 1 R S U F Y x L U F S R C 9 D a G F u Z 2 V k I F R 5 c G U u e 1 Y x L k F S R F 9 G T E F U X 1 g y L j I w L j E 5 c 2 x w N W M x M y w x M D B 9 J n F 1 b 3 Q 7 L C Z x d W 9 0 O 1 N l Y 3 R p b 2 4 x L 1 R S U F Y x L U F S R C 9 D a G F u Z 2 V k I F R 5 c G U u e 1 Y x L k F S R F 9 G T E F U X 1 g y L j I w L j E 5 c 2 x w N W M x N C w x M D F 9 J n F 1 b 3 Q 7 L C Z x d W 9 0 O 1 N l Y 3 R p b 2 4 x L 1 R S U F Y x L U F S R C 9 D a G F u Z 2 V k I F R 5 c G U u e 1 Y x L k F S R F 9 G T E F U X 1 g y L j I w L j E 5 c 2 x w N m M x L D E w M n 0 m c X V v d D s s J n F 1 b 3 Q 7 U 2 V j d G l v b j E v V F J Q V j E t Q V J E L 0 N o Y W 5 n Z W Q g V H l w Z S 5 7 V j E u Q V J E X 0 Z M Q V R f W D I u M j A u M T l z b H A 2 Y z I s M T A z f S Z x d W 9 0 O y w m c X V v d D t T Z W N 0 a W 9 u M S 9 U U l B W M S 1 B U k Q v Q 2 h h b m d l Z C B U e X B l L n t W M S 5 B U k R f R k x B V F 9 Y M i 4 y M C 4 x O X N s c D Z j M y w x M D R 9 J n F 1 b 3 Q 7 L C Z x d W 9 0 O 1 N l Y 3 R p b 2 4 x L 1 R S U F Y x L U F S R C 9 D a G F u Z 2 V k I F R 5 c G U u e 1 Y x L k F S R F 9 G T E F U X 1 g y L j I w L j E 5 c 2 x w N m M 0 L D E w N X 0 m c X V v d D s s J n F 1 b 3 Q 7 U 2 V j d G l v b j E v V F J Q V j E t Q V J E L 0 N o Y W 5 n Z W Q g V H l w Z S 5 7 V j E u Q V J E X 0 Z M Q V R f W D I u M j A u M T l z b H A 2 Y z U s M T A 2 f S Z x d W 9 0 O y w m c X V v d D t T Z W N 0 a W 9 u M S 9 U U l B W M S 1 B U k Q v Q 2 h h b m d l Z C B U e X B l L n t W M S 5 B U k R f V V B f W D I u M j A u M T l z b H A 2 Y z Y s M T A 3 f S Z x d W 9 0 O y w m c X V v d D t T Z W N 0 a W 9 u M S 9 U U l B W M S 1 B U k Q v Q 2 h h b m d l Z C B U e X B l L n t W M S 5 B U k R f R k x B V F 9 Y M i 4 y M C 4 x O X N s c D Z j N y w x M D h 9 J n F 1 b 3 Q 7 L C Z x d W 9 0 O 1 N l Y 3 R p b 2 4 x L 1 R S U F Y x L U F S R C 9 D a G F u Z 2 V k I F R 5 c G U u e 1 Y x L k F S R F 9 G T E F U X 1 g y L j I w L j E 5 c 2 x w N m M 4 L D E w O X 0 m c X V v d D s s J n F 1 b 3 Q 7 U 2 V j d G l v b j E v V F J Q V j E t Q V J E L 0 N o Y W 5 n Z W Q g V H l w Z S 5 7 V j E u Q V J E X 0 Z M Q V R f W D I u M j A u M T l z b H A 2 Y z k s M T E w f S Z x d W 9 0 O y w m c X V v d D t T Z W N 0 a W 9 u M S 9 U U l B W M S 1 B U k Q v Q 2 h h b m d l Z C B U e X B l L n t W M S 5 B U k R f R k x B V F 9 Y M i 4 y M C 4 x O X N s c D Z j M T A s M T E x f S Z x d W 9 0 O y w m c X V v d D t T Z W N 0 a W 9 u M S 9 U U l B W M S 1 B U k Q v Q 2 h h b m d l Z C B U e X B l L n t W M S 5 B U k R f R k x B V F 9 Y M i 4 y M C 4 x O X N s c D Z j M T E s M T E y f S Z x d W 9 0 O y w m c X V v d D t T Z W N 0 a W 9 u M S 9 U U l B W M S 1 B U k Q v Q 2 h h b m d l Z C B U e X B l L n t W M S 5 B U k R f V V B f W D I u M j A u M T l z b H A 2 Y z E y L D E x M 3 0 m c X V v d D s s J n F 1 b 3 Q 7 U 2 V j d G l v b j E v V F J Q V j E t Q V J E L 0 N o Y W 5 n Z W Q g V H l w Z S 5 7 V j E u Q V J E X 1 V Q X 1 g y L j I w L j E 5 c 2 x w N m M x M y w x M T R 9 J n F 1 b 3 Q 7 L C Z x d W 9 0 O 1 N l Y 3 R p b 2 4 x L 1 R S U F Y x L U F S R C 9 D a G F u Z 2 V k I F R 5 c G U u e 1 Y x L k F S R F 9 V U F 9 Y M i 4 y M C 4 x O X N s c D Z j M T Q s M T E 1 f S Z x d W 9 0 O y w m c X V v d D t T Z W N 0 a W 9 u M S 9 U U l B W M S 1 B U k Q v Q 2 h h b m d l Z C B U e X B l L n t W M S 5 B U k R f R k x B V F 9 Y M i 4 y M S 4 x O X N s c D R j M S w x M T Z 9 J n F 1 b 3 Q 7 L C Z x d W 9 0 O 1 N l Y 3 R p b 2 4 x L 1 R S U F Y x L U F S R C 9 D a G F u Z 2 V k I F R 5 c G U u e 1 Y x L k F S R F 9 G T E F U X 1 g y L j I x L j E 5 c 2 x w N G M y L D E x N 3 0 m c X V v d D s s J n F 1 b 3 Q 7 U 2 V j d G l v b j E v V F J Q V j E t Q V J E L 0 N o Y W 5 n Z W Q g V H l w Z S 5 7 V j E u Q V J E X 1 V Q X 1 g y L j I x L j E 5 c 2 x w N G M z L D E x O H 0 m c X V v d D s s J n F 1 b 3 Q 7 U 2 V j d G l v b j E v V F J Q V j E t Q V J E L 0 N o Y W 5 n Z W Q g V H l w Z S 5 7 V j E u Q V J E X 0 Z M Q V R f W D I u M j E u M T l z b H A 0 Y z Q s M T E 5 f S Z x d W 9 0 O y w m c X V v d D t T Z W N 0 a W 9 u M S 9 U U l B W M S 1 B U k Q v Q 2 h h b m d l Z C B U e X B l L n t W M S 5 B U k R f R k x B V F 9 Y M i 4 y M S 4 x O X N s c D R j N S w x M j B 9 J n F 1 b 3 Q 7 L C Z x d W 9 0 O 1 N l Y 3 R p b 2 4 x L 1 R S U F Y x L U F S R C 9 D a G F u Z 2 V k I F R 5 c G U u e 1 Y x L k F S R F 9 G T E F U X 1 g y L j I x L j E 5 c 2 x w N G M 2 L D E y M X 0 m c X V v d D s s J n F 1 b 3 Q 7 U 2 V j d G l v b j E v V F J Q V j E t Q V J E L 0 N o Y W 5 n Z W Q g V H l w Z S 5 7 V j E u Q V J E X 0 Z M Q V R f W D I u M j E u M T l z b H A 0 Y z c s M T I y f S Z x d W 9 0 O y w m c X V v d D t T Z W N 0 a W 9 u M S 9 U U l B W M S 1 B U k Q v Q 2 h h b m d l Z C B U e X B l L n t W M S 5 B U k R f V V B f W D I u M j E u M T l z b H A 0 Y z g s M T I z f S Z x d W 9 0 O y w m c X V v d D t T Z W N 0 a W 9 u M S 9 U U l B W M S 1 B U k Q v Q 2 h h b m d l Z C B U e X B l L n t W M S 5 B U k R f V V B f W D I u M j E u M T l z b H A 0 Y z k s M T I 0 f S Z x d W 9 0 O y w m c X V v d D t T Z W N 0 a W 9 u M S 9 U U l B W M S 1 B U k Q v Q 2 h h b m d l Z C B U e X B l L n t W M S 5 B U k R f V V B f W D I u M j E u M T l z b H A 0 Y z E w L D E y N X 0 m c X V v d D s s J n F 1 b 3 Q 7 U 2 V j d G l v b j E v V F J Q V j E t Q V J E L 0 N o Y W 5 n Z W Q g V H l w Z S 5 7 V j E u Q V J E X 0 Z M Q V R f W D I u M j E u M T l z b H A 0 Y z E x L D E y N n 0 m c X V v d D s s J n F 1 b 3 Q 7 U 2 V j d G l v b j E v V F J Q V j E t Q V J E L 0 N o Y W 5 n Z W Q g V H l w Z S 5 7 V j E u Q V J E X 0 Z M Q V R f W D I u M j E u M T l z b H A 0 Y z E y L D E y N 3 0 m c X V v d D s s J n F 1 b 3 Q 7 U 2 V j d G l v b j E v V F J Q V j E t Q V J E L 0 N o Y W 5 n Z W Q g V H l w Z S 5 7 V j E u Q V J E X 1 V Q X 1 g y L j I x L j E 5 c 2 x w N G M x M y w x M j h 9 J n F 1 b 3 Q 7 L C Z x d W 9 0 O 1 N l Y 3 R p b 2 4 x L 1 R S U F Y x L U F S R C 9 D a G F u Z 2 V k I F R 5 c G U u e 1 Y x L k F S R F 9 G T E F U X 1 g y L j I x L j E 5 c 2 x w N G M x N C w x M j l 9 J n F 1 b 3 Q 7 L C Z x d W 9 0 O 1 N l Y 3 R p b 2 4 x L 1 R S U F Y x L U F S R C 9 D a G F u Z 2 V k I F R 5 c G U u e 1 Y x L k F S R F 9 V U F 9 Y M i 4 y M S 4 x O X N s c D V j M S w x M z B 9 J n F 1 b 3 Q 7 L C Z x d W 9 0 O 1 N l Y 3 R p b 2 4 x L 1 R S U F Y x L U F S R C 9 D a G F u Z 2 V k I F R 5 c G U u e 1 Y x L k F S R F 9 G T E F U X 1 g y L j I x L j E 5 c 2 x w N W M y L D E z M X 0 m c X V v d D s s J n F 1 b 3 Q 7 U 2 V j d G l v b j E v V F J Q V j E t Q V J E L 0 N o Y W 5 n Z W Q g V H l w Z S 5 7 V j E u Q V J E X 0 Z M Q V R f W D I u M j E u M T l z b H A 1 Y z M s M T M y f S Z x d W 9 0 O y w m c X V v d D t T Z W N 0 a W 9 u M S 9 U U l B W M S 1 B U k Q v Q 2 h h b m d l Z C B U e X B l L n t W M S 5 B U k R f V V B f W D I u M j E u M T l z b H A 1 Y z Q s M T M z f S Z x d W 9 0 O y w m c X V v d D t T Z W N 0 a W 9 u M S 9 U U l B W M S 1 B U k Q v Q 2 h h b m d l Z C B U e X B l L n t W M S 5 B U k R f R k x B V F 9 Y M i 4 y M S 4 x O X N s c D V j N S w x M z R 9 J n F 1 b 3 Q 7 L C Z x d W 9 0 O 1 N l Y 3 R p b 2 4 x L 1 R S U F Y x L U F S R C 9 D a G F u Z 2 V k I F R 5 c G U u e 1 Y x L k F S R F 9 G T E F U X 1 g y L j I x L j E 5 c 2 x w N W M 2 L D E z N X 0 m c X V v d D s s J n F 1 b 3 Q 7 U 2 V j d G l v b j E v V F J Q V j E t Q V J E L 0 N o Y W 5 n Z W Q g V H l w Z S 5 7 V j E u Q V J E X 0 Z M Q V R f W D I u M j E u M T l z b H A 1 Y z c s M T M 2 f S Z x d W 9 0 O y w m c X V v d D t T Z W N 0 a W 9 u M S 9 U U l B W M S 1 B U k Q v Q 2 h h b m d l Z C B U e X B l L n t W M S 5 B U k R f V V B f W D I u M j E u M T l z b H A 1 Y z g s M T M 3 f S Z x d W 9 0 O y w m c X V v d D t T Z W N 0 a W 9 u M S 9 U U l B W M S 1 B U k Q v Q 2 h h b m d l Z C B U e X B l L n t W M S 5 B U k R f V V B f W D I u M j E u M T l z b H A 1 Y z k s M T M 4 f S Z x d W 9 0 O y w m c X V v d D t T Z W N 0 a W 9 u M S 9 U U l B W M S 1 B U k Q v Q 2 h h b m d l Z C B U e X B l L n t W M S 5 B U k R f V V B f W D I u M j E u M T l z b H A 1 Y z E w L D E z O X 0 m c X V v d D s s J n F 1 b 3 Q 7 U 2 V j d G l v b j E v V F J Q V j E t Q V J E L 0 N o Y W 5 n Z W Q g V H l w Z S 5 7 V j E u Q V J E X 1 V Q X 1 g y L j I x L j E 5 c 2 x w N W M x M S w x N D B 9 J n F 1 b 3 Q 7 L C Z x d W 9 0 O 1 N l Y 3 R p b 2 4 x L 1 R S U F Y x L U F S R C 9 D a G F u Z 2 V k I F R 5 c G U u e 1 Y x L k F S R F 9 G T E F U X 1 g y L j I x L j E 5 c 2 x w N W M x M i w x N D F 9 J n F 1 b 3 Q 7 L C Z x d W 9 0 O 1 N l Y 3 R p b 2 4 x L 1 R S U F Y x L U F S R C 9 D a G F u Z 2 V k I F R 5 c G U u e 1 Y x L k F S R F 9 G T E F U X 1 g y L j I x L j E 5 c 2 x w N W M x M y w x N D J 9 J n F 1 b 3 Q 7 L C Z x d W 9 0 O 1 N l Y 3 R p b 2 4 x L 1 R S U F Y x L U F S R C 9 D a G F u Z 2 V k I F R 5 c G U u e 1 Y x L k F S R F 9 G T E F U X 1 g y L j I x L j E 5 c 2 x w N W M x N C w x N D N 9 J n F 1 b 3 Q 7 L C Z x d W 9 0 O 1 N l Y 3 R p b 2 4 x L 1 R S U F Y x L U F S R C 9 D a G F u Z 2 V k I F R 5 c G U u e 1 Y x L k F S R F 9 V U F 9 Y M i 4 y M S 4 x O X N s c D Z j M S w x N D R 9 J n F 1 b 3 Q 7 L C Z x d W 9 0 O 1 N l Y 3 R p b 2 4 x L 1 R S U F Y x L U F S R C 9 D a G F u Z 2 V k I F R 5 c G U u e 1 Y x L k F S R F 9 V U F 9 Y M i 4 y M S 4 x O X N s c D Z j M i w x N D V 9 J n F 1 b 3 Q 7 L C Z x d W 9 0 O 1 N l Y 3 R p b 2 4 x L 1 R S U F Y x L U F S R C 9 D a G F u Z 2 V k I F R 5 c G U u e 1 Y x L k F S R F 9 G T E F U X 1 g y L j I x L j E 5 c 2 x w N m M z L D E 0 N n 0 m c X V v d D s s J n F 1 b 3 Q 7 U 2 V j d G l v b j E v V F J Q V j E t Q V J E L 0 N o Y W 5 n Z W Q g V H l w Z S 5 7 V j E u Q V J E X 0 Z M Q V R f W D I u M j E u M T l z b H A 2 Y z Q s M T Q 3 f S Z x d W 9 0 O y w m c X V v d D t T Z W N 0 a W 9 u M S 9 U U l B W M S 1 B U k Q v Q 2 h h b m d l Z C B U e X B l L n t W M S 5 B U k R f V V B f W D I u M j E u M T l z b H A 2 Y z U s M T Q 4 f S Z x d W 9 0 O y w m c X V v d D t T Z W N 0 a W 9 u M S 9 U U l B W M S 1 B U k Q v Q 2 h h b m d l Z C B U e X B l L n t W M S 5 B U k R f V V B f W D I u M j E u M T l z b H A 2 Y z Y s M T Q 5 f S Z x d W 9 0 O y w m c X V v d D t T Z W N 0 a W 9 u M S 9 U U l B W M S 1 B U k Q v Q 2 h h b m d l Z C B U e X B l L n t W M S 5 B U k R f R k x B V F 9 Y M i 4 y M S 4 x O X N s c D Z j N y w x N T B 9 J n F 1 b 3 Q 7 L C Z x d W 9 0 O 1 N l Y 3 R p b 2 4 x L 1 R S U F Y x L U F S R C 9 D a G F u Z 2 V k I F R 5 c G U u e 1 Y x L k F S R F 9 V U F 9 Y M i 4 y M S 4 x O X N s c D Z j O C w x N T F 9 J n F 1 b 3 Q 7 L C Z x d W 9 0 O 1 N l Y 3 R p b 2 4 x L 1 R S U F Y x L U F S R C 9 D a G F u Z 2 V k I F R 5 c G U u e 1 Y x L k F S R F 9 G T E F U X 1 g y L j I x L j E 5 c 2 x w N m M 5 L D E 1 M n 0 m c X V v d D s s J n F 1 b 3 Q 7 U 2 V j d G l v b j E v V F J Q V j E t Q V J E L 0 N o Y W 5 n Z W Q g V H l w Z S 5 7 Q k c u e S w x N T N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t a W 5 p V j E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E 5 L T A 3 L T I z V D A 1 O j A z O j M 4 L j Q z M T Q 4 N T F a I i 8 + P E V u d H J 5 I F R 5 c G U 9 I k Z p b G x D b 2 x 1 b W 5 U e X B l c y I g V m F s d W U 9 I n N B d 1 V H Q l F V R k J R V U Z C Z 1 l H Q l F V R k J R V U Z C U V V G Q l F V R k J R V U Z C Z 1 V G Q l F V R 0 J n V U Z C U V V G Q l F V R k J R V U Z C U V V G Q l E 9 P S I v P j x F b n R y e S B U e X B l P S J G a W x s Q 2 9 s d W 1 u T m F t Z X M i I F Z h b H V l P S J z W y Z x d W 9 0 O 0 N v b H V t b j E m c X V v d D s s J n F 1 b 3 Q 7 d G l t Z S Z x d W 9 0 O y w m c X V v d D t J U 0 g u U E l G d 0 1 p b m l W M V 9 w b 2 l u d H M m c X V v d D s s J n F 1 b 3 Q 7 S V N I L l B J R n d N a W 5 p V j F f R k x B V F 9 N R U F O J n F 1 b 3 Q 7 L C Z x d W 9 0 O 0 l T S C 5 Q S U Z 3 T W l u a V Y x X 1 V Q X 0 1 F Q U 4 m c X V v d D s s J n F 1 b 3 Q 7 S V N I L l B J R n d N a W 5 p V j F f V X B E T 1 d O X 0 1 F Q U 4 m c X V v d D s s J n F 1 b 3 Q 7 S V N I L l B J R n d N a W 5 p V j F f R k x B V F 9 T R U 0 m c X V v d D s s J n F 1 b 3 Q 7 S V N I L l B J R n d N a W 5 p V j F f V V B f U 0 V N J n F 1 b 3 Q 7 L C Z x d W 9 0 O 0 l T S C 5 Q S U Z 3 T W l u a V Y x X 1 V w R E 9 X T l 9 T R U 0 m c X V v d D s s J n F 1 b 3 Q 7 S V N I L l B J R n d N a W 5 p V j F f R k x B V F 9 D T 1 V O V C Z x d W 9 0 O y w m c X V v d D t J U 0 g u U E l G d 0 1 p b m l W M V 9 V U F 9 D T 1 V O V C Z x d W 9 0 O y w m c X V v d D t J U 0 g u U E l G d 0 1 p b m l W M V 9 V c E R P V 0 5 f Q 0 9 V T l Q m c X V v d D s s J n F 1 b 3 Q 7 S V N I L l B J R n d N a W 5 p V j F f R k x B V F 9 Y M D U x N j E 3 c 2 x w N W M x J n F 1 b 3 Q 7 L C Z x d W 9 0 O 0 l T S C 5 Q S U Z 3 T W l u a V Y x X 1 V w R E 9 X T l 9 Y M D U x N j E 3 c 2 x w N W M y J n F 1 b 3 Q 7 L C Z x d W 9 0 O 0 l T S C 5 Q S U Z 3 T W l u a V Y x X 0 Z M Q V R f W D A 1 M T Y x N 3 N s c D V j M y Z x d W 9 0 O y w m c X V v d D t J U 0 g u U E l G d 0 1 p b m l W M V 9 V U F 9 Y M D U x N j E 3 c 2 x w N W M 0 J n F 1 b 3 Q 7 L C Z x d W 9 0 O 0 l T S C 5 Q S U Z 3 T W l u a V Y x X 0 Z M Q V R f W D A 1 M T Y x N 3 N s c D V j N S Z x d W 9 0 O y w m c X V v d D t J U 0 g u U E l G d 0 1 p b m l W M V 9 V c E R P V 0 5 f W D A 1 M T Y x N 3 N s c D V j N i Z x d W 9 0 O y w m c X V v d D t J U 0 g u U E l G d 0 1 p b m l W M V 9 V U F 9 Y M D U x N j E 3 c 2 x w N W M 3 J n F 1 b 3 Q 7 L C Z x d W 9 0 O 0 l T S C 5 Q S U Z 3 T W l u a V Y x X 1 V w R E 9 X T l 9 Y M D U x N j E 3 c 2 x w N m M x J n F 1 b 3 Q 7 L C Z x d W 9 0 O 0 l T S C 5 Q S U Z 3 T W l u a V Y x X 0 Z M Q V R f W D A 1 M T Y x N 3 N s c D Z j M i Z x d W 9 0 O y w m c X V v d D t J U 0 g u U E l G d 0 1 p b m l W M V 9 V c E R P V 0 5 f W D A 1 M T Y x N 3 N s c D Z j M y Z x d W 9 0 O y w m c X V v d D t J U 0 g u U E l G d 0 1 p b m l W M V 9 V U F 9 Y M D U x N j E 3 c 2 x w N m M 0 J n F 1 b 3 Q 7 L C Z x d W 9 0 O 0 l T S C 5 Q S U Z 3 T W l u a V Y x X 1 V w R E 9 X T l 9 Y M D U x N j E 3 c 2 x w N m M 1 J n F 1 b 3 Q 7 L C Z x d W 9 0 O 0 l T S C 5 Q S U Z 3 T W l u a V Y x X 1 V w R E 9 X T l 9 Y M D U x N j E 3 c 2 x w N m M 2 J n F 1 b 3 Q 7 L C Z x d W 9 0 O 0 l T S C 5 Q S U Z 3 T W l u a V Y x X 0 Z M Q V R f W D A 1 M T Y x N 3 N s c D Z j N y Z x d W 9 0 O y w m c X V v d D t C R y 5 4 J n F 1 b 3 Q 7 L C Z x d W 9 0 O 0 F r d F B I d 0 1 p b m l W M V 9 w b 2 l u d H M m c X V v d D s s J n F 1 b 3 Q 7 Q W t 0 U E h 3 T W l u a V Y x X 0 Z M Q V R f T U V B T i Z x d W 9 0 O y w m c X V v d D t B a 3 R Q S H d N a W 5 p V j F f V X B E T 1 d O X 0 1 F Q U 4 m c X V v d D s s J n F 1 b 3 Q 7 Q W t 0 U E h 3 T W l u a V Y x X 0 Z M Q V R f U 0 V N J n F 1 b 3 Q 7 L C Z x d W 9 0 O 0 F r d F B I d 0 1 p b m l W M V 9 V c E R P V 0 5 f U 0 V N J n F 1 b 3 Q 7 L C Z x d W 9 0 O 0 F r d F B I d 0 1 p b m l W M V 9 G T E F U X 0 N P V U 5 U J n F 1 b 3 Q 7 L C Z x d W 9 0 O 0 F r d F B I d 0 1 p b m l W M V 9 V c E R P V 0 5 f Q 0 9 V T l Q m c X V v d D s s J n F 1 b 3 Q 7 Q W t 0 U E h 3 T W l u a V Y x X 0 Z M Q V R f W D A 1 M T Y x N 3 N s c D V j M S Z x d W 9 0 O y w m c X V v d D t B a 3 R Q S H d N a W 5 p V j F f R k x B V F 9 Y M D U x N j E 3 c 2 x w N W M y J n F 1 b 3 Q 7 L C Z x d W 9 0 O 0 F r d F B I d 0 1 p b m l W M V 9 G T E F U X 1 g w N T E 2 M T d z b H A 1 Y z M m c X V v d D s s J n F 1 b 3 Q 7 Q W t 0 U E h 3 T W l u a V Y x X 0 Z M Q V R f W D A 1 M T Y x N 3 N s c D V j N C Z x d W 9 0 O y w m c X V v d D t B a 3 R Q S H d N a W 5 p V j F f R k x B V F 9 Y M D U x N j E 3 c 2 x w N W M 1 J n F 1 b 3 Q 7 L C Z x d W 9 0 O 0 F r d F B I d 0 1 p b m l W M V 9 G T E F U X 1 g w N T E 2 M T d z b H A 1 Y z Y m c X V v d D s s J n F 1 b 3 Q 7 Q W t 0 U E h 3 T W l u a V Y x X 0 Z M Q V R f W D A 1 M T Y x N 3 N s c D V j N y Z x d W 9 0 O y w m c X V v d D t B a 3 R Q S H d N a W 5 p V j F f V X B E T 1 d O X 1 g w N T E 2 M T d z b H A 2 Y z E m c X V v d D s s J n F 1 b 3 Q 7 Q W t 0 U E h 3 T W l u a V Y x X 0 Z M Q V R f W D A 1 M T Y x N 3 N s c D Z j M i Z x d W 9 0 O y w m c X V v d D t B a 3 R Q S H d N a W 5 p V j F f V X B E T 1 d O X 1 g w N T E 2 M T d z b H A 2 Y z M m c X V v d D s s J n F 1 b 3 Q 7 Q W t 0 U E h 3 T W l u a V Y x X 0 Z M Q V R f W D A 1 M T Y x N 3 N s c D Z j N C Z x d W 9 0 O y w m c X V v d D t B a 3 R Q S H d N a W 5 p V j F f V X B E T 1 d O X 1 g w N T E 2 M T d z b H A 2 Y z U m c X V v d D s s J n F 1 b 3 Q 7 Q W t 0 U E h 3 T W l u a V Y x X 1 V w R E 9 X T l 9 Y M D U x N j E 3 c 2 x w N m M 2 J n F 1 b 3 Q 7 L C Z x d W 9 0 O 0 F r d F B I d 0 1 p b m l W M V 9 G T E F U X 1 g w N T E 2 M T d z b H A 2 Y z c m c X V v d D s s J n F 1 b 3 Q 7 Q k c u e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Z D U x M j R l O W M t Z m R m O S 0 0 Z j I z L T g 5 Y j k t Y W U 2 Z j I x Y T Y 2 Z T M 5 I i 8 + P E V u d H J 5 I F R 5 c G U 9 I l J l b G F 0 a W 9 u c 2 h p c E l u Z m 9 D b 2 5 0 Y W l u Z X I i I F Z h b H V l P S J z e y Z x d W 9 0 O 2 N v b H V t b k N v d W 5 0 J n F 1 b 3 Q 7 O j Q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a W 5 p V j E v Q 2 h h b m d l Z C B U e X B l L n s s M H 0 m c X V v d D s s J n F 1 b 3 Q 7 U 2 V j d G l v b j E v b W l u a V Y x L 0 N o Y W 5 n Z W Q g V H l w Z S 5 7 d G l t Z S w x f S Z x d W 9 0 O y w m c X V v d D t T Z W N 0 a W 9 u M S 9 t a W 5 p V j E v Q 2 h h b m d l Z C B U e X B l L n t J U 0 g u U E l G d 0 1 p b m l W M V 9 w b 2 l u d H M s M n 0 m c X V v d D s s J n F 1 b 3 Q 7 U 2 V j d G l v b j E v b W l u a V Y x L 0 N o Y W 5 n Z W Q g V H l w Z S 5 7 S V N I L l B J R n d N a W 5 p V j F f R k x B V F 9 N R U F O L D N 9 J n F 1 b 3 Q 7 L C Z x d W 9 0 O 1 N l Y 3 R p b 2 4 x L 2 1 p b m l W M S 9 D a G F u Z 2 V k I F R 5 c G U u e 0 l T S C 5 Q S U Z 3 T W l u a V Y x X 1 V Q X 0 1 F Q U 4 s N H 0 m c X V v d D s s J n F 1 b 3 Q 7 U 2 V j d G l v b j E v b W l u a V Y x L 0 N o Y W 5 n Z W Q g V H l w Z S 5 7 S V N I L l B J R n d N a W 5 p V j F f V X B E T 1 d O X 0 1 F Q U 4 s N X 0 m c X V v d D s s J n F 1 b 3 Q 7 U 2 V j d G l v b j E v b W l u a V Y x L 0 N o Y W 5 n Z W Q g V H l w Z S 5 7 S V N I L l B J R n d N a W 5 p V j F f R k x B V F 9 T R U 0 s N n 0 m c X V v d D s s J n F 1 b 3 Q 7 U 2 V j d G l v b j E v b W l u a V Y x L 0 N o Y W 5 n Z W Q g V H l w Z S 5 7 S V N I L l B J R n d N a W 5 p V j F f V V B f U 0 V N L D d 9 J n F 1 b 3 Q 7 L C Z x d W 9 0 O 1 N l Y 3 R p b 2 4 x L 2 1 p b m l W M S 9 D a G F u Z 2 V k I F R 5 c G U u e 0 l T S C 5 Q S U Z 3 T W l u a V Y x X 1 V w R E 9 X T l 9 T R U 0 s O H 0 m c X V v d D s s J n F 1 b 3 Q 7 U 2 V j d G l v b j E v b W l u a V Y x L 0 N o Y W 5 n Z W Q g V H l w Z S 5 7 S V N I L l B J R n d N a W 5 p V j F f R k x B V F 9 D T 1 V O V C w 5 f S Z x d W 9 0 O y w m c X V v d D t T Z W N 0 a W 9 u M S 9 t a W 5 p V j E v Q 2 h h b m d l Z C B U e X B l L n t J U 0 g u U E l G d 0 1 p b m l W M V 9 V U F 9 D T 1 V O V C w x M H 0 m c X V v d D s s J n F 1 b 3 Q 7 U 2 V j d G l v b j E v b W l u a V Y x L 0 N o Y W 5 n Z W Q g V H l w Z S 5 7 S V N I L l B J R n d N a W 5 p V j F f V X B E T 1 d O X 0 N P V U 5 U L D E x f S Z x d W 9 0 O y w m c X V v d D t T Z W N 0 a W 9 u M S 9 t a W 5 p V j E v Q 2 h h b m d l Z C B U e X B l L n t J U 0 g u U E l G d 0 1 p b m l W M V 9 G T E F U X 1 g w N T E 2 M T d z b H A 1 Y z E s M T J 9 J n F 1 b 3 Q 7 L C Z x d W 9 0 O 1 N l Y 3 R p b 2 4 x L 2 1 p b m l W M S 9 D a G F u Z 2 V k I F R 5 c G U u e 0 l T S C 5 Q S U Z 3 T W l u a V Y x X 1 V w R E 9 X T l 9 Y M D U x N j E 3 c 2 x w N W M y L D E z f S Z x d W 9 0 O y w m c X V v d D t T Z W N 0 a W 9 u M S 9 t a W 5 p V j E v Q 2 h h b m d l Z C B U e X B l L n t J U 0 g u U E l G d 0 1 p b m l W M V 9 G T E F U X 1 g w N T E 2 M T d z b H A 1 Y z M s M T R 9 J n F 1 b 3 Q 7 L C Z x d W 9 0 O 1 N l Y 3 R p b 2 4 x L 2 1 p b m l W M S 9 D a G F u Z 2 V k I F R 5 c G U u e 0 l T S C 5 Q S U Z 3 T W l u a V Y x X 1 V Q X 1 g w N T E 2 M T d z b H A 1 Y z Q s M T V 9 J n F 1 b 3 Q 7 L C Z x d W 9 0 O 1 N l Y 3 R p b 2 4 x L 2 1 p b m l W M S 9 D a G F u Z 2 V k I F R 5 c G U u e 0 l T S C 5 Q S U Z 3 T W l u a V Y x X 0 Z M Q V R f W D A 1 M T Y x N 3 N s c D V j N S w x N n 0 m c X V v d D s s J n F 1 b 3 Q 7 U 2 V j d G l v b j E v b W l u a V Y x L 0 N o Y W 5 n Z W Q g V H l w Z S 5 7 S V N I L l B J R n d N a W 5 p V j F f V X B E T 1 d O X 1 g w N T E 2 M T d z b H A 1 Y z Y s M T d 9 J n F 1 b 3 Q 7 L C Z x d W 9 0 O 1 N l Y 3 R p b 2 4 x L 2 1 p b m l W M S 9 D a G F u Z 2 V k I F R 5 c G U u e 0 l T S C 5 Q S U Z 3 T W l u a V Y x X 1 V Q X 1 g w N T E 2 M T d z b H A 1 Y z c s M T h 9 J n F 1 b 3 Q 7 L C Z x d W 9 0 O 1 N l Y 3 R p b 2 4 x L 2 1 p b m l W M S 9 D a G F u Z 2 V k I F R 5 c G U u e 0 l T S C 5 Q S U Z 3 T W l u a V Y x X 1 V w R E 9 X T l 9 Y M D U x N j E 3 c 2 x w N m M x L D E 5 f S Z x d W 9 0 O y w m c X V v d D t T Z W N 0 a W 9 u M S 9 t a W 5 p V j E v Q 2 h h b m d l Z C B U e X B l L n t J U 0 g u U E l G d 0 1 p b m l W M V 9 G T E F U X 1 g w N T E 2 M T d z b H A 2 Y z I s M j B 9 J n F 1 b 3 Q 7 L C Z x d W 9 0 O 1 N l Y 3 R p b 2 4 x L 2 1 p b m l W M S 9 D a G F u Z 2 V k I F R 5 c G U u e 0 l T S C 5 Q S U Z 3 T W l u a V Y x X 1 V w R E 9 X T l 9 Y M D U x N j E 3 c 2 x w N m M z L D I x f S Z x d W 9 0 O y w m c X V v d D t T Z W N 0 a W 9 u M S 9 t a W 5 p V j E v Q 2 h h b m d l Z C B U e X B l L n t J U 0 g u U E l G d 0 1 p b m l W M V 9 V U F 9 Y M D U x N j E 3 c 2 x w N m M 0 L D I y f S Z x d W 9 0 O y w m c X V v d D t T Z W N 0 a W 9 u M S 9 t a W 5 p V j E v Q 2 h h b m d l Z C B U e X B l L n t J U 0 g u U E l G d 0 1 p b m l W M V 9 V c E R P V 0 5 f W D A 1 M T Y x N 3 N s c D Z j N S w y M 3 0 m c X V v d D s s J n F 1 b 3 Q 7 U 2 V j d G l v b j E v b W l u a V Y x L 0 N o Y W 5 n Z W Q g V H l w Z S 5 7 S V N I L l B J R n d N a W 5 p V j F f V X B E T 1 d O X 1 g w N T E 2 M T d z b H A 2 Y z Y s M j R 9 J n F 1 b 3 Q 7 L C Z x d W 9 0 O 1 N l Y 3 R p b 2 4 x L 2 1 p b m l W M S 9 D a G F u Z 2 V k I F R 5 c G U u e 0 l T S C 5 Q S U Z 3 T W l u a V Y x X 0 Z M Q V R f W D A 1 M T Y x N 3 N s c D Z j N y w y N X 0 m c X V v d D s s J n F 1 b 3 Q 7 U 2 V j d G l v b j E v b W l u a V Y x L 0 N o Y W 5 n Z W Q g V H l w Z S 5 7 Q k c u e C w y N n 0 m c X V v d D s s J n F 1 b 3 Q 7 U 2 V j d G l v b j E v b W l u a V Y x L 0 N o Y W 5 n Z W Q g V H l w Z S 5 7 Q W t 0 U E h 3 T W l u a V Y x X 3 B v a W 5 0 c y w y N 3 0 m c X V v d D s s J n F 1 b 3 Q 7 U 2 V j d G l v b j E v b W l u a V Y x L 0 N o Y W 5 n Z W Q g V H l w Z S 5 7 Q W t 0 U E h 3 T W l u a V Y x X 0 Z M Q V R f T U V B T i w y O H 0 m c X V v d D s s J n F 1 b 3 Q 7 U 2 V j d G l v b j E v b W l u a V Y x L 0 N o Y W 5 n Z W Q g V H l w Z S 5 7 Q W t 0 U E h 3 T W l u a V Y x X 1 V w R E 9 X T l 9 N R U F O L D I 5 f S Z x d W 9 0 O y w m c X V v d D t T Z W N 0 a W 9 u M S 9 t a W 5 p V j E v Q 2 h h b m d l Z C B U e X B l L n t B a 3 R Q S H d N a W 5 p V j F f R k x B V F 9 T R U 0 s M z B 9 J n F 1 b 3 Q 7 L C Z x d W 9 0 O 1 N l Y 3 R p b 2 4 x L 2 1 p b m l W M S 9 D a G F u Z 2 V k I F R 5 c G U u e 0 F r d F B I d 0 1 p b m l W M V 9 V c E R P V 0 5 f U 0 V N L D M x f S Z x d W 9 0 O y w m c X V v d D t T Z W N 0 a W 9 u M S 9 t a W 5 p V j E v Q 2 h h b m d l Z C B U e X B l L n t B a 3 R Q S H d N a W 5 p V j F f R k x B V F 9 D T 1 V O V C w z M n 0 m c X V v d D s s J n F 1 b 3 Q 7 U 2 V j d G l v b j E v b W l u a V Y x L 0 N o Y W 5 n Z W Q g V H l w Z S 5 7 Q W t 0 U E h 3 T W l u a V Y x X 1 V w R E 9 X T l 9 D T 1 V O V C w z M 3 0 m c X V v d D s s J n F 1 b 3 Q 7 U 2 V j d G l v b j E v b W l u a V Y x L 0 N o Y W 5 n Z W Q g V H l w Z S 5 7 Q W t 0 U E h 3 T W l u a V Y x X 0 Z M Q V R f W D A 1 M T Y x N 3 N s c D V j M S w z N H 0 m c X V v d D s s J n F 1 b 3 Q 7 U 2 V j d G l v b j E v b W l u a V Y x L 0 N o Y W 5 n Z W Q g V H l w Z S 5 7 Q W t 0 U E h 3 T W l u a V Y x X 0 Z M Q V R f W D A 1 M T Y x N 3 N s c D V j M i w z N X 0 m c X V v d D s s J n F 1 b 3 Q 7 U 2 V j d G l v b j E v b W l u a V Y x L 0 N o Y W 5 n Z W Q g V H l w Z S 5 7 Q W t 0 U E h 3 T W l u a V Y x X 0 Z M Q V R f W D A 1 M T Y x N 3 N s c D V j M y w z N n 0 m c X V v d D s s J n F 1 b 3 Q 7 U 2 V j d G l v b j E v b W l u a V Y x L 0 N o Y W 5 n Z W Q g V H l w Z S 5 7 Q W t 0 U E h 3 T W l u a V Y x X 0 Z M Q V R f W D A 1 M T Y x N 3 N s c D V j N C w z N 3 0 m c X V v d D s s J n F 1 b 3 Q 7 U 2 V j d G l v b j E v b W l u a V Y x L 0 N o Y W 5 n Z W Q g V H l w Z S 5 7 Q W t 0 U E h 3 T W l u a V Y x X 0 Z M Q V R f W D A 1 M T Y x N 3 N s c D V j N S w z O H 0 m c X V v d D s s J n F 1 b 3 Q 7 U 2 V j d G l v b j E v b W l u a V Y x L 0 N o Y W 5 n Z W Q g V H l w Z S 5 7 Q W t 0 U E h 3 T W l u a V Y x X 0 Z M Q V R f W D A 1 M T Y x N 3 N s c D V j N i w z O X 0 m c X V v d D s s J n F 1 b 3 Q 7 U 2 V j d G l v b j E v b W l u a V Y x L 0 N o Y W 5 n Z W Q g V H l w Z S 5 7 Q W t 0 U E h 3 T W l u a V Y x X 0 Z M Q V R f W D A 1 M T Y x N 3 N s c D V j N y w 0 M H 0 m c X V v d D s s J n F 1 b 3 Q 7 U 2 V j d G l v b j E v b W l u a V Y x L 0 N o Y W 5 n Z W Q g V H l w Z S 5 7 Q W t 0 U E h 3 T W l u a V Y x X 1 V w R E 9 X T l 9 Y M D U x N j E 3 c 2 x w N m M x L D Q x f S Z x d W 9 0 O y w m c X V v d D t T Z W N 0 a W 9 u M S 9 t a W 5 p V j E v Q 2 h h b m d l Z C B U e X B l L n t B a 3 R Q S H d N a W 5 p V j F f R k x B V F 9 Y M D U x N j E 3 c 2 x w N m M y L D Q y f S Z x d W 9 0 O y w m c X V v d D t T Z W N 0 a W 9 u M S 9 t a W 5 p V j E v Q 2 h h b m d l Z C B U e X B l L n t B a 3 R Q S H d N a W 5 p V j F f V X B E T 1 d O X 1 g w N T E 2 M T d z b H A 2 Y z M s N D N 9 J n F 1 b 3 Q 7 L C Z x d W 9 0 O 1 N l Y 3 R p b 2 4 x L 2 1 p b m l W M S 9 D a G F u Z 2 V k I F R 5 c G U u e 0 F r d F B I d 0 1 p b m l W M V 9 G T E F U X 1 g w N T E 2 M T d z b H A 2 Y z Q s N D R 9 J n F 1 b 3 Q 7 L C Z x d W 9 0 O 1 N l Y 3 R p b 2 4 x L 2 1 p b m l W M S 9 D a G F u Z 2 V k I F R 5 c G U u e 0 F r d F B I d 0 1 p b m l W M V 9 V c E R P V 0 5 f W D A 1 M T Y x N 3 N s c D Z j N S w 0 N X 0 m c X V v d D s s J n F 1 b 3 Q 7 U 2 V j d G l v b j E v b W l u a V Y x L 0 N o Y W 5 n Z W Q g V H l w Z S 5 7 Q W t 0 U E h 3 T W l u a V Y x X 1 V w R E 9 X T l 9 Y M D U x N j E 3 c 2 x w N m M 2 L D Q 2 f S Z x d W 9 0 O y w m c X V v d D t T Z W N 0 a W 9 u M S 9 t a W 5 p V j E v Q 2 h h b m d l Z C B U e X B l L n t B a 3 R Q S H d N a W 5 p V j F f R k x B V F 9 Y M D U x N j E 3 c 2 x w N m M 3 L D Q 3 f S Z x d W 9 0 O y w m c X V v d D t T Z W N 0 a W 9 u M S 9 t a W 5 p V j E v Q 2 h h b m d l Z C B U e X B l L n t C R y 5 5 L D Q 4 f S Z x d W 9 0 O 1 0 s J n F 1 b 3 Q 7 Q 2 9 s d W 1 u Q 2 9 1 b n Q m c X V v d D s 6 N D k s J n F 1 b 3 Q 7 S 2 V 5 Q 2 9 s d W 1 u T m F t Z X M m c X V v d D s 6 W 1 0 s J n F 1 b 3 Q 7 Q 2 9 s d W 1 u S W R l b n R p d G l l c y Z x d W 9 0 O z p b J n F 1 b 3 Q 7 U 2 V j d G l v b j E v b W l u a V Y x L 0 N o Y W 5 n Z W Q g V H l w Z S 5 7 L D B 9 J n F 1 b 3 Q 7 L C Z x d W 9 0 O 1 N l Y 3 R p b 2 4 x L 2 1 p b m l W M S 9 D a G F u Z 2 V k I F R 5 c G U u e 3 R p b W U s M X 0 m c X V v d D s s J n F 1 b 3 Q 7 U 2 V j d G l v b j E v b W l u a V Y x L 0 N o Y W 5 n Z W Q g V H l w Z S 5 7 S V N I L l B J R n d N a W 5 p V j F f c G 9 p b n R z L D J 9 J n F 1 b 3 Q 7 L C Z x d W 9 0 O 1 N l Y 3 R p b 2 4 x L 2 1 p b m l W M S 9 D a G F u Z 2 V k I F R 5 c G U u e 0 l T S C 5 Q S U Z 3 T W l u a V Y x X 0 Z M Q V R f T U V B T i w z f S Z x d W 9 0 O y w m c X V v d D t T Z W N 0 a W 9 u M S 9 t a W 5 p V j E v Q 2 h h b m d l Z C B U e X B l L n t J U 0 g u U E l G d 0 1 p b m l W M V 9 V U F 9 N R U F O L D R 9 J n F 1 b 3 Q 7 L C Z x d W 9 0 O 1 N l Y 3 R p b 2 4 x L 2 1 p b m l W M S 9 D a G F u Z 2 V k I F R 5 c G U u e 0 l T S C 5 Q S U Z 3 T W l u a V Y x X 1 V w R E 9 X T l 9 N R U F O L D V 9 J n F 1 b 3 Q 7 L C Z x d W 9 0 O 1 N l Y 3 R p b 2 4 x L 2 1 p b m l W M S 9 D a G F u Z 2 V k I F R 5 c G U u e 0 l T S C 5 Q S U Z 3 T W l u a V Y x X 0 Z M Q V R f U 0 V N L D Z 9 J n F 1 b 3 Q 7 L C Z x d W 9 0 O 1 N l Y 3 R p b 2 4 x L 2 1 p b m l W M S 9 D a G F u Z 2 V k I F R 5 c G U u e 0 l T S C 5 Q S U Z 3 T W l u a V Y x X 1 V Q X 1 N F T S w 3 f S Z x d W 9 0 O y w m c X V v d D t T Z W N 0 a W 9 u M S 9 t a W 5 p V j E v Q 2 h h b m d l Z C B U e X B l L n t J U 0 g u U E l G d 0 1 p b m l W M V 9 V c E R P V 0 5 f U 0 V N L D h 9 J n F 1 b 3 Q 7 L C Z x d W 9 0 O 1 N l Y 3 R p b 2 4 x L 2 1 p b m l W M S 9 D a G F u Z 2 V k I F R 5 c G U u e 0 l T S C 5 Q S U Z 3 T W l u a V Y x X 0 Z M Q V R f Q 0 9 V T l Q s O X 0 m c X V v d D s s J n F 1 b 3 Q 7 U 2 V j d G l v b j E v b W l u a V Y x L 0 N o Y W 5 n Z W Q g V H l w Z S 5 7 S V N I L l B J R n d N a W 5 p V j F f V V B f Q 0 9 V T l Q s M T B 9 J n F 1 b 3 Q 7 L C Z x d W 9 0 O 1 N l Y 3 R p b 2 4 x L 2 1 p b m l W M S 9 D a G F u Z 2 V k I F R 5 c G U u e 0 l T S C 5 Q S U Z 3 T W l u a V Y x X 1 V w R E 9 X T l 9 D T 1 V O V C w x M X 0 m c X V v d D s s J n F 1 b 3 Q 7 U 2 V j d G l v b j E v b W l u a V Y x L 0 N o Y W 5 n Z W Q g V H l w Z S 5 7 S V N I L l B J R n d N a W 5 p V j F f R k x B V F 9 Y M D U x N j E 3 c 2 x w N W M x L D E y f S Z x d W 9 0 O y w m c X V v d D t T Z W N 0 a W 9 u M S 9 t a W 5 p V j E v Q 2 h h b m d l Z C B U e X B l L n t J U 0 g u U E l G d 0 1 p b m l W M V 9 V c E R P V 0 5 f W D A 1 M T Y x N 3 N s c D V j M i w x M 3 0 m c X V v d D s s J n F 1 b 3 Q 7 U 2 V j d G l v b j E v b W l u a V Y x L 0 N o Y W 5 n Z W Q g V H l w Z S 5 7 S V N I L l B J R n d N a W 5 p V j F f R k x B V F 9 Y M D U x N j E 3 c 2 x w N W M z L D E 0 f S Z x d W 9 0 O y w m c X V v d D t T Z W N 0 a W 9 u M S 9 t a W 5 p V j E v Q 2 h h b m d l Z C B U e X B l L n t J U 0 g u U E l G d 0 1 p b m l W M V 9 V U F 9 Y M D U x N j E 3 c 2 x w N W M 0 L D E 1 f S Z x d W 9 0 O y w m c X V v d D t T Z W N 0 a W 9 u M S 9 t a W 5 p V j E v Q 2 h h b m d l Z C B U e X B l L n t J U 0 g u U E l G d 0 1 p b m l W M V 9 G T E F U X 1 g w N T E 2 M T d z b H A 1 Y z U s M T Z 9 J n F 1 b 3 Q 7 L C Z x d W 9 0 O 1 N l Y 3 R p b 2 4 x L 2 1 p b m l W M S 9 D a G F u Z 2 V k I F R 5 c G U u e 0 l T S C 5 Q S U Z 3 T W l u a V Y x X 1 V w R E 9 X T l 9 Y M D U x N j E 3 c 2 x w N W M 2 L D E 3 f S Z x d W 9 0 O y w m c X V v d D t T Z W N 0 a W 9 u M S 9 t a W 5 p V j E v Q 2 h h b m d l Z C B U e X B l L n t J U 0 g u U E l G d 0 1 p b m l W M V 9 V U F 9 Y M D U x N j E 3 c 2 x w N W M 3 L D E 4 f S Z x d W 9 0 O y w m c X V v d D t T Z W N 0 a W 9 u M S 9 t a W 5 p V j E v Q 2 h h b m d l Z C B U e X B l L n t J U 0 g u U E l G d 0 1 p b m l W M V 9 V c E R P V 0 5 f W D A 1 M T Y x N 3 N s c D Z j M S w x O X 0 m c X V v d D s s J n F 1 b 3 Q 7 U 2 V j d G l v b j E v b W l u a V Y x L 0 N o Y W 5 n Z W Q g V H l w Z S 5 7 S V N I L l B J R n d N a W 5 p V j F f R k x B V F 9 Y M D U x N j E 3 c 2 x w N m M y L D I w f S Z x d W 9 0 O y w m c X V v d D t T Z W N 0 a W 9 u M S 9 t a W 5 p V j E v Q 2 h h b m d l Z C B U e X B l L n t J U 0 g u U E l G d 0 1 p b m l W M V 9 V c E R P V 0 5 f W D A 1 M T Y x N 3 N s c D Z j M y w y M X 0 m c X V v d D s s J n F 1 b 3 Q 7 U 2 V j d G l v b j E v b W l u a V Y x L 0 N o Y W 5 n Z W Q g V H l w Z S 5 7 S V N I L l B J R n d N a W 5 p V j F f V V B f W D A 1 M T Y x N 3 N s c D Z j N C w y M n 0 m c X V v d D s s J n F 1 b 3 Q 7 U 2 V j d G l v b j E v b W l u a V Y x L 0 N o Y W 5 n Z W Q g V H l w Z S 5 7 S V N I L l B J R n d N a W 5 p V j F f V X B E T 1 d O X 1 g w N T E 2 M T d z b H A 2 Y z U s M j N 9 J n F 1 b 3 Q 7 L C Z x d W 9 0 O 1 N l Y 3 R p b 2 4 x L 2 1 p b m l W M S 9 D a G F u Z 2 V k I F R 5 c G U u e 0 l T S C 5 Q S U Z 3 T W l u a V Y x X 1 V w R E 9 X T l 9 Y M D U x N j E 3 c 2 x w N m M 2 L D I 0 f S Z x d W 9 0 O y w m c X V v d D t T Z W N 0 a W 9 u M S 9 t a W 5 p V j E v Q 2 h h b m d l Z C B U e X B l L n t J U 0 g u U E l G d 0 1 p b m l W M V 9 G T E F U X 1 g w N T E 2 M T d z b H A 2 Y z c s M j V 9 J n F 1 b 3 Q 7 L C Z x d W 9 0 O 1 N l Y 3 R p b 2 4 x L 2 1 p b m l W M S 9 D a G F u Z 2 V k I F R 5 c G U u e 0 J H L n g s M j Z 9 J n F 1 b 3 Q 7 L C Z x d W 9 0 O 1 N l Y 3 R p b 2 4 x L 2 1 p b m l W M S 9 D a G F u Z 2 V k I F R 5 c G U u e 0 F r d F B I d 0 1 p b m l W M V 9 w b 2 l u d H M s M j d 9 J n F 1 b 3 Q 7 L C Z x d W 9 0 O 1 N l Y 3 R p b 2 4 x L 2 1 p b m l W M S 9 D a G F u Z 2 V k I F R 5 c G U u e 0 F r d F B I d 0 1 p b m l W M V 9 G T E F U X 0 1 F Q U 4 s M j h 9 J n F 1 b 3 Q 7 L C Z x d W 9 0 O 1 N l Y 3 R p b 2 4 x L 2 1 p b m l W M S 9 D a G F u Z 2 V k I F R 5 c G U u e 0 F r d F B I d 0 1 p b m l W M V 9 V c E R P V 0 5 f T U V B T i w y O X 0 m c X V v d D s s J n F 1 b 3 Q 7 U 2 V j d G l v b j E v b W l u a V Y x L 0 N o Y W 5 n Z W Q g V H l w Z S 5 7 Q W t 0 U E h 3 T W l u a V Y x X 0 Z M Q V R f U 0 V N L D M w f S Z x d W 9 0 O y w m c X V v d D t T Z W N 0 a W 9 u M S 9 t a W 5 p V j E v Q 2 h h b m d l Z C B U e X B l L n t B a 3 R Q S H d N a W 5 p V j F f V X B E T 1 d O X 1 N F T S w z M X 0 m c X V v d D s s J n F 1 b 3 Q 7 U 2 V j d G l v b j E v b W l u a V Y x L 0 N o Y W 5 n Z W Q g V H l w Z S 5 7 Q W t 0 U E h 3 T W l u a V Y x X 0 Z M Q V R f Q 0 9 V T l Q s M z J 9 J n F 1 b 3 Q 7 L C Z x d W 9 0 O 1 N l Y 3 R p b 2 4 x L 2 1 p b m l W M S 9 D a G F u Z 2 V k I F R 5 c G U u e 0 F r d F B I d 0 1 p b m l W M V 9 V c E R P V 0 5 f Q 0 9 V T l Q s M z N 9 J n F 1 b 3 Q 7 L C Z x d W 9 0 O 1 N l Y 3 R p b 2 4 x L 2 1 p b m l W M S 9 D a G F u Z 2 V k I F R 5 c G U u e 0 F r d F B I d 0 1 p b m l W M V 9 G T E F U X 1 g w N T E 2 M T d z b H A 1 Y z E s M z R 9 J n F 1 b 3 Q 7 L C Z x d W 9 0 O 1 N l Y 3 R p b 2 4 x L 2 1 p b m l W M S 9 D a G F u Z 2 V k I F R 5 c G U u e 0 F r d F B I d 0 1 p b m l W M V 9 G T E F U X 1 g w N T E 2 M T d z b H A 1 Y z I s M z V 9 J n F 1 b 3 Q 7 L C Z x d W 9 0 O 1 N l Y 3 R p b 2 4 x L 2 1 p b m l W M S 9 D a G F u Z 2 V k I F R 5 c G U u e 0 F r d F B I d 0 1 p b m l W M V 9 G T E F U X 1 g w N T E 2 M T d z b H A 1 Y z M s M z Z 9 J n F 1 b 3 Q 7 L C Z x d W 9 0 O 1 N l Y 3 R p b 2 4 x L 2 1 p b m l W M S 9 D a G F u Z 2 V k I F R 5 c G U u e 0 F r d F B I d 0 1 p b m l W M V 9 G T E F U X 1 g w N T E 2 M T d z b H A 1 Y z Q s M z d 9 J n F 1 b 3 Q 7 L C Z x d W 9 0 O 1 N l Y 3 R p b 2 4 x L 2 1 p b m l W M S 9 D a G F u Z 2 V k I F R 5 c G U u e 0 F r d F B I d 0 1 p b m l W M V 9 G T E F U X 1 g w N T E 2 M T d z b H A 1 Y z U s M z h 9 J n F 1 b 3 Q 7 L C Z x d W 9 0 O 1 N l Y 3 R p b 2 4 x L 2 1 p b m l W M S 9 D a G F u Z 2 V k I F R 5 c G U u e 0 F r d F B I d 0 1 p b m l W M V 9 G T E F U X 1 g w N T E 2 M T d z b H A 1 Y z Y s M z l 9 J n F 1 b 3 Q 7 L C Z x d W 9 0 O 1 N l Y 3 R p b 2 4 x L 2 1 p b m l W M S 9 D a G F u Z 2 V k I F R 5 c G U u e 0 F r d F B I d 0 1 p b m l W M V 9 G T E F U X 1 g w N T E 2 M T d z b H A 1 Y z c s N D B 9 J n F 1 b 3 Q 7 L C Z x d W 9 0 O 1 N l Y 3 R p b 2 4 x L 2 1 p b m l W M S 9 D a G F u Z 2 V k I F R 5 c G U u e 0 F r d F B I d 0 1 p b m l W M V 9 V c E R P V 0 5 f W D A 1 M T Y x N 3 N s c D Z j M S w 0 M X 0 m c X V v d D s s J n F 1 b 3 Q 7 U 2 V j d G l v b j E v b W l u a V Y x L 0 N o Y W 5 n Z W Q g V H l w Z S 5 7 Q W t 0 U E h 3 T W l u a V Y x X 0 Z M Q V R f W D A 1 M T Y x N 3 N s c D Z j M i w 0 M n 0 m c X V v d D s s J n F 1 b 3 Q 7 U 2 V j d G l v b j E v b W l u a V Y x L 0 N o Y W 5 n Z W Q g V H l w Z S 5 7 Q W t 0 U E h 3 T W l u a V Y x X 1 V w R E 9 X T l 9 Y M D U x N j E 3 c 2 x w N m M z L D Q z f S Z x d W 9 0 O y w m c X V v d D t T Z W N 0 a W 9 u M S 9 t a W 5 p V j E v Q 2 h h b m d l Z C B U e X B l L n t B a 3 R Q S H d N a W 5 p V j F f R k x B V F 9 Y M D U x N j E 3 c 2 x w N m M 0 L D Q 0 f S Z x d W 9 0 O y w m c X V v d D t T Z W N 0 a W 9 u M S 9 t a W 5 p V j E v Q 2 h h b m d l Z C B U e X B l L n t B a 3 R Q S H d N a W 5 p V j F f V X B E T 1 d O X 1 g w N T E 2 M T d z b H A 2 Y z U s N D V 9 J n F 1 b 3 Q 7 L C Z x d W 9 0 O 1 N l Y 3 R p b 2 4 x L 2 1 p b m l W M S 9 D a G F u Z 2 V k I F R 5 c G U u e 0 F r d F B I d 0 1 p b m l W M V 9 V c E R P V 0 5 f W D A 1 M T Y x N 3 N s c D Z j N i w 0 N n 0 m c X V v d D s s J n F 1 b 3 Q 7 U 2 V j d G l v b j E v b W l u a V Y x L 0 N o Y W 5 n Z W Q g V H l w Z S 5 7 Q W t 0 U E h 3 T W l u a V Y x X 0 Z M Q V R f W D A 1 M T Y x N 3 N s c D Z j N y w 0 N 3 0 m c X V v d D s s J n F 1 b 3 Q 7 U 2 V j d G l v b j E v b W l u a V Y x L 0 N o Y W 5 n Z W Q g V H l w Z S 5 7 Q k c u e S w 0 O H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S U F Y 0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x O S 0 w N y 0 y M 1 Q w N T o w M z o z O C 4 1 O D M 1 N z M w W i I v P j x F b n R y e S B U e X B l P S J G a W x s Q 2 9 s d W 1 u V H l w Z X M i I F Z h b H V l P S J z Q X d V R 0 J R V U Z C U V V G Q m d Z R 0 J R V U Z C U V V G Q l F V R k J R V U Z C U V V G Q l F V R k J R V U Z C U V V G Q l F V R k J R V U d C U V V G Q l F V R k J n W U d C U V V G Q l F V R k J R V U Z C U V V G Q l F V R k J R V U Z C U V V G Q l F V R k J R V U Z C U V V G Q l E 9 P S I v P j x F b n R y e S B U e X B l P S J G a W x s Q 2 9 s d W 1 u T m F t Z X M i I F Z h b H V l P S J z W y Z x d W 9 0 O 0 N v b H V t b j E m c X V v d D s s J n F 1 b 3 Q 7 d G l t Z S Z x d W 9 0 O y w m c X V v d D t J U 0 h 3 V F J Q V j R f c G 9 p b n R z J n F 1 b 3 Q 7 L C Z x d W 9 0 O 0 l T S H d U U l B W N F 9 G T E F U X 0 1 F Q U 4 m c X V v d D s s J n F 1 b 3 Q 7 S V N I d 1 R S U F Y 0 X 1 V Q X 0 1 F Q U 4 m c X V v d D s s J n F 1 b 3 Q 7 S V N I d 1 R S U F Y 0 X 1 V w R E 9 X T l 9 N R U F O J n F 1 b 3 Q 7 L C Z x d W 9 0 O 0 l T S H d U U l B W N F 9 G T E F U X 1 N F T S Z x d W 9 0 O y w m c X V v d D t J U 0 h 3 V F J Q V j R f V V B f U 0 V N J n F 1 b 3 Q 7 L C Z x d W 9 0 O 0 l T S H d U U l B W N F 9 V c E R P V 0 5 f U 0 V N J n F 1 b 3 Q 7 L C Z x d W 9 0 O 0 l T S H d U U l B W N F 9 G T E F U X 0 N P V U 5 U J n F 1 b 3 Q 7 L C Z x d W 9 0 O 0 l T S H d U U l B W N F 9 V U F 9 D T 1 V O V C Z x d W 9 0 O y w m c X V v d D t J U 0 h 3 V F J Q V j R f V X B E T 1 d O X 0 N P V U 5 U J n F 1 b 3 Q 7 L C Z x d W 9 0 O 0 l T S H d U U l B W N F 9 V c E R P V 0 5 f W D A 1 M T Y x N 3 N s c D F j M S Z x d W 9 0 O y w m c X V v d D t J U 0 h 3 V F J Q V j R f R k x B V F 9 Y M D U x N j E 3 c 2 x w M W M y J n F 1 b 3 Q 7 L C Z x d W 9 0 O 0 l T S H d U U l B W N F 9 V U F 9 Y M D U x N j E 3 c 2 x w M W M z J n F 1 b 3 Q 7 L C Z x d W 9 0 O 0 l T S H d U U l B W N F 9 G T E F U X 1 g w N T E 2 M T d z b H A x Y z Q m c X V v d D s s J n F 1 b 3 Q 7 S V N I d 1 R S U F Y 0 X 0 Z M Q V R f W D A 1 M T Y x N 3 N s c D F j N S Z x d W 9 0 O y w m c X V v d D t J U 0 h 3 V F J Q V j R f R k x B V F 9 Y M D U x N j E 3 c 2 x w M W M 2 J n F 1 b 3 Q 7 L C Z x d W 9 0 O 0 l T S H d U U l B W N F 9 V c E R P V 0 5 f W D A 1 M T Y x N 3 N s c D F j N y Z x d W 9 0 O y w m c X V v d D t J U 0 h 3 V F J Q V j R f R k x B V F 9 Y M D U x N j E 3 c 2 x w M W M 4 J n F 1 b 3 Q 7 L C Z x d W 9 0 O 0 l T S H d U U l B W N F 9 V c E R P V 0 5 f W D A 1 M T Y x N 3 N s c D F j O S Z x d W 9 0 O y w m c X V v d D t J U 0 h 3 V F J Q V j R f R k x B V F 9 Y M D U x N j E 3 c 2 x w M W M x M i Z x d W 9 0 O y w m c X V v d D t J U 0 h 3 V F J Q V j R f R k x B V F 9 Y M D U x N j E 3 c 2 x w M W M x M y Z x d W 9 0 O y w m c X V v d D t J U 0 h 3 V F J Q V j R f R k x B V F 9 Y M D U x N j E 3 c 2 x w M W M x N C Z x d W 9 0 O y w m c X V v d D t J U 0 h 3 V F J Q V j R f V V B f W D A 1 M T Y x N 3 N s c D F j M T U m c X V v d D s s J n F 1 b 3 Q 7 S V N I d 1 R S U F Y 0 X 1 V w R E 9 X T l 9 Y M D U x N j E 3 c 2 x w M m M x J n F 1 b 3 Q 7 L C Z x d W 9 0 O 0 l T S H d U U l B W N F 9 V U F 9 Y M D U x N j E 3 c 2 x w M m M y J n F 1 b 3 Q 7 L C Z x d W 9 0 O 0 l T S H d U U l B W N F 9 V c E R P V 0 5 f W D A 1 M T Y x N 3 N s c D J j M y Z x d W 9 0 O y w m c X V v d D t J U 0 h 3 V F J Q V j R f V V B f W D A 1 M T Y x N 3 N s c D J j N C Z x d W 9 0 O y w m c X V v d D t J U 0 h 3 V F J Q V j R f R k x B V F 9 Y M D U x N j E 3 c 2 x w M m M 1 J n F 1 b 3 Q 7 L C Z x d W 9 0 O 0 l T S H d U U l B W N F 9 V U F 9 Y M D U x N j E 3 c 2 x w M m M 2 J n F 1 b 3 Q 7 L C Z x d W 9 0 O 0 l T S H d U U l B W N F 9 V U F 9 Y M D U x N j E 3 c 2 x w M m M 3 J n F 1 b 3 Q 7 L C Z x d W 9 0 O 0 l T S H d U U l B W N F 9 V U F 9 Y M D U x N j E 3 c 2 x w M 2 M x J n F 1 b 3 Q 7 L C Z x d W 9 0 O 0 l T S H d U U l B W N F 9 G T E F U X 1 g w N T E 2 M T d z b H A z Y z I m c X V v d D s s J n F 1 b 3 Q 7 S V N I d 1 R S U F Y 0 X 0 Z M Q V R f W D A 1 M T Y x N 3 N s c D N j M y Z x d W 9 0 O y w m c X V v d D t J U 0 h 3 V F J Q V j R f V V B f W D A 1 M T Y x N 3 N s c D N j N C Z x d W 9 0 O y w m c X V v d D t J U 0 h 3 V F J Q V j R f V V B f W D A 1 M T Y x N 3 N s c D N j N S Z x d W 9 0 O y w m c X V v d D t J U 0 h 3 V F J Q V j R f R k x B V F 9 Y M D U x N j E 3 c 2 x w M 2 M 2 J n F 1 b 3 Q 7 L C Z x d W 9 0 O 0 l T S H d U U l B W N F 9 V U F 9 Y M D U x N j E 3 c 2 x w M 2 M 3 J n F 1 b 3 Q 7 L C Z x d W 9 0 O 0 l T S H d U U l B W N F 9 V c E R P V 0 5 f W D A 1 M T Y x N 3 N s c D N j O C Z x d W 9 0 O y w m c X V v d D t C R y 5 4 J n F 1 b 3 Q 7 L C Z x d W 9 0 O 0 F r d C 5 Q S H d J U 0 g u V F J Q V j R f c G 9 p b n R z J n F 1 b 3 Q 7 L C Z x d W 9 0 O 0 F r d C 5 Q S H d J U 0 g u V F J Q V j R f R k x B V F 9 N R U F O J n F 1 b 3 Q 7 L C Z x d W 9 0 O 0 F r d C 5 Q S H d J U 0 g u V F J Q V j R f V V B f T U V B T i Z x d W 9 0 O y w m c X V v d D t B a 3 Q u U E h 3 S V N I L l R S U F Y 0 X 1 V w R E 9 X T l 9 N R U F O J n F 1 b 3 Q 7 L C Z x d W 9 0 O 0 F r d C 5 Q S H d J U 0 g u V F J Q V j R f R k x B V F 9 T R U 0 m c X V v d D s s J n F 1 b 3 Q 7 Q W t 0 L l B I d 0 l T S C 5 U U l B W N F 9 V U F 9 T R U 0 m c X V v d D s s J n F 1 b 3 Q 7 Q W t 0 L l B I d 0 l T S C 5 U U l B W N F 9 V c E R P V 0 5 f U 0 V N J n F 1 b 3 Q 7 L C Z x d W 9 0 O 0 F r d C 5 Q S H d J U 0 g u V F J Q V j R f R k x B V F 9 D T 1 V O V C Z x d W 9 0 O y w m c X V v d D t B a 3 Q u U E h 3 S V N I L l R S U F Y 0 X 1 V Q X 0 N P V U 5 U J n F 1 b 3 Q 7 L C Z x d W 9 0 O 0 F r d C 5 Q S H d J U 0 g u V F J Q V j R f V X B E T 1 d O X 0 N P V U 5 U J n F 1 b 3 Q 7 L C Z x d W 9 0 O 0 F r d C 5 Q S H d J U 0 g u V F J Q V j R f R k x B V F 9 Y M D U x N j E 3 c 2 x w M W M x J n F 1 b 3 Q 7 L C Z x d W 9 0 O 0 F r d C 5 Q S H d J U 0 g u V F J Q V j R f R k x B V F 9 Y M D U x N j E 3 c 2 x w M W M y J n F 1 b 3 Q 7 L C Z x d W 9 0 O 0 F r d C 5 Q S H d J U 0 g u V F J Q V j R f V V B f W D A 1 M T Y x N 3 N s c D F j M y Z x d W 9 0 O y w m c X V v d D t B a 3 Q u U E h 3 S V N I L l R S U F Y 0 X 0 Z M Q V R f W D A 1 M T Y x N 3 N s c D F j N C Z x d W 9 0 O y w m c X V v d D t B a 3 Q u U E h 3 S V N I L l R S U F Y 0 X 0 Z M Q V R f W D A 1 M T Y x N 3 N s c D F j N S Z x d W 9 0 O y w m c X V v d D t B a 3 Q u U E h 3 S V N I L l R S U F Y 0 X 0 Z M Q V R f W D A 1 M T Y x N 3 N s c D F j N i Z x d W 9 0 O y w m c X V v d D t B a 3 Q u U E h 3 S V N I L l R S U F Y 0 X 0 Z M Q V R f W D A 1 M T Y x N 3 N s c D F j N y Z x d W 9 0 O y w m c X V v d D t B a 3 Q u U E h 3 S V N I L l R S U F Y 0 X 0 Z M Q V R f W D A 1 M T Y x N 3 N s c D F j O C Z x d W 9 0 O y w m c X V v d D t B a 3 Q u U E h 3 S V N I L l R S U F Y 0 X 0 Z M Q V R f W D A 1 M T Y x N 3 N s c D F j O S Z x d W 9 0 O y w m c X V v d D t B a 3 Q u U E h 3 S V N I L l R S U F Y 0 X 0 Z M Q V R f W D A 1 M T Y x N 3 N s c D F j M T A m c X V v d D s s J n F 1 b 3 Q 7 Q W t 0 L l B I d 0 l T S C 5 U U l B W N F 9 V c E R P V 0 5 f W D A 1 M T Y x N 3 N s c D F j M T E m c X V v d D s s J n F 1 b 3 Q 7 Q W t 0 L l B I d 0 l T S C 5 U U l B W N F 9 V c E R P V 0 5 f W D A 1 M T Y x N 3 N s c D F j M T I m c X V v d D s s J n F 1 b 3 Q 7 Q W t 0 L l B I d 0 l T S C 5 U U l B W N F 9 G T E F U X 1 g w N T E 2 M T d z b H A x Y z E z J n F 1 b 3 Q 7 L C Z x d W 9 0 O 0 F r d C 5 Q S H d J U 0 g u V F J Q V j R f R k x B V F 9 Y M D U x N j E 3 c 2 x w M W M x N C Z x d W 9 0 O y w m c X V v d D t B a 3 Q u U E h 3 S V N I L l R S U F Y 0 X 1 V Q X 1 g w N T E 2 M T d z b H A x Y z E 1 J n F 1 b 3 Q 7 L C Z x d W 9 0 O 0 F r d C 5 Q S H d J U 0 g u V F J Q V j R f V X B E T 1 d O X 1 g w N T E 2 M T d z b H A y Y z E m c X V v d D s s J n F 1 b 3 Q 7 Q W t 0 L l B I d 0 l T S C 5 U U l B W N F 9 G T E F U X 1 g w N T E 2 M T d z b H A y Y z I m c X V v d D s s J n F 1 b 3 Q 7 Q W t 0 L l B I d 0 l T S C 5 U U l B W N F 9 V c E R P V 0 5 f W D A 1 M T Y x N 3 N s c D J j M y Z x d W 9 0 O y w m c X V v d D t B a 3 Q u U E h 3 S V N I L l R S U F Y 0 X 0 Z M Q V R f W D A 1 M T Y x N 3 N s c D J j N C Z x d W 9 0 O y w m c X V v d D t B a 3 Q u U E h 3 S V N I L l R S U F Y 0 X 1 V w R E 9 X T l 9 Y M D U x N j E 3 c 2 x w M m M 1 J n F 1 b 3 Q 7 L C Z x d W 9 0 O 0 F r d C 5 Q S H d J U 0 g u V F J Q V j R f R k x B V F 9 Y M D U x N j E 3 c 2 x w M m M 2 J n F 1 b 3 Q 7 L C Z x d W 9 0 O 0 F r d C 5 Q S H d J U 0 g u V F J Q V j R f R k x B V F 9 Y M D U x N j E 3 c 2 x w M m M 3 J n F 1 b 3 Q 7 L C Z x d W 9 0 O 0 F r d C 5 Q S H d J U 0 g u V F J Q V j R f R k x B V F 9 Y M D U x N j E 3 c 2 x w M 2 M x J n F 1 b 3 Q 7 L C Z x d W 9 0 O 0 F r d C 5 Q S H d J U 0 g u V F J Q V j R f V X B E T 1 d O X 1 g w N T E 2 M T d z b H A z Y z I m c X V v d D s s J n F 1 b 3 Q 7 Q W t 0 L l B I d 0 l T S C 5 U U l B W N F 9 G T E F U X 1 g w N T E 2 M T d z b H A z Y z M m c X V v d D s s J n F 1 b 3 Q 7 Q W t 0 L l B I d 0 l T S C 5 U U l B W N F 9 G T E F U X 1 g w N T E 2 M T d z b H A z Y z Q m c X V v d D s s J n F 1 b 3 Q 7 Q W t 0 L l B I d 0 l T S C 5 U U l B W N F 9 G T E F U X 1 g w N T E 2 M T d z b H A z Y z U m c X V v d D s s J n F 1 b 3 Q 7 Q W t 0 L l B I d 0 l T S C 5 U U l B W N F 9 G T E F U X 1 g w N T E 2 M T d z b H A z Y z Y m c X V v d D s s J n F 1 b 3 Q 7 Q W t 0 L l B I d 0 l T S C 5 U U l B W N F 9 V U F 9 Y M D U x N j E 3 c 2 x w M 2 M 3 J n F 1 b 3 Q 7 L C Z x d W 9 0 O 0 F r d C 5 Q S H d J U 0 g u V F J Q V j R f R k x B V F 9 Y M D U x N j E 3 c 2 x w M 2 M 4 J n F 1 b 3 Q 7 L C Z x d W 9 0 O 0 J H L n k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k y M 2 M 3 N T k 5 L T k 3 Y W Q t N G F l M S 1 h M D E z L T R k O T k z Z G I x N m V m M y I v P j x F b n R y e S B U e X B l P S J S Z W x h d G l v b n N o a X B J b m Z v Q 2 9 u d G F p b m V y I i B W Y W x 1 Z T 0 i c 3 s m c X V v d D t j b 2 x 1 b W 5 D b 3 V u d C Z x d W 9 0 O z o 4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F J Q V j Q v Q 2 h h b m d l Z C B U e X B l L n s s M H 0 m c X V v d D s s J n F 1 b 3 Q 7 U 2 V j d G l v b j E v V F J Q V j Q v Q 2 h h b m d l Z C B U e X B l L n t 0 a W 1 l L D F 9 J n F 1 b 3 Q 7 L C Z x d W 9 0 O 1 N l Y 3 R p b 2 4 x L 1 R S U F Y 0 L 0 N o Y W 5 n Z W Q g V H l w Z S 5 7 S V N I d 1 R S U F Y 0 X 3 B v a W 5 0 c y w y f S Z x d W 9 0 O y w m c X V v d D t T Z W N 0 a W 9 u M S 9 U U l B W N C 9 D a G F u Z 2 V k I F R 5 c G U u e 0 l T S H d U U l B W N F 9 G T E F U X 0 1 F Q U 4 s M 3 0 m c X V v d D s s J n F 1 b 3 Q 7 U 2 V j d G l v b j E v V F J Q V j Q v Q 2 h h b m d l Z C B U e X B l L n t J U 0 h 3 V F J Q V j R f V V B f T U V B T i w 0 f S Z x d W 9 0 O y w m c X V v d D t T Z W N 0 a W 9 u M S 9 U U l B W N C 9 D a G F u Z 2 V k I F R 5 c G U u e 0 l T S H d U U l B W N F 9 V c E R P V 0 5 f T U V B T i w 1 f S Z x d W 9 0 O y w m c X V v d D t T Z W N 0 a W 9 u M S 9 U U l B W N C 9 D a G F u Z 2 V k I F R 5 c G U u e 0 l T S H d U U l B W N F 9 G T E F U X 1 N F T S w 2 f S Z x d W 9 0 O y w m c X V v d D t T Z W N 0 a W 9 u M S 9 U U l B W N C 9 D a G F u Z 2 V k I F R 5 c G U u e 0 l T S H d U U l B W N F 9 V U F 9 T R U 0 s N 3 0 m c X V v d D s s J n F 1 b 3 Q 7 U 2 V j d G l v b j E v V F J Q V j Q v Q 2 h h b m d l Z C B U e X B l L n t J U 0 h 3 V F J Q V j R f V X B E T 1 d O X 1 N F T S w 4 f S Z x d W 9 0 O y w m c X V v d D t T Z W N 0 a W 9 u M S 9 U U l B W N C 9 D a G F u Z 2 V k I F R 5 c G U u e 0 l T S H d U U l B W N F 9 G T E F U X 0 N P V U 5 U L D l 9 J n F 1 b 3 Q 7 L C Z x d W 9 0 O 1 N l Y 3 R p b 2 4 x L 1 R S U F Y 0 L 0 N o Y W 5 n Z W Q g V H l w Z S 5 7 S V N I d 1 R S U F Y 0 X 1 V Q X 0 N P V U 5 U L D E w f S Z x d W 9 0 O y w m c X V v d D t T Z W N 0 a W 9 u M S 9 U U l B W N C 9 D a G F u Z 2 V k I F R 5 c G U u e 0 l T S H d U U l B W N F 9 V c E R P V 0 5 f Q 0 9 V T l Q s M T F 9 J n F 1 b 3 Q 7 L C Z x d W 9 0 O 1 N l Y 3 R p b 2 4 x L 1 R S U F Y 0 L 0 N o Y W 5 n Z W Q g V H l w Z S 5 7 S V N I d 1 R S U F Y 0 X 1 V w R E 9 X T l 9 Y M D U x N j E 3 c 2 x w M W M x L D E y f S Z x d W 9 0 O y w m c X V v d D t T Z W N 0 a W 9 u M S 9 U U l B W N C 9 D a G F u Z 2 V k I F R 5 c G U u e 0 l T S H d U U l B W N F 9 G T E F U X 1 g w N T E 2 M T d z b H A x Y z I s M T N 9 J n F 1 b 3 Q 7 L C Z x d W 9 0 O 1 N l Y 3 R p b 2 4 x L 1 R S U F Y 0 L 0 N o Y W 5 n Z W Q g V H l w Z S 5 7 S V N I d 1 R S U F Y 0 X 1 V Q X 1 g w N T E 2 M T d z b H A x Y z M s M T R 9 J n F 1 b 3 Q 7 L C Z x d W 9 0 O 1 N l Y 3 R p b 2 4 x L 1 R S U F Y 0 L 0 N o Y W 5 n Z W Q g V H l w Z S 5 7 S V N I d 1 R S U F Y 0 X 0 Z M Q V R f W D A 1 M T Y x N 3 N s c D F j N C w x N X 0 m c X V v d D s s J n F 1 b 3 Q 7 U 2 V j d G l v b j E v V F J Q V j Q v Q 2 h h b m d l Z C B U e X B l L n t J U 0 h 3 V F J Q V j R f R k x B V F 9 Y M D U x N j E 3 c 2 x w M W M 1 L D E 2 f S Z x d W 9 0 O y w m c X V v d D t T Z W N 0 a W 9 u M S 9 U U l B W N C 9 D a G F u Z 2 V k I F R 5 c G U u e 0 l T S H d U U l B W N F 9 G T E F U X 1 g w N T E 2 M T d z b H A x Y z Y s M T d 9 J n F 1 b 3 Q 7 L C Z x d W 9 0 O 1 N l Y 3 R p b 2 4 x L 1 R S U F Y 0 L 0 N o Y W 5 n Z W Q g V H l w Z S 5 7 S V N I d 1 R S U F Y 0 X 1 V w R E 9 X T l 9 Y M D U x N j E 3 c 2 x w M W M 3 L D E 4 f S Z x d W 9 0 O y w m c X V v d D t T Z W N 0 a W 9 u M S 9 U U l B W N C 9 D a G F u Z 2 V k I F R 5 c G U u e 0 l T S H d U U l B W N F 9 G T E F U X 1 g w N T E 2 M T d z b H A x Y z g s M T l 9 J n F 1 b 3 Q 7 L C Z x d W 9 0 O 1 N l Y 3 R p b 2 4 x L 1 R S U F Y 0 L 0 N o Y W 5 n Z W Q g V H l w Z S 5 7 S V N I d 1 R S U F Y 0 X 1 V w R E 9 X T l 9 Y M D U x N j E 3 c 2 x w M W M 5 L D I w f S Z x d W 9 0 O y w m c X V v d D t T Z W N 0 a W 9 u M S 9 U U l B W N C 9 D a G F u Z 2 V k I F R 5 c G U u e 0 l T S H d U U l B W N F 9 G T E F U X 1 g w N T E 2 M T d z b H A x Y z E y L D I x f S Z x d W 9 0 O y w m c X V v d D t T Z W N 0 a W 9 u M S 9 U U l B W N C 9 D a G F u Z 2 V k I F R 5 c G U u e 0 l T S H d U U l B W N F 9 G T E F U X 1 g w N T E 2 M T d z b H A x Y z E z L D I y f S Z x d W 9 0 O y w m c X V v d D t T Z W N 0 a W 9 u M S 9 U U l B W N C 9 D a G F u Z 2 V k I F R 5 c G U u e 0 l T S H d U U l B W N F 9 G T E F U X 1 g w N T E 2 M T d z b H A x Y z E 0 L D I z f S Z x d W 9 0 O y w m c X V v d D t T Z W N 0 a W 9 u M S 9 U U l B W N C 9 D a G F u Z 2 V k I F R 5 c G U u e 0 l T S H d U U l B W N F 9 V U F 9 Y M D U x N j E 3 c 2 x w M W M x N S w y N H 0 m c X V v d D s s J n F 1 b 3 Q 7 U 2 V j d G l v b j E v V F J Q V j Q v Q 2 h h b m d l Z C B U e X B l L n t J U 0 h 3 V F J Q V j R f V X B E T 1 d O X 1 g w N T E 2 M T d z b H A y Y z E s M j V 9 J n F 1 b 3 Q 7 L C Z x d W 9 0 O 1 N l Y 3 R p b 2 4 x L 1 R S U F Y 0 L 0 N o Y W 5 n Z W Q g V H l w Z S 5 7 S V N I d 1 R S U F Y 0 X 1 V Q X 1 g w N T E 2 M T d z b H A y Y z I s M j Z 9 J n F 1 b 3 Q 7 L C Z x d W 9 0 O 1 N l Y 3 R p b 2 4 x L 1 R S U F Y 0 L 0 N o Y W 5 n Z W Q g V H l w Z S 5 7 S V N I d 1 R S U F Y 0 X 1 V w R E 9 X T l 9 Y M D U x N j E 3 c 2 x w M m M z L D I 3 f S Z x d W 9 0 O y w m c X V v d D t T Z W N 0 a W 9 u M S 9 U U l B W N C 9 D a G F u Z 2 V k I F R 5 c G U u e 0 l T S H d U U l B W N F 9 V U F 9 Y M D U x N j E 3 c 2 x w M m M 0 L D I 4 f S Z x d W 9 0 O y w m c X V v d D t T Z W N 0 a W 9 u M S 9 U U l B W N C 9 D a G F u Z 2 V k I F R 5 c G U u e 0 l T S H d U U l B W N F 9 G T E F U X 1 g w N T E 2 M T d z b H A y Y z U s M j l 9 J n F 1 b 3 Q 7 L C Z x d W 9 0 O 1 N l Y 3 R p b 2 4 x L 1 R S U F Y 0 L 0 N o Y W 5 n Z W Q g V H l w Z S 5 7 S V N I d 1 R S U F Y 0 X 1 V Q X 1 g w N T E 2 M T d z b H A y Y z Y s M z B 9 J n F 1 b 3 Q 7 L C Z x d W 9 0 O 1 N l Y 3 R p b 2 4 x L 1 R S U F Y 0 L 0 N o Y W 5 n Z W Q g V H l w Z S 5 7 S V N I d 1 R S U F Y 0 X 1 V Q X 1 g w N T E 2 M T d z b H A y Y z c s M z F 9 J n F 1 b 3 Q 7 L C Z x d W 9 0 O 1 N l Y 3 R p b 2 4 x L 1 R S U F Y 0 L 0 N o Y W 5 n Z W Q g V H l w Z S 5 7 S V N I d 1 R S U F Y 0 X 1 V Q X 1 g w N T E 2 M T d z b H A z Y z E s M z J 9 J n F 1 b 3 Q 7 L C Z x d W 9 0 O 1 N l Y 3 R p b 2 4 x L 1 R S U F Y 0 L 0 N o Y W 5 n Z W Q g V H l w Z S 5 7 S V N I d 1 R S U F Y 0 X 0 Z M Q V R f W D A 1 M T Y x N 3 N s c D N j M i w z M 3 0 m c X V v d D s s J n F 1 b 3 Q 7 U 2 V j d G l v b j E v V F J Q V j Q v Q 2 h h b m d l Z C B U e X B l L n t J U 0 h 3 V F J Q V j R f R k x B V F 9 Y M D U x N j E 3 c 2 x w M 2 M z L D M 0 f S Z x d W 9 0 O y w m c X V v d D t T Z W N 0 a W 9 u M S 9 U U l B W N C 9 D a G F u Z 2 V k I F R 5 c G U u e 0 l T S H d U U l B W N F 9 V U F 9 Y M D U x N j E 3 c 2 x w M 2 M 0 L D M 1 f S Z x d W 9 0 O y w m c X V v d D t T Z W N 0 a W 9 u M S 9 U U l B W N C 9 D a G F u Z 2 V k I F R 5 c G U u e 0 l T S H d U U l B W N F 9 V U F 9 Y M D U x N j E 3 c 2 x w M 2 M 1 L D M 2 f S Z x d W 9 0 O y w m c X V v d D t T Z W N 0 a W 9 u M S 9 U U l B W N C 9 D a G F u Z 2 V k I F R 5 c G U u e 0 l T S H d U U l B W N F 9 G T E F U X 1 g w N T E 2 M T d z b H A z Y z Y s M z d 9 J n F 1 b 3 Q 7 L C Z x d W 9 0 O 1 N l Y 3 R p b 2 4 x L 1 R S U F Y 0 L 0 N o Y W 5 n Z W Q g V H l w Z S 5 7 S V N I d 1 R S U F Y 0 X 1 V Q X 1 g w N T E 2 M T d z b H A z Y z c s M z h 9 J n F 1 b 3 Q 7 L C Z x d W 9 0 O 1 N l Y 3 R p b 2 4 x L 1 R S U F Y 0 L 0 N o Y W 5 n Z W Q g V H l w Z S 5 7 S V N I d 1 R S U F Y 0 X 1 V w R E 9 X T l 9 Y M D U x N j E 3 c 2 x w M 2 M 4 L D M 5 f S Z x d W 9 0 O y w m c X V v d D t T Z W N 0 a W 9 u M S 9 U U l B W N C 9 D a G F u Z 2 V k I F R 5 c G U u e 0 J H L n g s N D B 9 J n F 1 b 3 Q 7 L C Z x d W 9 0 O 1 N l Y 3 R p b 2 4 x L 1 R S U F Y 0 L 0 N o Y W 5 n Z W Q g V H l w Z S 5 7 Q W t 0 L l B I d 0 l T S C 5 U U l B W N F 9 w b 2 l u d H M s N D F 9 J n F 1 b 3 Q 7 L C Z x d W 9 0 O 1 N l Y 3 R p b 2 4 x L 1 R S U F Y 0 L 0 N o Y W 5 n Z W Q g V H l w Z S 5 7 Q W t 0 L l B I d 0 l T S C 5 U U l B W N F 9 G T E F U X 0 1 F Q U 4 s N D J 9 J n F 1 b 3 Q 7 L C Z x d W 9 0 O 1 N l Y 3 R p b 2 4 x L 1 R S U F Y 0 L 0 N o Y W 5 n Z W Q g V H l w Z S 5 7 Q W t 0 L l B I d 0 l T S C 5 U U l B W N F 9 V U F 9 N R U F O L D Q z f S Z x d W 9 0 O y w m c X V v d D t T Z W N 0 a W 9 u M S 9 U U l B W N C 9 D a G F u Z 2 V k I F R 5 c G U u e 0 F r d C 5 Q S H d J U 0 g u V F J Q V j R f V X B E T 1 d O X 0 1 F Q U 4 s N D R 9 J n F 1 b 3 Q 7 L C Z x d W 9 0 O 1 N l Y 3 R p b 2 4 x L 1 R S U F Y 0 L 0 N o Y W 5 n Z W Q g V H l w Z S 5 7 Q W t 0 L l B I d 0 l T S C 5 U U l B W N F 9 G T E F U X 1 N F T S w 0 N X 0 m c X V v d D s s J n F 1 b 3 Q 7 U 2 V j d G l v b j E v V F J Q V j Q v Q 2 h h b m d l Z C B U e X B l L n t B a 3 Q u U E h 3 S V N I L l R S U F Y 0 X 1 V Q X 1 N F T S w 0 N n 0 m c X V v d D s s J n F 1 b 3 Q 7 U 2 V j d G l v b j E v V F J Q V j Q v Q 2 h h b m d l Z C B U e X B l L n t B a 3 Q u U E h 3 S V N I L l R S U F Y 0 X 1 V w R E 9 X T l 9 T R U 0 s N D d 9 J n F 1 b 3 Q 7 L C Z x d W 9 0 O 1 N l Y 3 R p b 2 4 x L 1 R S U F Y 0 L 0 N o Y W 5 n Z W Q g V H l w Z S 5 7 Q W t 0 L l B I d 0 l T S C 5 U U l B W N F 9 G T E F U X 0 N P V U 5 U L D Q 4 f S Z x d W 9 0 O y w m c X V v d D t T Z W N 0 a W 9 u M S 9 U U l B W N C 9 D a G F u Z 2 V k I F R 5 c G U u e 0 F r d C 5 Q S H d J U 0 g u V F J Q V j R f V V B f Q 0 9 V T l Q s N D l 9 J n F 1 b 3 Q 7 L C Z x d W 9 0 O 1 N l Y 3 R p b 2 4 x L 1 R S U F Y 0 L 0 N o Y W 5 n Z W Q g V H l w Z S 5 7 Q W t 0 L l B I d 0 l T S C 5 U U l B W N F 9 V c E R P V 0 5 f Q 0 9 V T l Q s N T B 9 J n F 1 b 3 Q 7 L C Z x d W 9 0 O 1 N l Y 3 R p b 2 4 x L 1 R S U F Y 0 L 0 N o Y W 5 n Z W Q g V H l w Z S 5 7 Q W t 0 L l B I d 0 l T S C 5 U U l B W N F 9 G T E F U X 1 g w N T E 2 M T d z b H A x Y z E s N T F 9 J n F 1 b 3 Q 7 L C Z x d W 9 0 O 1 N l Y 3 R p b 2 4 x L 1 R S U F Y 0 L 0 N o Y W 5 n Z W Q g V H l w Z S 5 7 Q W t 0 L l B I d 0 l T S C 5 U U l B W N F 9 G T E F U X 1 g w N T E 2 M T d z b H A x Y z I s N T J 9 J n F 1 b 3 Q 7 L C Z x d W 9 0 O 1 N l Y 3 R p b 2 4 x L 1 R S U F Y 0 L 0 N o Y W 5 n Z W Q g V H l w Z S 5 7 Q W t 0 L l B I d 0 l T S C 5 U U l B W N F 9 V U F 9 Y M D U x N j E 3 c 2 x w M W M z L D U z f S Z x d W 9 0 O y w m c X V v d D t T Z W N 0 a W 9 u M S 9 U U l B W N C 9 D a G F u Z 2 V k I F R 5 c G U u e 0 F r d C 5 Q S H d J U 0 g u V F J Q V j R f R k x B V F 9 Y M D U x N j E 3 c 2 x w M W M 0 L D U 0 f S Z x d W 9 0 O y w m c X V v d D t T Z W N 0 a W 9 u M S 9 U U l B W N C 9 D a G F u Z 2 V k I F R 5 c G U u e 0 F r d C 5 Q S H d J U 0 g u V F J Q V j R f R k x B V F 9 Y M D U x N j E 3 c 2 x w M W M 1 L D U 1 f S Z x d W 9 0 O y w m c X V v d D t T Z W N 0 a W 9 u M S 9 U U l B W N C 9 D a G F u Z 2 V k I F R 5 c G U u e 0 F r d C 5 Q S H d J U 0 g u V F J Q V j R f R k x B V F 9 Y M D U x N j E 3 c 2 x w M W M 2 L D U 2 f S Z x d W 9 0 O y w m c X V v d D t T Z W N 0 a W 9 u M S 9 U U l B W N C 9 D a G F u Z 2 V k I F R 5 c G U u e 0 F r d C 5 Q S H d J U 0 g u V F J Q V j R f R k x B V F 9 Y M D U x N j E 3 c 2 x w M W M 3 L D U 3 f S Z x d W 9 0 O y w m c X V v d D t T Z W N 0 a W 9 u M S 9 U U l B W N C 9 D a G F u Z 2 V k I F R 5 c G U u e 0 F r d C 5 Q S H d J U 0 g u V F J Q V j R f R k x B V F 9 Y M D U x N j E 3 c 2 x w M W M 4 L D U 4 f S Z x d W 9 0 O y w m c X V v d D t T Z W N 0 a W 9 u M S 9 U U l B W N C 9 D a G F u Z 2 V k I F R 5 c G U u e 0 F r d C 5 Q S H d J U 0 g u V F J Q V j R f R k x B V F 9 Y M D U x N j E 3 c 2 x w M W M 5 L D U 5 f S Z x d W 9 0 O y w m c X V v d D t T Z W N 0 a W 9 u M S 9 U U l B W N C 9 D a G F u Z 2 V k I F R 5 c G U u e 0 F r d C 5 Q S H d J U 0 g u V F J Q V j R f R k x B V F 9 Y M D U x N j E 3 c 2 x w M W M x M C w 2 M H 0 m c X V v d D s s J n F 1 b 3 Q 7 U 2 V j d G l v b j E v V F J Q V j Q v Q 2 h h b m d l Z C B U e X B l L n t B a 3 Q u U E h 3 S V N I L l R S U F Y 0 X 1 V w R E 9 X T l 9 Y M D U x N j E 3 c 2 x w M W M x M S w 2 M X 0 m c X V v d D s s J n F 1 b 3 Q 7 U 2 V j d G l v b j E v V F J Q V j Q v Q 2 h h b m d l Z C B U e X B l L n t B a 3 Q u U E h 3 S V N I L l R S U F Y 0 X 1 V w R E 9 X T l 9 Y M D U x N j E 3 c 2 x w M W M x M i w 2 M n 0 m c X V v d D s s J n F 1 b 3 Q 7 U 2 V j d G l v b j E v V F J Q V j Q v Q 2 h h b m d l Z C B U e X B l L n t B a 3 Q u U E h 3 S V N I L l R S U F Y 0 X 0 Z M Q V R f W D A 1 M T Y x N 3 N s c D F j M T M s N j N 9 J n F 1 b 3 Q 7 L C Z x d W 9 0 O 1 N l Y 3 R p b 2 4 x L 1 R S U F Y 0 L 0 N o Y W 5 n Z W Q g V H l w Z S 5 7 Q W t 0 L l B I d 0 l T S C 5 U U l B W N F 9 G T E F U X 1 g w N T E 2 M T d z b H A x Y z E 0 L D Y 0 f S Z x d W 9 0 O y w m c X V v d D t T Z W N 0 a W 9 u M S 9 U U l B W N C 9 D a G F u Z 2 V k I F R 5 c G U u e 0 F r d C 5 Q S H d J U 0 g u V F J Q V j R f V V B f W D A 1 M T Y x N 3 N s c D F j M T U s N j V 9 J n F 1 b 3 Q 7 L C Z x d W 9 0 O 1 N l Y 3 R p b 2 4 x L 1 R S U F Y 0 L 0 N o Y W 5 n Z W Q g V H l w Z S 5 7 Q W t 0 L l B I d 0 l T S C 5 U U l B W N F 9 V c E R P V 0 5 f W D A 1 M T Y x N 3 N s c D J j M S w 2 N n 0 m c X V v d D s s J n F 1 b 3 Q 7 U 2 V j d G l v b j E v V F J Q V j Q v Q 2 h h b m d l Z C B U e X B l L n t B a 3 Q u U E h 3 S V N I L l R S U F Y 0 X 0 Z M Q V R f W D A 1 M T Y x N 3 N s c D J j M i w 2 N 3 0 m c X V v d D s s J n F 1 b 3 Q 7 U 2 V j d G l v b j E v V F J Q V j Q v Q 2 h h b m d l Z C B U e X B l L n t B a 3 Q u U E h 3 S V N I L l R S U F Y 0 X 1 V w R E 9 X T l 9 Y M D U x N j E 3 c 2 x w M m M z L D Y 4 f S Z x d W 9 0 O y w m c X V v d D t T Z W N 0 a W 9 u M S 9 U U l B W N C 9 D a G F u Z 2 V k I F R 5 c G U u e 0 F r d C 5 Q S H d J U 0 g u V F J Q V j R f R k x B V F 9 Y M D U x N j E 3 c 2 x w M m M 0 L D Y 5 f S Z x d W 9 0 O y w m c X V v d D t T Z W N 0 a W 9 u M S 9 U U l B W N C 9 D a G F u Z 2 V k I F R 5 c G U u e 0 F r d C 5 Q S H d J U 0 g u V F J Q V j R f V X B E T 1 d O X 1 g w N T E 2 M T d z b H A y Y z U s N z B 9 J n F 1 b 3 Q 7 L C Z x d W 9 0 O 1 N l Y 3 R p b 2 4 x L 1 R S U F Y 0 L 0 N o Y W 5 n Z W Q g V H l w Z S 5 7 Q W t 0 L l B I d 0 l T S C 5 U U l B W N F 9 G T E F U X 1 g w N T E 2 M T d z b H A y Y z Y s N z F 9 J n F 1 b 3 Q 7 L C Z x d W 9 0 O 1 N l Y 3 R p b 2 4 x L 1 R S U F Y 0 L 0 N o Y W 5 n Z W Q g V H l w Z S 5 7 Q W t 0 L l B I d 0 l T S C 5 U U l B W N F 9 G T E F U X 1 g w N T E 2 M T d z b H A y Y z c s N z J 9 J n F 1 b 3 Q 7 L C Z x d W 9 0 O 1 N l Y 3 R p b 2 4 x L 1 R S U F Y 0 L 0 N o Y W 5 n Z W Q g V H l w Z S 5 7 Q W t 0 L l B I d 0 l T S C 5 U U l B W N F 9 G T E F U X 1 g w N T E 2 M T d z b H A z Y z E s N z N 9 J n F 1 b 3 Q 7 L C Z x d W 9 0 O 1 N l Y 3 R p b 2 4 x L 1 R S U F Y 0 L 0 N o Y W 5 n Z W Q g V H l w Z S 5 7 Q W t 0 L l B I d 0 l T S C 5 U U l B W N F 9 V c E R P V 0 5 f W D A 1 M T Y x N 3 N s c D N j M i w 3 N H 0 m c X V v d D s s J n F 1 b 3 Q 7 U 2 V j d G l v b j E v V F J Q V j Q v Q 2 h h b m d l Z C B U e X B l L n t B a 3 Q u U E h 3 S V N I L l R S U F Y 0 X 0 Z M Q V R f W D A 1 M T Y x N 3 N s c D N j M y w 3 N X 0 m c X V v d D s s J n F 1 b 3 Q 7 U 2 V j d G l v b j E v V F J Q V j Q v Q 2 h h b m d l Z C B U e X B l L n t B a 3 Q u U E h 3 S V N I L l R S U F Y 0 X 0 Z M Q V R f W D A 1 M T Y x N 3 N s c D N j N C w 3 N n 0 m c X V v d D s s J n F 1 b 3 Q 7 U 2 V j d G l v b j E v V F J Q V j Q v Q 2 h h b m d l Z C B U e X B l L n t B a 3 Q u U E h 3 S V N I L l R S U F Y 0 X 0 Z M Q V R f W D A 1 M T Y x N 3 N s c D N j N S w 3 N 3 0 m c X V v d D s s J n F 1 b 3 Q 7 U 2 V j d G l v b j E v V F J Q V j Q v Q 2 h h b m d l Z C B U e X B l L n t B a 3 Q u U E h 3 S V N I L l R S U F Y 0 X 0 Z M Q V R f W D A 1 M T Y x N 3 N s c D N j N i w 3 O H 0 m c X V v d D s s J n F 1 b 3 Q 7 U 2 V j d G l v b j E v V F J Q V j Q v Q 2 h h b m d l Z C B U e X B l L n t B a 3 Q u U E h 3 S V N I L l R S U F Y 0 X 1 V Q X 1 g w N T E 2 M T d z b H A z Y z c s N z l 9 J n F 1 b 3 Q 7 L C Z x d W 9 0 O 1 N l Y 3 R p b 2 4 x L 1 R S U F Y 0 L 0 N o Y W 5 n Z W Q g V H l w Z S 5 7 Q W t 0 L l B I d 0 l T S C 5 U U l B W N F 9 G T E F U X 1 g w N T E 2 M T d z b H A z Y z g s O D B 9 J n F 1 b 3 Q 7 L C Z x d W 9 0 O 1 N l Y 3 R p b 2 4 x L 1 R S U F Y 0 L 0 N o Y W 5 n Z W Q g V H l w Z S 5 7 Q k c u e S w 4 M X 0 m c X V v d D t d L C Z x d W 9 0 O 0 N v b H V t b k N v d W 5 0 J n F 1 b 3 Q 7 O j g y L C Z x d W 9 0 O 0 t l e U N v b H V t b k 5 h b W V z J n F 1 b 3 Q 7 O l t d L C Z x d W 9 0 O 0 N v b H V t b k l k Z W 5 0 a X R p Z X M m c X V v d D s 6 W y Z x d W 9 0 O 1 N l Y 3 R p b 2 4 x L 1 R S U F Y 0 L 0 N o Y W 5 n Z W Q g V H l w Z S 5 7 L D B 9 J n F 1 b 3 Q 7 L C Z x d W 9 0 O 1 N l Y 3 R p b 2 4 x L 1 R S U F Y 0 L 0 N o Y W 5 n Z W Q g V H l w Z S 5 7 d G l t Z S w x f S Z x d W 9 0 O y w m c X V v d D t T Z W N 0 a W 9 u M S 9 U U l B W N C 9 D a G F u Z 2 V k I F R 5 c G U u e 0 l T S H d U U l B W N F 9 w b 2 l u d H M s M n 0 m c X V v d D s s J n F 1 b 3 Q 7 U 2 V j d G l v b j E v V F J Q V j Q v Q 2 h h b m d l Z C B U e X B l L n t J U 0 h 3 V F J Q V j R f R k x B V F 9 N R U F O L D N 9 J n F 1 b 3 Q 7 L C Z x d W 9 0 O 1 N l Y 3 R p b 2 4 x L 1 R S U F Y 0 L 0 N o Y W 5 n Z W Q g V H l w Z S 5 7 S V N I d 1 R S U F Y 0 X 1 V Q X 0 1 F Q U 4 s N H 0 m c X V v d D s s J n F 1 b 3 Q 7 U 2 V j d G l v b j E v V F J Q V j Q v Q 2 h h b m d l Z C B U e X B l L n t J U 0 h 3 V F J Q V j R f V X B E T 1 d O X 0 1 F Q U 4 s N X 0 m c X V v d D s s J n F 1 b 3 Q 7 U 2 V j d G l v b j E v V F J Q V j Q v Q 2 h h b m d l Z C B U e X B l L n t J U 0 h 3 V F J Q V j R f R k x B V F 9 T R U 0 s N n 0 m c X V v d D s s J n F 1 b 3 Q 7 U 2 V j d G l v b j E v V F J Q V j Q v Q 2 h h b m d l Z C B U e X B l L n t J U 0 h 3 V F J Q V j R f V V B f U 0 V N L D d 9 J n F 1 b 3 Q 7 L C Z x d W 9 0 O 1 N l Y 3 R p b 2 4 x L 1 R S U F Y 0 L 0 N o Y W 5 n Z W Q g V H l w Z S 5 7 S V N I d 1 R S U F Y 0 X 1 V w R E 9 X T l 9 T R U 0 s O H 0 m c X V v d D s s J n F 1 b 3 Q 7 U 2 V j d G l v b j E v V F J Q V j Q v Q 2 h h b m d l Z C B U e X B l L n t J U 0 h 3 V F J Q V j R f R k x B V F 9 D T 1 V O V C w 5 f S Z x d W 9 0 O y w m c X V v d D t T Z W N 0 a W 9 u M S 9 U U l B W N C 9 D a G F u Z 2 V k I F R 5 c G U u e 0 l T S H d U U l B W N F 9 V U F 9 D T 1 V O V C w x M H 0 m c X V v d D s s J n F 1 b 3 Q 7 U 2 V j d G l v b j E v V F J Q V j Q v Q 2 h h b m d l Z C B U e X B l L n t J U 0 h 3 V F J Q V j R f V X B E T 1 d O X 0 N P V U 5 U L D E x f S Z x d W 9 0 O y w m c X V v d D t T Z W N 0 a W 9 u M S 9 U U l B W N C 9 D a G F u Z 2 V k I F R 5 c G U u e 0 l T S H d U U l B W N F 9 V c E R P V 0 5 f W D A 1 M T Y x N 3 N s c D F j M S w x M n 0 m c X V v d D s s J n F 1 b 3 Q 7 U 2 V j d G l v b j E v V F J Q V j Q v Q 2 h h b m d l Z C B U e X B l L n t J U 0 h 3 V F J Q V j R f R k x B V F 9 Y M D U x N j E 3 c 2 x w M W M y L D E z f S Z x d W 9 0 O y w m c X V v d D t T Z W N 0 a W 9 u M S 9 U U l B W N C 9 D a G F u Z 2 V k I F R 5 c G U u e 0 l T S H d U U l B W N F 9 V U F 9 Y M D U x N j E 3 c 2 x w M W M z L D E 0 f S Z x d W 9 0 O y w m c X V v d D t T Z W N 0 a W 9 u M S 9 U U l B W N C 9 D a G F u Z 2 V k I F R 5 c G U u e 0 l T S H d U U l B W N F 9 G T E F U X 1 g w N T E 2 M T d z b H A x Y z Q s M T V 9 J n F 1 b 3 Q 7 L C Z x d W 9 0 O 1 N l Y 3 R p b 2 4 x L 1 R S U F Y 0 L 0 N o Y W 5 n Z W Q g V H l w Z S 5 7 S V N I d 1 R S U F Y 0 X 0 Z M Q V R f W D A 1 M T Y x N 3 N s c D F j N S w x N n 0 m c X V v d D s s J n F 1 b 3 Q 7 U 2 V j d G l v b j E v V F J Q V j Q v Q 2 h h b m d l Z C B U e X B l L n t J U 0 h 3 V F J Q V j R f R k x B V F 9 Y M D U x N j E 3 c 2 x w M W M 2 L D E 3 f S Z x d W 9 0 O y w m c X V v d D t T Z W N 0 a W 9 u M S 9 U U l B W N C 9 D a G F u Z 2 V k I F R 5 c G U u e 0 l T S H d U U l B W N F 9 V c E R P V 0 5 f W D A 1 M T Y x N 3 N s c D F j N y w x O H 0 m c X V v d D s s J n F 1 b 3 Q 7 U 2 V j d G l v b j E v V F J Q V j Q v Q 2 h h b m d l Z C B U e X B l L n t J U 0 h 3 V F J Q V j R f R k x B V F 9 Y M D U x N j E 3 c 2 x w M W M 4 L D E 5 f S Z x d W 9 0 O y w m c X V v d D t T Z W N 0 a W 9 u M S 9 U U l B W N C 9 D a G F u Z 2 V k I F R 5 c G U u e 0 l T S H d U U l B W N F 9 V c E R P V 0 5 f W D A 1 M T Y x N 3 N s c D F j O S w y M H 0 m c X V v d D s s J n F 1 b 3 Q 7 U 2 V j d G l v b j E v V F J Q V j Q v Q 2 h h b m d l Z C B U e X B l L n t J U 0 h 3 V F J Q V j R f R k x B V F 9 Y M D U x N j E 3 c 2 x w M W M x M i w y M X 0 m c X V v d D s s J n F 1 b 3 Q 7 U 2 V j d G l v b j E v V F J Q V j Q v Q 2 h h b m d l Z C B U e X B l L n t J U 0 h 3 V F J Q V j R f R k x B V F 9 Y M D U x N j E 3 c 2 x w M W M x M y w y M n 0 m c X V v d D s s J n F 1 b 3 Q 7 U 2 V j d G l v b j E v V F J Q V j Q v Q 2 h h b m d l Z C B U e X B l L n t J U 0 h 3 V F J Q V j R f R k x B V F 9 Y M D U x N j E 3 c 2 x w M W M x N C w y M 3 0 m c X V v d D s s J n F 1 b 3 Q 7 U 2 V j d G l v b j E v V F J Q V j Q v Q 2 h h b m d l Z C B U e X B l L n t J U 0 h 3 V F J Q V j R f V V B f W D A 1 M T Y x N 3 N s c D F j M T U s M j R 9 J n F 1 b 3 Q 7 L C Z x d W 9 0 O 1 N l Y 3 R p b 2 4 x L 1 R S U F Y 0 L 0 N o Y W 5 n Z W Q g V H l w Z S 5 7 S V N I d 1 R S U F Y 0 X 1 V w R E 9 X T l 9 Y M D U x N j E 3 c 2 x w M m M x L D I 1 f S Z x d W 9 0 O y w m c X V v d D t T Z W N 0 a W 9 u M S 9 U U l B W N C 9 D a G F u Z 2 V k I F R 5 c G U u e 0 l T S H d U U l B W N F 9 V U F 9 Y M D U x N j E 3 c 2 x w M m M y L D I 2 f S Z x d W 9 0 O y w m c X V v d D t T Z W N 0 a W 9 u M S 9 U U l B W N C 9 D a G F u Z 2 V k I F R 5 c G U u e 0 l T S H d U U l B W N F 9 V c E R P V 0 5 f W D A 1 M T Y x N 3 N s c D J j M y w y N 3 0 m c X V v d D s s J n F 1 b 3 Q 7 U 2 V j d G l v b j E v V F J Q V j Q v Q 2 h h b m d l Z C B U e X B l L n t J U 0 h 3 V F J Q V j R f V V B f W D A 1 M T Y x N 3 N s c D J j N C w y O H 0 m c X V v d D s s J n F 1 b 3 Q 7 U 2 V j d G l v b j E v V F J Q V j Q v Q 2 h h b m d l Z C B U e X B l L n t J U 0 h 3 V F J Q V j R f R k x B V F 9 Y M D U x N j E 3 c 2 x w M m M 1 L D I 5 f S Z x d W 9 0 O y w m c X V v d D t T Z W N 0 a W 9 u M S 9 U U l B W N C 9 D a G F u Z 2 V k I F R 5 c G U u e 0 l T S H d U U l B W N F 9 V U F 9 Y M D U x N j E 3 c 2 x w M m M 2 L D M w f S Z x d W 9 0 O y w m c X V v d D t T Z W N 0 a W 9 u M S 9 U U l B W N C 9 D a G F u Z 2 V k I F R 5 c G U u e 0 l T S H d U U l B W N F 9 V U F 9 Y M D U x N j E 3 c 2 x w M m M 3 L D M x f S Z x d W 9 0 O y w m c X V v d D t T Z W N 0 a W 9 u M S 9 U U l B W N C 9 D a G F u Z 2 V k I F R 5 c G U u e 0 l T S H d U U l B W N F 9 V U F 9 Y M D U x N j E 3 c 2 x w M 2 M x L D M y f S Z x d W 9 0 O y w m c X V v d D t T Z W N 0 a W 9 u M S 9 U U l B W N C 9 D a G F u Z 2 V k I F R 5 c G U u e 0 l T S H d U U l B W N F 9 G T E F U X 1 g w N T E 2 M T d z b H A z Y z I s M z N 9 J n F 1 b 3 Q 7 L C Z x d W 9 0 O 1 N l Y 3 R p b 2 4 x L 1 R S U F Y 0 L 0 N o Y W 5 n Z W Q g V H l w Z S 5 7 S V N I d 1 R S U F Y 0 X 0 Z M Q V R f W D A 1 M T Y x N 3 N s c D N j M y w z N H 0 m c X V v d D s s J n F 1 b 3 Q 7 U 2 V j d G l v b j E v V F J Q V j Q v Q 2 h h b m d l Z C B U e X B l L n t J U 0 h 3 V F J Q V j R f V V B f W D A 1 M T Y x N 3 N s c D N j N C w z N X 0 m c X V v d D s s J n F 1 b 3 Q 7 U 2 V j d G l v b j E v V F J Q V j Q v Q 2 h h b m d l Z C B U e X B l L n t J U 0 h 3 V F J Q V j R f V V B f W D A 1 M T Y x N 3 N s c D N j N S w z N n 0 m c X V v d D s s J n F 1 b 3 Q 7 U 2 V j d G l v b j E v V F J Q V j Q v Q 2 h h b m d l Z C B U e X B l L n t J U 0 h 3 V F J Q V j R f R k x B V F 9 Y M D U x N j E 3 c 2 x w M 2 M 2 L D M 3 f S Z x d W 9 0 O y w m c X V v d D t T Z W N 0 a W 9 u M S 9 U U l B W N C 9 D a G F u Z 2 V k I F R 5 c G U u e 0 l T S H d U U l B W N F 9 V U F 9 Y M D U x N j E 3 c 2 x w M 2 M 3 L D M 4 f S Z x d W 9 0 O y w m c X V v d D t T Z W N 0 a W 9 u M S 9 U U l B W N C 9 D a G F u Z 2 V k I F R 5 c G U u e 0 l T S H d U U l B W N F 9 V c E R P V 0 5 f W D A 1 M T Y x N 3 N s c D N j O C w z O X 0 m c X V v d D s s J n F 1 b 3 Q 7 U 2 V j d G l v b j E v V F J Q V j Q v Q 2 h h b m d l Z C B U e X B l L n t C R y 5 4 L D Q w f S Z x d W 9 0 O y w m c X V v d D t T Z W N 0 a W 9 u M S 9 U U l B W N C 9 D a G F u Z 2 V k I F R 5 c G U u e 0 F r d C 5 Q S H d J U 0 g u V F J Q V j R f c G 9 p b n R z L D Q x f S Z x d W 9 0 O y w m c X V v d D t T Z W N 0 a W 9 u M S 9 U U l B W N C 9 D a G F u Z 2 V k I F R 5 c G U u e 0 F r d C 5 Q S H d J U 0 g u V F J Q V j R f R k x B V F 9 N R U F O L D Q y f S Z x d W 9 0 O y w m c X V v d D t T Z W N 0 a W 9 u M S 9 U U l B W N C 9 D a G F u Z 2 V k I F R 5 c G U u e 0 F r d C 5 Q S H d J U 0 g u V F J Q V j R f V V B f T U V B T i w 0 M 3 0 m c X V v d D s s J n F 1 b 3 Q 7 U 2 V j d G l v b j E v V F J Q V j Q v Q 2 h h b m d l Z C B U e X B l L n t B a 3 Q u U E h 3 S V N I L l R S U F Y 0 X 1 V w R E 9 X T l 9 N R U F O L D Q 0 f S Z x d W 9 0 O y w m c X V v d D t T Z W N 0 a W 9 u M S 9 U U l B W N C 9 D a G F u Z 2 V k I F R 5 c G U u e 0 F r d C 5 Q S H d J U 0 g u V F J Q V j R f R k x B V F 9 T R U 0 s N D V 9 J n F 1 b 3 Q 7 L C Z x d W 9 0 O 1 N l Y 3 R p b 2 4 x L 1 R S U F Y 0 L 0 N o Y W 5 n Z W Q g V H l w Z S 5 7 Q W t 0 L l B I d 0 l T S C 5 U U l B W N F 9 V U F 9 T R U 0 s N D Z 9 J n F 1 b 3 Q 7 L C Z x d W 9 0 O 1 N l Y 3 R p b 2 4 x L 1 R S U F Y 0 L 0 N o Y W 5 n Z W Q g V H l w Z S 5 7 Q W t 0 L l B I d 0 l T S C 5 U U l B W N F 9 V c E R P V 0 5 f U 0 V N L D Q 3 f S Z x d W 9 0 O y w m c X V v d D t T Z W N 0 a W 9 u M S 9 U U l B W N C 9 D a G F u Z 2 V k I F R 5 c G U u e 0 F r d C 5 Q S H d J U 0 g u V F J Q V j R f R k x B V F 9 D T 1 V O V C w 0 O H 0 m c X V v d D s s J n F 1 b 3 Q 7 U 2 V j d G l v b j E v V F J Q V j Q v Q 2 h h b m d l Z C B U e X B l L n t B a 3 Q u U E h 3 S V N I L l R S U F Y 0 X 1 V Q X 0 N P V U 5 U L D Q 5 f S Z x d W 9 0 O y w m c X V v d D t T Z W N 0 a W 9 u M S 9 U U l B W N C 9 D a G F u Z 2 V k I F R 5 c G U u e 0 F r d C 5 Q S H d J U 0 g u V F J Q V j R f V X B E T 1 d O X 0 N P V U 5 U L D U w f S Z x d W 9 0 O y w m c X V v d D t T Z W N 0 a W 9 u M S 9 U U l B W N C 9 D a G F u Z 2 V k I F R 5 c G U u e 0 F r d C 5 Q S H d J U 0 g u V F J Q V j R f R k x B V F 9 Y M D U x N j E 3 c 2 x w M W M x L D U x f S Z x d W 9 0 O y w m c X V v d D t T Z W N 0 a W 9 u M S 9 U U l B W N C 9 D a G F u Z 2 V k I F R 5 c G U u e 0 F r d C 5 Q S H d J U 0 g u V F J Q V j R f R k x B V F 9 Y M D U x N j E 3 c 2 x w M W M y L D U y f S Z x d W 9 0 O y w m c X V v d D t T Z W N 0 a W 9 u M S 9 U U l B W N C 9 D a G F u Z 2 V k I F R 5 c G U u e 0 F r d C 5 Q S H d J U 0 g u V F J Q V j R f V V B f W D A 1 M T Y x N 3 N s c D F j M y w 1 M 3 0 m c X V v d D s s J n F 1 b 3 Q 7 U 2 V j d G l v b j E v V F J Q V j Q v Q 2 h h b m d l Z C B U e X B l L n t B a 3 Q u U E h 3 S V N I L l R S U F Y 0 X 0 Z M Q V R f W D A 1 M T Y x N 3 N s c D F j N C w 1 N H 0 m c X V v d D s s J n F 1 b 3 Q 7 U 2 V j d G l v b j E v V F J Q V j Q v Q 2 h h b m d l Z C B U e X B l L n t B a 3 Q u U E h 3 S V N I L l R S U F Y 0 X 0 Z M Q V R f W D A 1 M T Y x N 3 N s c D F j N S w 1 N X 0 m c X V v d D s s J n F 1 b 3 Q 7 U 2 V j d G l v b j E v V F J Q V j Q v Q 2 h h b m d l Z C B U e X B l L n t B a 3 Q u U E h 3 S V N I L l R S U F Y 0 X 0 Z M Q V R f W D A 1 M T Y x N 3 N s c D F j N i w 1 N n 0 m c X V v d D s s J n F 1 b 3 Q 7 U 2 V j d G l v b j E v V F J Q V j Q v Q 2 h h b m d l Z C B U e X B l L n t B a 3 Q u U E h 3 S V N I L l R S U F Y 0 X 0 Z M Q V R f W D A 1 M T Y x N 3 N s c D F j N y w 1 N 3 0 m c X V v d D s s J n F 1 b 3 Q 7 U 2 V j d G l v b j E v V F J Q V j Q v Q 2 h h b m d l Z C B U e X B l L n t B a 3 Q u U E h 3 S V N I L l R S U F Y 0 X 0 Z M Q V R f W D A 1 M T Y x N 3 N s c D F j O C w 1 O H 0 m c X V v d D s s J n F 1 b 3 Q 7 U 2 V j d G l v b j E v V F J Q V j Q v Q 2 h h b m d l Z C B U e X B l L n t B a 3 Q u U E h 3 S V N I L l R S U F Y 0 X 0 Z M Q V R f W D A 1 M T Y x N 3 N s c D F j O S w 1 O X 0 m c X V v d D s s J n F 1 b 3 Q 7 U 2 V j d G l v b j E v V F J Q V j Q v Q 2 h h b m d l Z C B U e X B l L n t B a 3 Q u U E h 3 S V N I L l R S U F Y 0 X 0 Z M Q V R f W D A 1 M T Y x N 3 N s c D F j M T A s N j B 9 J n F 1 b 3 Q 7 L C Z x d W 9 0 O 1 N l Y 3 R p b 2 4 x L 1 R S U F Y 0 L 0 N o Y W 5 n Z W Q g V H l w Z S 5 7 Q W t 0 L l B I d 0 l T S C 5 U U l B W N F 9 V c E R P V 0 5 f W D A 1 M T Y x N 3 N s c D F j M T E s N j F 9 J n F 1 b 3 Q 7 L C Z x d W 9 0 O 1 N l Y 3 R p b 2 4 x L 1 R S U F Y 0 L 0 N o Y W 5 n Z W Q g V H l w Z S 5 7 Q W t 0 L l B I d 0 l T S C 5 U U l B W N F 9 V c E R P V 0 5 f W D A 1 M T Y x N 3 N s c D F j M T I s N j J 9 J n F 1 b 3 Q 7 L C Z x d W 9 0 O 1 N l Y 3 R p b 2 4 x L 1 R S U F Y 0 L 0 N o Y W 5 n Z W Q g V H l w Z S 5 7 Q W t 0 L l B I d 0 l T S C 5 U U l B W N F 9 G T E F U X 1 g w N T E 2 M T d z b H A x Y z E z L D Y z f S Z x d W 9 0 O y w m c X V v d D t T Z W N 0 a W 9 u M S 9 U U l B W N C 9 D a G F u Z 2 V k I F R 5 c G U u e 0 F r d C 5 Q S H d J U 0 g u V F J Q V j R f R k x B V F 9 Y M D U x N j E 3 c 2 x w M W M x N C w 2 N H 0 m c X V v d D s s J n F 1 b 3 Q 7 U 2 V j d G l v b j E v V F J Q V j Q v Q 2 h h b m d l Z C B U e X B l L n t B a 3 Q u U E h 3 S V N I L l R S U F Y 0 X 1 V Q X 1 g w N T E 2 M T d z b H A x Y z E 1 L D Y 1 f S Z x d W 9 0 O y w m c X V v d D t T Z W N 0 a W 9 u M S 9 U U l B W N C 9 D a G F u Z 2 V k I F R 5 c G U u e 0 F r d C 5 Q S H d J U 0 g u V F J Q V j R f V X B E T 1 d O X 1 g w N T E 2 M T d z b H A y Y z E s N j Z 9 J n F 1 b 3 Q 7 L C Z x d W 9 0 O 1 N l Y 3 R p b 2 4 x L 1 R S U F Y 0 L 0 N o Y W 5 n Z W Q g V H l w Z S 5 7 Q W t 0 L l B I d 0 l T S C 5 U U l B W N F 9 G T E F U X 1 g w N T E 2 M T d z b H A y Y z I s N j d 9 J n F 1 b 3 Q 7 L C Z x d W 9 0 O 1 N l Y 3 R p b 2 4 x L 1 R S U F Y 0 L 0 N o Y W 5 n Z W Q g V H l w Z S 5 7 Q W t 0 L l B I d 0 l T S C 5 U U l B W N F 9 V c E R P V 0 5 f W D A 1 M T Y x N 3 N s c D J j M y w 2 O H 0 m c X V v d D s s J n F 1 b 3 Q 7 U 2 V j d G l v b j E v V F J Q V j Q v Q 2 h h b m d l Z C B U e X B l L n t B a 3 Q u U E h 3 S V N I L l R S U F Y 0 X 0 Z M Q V R f W D A 1 M T Y x N 3 N s c D J j N C w 2 O X 0 m c X V v d D s s J n F 1 b 3 Q 7 U 2 V j d G l v b j E v V F J Q V j Q v Q 2 h h b m d l Z C B U e X B l L n t B a 3 Q u U E h 3 S V N I L l R S U F Y 0 X 1 V w R E 9 X T l 9 Y M D U x N j E 3 c 2 x w M m M 1 L D c w f S Z x d W 9 0 O y w m c X V v d D t T Z W N 0 a W 9 u M S 9 U U l B W N C 9 D a G F u Z 2 V k I F R 5 c G U u e 0 F r d C 5 Q S H d J U 0 g u V F J Q V j R f R k x B V F 9 Y M D U x N j E 3 c 2 x w M m M 2 L D c x f S Z x d W 9 0 O y w m c X V v d D t T Z W N 0 a W 9 u M S 9 U U l B W N C 9 D a G F u Z 2 V k I F R 5 c G U u e 0 F r d C 5 Q S H d J U 0 g u V F J Q V j R f R k x B V F 9 Y M D U x N j E 3 c 2 x w M m M 3 L D c y f S Z x d W 9 0 O y w m c X V v d D t T Z W N 0 a W 9 u M S 9 U U l B W N C 9 D a G F u Z 2 V k I F R 5 c G U u e 0 F r d C 5 Q S H d J U 0 g u V F J Q V j R f R k x B V F 9 Y M D U x N j E 3 c 2 x w M 2 M x L D c z f S Z x d W 9 0 O y w m c X V v d D t T Z W N 0 a W 9 u M S 9 U U l B W N C 9 D a G F u Z 2 V k I F R 5 c G U u e 0 F r d C 5 Q S H d J U 0 g u V F J Q V j R f V X B E T 1 d O X 1 g w N T E 2 M T d z b H A z Y z I s N z R 9 J n F 1 b 3 Q 7 L C Z x d W 9 0 O 1 N l Y 3 R p b 2 4 x L 1 R S U F Y 0 L 0 N o Y W 5 n Z W Q g V H l w Z S 5 7 Q W t 0 L l B I d 0 l T S C 5 U U l B W N F 9 G T E F U X 1 g w N T E 2 M T d z b H A z Y z M s N z V 9 J n F 1 b 3 Q 7 L C Z x d W 9 0 O 1 N l Y 3 R p b 2 4 x L 1 R S U F Y 0 L 0 N o Y W 5 n Z W Q g V H l w Z S 5 7 Q W t 0 L l B I d 0 l T S C 5 U U l B W N F 9 G T E F U X 1 g w N T E 2 M T d z b H A z Y z Q s N z Z 9 J n F 1 b 3 Q 7 L C Z x d W 9 0 O 1 N l Y 3 R p b 2 4 x L 1 R S U F Y 0 L 0 N o Y W 5 n Z W Q g V H l w Z S 5 7 Q W t 0 L l B I d 0 l T S C 5 U U l B W N F 9 G T E F U X 1 g w N T E 2 M T d z b H A z Y z U s N z d 9 J n F 1 b 3 Q 7 L C Z x d W 9 0 O 1 N l Y 3 R p b 2 4 x L 1 R S U F Y 0 L 0 N o Y W 5 n Z W Q g V H l w Z S 5 7 Q W t 0 L l B I d 0 l T S C 5 U U l B W N F 9 G T E F U X 1 g w N T E 2 M T d z b H A z Y z Y s N z h 9 J n F 1 b 3 Q 7 L C Z x d W 9 0 O 1 N l Y 3 R p b 2 4 x L 1 R S U F Y 0 L 0 N o Y W 5 n Z W Q g V H l w Z S 5 7 Q W t 0 L l B I d 0 l T S C 5 U U l B W N F 9 V U F 9 Y M D U x N j E 3 c 2 x w M 2 M 3 L D c 5 f S Z x d W 9 0 O y w m c X V v d D t T Z W N 0 a W 9 u M S 9 U U l B W N C 9 D a G F u Z 2 V k I F R 5 c G U u e 0 F r d C 5 Q S H d J U 0 g u V F J Q V j R f R k x B V F 9 Y M D U x N j E 3 c 2 x w M 2 M 4 L D g w f S Z x d W 9 0 O y w m c X V v d D t T Z W N 0 a W 9 u M S 9 U U l B W N C 9 D a G F u Z 2 V k I F R 5 c G U u e 0 J H L n k s O D F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U l B W N j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T k t M D c t M j N U M D U 6 M D M 6 M z g u N j c y N T g 4 O F o i L z 4 8 R W 5 0 c n k g V H l w Z T 0 i R m l s b E N v b H V t b l R 5 c G V z I i B W Y W x 1 Z T 0 i c 0 F 3 V U d C U V V G Q l F V R k J n W U d C U V V G Q l F V R k J R V U Z C U V V G Q l F V R k J R V U Z C U V V G Q m d V R k J R V U d C Z 1 V G Q l F V R k J R V U Z C U V V G Q l F V R k J R V U Z C U V V G Q l E 9 P S I v P j x F b n R y e S B U e X B l P S J G a W x s Q 2 9 s d W 1 u T m F t Z X M i I F Z h b H V l P S J z W y Z x d W 9 0 O 0 N v b H V t b j E m c X V v d D s s J n F 1 b 3 Q 7 d G l t Z S Z x d W 9 0 O y w m c X V v d D t J U 0 h 3 V F J Q V j Z f c G 9 p b n R z J n F 1 b 3 Q 7 L C Z x d W 9 0 O 0 l T S H d U U l B W N l 9 G T E F U X 0 1 F Q U 4 m c X V v d D s s J n F 1 b 3 Q 7 S V N I d 1 R S U F Y 2 X 1 V Q X 0 1 F Q U 4 m c X V v d D s s J n F 1 b 3 Q 7 S V N I d 1 R S U F Y 2 X 1 V w R E 9 X T l 9 N R U F O J n F 1 b 3 Q 7 L C Z x d W 9 0 O 0 l T S H d U U l B W N l 9 G T E F U X 1 N F T S Z x d W 9 0 O y w m c X V v d D t J U 0 h 3 V F J Q V j Z f V V B f U 0 V N J n F 1 b 3 Q 7 L C Z x d W 9 0 O 0 l T S H d U U l B W N l 9 V c E R P V 0 5 f U 0 V N J n F 1 b 3 Q 7 L C Z x d W 9 0 O 0 l T S H d U U l B W N l 9 G T E F U X 0 N P V U 5 U J n F 1 b 3 Q 7 L C Z x d W 9 0 O 0 l T S H d U U l B W N l 9 V U F 9 D T 1 V O V C Z x d W 9 0 O y w m c X V v d D t J U 0 h 3 V F J Q V j Z f V X B E T 1 d O X 0 N P V U 5 U J n F 1 b 3 Q 7 L C Z x d W 9 0 O 0 l T S H d U U l B W N l 9 G T E F U X 1 g w N S 4 x M C 4 x N 3 N s a X A x Y 2 V s b D E m c X V v d D s s J n F 1 b 3 Q 7 S V N I d 1 R S U F Y 2 X 0 Z M Q V R f W D A 1 L j E w L j E 3 c 2 x p c D F j Z W x s M i Z x d W 9 0 O y w m c X V v d D t J U 0 h 3 V F J Q V j Z f V V B f W D A 1 L j E w L j E 3 c 2 x p c D F j Z W x s M y Z x d W 9 0 O y w m c X V v d D t J U 0 h 3 V F J Q V j Z f V V B f W D A 1 L j E w L j E 3 c 2 x p c D F j Z W x s N C Z x d W 9 0 O y w m c X V v d D t J U 0 h 3 V F J Q V j Z f R k x B V F 9 Y M D U u M T A u M T d z b G l w M W N l b G w 1 J n F 1 b 3 Q 7 L C Z x d W 9 0 O 0 l T S H d U U l B W N l 9 G T E F U X 1 g w N S 4 x M C 4 x N 3 N s a X A y Y 2 V s b D I m c X V v d D s s J n F 1 b 3 Q 7 S V N I d 1 R S U F Y 2 X 0 Z M Q V R f W D A 1 L j E w L j E 3 c 2 x p c D J j Z W x s M y Z x d W 9 0 O y w m c X V v d D t J U 0 h 3 V F J Q V j Z f R k x B V F 9 Y M D U u M T A u M T d z b G l w M m N l b G w 0 J n F 1 b 3 Q 7 L C Z x d W 9 0 O 0 l T S H d U U l B W N l 9 G T E F U X 1 g w N S 4 x M C 4 x N 3 N s a X A y Y 2 V s b D U m c X V v d D s s J n F 1 b 3 Q 7 S V N I d 1 R S U F Y 2 X 0 Z M Q V R f W D A 1 L j E w L j E 3 c 2 x p c D J j Z W x s N i Z x d W 9 0 O y w m c X V v d D t J U 0 h 3 V F J Q V j Z f R k x B V F 9 Y M D U u M T A u M T d z b G l w M m N l b G w 3 J n F 1 b 3 Q 7 L C Z x d W 9 0 O 0 l T S H d U U l B W N l 9 G T E F U X 1 g w N T E 2 M T d z b H A 5 Y z E m c X V v d D s s J n F 1 b 3 Q 7 S V N I d 1 R S U F Y 2 X 1 V Q X 1 g w N T E 2 M T d z b H A 5 Y z I m c X V v d D s s J n F 1 b 3 Q 7 S V N I d 1 R S U F Y 2 X 0 Z M Q V R f W D A 1 M T Y x N 3 N s c D l j M y Z x d W 9 0 O y w m c X V v d D t J U 0 h 3 V F J Q V j Z f V X B E T 1 d O X 1 g w N T E 2 M T d z b H A 5 Y z Q m c X V v d D s s J n F 1 b 3 Q 7 S V N I d 1 R S U F Y 2 X 1 V w R E 9 X T l 9 Y M D U x N j E 3 c 2 x w O W M 1 J n F 1 b 3 Q 7 L C Z x d W 9 0 O 0 l T S H d U U l B W N l 9 V c E R P V 0 5 f W D A 1 M T Y x N 3 N s c D l j N i Z x d W 9 0 O y w m c X V v d D t J U 0 h 3 V F J Q V j Z f R k x B V F 9 Y M D U x N j E 3 c 2 x w O W M 3 J n F 1 b 3 Q 7 L C Z x d W 9 0 O 0 l T S H d U U l B W N l 9 G T E F U X 1 g w N T E 2 M T d z b H A 5 Y z g m c X V v d D s s J n F 1 b 3 Q 7 S V N I d 1 R S U F Y 2 X 0 Z M Q V R f W D A 1 M T Y x N 3 N s c D l j O S Z x d W 9 0 O y w m c X V v d D t C R y 5 4 J n F 1 b 3 Q 7 L C Z x d W 9 0 O 0 F r d C 5 Q S H d J U 0 g u V F J Q V j Z f c G 9 p b n R z J n F 1 b 3 Q 7 L C Z x d W 9 0 O 0 F r d C 5 Q S H d J U 0 g u V F J Q V j Z f R k x B V F 9 N R U F O J n F 1 b 3 Q 7 L C Z x d W 9 0 O 0 F r d C 5 Q S H d J U 0 g u V F J Q V j Z f V X B E T 1 d O X 0 1 F Q U 4 m c X V v d D s s J n F 1 b 3 Q 7 Q W t 0 L l B I d 0 l T S C 5 U U l B W N l 9 G T E F U X 1 N F T S Z x d W 9 0 O y w m c X V v d D t B a 3 Q u U E h 3 S V N I L l R S U F Y 2 X 1 V w R E 9 X T l 9 T R U 0 m c X V v d D s s J n F 1 b 3 Q 7 Q W t 0 L l B I d 0 l T S C 5 U U l B W N l 9 G T E F U X 0 N P V U 5 U J n F 1 b 3 Q 7 L C Z x d W 9 0 O 0 F r d C 5 Q S H d J U 0 g u V F J Q V j Z f V X B E T 1 d O X 0 N P V U 5 U J n F 1 b 3 Q 7 L C Z x d W 9 0 O 0 F r d C 5 Q S H d J U 0 g u V F J Q V j Z f R k x B V F 9 Y M D U u M T A u M T d z b G l w N G N l b G w x J n F 1 b 3 Q 7 L C Z x d W 9 0 O 0 F r d C 5 Q S H d J U 0 g u V F J Q V j Z f R k x B V F 9 Y M D U u M T A u M T d z b G l w N G N l b G w y J n F 1 b 3 Q 7 L C Z x d W 9 0 O 0 F r d C 5 Q S H d J U 0 g u V F J Q V j Z f V X B E T 1 d O X 1 g w N S 4 x M C 4 x N 3 N s a X A 0 Y 2 V s b D M m c X V v d D s s J n F 1 b 3 Q 7 Q W t 0 L l B I d 0 l T S C 5 U U l B W N l 9 V c E R P V 0 5 f W D A 1 L j E w L j E 3 c 2 x p c D R j Z W x s N C Z x d W 9 0 O y w m c X V v d D t B a 3 Q u U E h 3 S V N I L l R S U F Y 2 X 0 Z M Q V R f W D A 1 L j E w L j E 3 c 2 x p c D R j Z W x s N S Z x d W 9 0 O y w m c X V v d D t B a 3 Q u U E h 3 S V N I L l R S U F Y 2 X 0 Z M Q V R f W D A 1 L j E w L j E 3 c 2 x p c D R j Z W x s N i Z x d W 9 0 O y w m c X V v d D t B a 3 Q u U E h 3 S V N I L l R S U F Y 2 X 0 Z M Q V R f W D A 1 L j E w L j E 3 c 2 x p c D V j Z W x s M S Z x d W 9 0 O y w m c X V v d D t B a 3 Q u U E h 3 S V N I L l R S U F Y 2 X 0 Z M Q V R f W D A 1 L j E w L j E 3 c 2 x p c D V j Z W x s M i Z x d W 9 0 O y w m c X V v d D t B a 3 Q u U E h 3 S V N I L l R S U F Y 2 X 0 Z M Q V R f W D A 1 L j E w L j E 3 c 2 x p c D V j Z W x s M y Z x d W 9 0 O y w m c X V v d D t B a 3 Q u U E h 3 S V N I L l R S U F Y 2 X 0 Z M Q V R f W D A 1 L j E w L j E 3 c 2 x p c D V j Z W x s N C Z x d W 9 0 O y w m c X V v d D t B a 3 Q u U E h 3 S V N I L l R S U F Y 2 X 0 Z M Q V R f W D A 1 L j E w L j E 3 c 2 x p c D V j Z W x s N S Z x d W 9 0 O y w m c X V v d D t B a 3 Q u U E h 3 S V N I L l R S U F Y 2 X 0 Z M Q V R f W D A 1 L j E w L j E 3 c 2 x p c D V j Z W x s N i Z x d W 9 0 O y w m c X V v d D t B a 3 Q u U E h 3 S V N I L l R S U F Y 2 X 0 Z M Q V R f W D A 1 M T Y x N 3 N s c D l j M S Z x d W 9 0 O y w m c X V v d D t B a 3 Q u U E h 3 S V N I L l R S U F Y 2 X 0 Z M Q V R f W D A 1 M T Y x N 3 N s c D l j M i Z x d W 9 0 O y w m c X V v d D t B a 3 Q u U E h 3 S V N I L l R S U F Y 2 X 0 Z M Q V R f W D A 1 M T Y x N 3 N s c D l j M y Z x d W 9 0 O y w m c X V v d D t B a 3 Q u U E h 3 S V N I L l R S U F Y 2 X 1 V w R E 9 X T l 9 Y M D U x N j E 3 c 2 x w O W M 0 J n F 1 b 3 Q 7 L C Z x d W 9 0 O 0 F r d C 5 Q S H d J U 0 g u V F J Q V j Z f V X B E T 1 d O X 1 g w N T E 2 M T d z b H A 5 Y z U m c X V v d D s s J n F 1 b 3 Q 7 Q W t 0 L l B I d 0 l T S C 5 U U l B W N l 9 V c E R P V 0 5 f W D A 1 M T Y x N 3 N s c D l j N i Z x d W 9 0 O y w m c X V v d D t B a 3 Q u U E h 3 S V N I L l R S U F Y 2 X 0 Z M Q V R f W D A 1 M T Y x N 3 N s c D l j N y Z x d W 9 0 O y w m c X V v d D t B a 3 Q u U E h 3 S V N I L l R S U F Y 2 X 0 Z M Q V R f W D A 1 M T Y x N 3 N s c D l j O C Z x d W 9 0 O y w m c X V v d D t C R y 5 5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1 O D c x N m R j Y y 1 l M 2 R j L T R l O D c t O W V i Y i 0 1 M j I x M W U x M j l k Y z U i L z 4 8 R W 5 0 c n k g V H l w Z T 0 i U m V s Y X R p b 2 5 z a G l w S W 5 m b 0 N v b n R h a W 5 l c i I g V m F s d W U 9 I n N 7 J n F 1 b 3 Q 7 Y 2 9 s d W 1 u Q 2 9 1 b n Q m c X V v d D s 6 N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S U F Y 2 L 0 N o Y W 5 n Z W Q g V H l w Z S 5 7 L D B 9 J n F 1 b 3 Q 7 L C Z x d W 9 0 O 1 N l Y 3 R p b 2 4 x L 1 R S U F Y 2 L 0 N o Y W 5 n Z W Q g V H l w Z S 5 7 d G l t Z S w x f S Z x d W 9 0 O y w m c X V v d D t T Z W N 0 a W 9 u M S 9 U U l B W N i 9 D a G F u Z 2 V k I F R 5 c G U u e 0 l T S H d U U l B W N l 9 w b 2 l u d H M s M n 0 m c X V v d D s s J n F 1 b 3 Q 7 U 2 V j d G l v b j E v V F J Q V j Y v Q 2 h h b m d l Z C B U e X B l L n t J U 0 h 3 V F J Q V j Z f R k x B V F 9 N R U F O L D N 9 J n F 1 b 3 Q 7 L C Z x d W 9 0 O 1 N l Y 3 R p b 2 4 x L 1 R S U F Y 2 L 0 N o Y W 5 n Z W Q g V H l w Z S 5 7 S V N I d 1 R S U F Y 2 X 1 V Q X 0 1 F Q U 4 s N H 0 m c X V v d D s s J n F 1 b 3 Q 7 U 2 V j d G l v b j E v V F J Q V j Y v Q 2 h h b m d l Z C B U e X B l L n t J U 0 h 3 V F J Q V j Z f V X B E T 1 d O X 0 1 F Q U 4 s N X 0 m c X V v d D s s J n F 1 b 3 Q 7 U 2 V j d G l v b j E v V F J Q V j Y v Q 2 h h b m d l Z C B U e X B l L n t J U 0 h 3 V F J Q V j Z f R k x B V F 9 T R U 0 s N n 0 m c X V v d D s s J n F 1 b 3 Q 7 U 2 V j d G l v b j E v V F J Q V j Y v Q 2 h h b m d l Z C B U e X B l L n t J U 0 h 3 V F J Q V j Z f V V B f U 0 V N L D d 9 J n F 1 b 3 Q 7 L C Z x d W 9 0 O 1 N l Y 3 R p b 2 4 x L 1 R S U F Y 2 L 0 N o Y W 5 n Z W Q g V H l w Z S 5 7 S V N I d 1 R S U F Y 2 X 1 V w R E 9 X T l 9 T R U 0 s O H 0 m c X V v d D s s J n F 1 b 3 Q 7 U 2 V j d G l v b j E v V F J Q V j Y v Q 2 h h b m d l Z C B U e X B l L n t J U 0 h 3 V F J Q V j Z f R k x B V F 9 D T 1 V O V C w 5 f S Z x d W 9 0 O y w m c X V v d D t T Z W N 0 a W 9 u M S 9 U U l B W N i 9 D a G F u Z 2 V k I F R 5 c G U u e 0 l T S H d U U l B W N l 9 V U F 9 D T 1 V O V C w x M H 0 m c X V v d D s s J n F 1 b 3 Q 7 U 2 V j d G l v b j E v V F J Q V j Y v Q 2 h h b m d l Z C B U e X B l L n t J U 0 h 3 V F J Q V j Z f V X B E T 1 d O X 0 N P V U 5 U L D E x f S Z x d W 9 0 O y w m c X V v d D t T Z W N 0 a W 9 u M S 9 U U l B W N i 9 D a G F u Z 2 V k I F R 5 c G U u e 0 l T S H d U U l B W N l 9 G T E F U X 1 g w N S 4 x M C 4 x N 3 N s a X A x Y 2 V s b D E s M T J 9 J n F 1 b 3 Q 7 L C Z x d W 9 0 O 1 N l Y 3 R p b 2 4 x L 1 R S U F Y 2 L 0 N o Y W 5 n Z W Q g V H l w Z S 5 7 S V N I d 1 R S U F Y 2 X 0 Z M Q V R f W D A 1 L j E w L j E 3 c 2 x p c D F j Z W x s M i w x M 3 0 m c X V v d D s s J n F 1 b 3 Q 7 U 2 V j d G l v b j E v V F J Q V j Y v Q 2 h h b m d l Z C B U e X B l L n t J U 0 h 3 V F J Q V j Z f V V B f W D A 1 L j E w L j E 3 c 2 x p c D F j Z W x s M y w x N H 0 m c X V v d D s s J n F 1 b 3 Q 7 U 2 V j d G l v b j E v V F J Q V j Y v Q 2 h h b m d l Z C B U e X B l L n t J U 0 h 3 V F J Q V j Z f V V B f W D A 1 L j E w L j E 3 c 2 x p c D F j Z W x s N C w x N X 0 m c X V v d D s s J n F 1 b 3 Q 7 U 2 V j d G l v b j E v V F J Q V j Y v Q 2 h h b m d l Z C B U e X B l L n t J U 0 h 3 V F J Q V j Z f R k x B V F 9 Y M D U u M T A u M T d z b G l w M W N l b G w 1 L D E 2 f S Z x d W 9 0 O y w m c X V v d D t T Z W N 0 a W 9 u M S 9 U U l B W N i 9 D a G F u Z 2 V k I F R 5 c G U u e 0 l T S H d U U l B W N l 9 G T E F U X 1 g w N S 4 x M C 4 x N 3 N s a X A y Y 2 V s b D I s M T d 9 J n F 1 b 3 Q 7 L C Z x d W 9 0 O 1 N l Y 3 R p b 2 4 x L 1 R S U F Y 2 L 0 N o Y W 5 n Z W Q g V H l w Z S 5 7 S V N I d 1 R S U F Y 2 X 0 Z M Q V R f W D A 1 L j E w L j E 3 c 2 x p c D J j Z W x s M y w x O H 0 m c X V v d D s s J n F 1 b 3 Q 7 U 2 V j d G l v b j E v V F J Q V j Y v Q 2 h h b m d l Z C B U e X B l L n t J U 0 h 3 V F J Q V j Z f R k x B V F 9 Y M D U u M T A u M T d z b G l w M m N l b G w 0 L D E 5 f S Z x d W 9 0 O y w m c X V v d D t T Z W N 0 a W 9 u M S 9 U U l B W N i 9 D a G F u Z 2 V k I F R 5 c G U u e 0 l T S H d U U l B W N l 9 G T E F U X 1 g w N S 4 x M C 4 x N 3 N s a X A y Y 2 V s b D U s M j B 9 J n F 1 b 3 Q 7 L C Z x d W 9 0 O 1 N l Y 3 R p b 2 4 x L 1 R S U F Y 2 L 0 N o Y W 5 n Z W Q g V H l w Z S 5 7 S V N I d 1 R S U F Y 2 X 0 Z M Q V R f W D A 1 L j E w L j E 3 c 2 x p c D J j Z W x s N i w y M X 0 m c X V v d D s s J n F 1 b 3 Q 7 U 2 V j d G l v b j E v V F J Q V j Y v Q 2 h h b m d l Z C B U e X B l L n t J U 0 h 3 V F J Q V j Z f R k x B V F 9 Y M D U u M T A u M T d z b G l w M m N l b G w 3 L D I y f S Z x d W 9 0 O y w m c X V v d D t T Z W N 0 a W 9 u M S 9 U U l B W N i 9 D a G F u Z 2 V k I F R 5 c G U u e 0 l T S H d U U l B W N l 9 G T E F U X 1 g w N T E 2 M T d z b H A 5 Y z E s M j N 9 J n F 1 b 3 Q 7 L C Z x d W 9 0 O 1 N l Y 3 R p b 2 4 x L 1 R S U F Y 2 L 0 N o Y W 5 n Z W Q g V H l w Z S 5 7 S V N I d 1 R S U F Y 2 X 1 V Q X 1 g w N T E 2 M T d z b H A 5 Y z I s M j R 9 J n F 1 b 3 Q 7 L C Z x d W 9 0 O 1 N l Y 3 R p b 2 4 x L 1 R S U F Y 2 L 0 N o Y W 5 n Z W Q g V H l w Z S 5 7 S V N I d 1 R S U F Y 2 X 0 Z M Q V R f W D A 1 M T Y x N 3 N s c D l j M y w y N X 0 m c X V v d D s s J n F 1 b 3 Q 7 U 2 V j d G l v b j E v V F J Q V j Y v Q 2 h h b m d l Z C B U e X B l L n t J U 0 h 3 V F J Q V j Z f V X B E T 1 d O X 1 g w N T E 2 M T d z b H A 5 Y z Q s M j Z 9 J n F 1 b 3 Q 7 L C Z x d W 9 0 O 1 N l Y 3 R p b 2 4 x L 1 R S U F Y 2 L 0 N o Y W 5 n Z W Q g V H l w Z S 5 7 S V N I d 1 R S U F Y 2 X 1 V w R E 9 X T l 9 Y M D U x N j E 3 c 2 x w O W M 1 L D I 3 f S Z x d W 9 0 O y w m c X V v d D t T Z W N 0 a W 9 u M S 9 U U l B W N i 9 D a G F u Z 2 V k I F R 5 c G U u e 0 l T S H d U U l B W N l 9 V c E R P V 0 5 f W D A 1 M T Y x N 3 N s c D l j N i w y O H 0 m c X V v d D s s J n F 1 b 3 Q 7 U 2 V j d G l v b j E v V F J Q V j Y v Q 2 h h b m d l Z C B U e X B l L n t J U 0 h 3 V F J Q V j Z f R k x B V F 9 Y M D U x N j E 3 c 2 x w O W M 3 L D I 5 f S Z x d W 9 0 O y w m c X V v d D t T Z W N 0 a W 9 u M S 9 U U l B W N i 9 D a G F u Z 2 V k I F R 5 c G U u e 0 l T S H d U U l B W N l 9 G T E F U X 1 g w N T E 2 M T d z b H A 5 Y z g s M z B 9 J n F 1 b 3 Q 7 L C Z x d W 9 0 O 1 N l Y 3 R p b 2 4 x L 1 R S U F Y 2 L 0 N o Y W 5 n Z W Q g V H l w Z S 5 7 S V N I d 1 R S U F Y 2 X 0 Z M Q V R f W D A 1 M T Y x N 3 N s c D l j O S w z M X 0 m c X V v d D s s J n F 1 b 3 Q 7 U 2 V j d G l v b j E v V F J Q V j Y v Q 2 h h b m d l Z C B U e X B l L n t C R y 5 4 L D M y f S Z x d W 9 0 O y w m c X V v d D t T Z W N 0 a W 9 u M S 9 U U l B W N i 9 D a G F u Z 2 V k I F R 5 c G U u e 0 F r d C 5 Q S H d J U 0 g u V F J Q V j Z f c G 9 p b n R z L D M z f S Z x d W 9 0 O y w m c X V v d D t T Z W N 0 a W 9 u M S 9 U U l B W N i 9 D a G F u Z 2 V k I F R 5 c G U u e 0 F r d C 5 Q S H d J U 0 g u V F J Q V j Z f R k x B V F 9 N R U F O L D M 0 f S Z x d W 9 0 O y w m c X V v d D t T Z W N 0 a W 9 u M S 9 U U l B W N i 9 D a G F u Z 2 V k I F R 5 c G U u e 0 F r d C 5 Q S H d J U 0 g u V F J Q V j Z f V X B E T 1 d O X 0 1 F Q U 4 s M z V 9 J n F 1 b 3 Q 7 L C Z x d W 9 0 O 1 N l Y 3 R p b 2 4 x L 1 R S U F Y 2 L 0 N o Y W 5 n Z W Q g V H l w Z S 5 7 Q W t 0 L l B I d 0 l T S C 5 U U l B W N l 9 G T E F U X 1 N F T S w z N n 0 m c X V v d D s s J n F 1 b 3 Q 7 U 2 V j d G l v b j E v V F J Q V j Y v Q 2 h h b m d l Z C B U e X B l L n t B a 3 Q u U E h 3 S V N I L l R S U F Y 2 X 1 V w R E 9 X T l 9 T R U 0 s M z d 9 J n F 1 b 3 Q 7 L C Z x d W 9 0 O 1 N l Y 3 R p b 2 4 x L 1 R S U F Y 2 L 0 N o Y W 5 n Z W Q g V H l w Z S 5 7 Q W t 0 L l B I d 0 l T S C 5 U U l B W N l 9 G T E F U X 0 N P V U 5 U L D M 4 f S Z x d W 9 0 O y w m c X V v d D t T Z W N 0 a W 9 u M S 9 U U l B W N i 9 D a G F u Z 2 V k I F R 5 c G U u e 0 F r d C 5 Q S H d J U 0 g u V F J Q V j Z f V X B E T 1 d O X 0 N P V U 5 U L D M 5 f S Z x d W 9 0 O y w m c X V v d D t T Z W N 0 a W 9 u M S 9 U U l B W N i 9 D a G F u Z 2 V k I F R 5 c G U u e 0 F r d C 5 Q S H d J U 0 g u V F J Q V j Z f R k x B V F 9 Y M D U u M T A u M T d z b G l w N G N l b G w x L D Q w f S Z x d W 9 0 O y w m c X V v d D t T Z W N 0 a W 9 u M S 9 U U l B W N i 9 D a G F u Z 2 V k I F R 5 c G U u e 0 F r d C 5 Q S H d J U 0 g u V F J Q V j Z f R k x B V F 9 Y M D U u M T A u M T d z b G l w N G N l b G w y L D Q x f S Z x d W 9 0 O y w m c X V v d D t T Z W N 0 a W 9 u M S 9 U U l B W N i 9 D a G F u Z 2 V k I F R 5 c G U u e 0 F r d C 5 Q S H d J U 0 g u V F J Q V j Z f V X B E T 1 d O X 1 g w N S 4 x M C 4 x N 3 N s a X A 0 Y 2 V s b D M s N D J 9 J n F 1 b 3 Q 7 L C Z x d W 9 0 O 1 N l Y 3 R p b 2 4 x L 1 R S U F Y 2 L 0 N o Y W 5 n Z W Q g V H l w Z S 5 7 Q W t 0 L l B I d 0 l T S C 5 U U l B W N l 9 V c E R P V 0 5 f W D A 1 L j E w L j E 3 c 2 x p c D R j Z W x s N C w 0 M 3 0 m c X V v d D s s J n F 1 b 3 Q 7 U 2 V j d G l v b j E v V F J Q V j Y v Q 2 h h b m d l Z C B U e X B l L n t B a 3 Q u U E h 3 S V N I L l R S U F Y 2 X 0 Z M Q V R f W D A 1 L j E w L j E 3 c 2 x p c D R j Z W x s N S w 0 N H 0 m c X V v d D s s J n F 1 b 3 Q 7 U 2 V j d G l v b j E v V F J Q V j Y v Q 2 h h b m d l Z C B U e X B l L n t B a 3 Q u U E h 3 S V N I L l R S U F Y 2 X 0 Z M Q V R f W D A 1 L j E w L j E 3 c 2 x p c D R j Z W x s N i w 0 N X 0 m c X V v d D s s J n F 1 b 3 Q 7 U 2 V j d G l v b j E v V F J Q V j Y v Q 2 h h b m d l Z C B U e X B l L n t B a 3 Q u U E h 3 S V N I L l R S U F Y 2 X 0 Z M Q V R f W D A 1 L j E w L j E 3 c 2 x p c D V j Z W x s M S w 0 N n 0 m c X V v d D s s J n F 1 b 3 Q 7 U 2 V j d G l v b j E v V F J Q V j Y v Q 2 h h b m d l Z C B U e X B l L n t B a 3 Q u U E h 3 S V N I L l R S U F Y 2 X 0 Z M Q V R f W D A 1 L j E w L j E 3 c 2 x p c D V j Z W x s M i w 0 N 3 0 m c X V v d D s s J n F 1 b 3 Q 7 U 2 V j d G l v b j E v V F J Q V j Y v Q 2 h h b m d l Z C B U e X B l L n t B a 3 Q u U E h 3 S V N I L l R S U F Y 2 X 0 Z M Q V R f W D A 1 L j E w L j E 3 c 2 x p c D V j Z W x s M y w 0 O H 0 m c X V v d D s s J n F 1 b 3 Q 7 U 2 V j d G l v b j E v V F J Q V j Y v Q 2 h h b m d l Z C B U e X B l L n t B a 3 Q u U E h 3 S V N I L l R S U F Y 2 X 0 Z M Q V R f W D A 1 L j E w L j E 3 c 2 x p c D V j Z W x s N C w 0 O X 0 m c X V v d D s s J n F 1 b 3 Q 7 U 2 V j d G l v b j E v V F J Q V j Y v Q 2 h h b m d l Z C B U e X B l L n t B a 3 Q u U E h 3 S V N I L l R S U F Y 2 X 0 Z M Q V R f W D A 1 L j E w L j E 3 c 2 x p c D V j Z W x s N S w 1 M H 0 m c X V v d D s s J n F 1 b 3 Q 7 U 2 V j d G l v b j E v V F J Q V j Y v Q 2 h h b m d l Z C B U e X B l L n t B a 3 Q u U E h 3 S V N I L l R S U F Y 2 X 0 Z M Q V R f W D A 1 L j E w L j E 3 c 2 x p c D V j Z W x s N i w 1 M X 0 m c X V v d D s s J n F 1 b 3 Q 7 U 2 V j d G l v b j E v V F J Q V j Y v Q 2 h h b m d l Z C B U e X B l L n t B a 3 Q u U E h 3 S V N I L l R S U F Y 2 X 0 Z M Q V R f W D A 1 M T Y x N 3 N s c D l j M S w 1 M n 0 m c X V v d D s s J n F 1 b 3 Q 7 U 2 V j d G l v b j E v V F J Q V j Y v Q 2 h h b m d l Z C B U e X B l L n t B a 3 Q u U E h 3 S V N I L l R S U F Y 2 X 0 Z M Q V R f W D A 1 M T Y x N 3 N s c D l j M i w 1 M 3 0 m c X V v d D s s J n F 1 b 3 Q 7 U 2 V j d G l v b j E v V F J Q V j Y v Q 2 h h b m d l Z C B U e X B l L n t B a 3 Q u U E h 3 S V N I L l R S U F Y 2 X 0 Z M Q V R f W D A 1 M T Y x N 3 N s c D l j M y w 1 N H 0 m c X V v d D s s J n F 1 b 3 Q 7 U 2 V j d G l v b j E v V F J Q V j Y v Q 2 h h b m d l Z C B U e X B l L n t B a 3 Q u U E h 3 S V N I L l R S U F Y 2 X 1 V w R E 9 X T l 9 Y M D U x N j E 3 c 2 x w O W M 0 L D U 1 f S Z x d W 9 0 O y w m c X V v d D t T Z W N 0 a W 9 u M S 9 U U l B W N i 9 D a G F u Z 2 V k I F R 5 c G U u e 0 F r d C 5 Q S H d J U 0 g u V F J Q V j Z f V X B E T 1 d O X 1 g w N T E 2 M T d z b H A 5 Y z U s N T Z 9 J n F 1 b 3 Q 7 L C Z x d W 9 0 O 1 N l Y 3 R p b 2 4 x L 1 R S U F Y 2 L 0 N o Y W 5 n Z W Q g V H l w Z S 5 7 Q W t 0 L l B I d 0 l T S C 5 U U l B W N l 9 V c E R P V 0 5 f W D A 1 M T Y x N 3 N s c D l j N i w 1 N 3 0 m c X V v d D s s J n F 1 b 3 Q 7 U 2 V j d G l v b j E v V F J Q V j Y v Q 2 h h b m d l Z C B U e X B l L n t B a 3 Q u U E h 3 S V N I L l R S U F Y 2 X 0 Z M Q V R f W D A 1 M T Y x N 3 N s c D l j N y w 1 O H 0 m c X V v d D s s J n F 1 b 3 Q 7 U 2 V j d G l v b j E v V F J Q V j Y v Q 2 h h b m d l Z C B U e X B l L n t B a 3 Q u U E h 3 S V N I L l R S U F Y 2 X 0 Z M Q V R f W D A 1 M T Y x N 3 N s c D l j O C w 1 O X 0 m c X V v d D s s J n F 1 b 3 Q 7 U 2 V j d G l v b j E v V F J Q V j Y v Q 2 h h b m d l Z C B U e X B l L n t C R y 5 5 L D Y w f S Z x d W 9 0 O 1 0 s J n F 1 b 3 Q 7 Q 2 9 s d W 1 u Q 2 9 1 b n Q m c X V v d D s 6 N j E s J n F 1 b 3 Q 7 S 2 V 5 Q 2 9 s d W 1 u T m F t Z X M m c X V v d D s 6 W 1 0 s J n F 1 b 3 Q 7 Q 2 9 s d W 1 u S W R l b n R p d G l l c y Z x d W 9 0 O z p b J n F 1 b 3 Q 7 U 2 V j d G l v b j E v V F J Q V j Y v Q 2 h h b m d l Z C B U e X B l L n s s M H 0 m c X V v d D s s J n F 1 b 3 Q 7 U 2 V j d G l v b j E v V F J Q V j Y v Q 2 h h b m d l Z C B U e X B l L n t 0 a W 1 l L D F 9 J n F 1 b 3 Q 7 L C Z x d W 9 0 O 1 N l Y 3 R p b 2 4 x L 1 R S U F Y 2 L 0 N o Y W 5 n Z W Q g V H l w Z S 5 7 S V N I d 1 R S U F Y 2 X 3 B v a W 5 0 c y w y f S Z x d W 9 0 O y w m c X V v d D t T Z W N 0 a W 9 u M S 9 U U l B W N i 9 D a G F u Z 2 V k I F R 5 c G U u e 0 l T S H d U U l B W N l 9 G T E F U X 0 1 F Q U 4 s M 3 0 m c X V v d D s s J n F 1 b 3 Q 7 U 2 V j d G l v b j E v V F J Q V j Y v Q 2 h h b m d l Z C B U e X B l L n t J U 0 h 3 V F J Q V j Z f V V B f T U V B T i w 0 f S Z x d W 9 0 O y w m c X V v d D t T Z W N 0 a W 9 u M S 9 U U l B W N i 9 D a G F u Z 2 V k I F R 5 c G U u e 0 l T S H d U U l B W N l 9 V c E R P V 0 5 f T U V B T i w 1 f S Z x d W 9 0 O y w m c X V v d D t T Z W N 0 a W 9 u M S 9 U U l B W N i 9 D a G F u Z 2 V k I F R 5 c G U u e 0 l T S H d U U l B W N l 9 G T E F U X 1 N F T S w 2 f S Z x d W 9 0 O y w m c X V v d D t T Z W N 0 a W 9 u M S 9 U U l B W N i 9 D a G F u Z 2 V k I F R 5 c G U u e 0 l T S H d U U l B W N l 9 V U F 9 T R U 0 s N 3 0 m c X V v d D s s J n F 1 b 3 Q 7 U 2 V j d G l v b j E v V F J Q V j Y v Q 2 h h b m d l Z C B U e X B l L n t J U 0 h 3 V F J Q V j Z f V X B E T 1 d O X 1 N F T S w 4 f S Z x d W 9 0 O y w m c X V v d D t T Z W N 0 a W 9 u M S 9 U U l B W N i 9 D a G F u Z 2 V k I F R 5 c G U u e 0 l T S H d U U l B W N l 9 G T E F U X 0 N P V U 5 U L D l 9 J n F 1 b 3 Q 7 L C Z x d W 9 0 O 1 N l Y 3 R p b 2 4 x L 1 R S U F Y 2 L 0 N o Y W 5 n Z W Q g V H l w Z S 5 7 S V N I d 1 R S U F Y 2 X 1 V Q X 0 N P V U 5 U L D E w f S Z x d W 9 0 O y w m c X V v d D t T Z W N 0 a W 9 u M S 9 U U l B W N i 9 D a G F u Z 2 V k I F R 5 c G U u e 0 l T S H d U U l B W N l 9 V c E R P V 0 5 f Q 0 9 V T l Q s M T F 9 J n F 1 b 3 Q 7 L C Z x d W 9 0 O 1 N l Y 3 R p b 2 4 x L 1 R S U F Y 2 L 0 N o Y W 5 n Z W Q g V H l w Z S 5 7 S V N I d 1 R S U F Y 2 X 0 Z M Q V R f W D A 1 L j E w L j E 3 c 2 x p c D F j Z W x s M S w x M n 0 m c X V v d D s s J n F 1 b 3 Q 7 U 2 V j d G l v b j E v V F J Q V j Y v Q 2 h h b m d l Z C B U e X B l L n t J U 0 h 3 V F J Q V j Z f R k x B V F 9 Y M D U u M T A u M T d z b G l w M W N l b G w y L D E z f S Z x d W 9 0 O y w m c X V v d D t T Z W N 0 a W 9 u M S 9 U U l B W N i 9 D a G F u Z 2 V k I F R 5 c G U u e 0 l T S H d U U l B W N l 9 V U F 9 Y M D U u M T A u M T d z b G l w M W N l b G w z L D E 0 f S Z x d W 9 0 O y w m c X V v d D t T Z W N 0 a W 9 u M S 9 U U l B W N i 9 D a G F u Z 2 V k I F R 5 c G U u e 0 l T S H d U U l B W N l 9 V U F 9 Y M D U u M T A u M T d z b G l w M W N l b G w 0 L D E 1 f S Z x d W 9 0 O y w m c X V v d D t T Z W N 0 a W 9 u M S 9 U U l B W N i 9 D a G F u Z 2 V k I F R 5 c G U u e 0 l T S H d U U l B W N l 9 G T E F U X 1 g w N S 4 x M C 4 x N 3 N s a X A x Y 2 V s b D U s M T Z 9 J n F 1 b 3 Q 7 L C Z x d W 9 0 O 1 N l Y 3 R p b 2 4 x L 1 R S U F Y 2 L 0 N o Y W 5 n Z W Q g V H l w Z S 5 7 S V N I d 1 R S U F Y 2 X 0 Z M Q V R f W D A 1 L j E w L j E 3 c 2 x p c D J j Z W x s M i w x N 3 0 m c X V v d D s s J n F 1 b 3 Q 7 U 2 V j d G l v b j E v V F J Q V j Y v Q 2 h h b m d l Z C B U e X B l L n t J U 0 h 3 V F J Q V j Z f R k x B V F 9 Y M D U u M T A u M T d z b G l w M m N l b G w z L D E 4 f S Z x d W 9 0 O y w m c X V v d D t T Z W N 0 a W 9 u M S 9 U U l B W N i 9 D a G F u Z 2 V k I F R 5 c G U u e 0 l T S H d U U l B W N l 9 G T E F U X 1 g w N S 4 x M C 4 x N 3 N s a X A y Y 2 V s b D Q s M T l 9 J n F 1 b 3 Q 7 L C Z x d W 9 0 O 1 N l Y 3 R p b 2 4 x L 1 R S U F Y 2 L 0 N o Y W 5 n Z W Q g V H l w Z S 5 7 S V N I d 1 R S U F Y 2 X 0 Z M Q V R f W D A 1 L j E w L j E 3 c 2 x p c D J j Z W x s N S w y M H 0 m c X V v d D s s J n F 1 b 3 Q 7 U 2 V j d G l v b j E v V F J Q V j Y v Q 2 h h b m d l Z C B U e X B l L n t J U 0 h 3 V F J Q V j Z f R k x B V F 9 Y M D U u M T A u M T d z b G l w M m N l b G w 2 L D I x f S Z x d W 9 0 O y w m c X V v d D t T Z W N 0 a W 9 u M S 9 U U l B W N i 9 D a G F u Z 2 V k I F R 5 c G U u e 0 l T S H d U U l B W N l 9 G T E F U X 1 g w N S 4 x M C 4 x N 3 N s a X A y Y 2 V s b D c s M j J 9 J n F 1 b 3 Q 7 L C Z x d W 9 0 O 1 N l Y 3 R p b 2 4 x L 1 R S U F Y 2 L 0 N o Y W 5 n Z W Q g V H l w Z S 5 7 S V N I d 1 R S U F Y 2 X 0 Z M Q V R f W D A 1 M T Y x N 3 N s c D l j M S w y M 3 0 m c X V v d D s s J n F 1 b 3 Q 7 U 2 V j d G l v b j E v V F J Q V j Y v Q 2 h h b m d l Z C B U e X B l L n t J U 0 h 3 V F J Q V j Z f V V B f W D A 1 M T Y x N 3 N s c D l j M i w y N H 0 m c X V v d D s s J n F 1 b 3 Q 7 U 2 V j d G l v b j E v V F J Q V j Y v Q 2 h h b m d l Z C B U e X B l L n t J U 0 h 3 V F J Q V j Z f R k x B V F 9 Y M D U x N j E 3 c 2 x w O W M z L D I 1 f S Z x d W 9 0 O y w m c X V v d D t T Z W N 0 a W 9 u M S 9 U U l B W N i 9 D a G F u Z 2 V k I F R 5 c G U u e 0 l T S H d U U l B W N l 9 V c E R P V 0 5 f W D A 1 M T Y x N 3 N s c D l j N C w y N n 0 m c X V v d D s s J n F 1 b 3 Q 7 U 2 V j d G l v b j E v V F J Q V j Y v Q 2 h h b m d l Z C B U e X B l L n t J U 0 h 3 V F J Q V j Z f V X B E T 1 d O X 1 g w N T E 2 M T d z b H A 5 Y z U s M j d 9 J n F 1 b 3 Q 7 L C Z x d W 9 0 O 1 N l Y 3 R p b 2 4 x L 1 R S U F Y 2 L 0 N o Y W 5 n Z W Q g V H l w Z S 5 7 S V N I d 1 R S U F Y 2 X 1 V w R E 9 X T l 9 Y M D U x N j E 3 c 2 x w O W M 2 L D I 4 f S Z x d W 9 0 O y w m c X V v d D t T Z W N 0 a W 9 u M S 9 U U l B W N i 9 D a G F u Z 2 V k I F R 5 c G U u e 0 l T S H d U U l B W N l 9 G T E F U X 1 g w N T E 2 M T d z b H A 5 Y z c s M j l 9 J n F 1 b 3 Q 7 L C Z x d W 9 0 O 1 N l Y 3 R p b 2 4 x L 1 R S U F Y 2 L 0 N o Y W 5 n Z W Q g V H l w Z S 5 7 S V N I d 1 R S U F Y 2 X 0 Z M Q V R f W D A 1 M T Y x N 3 N s c D l j O C w z M H 0 m c X V v d D s s J n F 1 b 3 Q 7 U 2 V j d G l v b j E v V F J Q V j Y v Q 2 h h b m d l Z C B U e X B l L n t J U 0 h 3 V F J Q V j Z f R k x B V F 9 Y M D U x N j E 3 c 2 x w O W M 5 L D M x f S Z x d W 9 0 O y w m c X V v d D t T Z W N 0 a W 9 u M S 9 U U l B W N i 9 D a G F u Z 2 V k I F R 5 c G U u e 0 J H L n g s M z J 9 J n F 1 b 3 Q 7 L C Z x d W 9 0 O 1 N l Y 3 R p b 2 4 x L 1 R S U F Y 2 L 0 N o Y W 5 n Z W Q g V H l w Z S 5 7 Q W t 0 L l B I d 0 l T S C 5 U U l B W N l 9 w b 2 l u d H M s M z N 9 J n F 1 b 3 Q 7 L C Z x d W 9 0 O 1 N l Y 3 R p b 2 4 x L 1 R S U F Y 2 L 0 N o Y W 5 n Z W Q g V H l w Z S 5 7 Q W t 0 L l B I d 0 l T S C 5 U U l B W N l 9 G T E F U X 0 1 F Q U 4 s M z R 9 J n F 1 b 3 Q 7 L C Z x d W 9 0 O 1 N l Y 3 R p b 2 4 x L 1 R S U F Y 2 L 0 N o Y W 5 n Z W Q g V H l w Z S 5 7 Q W t 0 L l B I d 0 l T S C 5 U U l B W N l 9 V c E R P V 0 5 f T U V B T i w z N X 0 m c X V v d D s s J n F 1 b 3 Q 7 U 2 V j d G l v b j E v V F J Q V j Y v Q 2 h h b m d l Z C B U e X B l L n t B a 3 Q u U E h 3 S V N I L l R S U F Y 2 X 0 Z M Q V R f U 0 V N L D M 2 f S Z x d W 9 0 O y w m c X V v d D t T Z W N 0 a W 9 u M S 9 U U l B W N i 9 D a G F u Z 2 V k I F R 5 c G U u e 0 F r d C 5 Q S H d J U 0 g u V F J Q V j Z f V X B E T 1 d O X 1 N F T S w z N 3 0 m c X V v d D s s J n F 1 b 3 Q 7 U 2 V j d G l v b j E v V F J Q V j Y v Q 2 h h b m d l Z C B U e X B l L n t B a 3 Q u U E h 3 S V N I L l R S U F Y 2 X 0 Z M Q V R f Q 0 9 V T l Q s M z h 9 J n F 1 b 3 Q 7 L C Z x d W 9 0 O 1 N l Y 3 R p b 2 4 x L 1 R S U F Y 2 L 0 N o Y W 5 n Z W Q g V H l w Z S 5 7 Q W t 0 L l B I d 0 l T S C 5 U U l B W N l 9 V c E R P V 0 5 f Q 0 9 V T l Q s M z l 9 J n F 1 b 3 Q 7 L C Z x d W 9 0 O 1 N l Y 3 R p b 2 4 x L 1 R S U F Y 2 L 0 N o Y W 5 n Z W Q g V H l w Z S 5 7 Q W t 0 L l B I d 0 l T S C 5 U U l B W N l 9 G T E F U X 1 g w N S 4 x M C 4 x N 3 N s a X A 0 Y 2 V s b D E s N D B 9 J n F 1 b 3 Q 7 L C Z x d W 9 0 O 1 N l Y 3 R p b 2 4 x L 1 R S U F Y 2 L 0 N o Y W 5 n Z W Q g V H l w Z S 5 7 Q W t 0 L l B I d 0 l T S C 5 U U l B W N l 9 G T E F U X 1 g w N S 4 x M C 4 x N 3 N s a X A 0 Y 2 V s b D I s N D F 9 J n F 1 b 3 Q 7 L C Z x d W 9 0 O 1 N l Y 3 R p b 2 4 x L 1 R S U F Y 2 L 0 N o Y W 5 n Z W Q g V H l w Z S 5 7 Q W t 0 L l B I d 0 l T S C 5 U U l B W N l 9 V c E R P V 0 5 f W D A 1 L j E w L j E 3 c 2 x p c D R j Z W x s M y w 0 M n 0 m c X V v d D s s J n F 1 b 3 Q 7 U 2 V j d G l v b j E v V F J Q V j Y v Q 2 h h b m d l Z C B U e X B l L n t B a 3 Q u U E h 3 S V N I L l R S U F Y 2 X 1 V w R E 9 X T l 9 Y M D U u M T A u M T d z b G l w N G N l b G w 0 L D Q z f S Z x d W 9 0 O y w m c X V v d D t T Z W N 0 a W 9 u M S 9 U U l B W N i 9 D a G F u Z 2 V k I F R 5 c G U u e 0 F r d C 5 Q S H d J U 0 g u V F J Q V j Z f R k x B V F 9 Y M D U u M T A u M T d z b G l w N G N l b G w 1 L D Q 0 f S Z x d W 9 0 O y w m c X V v d D t T Z W N 0 a W 9 u M S 9 U U l B W N i 9 D a G F u Z 2 V k I F R 5 c G U u e 0 F r d C 5 Q S H d J U 0 g u V F J Q V j Z f R k x B V F 9 Y M D U u M T A u M T d z b G l w N G N l b G w 2 L D Q 1 f S Z x d W 9 0 O y w m c X V v d D t T Z W N 0 a W 9 u M S 9 U U l B W N i 9 D a G F u Z 2 V k I F R 5 c G U u e 0 F r d C 5 Q S H d J U 0 g u V F J Q V j Z f R k x B V F 9 Y M D U u M T A u M T d z b G l w N W N l b G w x L D Q 2 f S Z x d W 9 0 O y w m c X V v d D t T Z W N 0 a W 9 u M S 9 U U l B W N i 9 D a G F u Z 2 V k I F R 5 c G U u e 0 F r d C 5 Q S H d J U 0 g u V F J Q V j Z f R k x B V F 9 Y M D U u M T A u M T d z b G l w N W N l b G w y L D Q 3 f S Z x d W 9 0 O y w m c X V v d D t T Z W N 0 a W 9 u M S 9 U U l B W N i 9 D a G F u Z 2 V k I F R 5 c G U u e 0 F r d C 5 Q S H d J U 0 g u V F J Q V j Z f R k x B V F 9 Y M D U u M T A u M T d z b G l w N W N l b G w z L D Q 4 f S Z x d W 9 0 O y w m c X V v d D t T Z W N 0 a W 9 u M S 9 U U l B W N i 9 D a G F u Z 2 V k I F R 5 c G U u e 0 F r d C 5 Q S H d J U 0 g u V F J Q V j Z f R k x B V F 9 Y M D U u M T A u M T d z b G l w N W N l b G w 0 L D Q 5 f S Z x d W 9 0 O y w m c X V v d D t T Z W N 0 a W 9 u M S 9 U U l B W N i 9 D a G F u Z 2 V k I F R 5 c G U u e 0 F r d C 5 Q S H d J U 0 g u V F J Q V j Z f R k x B V F 9 Y M D U u M T A u M T d z b G l w N W N l b G w 1 L D U w f S Z x d W 9 0 O y w m c X V v d D t T Z W N 0 a W 9 u M S 9 U U l B W N i 9 D a G F u Z 2 V k I F R 5 c G U u e 0 F r d C 5 Q S H d J U 0 g u V F J Q V j Z f R k x B V F 9 Y M D U u M T A u M T d z b G l w N W N l b G w 2 L D U x f S Z x d W 9 0 O y w m c X V v d D t T Z W N 0 a W 9 u M S 9 U U l B W N i 9 D a G F u Z 2 V k I F R 5 c G U u e 0 F r d C 5 Q S H d J U 0 g u V F J Q V j Z f R k x B V F 9 Y M D U x N j E 3 c 2 x w O W M x L D U y f S Z x d W 9 0 O y w m c X V v d D t T Z W N 0 a W 9 u M S 9 U U l B W N i 9 D a G F u Z 2 V k I F R 5 c G U u e 0 F r d C 5 Q S H d J U 0 g u V F J Q V j Z f R k x B V F 9 Y M D U x N j E 3 c 2 x w O W M y L D U z f S Z x d W 9 0 O y w m c X V v d D t T Z W N 0 a W 9 u M S 9 U U l B W N i 9 D a G F u Z 2 V k I F R 5 c G U u e 0 F r d C 5 Q S H d J U 0 g u V F J Q V j Z f R k x B V F 9 Y M D U x N j E 3 c 2 x w O W M z L D U 0 f S Z x d W 9 0 O y w m c X V v d D t T Z W N 0 a W 9 u M S 9 U U l B W N i 9 D a G F u Z 2 V k I F R 5 c G U u e 0 F r d C 5 Q S H d J U 0 g u V F J Q V j Z f V X B E T 1 d O X 1 g w N T E 2 M T d z b H A 5 Y z Q s N T V 9 J n F 1 b 3 Q 7 L C Z x d W 9 0 O 1 N l Y 3 R p b 2 4 x L 1 R S U F Y 2 L 0 N o Y W 5 n Z W Q g V H l w Z S 5 7 Q W t 0 L l B I d 0 l T S C 5 U U l B W N l 9 V c E R P V 0 5 f W D A 1 M T Y x N 3 N s c D l j N S w 1 N n 0 m c X V v d D s s J n F 1 b 3 Q 7 U 2 V j d G l v b j E v V F J Q V j Y v Q 2 h h b m d l Z C B U e X B l L n t B a 3 Q u U E h 3 S V N I L l R S U F Y 2 X 1 V w R E 9 X T l 9 Y M D U x N j E 3 c 2 x w O W M 2 L D U 3 f S Z x d W 9 0 O y w m c X V v d D t T Z W N 0 a W 9 u M S 9 U U l B W N i 9 D a G F u Z 2 V k I F R 5 c G U u e 0 F r d C 5 Q S H d J U 0 g u V F J Q V j Z f R k x B V F 9 Y M D U x N j E 3 c 2 x w O W M 3 L D U 4 f S Z x d W 9 0 O y w m c X V v d D t T Z W N 0 a W 9 u M S 9 U U l B W N i 9 D a G F u Z 2 V k I F R 5 c G U u e 0 F r d C 5 Q S H d J U 0 g u V F J Q V j Z f R k x B V F 9 Y M D U x N j E 3 c 2 x w O W M 4 L D U 5 f S Z x d W 9 0 O y w m c X V v d D t T Z W N 0 a W 9 u M S 9 U U l B W N i 9 D a G F u Z 2 V k I F R 5 c G U u e 0 J H L n k s N j B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J U 0 h u b 1 R S U F Y x Y 2 9 u d H J v b F 9 w b 2 l u d H M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E 5 L T A 3 L T I z V D E 2 O j U 1 O j I 4 L j E x O D A y N D R a I i 8 + P E V u d H J 5 I F R 5 c G U 9 I k Z p b G x D b 2 x 1 b W 5 U e X B l c y I g V m F s d W U 9 I n N C Z 0 1 G Q l E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N v d m V y e V R h c m d l d E N v b H V t b i I g V m F s d W U 9 I m w z M S I v P j x F b n R y e S B U e X B l P S J S Z W N v d m V y e V R h c m d l d F J v d y I g V m F s d W U 9 I m w y I i 8 + P E V u d H J 5 I F R 5 c G U 9 I l J l Y 2 9 2 Z X J 5 V G F y Z 2 V 0 U 2 h l Z X Q i I F Z h b H V l P S J z S V N I Y 2 9 u d H J v b C 0 x I i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l T S G 5 v V F J Q V j F j b 2 5 0 c m 9 s X 3 B v a W 5 0 c y 9 D a G F u Z 2 V k I F R 5 c G U u e 0 N v b H V t b j E s M H 0 m c X V v d D s s J n F 1 b 3 Q 7 U 2 V j d G l v b j E v S V N I b m 9 U U l B W M W N v b n R y b 2 x f c G 9 p b n R z L 0 N o Y W 5 n Z W Q g V H l w Z S 5 7 Q 2 9 s d W 1 u M i w x f S Z x d W 9 0 O y w m c X V v d D t T Z W N 0 a W 9 u M S 9 J U 0 h u b 1 R S U F Y x Y 2 9 u d H J v b F 9 w b 2 l u d H M v Q 2 h h b m d l Z C B U e X B l L n t D b 2 x 1 b W 4 z L D J 9 J n F 1 b 3 Q 7 L C Z x d W 9 0 O 1 N l Y 3 R p b 2 4 x L 0 l T S G 5 v V F J Q V j F j b 2 5 0 c m 9 s X 3 B v a W 5 0 c y 9 D a G F u Z 2 V k I F R 5 c G U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S V N I b m 9 U U l B W M W N v b n R y b 2 x f c G 9 p b n R z L 0 N o Y W 5 n Z W Q g V H l w Z S 5 7 Q 2 9 s d W 1 u M S w w f S Z x d W 9 0 O y w m c X V v d D t T Z W N 0 a W 9 u M S 9 J U 0 h u b 1 R S U F Y x Y 2 9 u d H J v b F 9 w b 2 l u d H M v Q 2 h h b m d l Z C B U e X B l L n t D b 2 x 1 b W 4 y L D F 9 J n F 1 b 3 Q 7 L C Z x d W 9 0 O 1 N l Y 3 R p b 2 4 x L 0 l T S G 5 v V F J Q V j F j b 2 5 0 c m 9 s X 3 B v a W 5 0 c y 9 D a G F u Z 2 V k I F R 5 c G U u e 0 N v b H V t b j M s M n 0 m c X V v d D s s J n F 1 b 3 Q 7 U 2 V j d G l v b j E v S V N I b m 9 U U l B W M W N v b n R y b 2 x f c G 9 p b n R z L 0 N o Y W 5 n Z W Q g V H l w Z S 5 7 Q 2 9 s d W 1 u N C w z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S V N I b m 9 U U l B W M W N v b n R y b 2 w l M j A t M l 9 w b 2 l u d H M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E 5 L T A 3 L T I z V D E 2 O j U 2 O j M z L j c 4 N D I z N j d a I i 8 + P E V u d H J 5 I F R 5 c G U 9 I k Z p b G x D b 2 x 1 b W 5 U e X B l c y I g V m F s d W U 9 I n N C Z 0 1 G Q l E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N v d m V y e V R h c m d l d E N v b H V t b i I g V m F s d W U 9 I m w 1 O S I v P j x F b n R y e S B U e X B l P S J S Z W N v d m V y e V R h c m d l d F J v d y I g V m F s d W U 9 I m w x I i 8 + P E V u d H J 5 I F R 5 c G U 9 I l J l Y 2 9 2 Z X J 5 V G F y Z 2 V 0 U 2 h l Z X Q i I F Z h b H V l P S J z S V N I Y 2 9 u d H J v b C 0 y I i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l T S G 5 v V F J Q V j F j b 2 5 0 c m 9 s I C 0 y X 3 B v a W 5 0 c y 9 D a G F u Z 2 V k I F R 5 c G U u e 0 N v b H V t b j E s M H 0 m c X V v d D s s J n F 1 b 3 Q 7 U 2 V j d G l v b j E v S V N I b m 9 U U l B W M W N v b n R y b 2 w g L T J f c G 9 p b n R z L 0 N o Y W 5 n Z W Q g V H l w Z S 5 7 Q 2 9 s d W 1 u M i w x f S Z x d W 9 0 O y w m c X V v d D t T Z W N 0 a W 9 u M S 9 J U 0 h u b 1 R S U F Y x Y 2 9 u d H J v b C A t M l 9 w b 2 l u d H M v Q 2 h h b m d l Z C B U e X B l L n t D b 2 x 1 b W 4 z L D J 9 J n F 1 b 3 Q 7 L C Z x d W 9 0 O 1 N l Y 3 R p b 2 4 x L 0 l T S G 5 v V F J Q V j F j b 2 5 0 c m 9 s I C 0 y X 3 B v a W 5 0 c y 9 D a G F u Z 2 V k I F R 5 c G U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S V N I b m 9 U U l B W M W N v b n R y b 2 w g L T J f c G 9 p b n R z L 0 N o Y W 5 n Z W Q g V H l w Z S 5 7 Q 2 9 s d W 1 u M S w w f S Z x d W 9 0 O y w m c X V v d D t T Z W N 0 a W 9 u M S 9 J U 0 h u b 1 R S U F Y x Y 2 9 u d H J v b C A t M l 9 w b 2 l u d H M v Q 2 h h b m d l Z C B U e X B l L n t D b 2 x 1 b W 4 y L D F 9 J n F 1 b 3 Q 7 L C Z x d W 9 0 O 1 N l Y 3 R p b 2 4 x L 0 l T S G 5 v V F J Q V j F j b 2 5 0 c m 9 s I C 0 y X 3 B v a W 5 0 c y 9 D a G F u Z 2 V k I F R 5 c G U u e 0 N v b H V t b j M s M n 0 m c X V v d D s s J n F 1 b 3 Q 7 U 2 V j d G l v b j E v S V N I b m 9 U U l B W M W N v b n R y b 2 w g L T J f c G 9 p b n R z L 0 N o Y W 5 n Z W Q g V H l w Z S 5 7 Q 2 9 s d W 1 u N C w z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U E l G d 1 R S U F Y x X 2 N v b n R y b 2 x f c G 9 p b n R z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x O S 0 w N y 0 y M 1 Q x N j o 1 N z o y O C 4 w N D I 0 M T Y y W i I v P j x F b n R y e S B U e X B l P S J G a W x s Q 2 9 s d W 1 u V H l w Z X M i I F Z h b H V l P S J z Q m d N R k J R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j b 3 Z l c n l U Y X J n Z X R D b 2 x 1 b W 4 i I F Z h b H V l P S J s N j Q i L z 4 8 R W 5 0 c n k g V H l w Z T 0 i U m V j b 3 Z l c n l U Y X J n Z X R S b 3 c i I F Z h b H V l P S J s M S I v P j x F b n R y e S B U e X B l P S J S Z W N v d m V y e V R h c m d l d F N o Z W V 0 I i B W Y W x 1 Z T 0 i c 1 B J R m N v b n R y b 2 w i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E l G d 1 R S U F Y x X 2 N v b n R y b 2 x f c G 9 p b n R z L 0 N o Y W 5 n Z W Q g V H l w Z S 5 7 Q 2 9 s d W 1 u M S w w f S Z x d W 9 0 O y w m c X V v d D t T Z W N 0 a W 9 u M S 9 Q S U Z 3 V F J Q V j F f Y 2 9 u d H J v b F 9 w b 2 l u d H M v Q 2 h h b m d l Z C B U e X B l L n t D b 2 x 1 b W 4 y L D F 9 J n F 1 b 3 Q 7 L C Z x d W 9 0 O 1 N l Y 3 R p b 2 4 x L 1 B J R n d U U l B W M V 9 j b 2 5 0 c m 9 s X 3 B v a W 5 0 c y 9 D a G F u Z 2 V k I F R 5 c G U u e 0 N v b H V t b j M s M n 0 m c X V v d D s s J n F 1 b 3 Q 7 U 2 V j d G l v b j E v U E l G d 1 R S U F Y x X 2 N v b n R y b 2 x f c G 9 p b n R z L 0 N o Y W 5 n Z W Q g V H l w Z S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Q S U Z 3 V F J Q V j F f Y 2 9 u d H J v b F 9 w b 2 l u d H M v Q 2 h h b m d l Z C B U e X B l L n t D b 2 x 1 b W 4 x L D B 9 J n F 1 b 3 Q 7 L C Z x d W 9 0 O 1 N l Y 3 R p b 2 4 x L 1 B J R n d U U l B W M V 9 j b 2 5 0 c m 9 s X 3 B v a W 5 0 c y 9 D a G F u Z 2 V k I F R 5 c G U u e 0 N v b H V t b j I s M X 0 m c X V v d D s s J n F 1 b 3 Q 7 U 2 V j d G l v b j E v U E l G d 1 R S U F Y x X 2 N v b n R y b 2 x f c G 9 p b n R z L 0 N o Y W 5 n Z W Q g V H l w Z S 5 7 Q 2 9 s d W 1 u M y w y f S Z x d W 9 0 O y w m c X V v d D t T Z W N 0 a W 9 u M S 9 Q S U Z 3 V F J Q V j F f Y 2 9 u d H J v b F 9 w b 2 l u d H M v Q 2 h h b m d l Z C B U e X B l L n t D b 2 x 1 b W 4 0 L D N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U l B W M V 9 w b 2 l u d H M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E 5 L T A 3 L T I z V D E 2 O j U 4 O j E w L j U 4 O D c 4 N D Z a I i 8 + P E V u d H J 5 I F R 5 c G U 9 I k Z p b G x D b 2 x 1 b W 5 U e X B l c y I g V m F s d W U 9 I n N C Z 0 1 G Q l E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N v d m V y e V R h c m d l d E N v b H V t b i I g V m F s d W U 9 I m w x M z k i L z 4 8 R W 5 0 c n k g V H l w Z T 0 i U m V j b 3 Z l c n l U Y X J n Z X R S b 3 c i I F Z h b H V l P S J s M S I v P j x F b n R y e S B U e X B l P S J S Z W N v d m V y e V R h c m d l d F N o Z W V 0 I i B W Y W x 1 Z T 0 i c 1 R S U F Y x I i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S U F Y x X 3 B v a W 5 0 c y 9 D a G F u Z 2 V k I F R 5 c G U u e 0 N v b H V t b j E s M H 0 m c X V v d D s s J n F 1 b 3 Q 7 U 2 V j d G l v b j E v V F J Q V j F f c G 9 p b n R z L 0 N o Y W 5 n Z W Q g V H l w Z S 5 7 Q 2 9 s d W 1 u M i w x f S Z x d W 9 0 O y w m c X V v d D t T Z W N 0 a W 9 u M S 9 U U l B W M V 9 w b 2 l u d H M v Q 2 h h b m d l Z C B U e X B l L n t D b 2 x 1 b W 4 z L D J 9 J n F 1 b 3 Q 7 L C Z x d W 9 0 O 1 N l Y 3 R p b 2 4 x L 1 R S U F Y x X 3 B v a W 5 0 c y 9 D a G F u Z 2 V k I F R 5 c G U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F J Q V j F f c G 9 p b n R z L 0 N o Y W 5 n Z W Q g V H l w Z S 5 7 Q 2 9 s d W 1 u M S w w f S Z x d W 9 0 O y w m c X V v d D t T Z W N 0 a W 9 u M S 9 U U l B W M V 9 w b 2 l u d H M v Q 2 h h b m d l Z C B U e X B l L n t D b 2 x 1 b W 4 y L D F 9 J n F 1 b 3 Q 7 L C Z x d W 9 0 O 1 N l Y 3 R p b 2 4 x L 1 R S U F Y x X 3 B v a W 5 0 c y 9 D a G F u Z 2 V k I F R 5 c G U u e 0 N v b H V t b j M s M n 0 m c X V v d D s s J n F 1 b 3 Q 7 U 2 V j d G l v b j E v V F J Q V j F f c G 9 p b n R z L 0 N o Y W 5 n Z W Q g V H l w Z S 5 7 Q 2 9 s d W 1 u N C w z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F J Q V j E t Q V J E X 3 B v a W 5 0 c z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T k t M D c t M j N U M T Y 6 N T k 6 M T Q u M z I 4 N D g w O V o i L z 4 8 R W 5 0 c n k g V H l w Z T 0 i R m l s b E N v b H V t b l R 5 c G V z I i B W Y W x 1 Z T 0 i c 0 J n T U Z C U T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Y 2 9 2 Z X J 5 V G F y Z 2 V 0 Q 2 9 s d W 1 u I i B W Y W x 1 Z T 0 i b D E 1 N S I v P j x F b n R y e S B U e X B l P S J S Z W N v d m V y e V R h c m d l d F J v d y I g V m F s d W U 9 I m w x I i 8 + P E V u d H J 5 I F R 5 c G U 9 I l J l Y 2 9 2 Z X J 5 V G F y Z 2 V 0 U 2 h l Z X Q i I F Z h b H V l P S J z V F J Q V j E t Q V J E I i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S U F Y x L U F S R F 9 w b 2 l u d H M v Q 2 h h b m d l Z C B U e X B l L n t D b 2 x 1 b W 4 x L D B 9 J n F 1 b 3 Q 7 L C Z x d W 9 0 O 1 N l Y 3 R p b 2 4 x L 1 R S U F Y x L U F S R F 9 w b 2 l u d H M v Q 2 h h b m d l Z C B U e X B l L n t D b 2 x 1 b W 4 y L D F 9 J n F 1 b 3 Q 7 L C Z x d W 9 0 O 1 N l Y 3 R p b 2 4 x L 1 R S U F Y x L U F S R F 9 w b 2 l u d H M v Q 2 h h b m d l Z C B U e X B l L n t D b 2 x 1 b W 4 z L D J 9 J n F 1 b 3 Q 7 L C Z x d W 9 0 O 1 N l Y 3 R p b 2 4 x L 1 R S U F Y x L U F S R F 9 w b 2 l u d H M v Q 2 h h b m d l Z C B U e X B l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S U F Y x L U F S R F 9 w b 2 l u d H M v Q 2 h h b m d l Z C B U e X B l L n t D b 2 x 1 b W 4 x L D B 9 J n F 1 b 3 Q 7 L C Z x d W 9 0 O 1 N l Y 3 R p b 2 4 x L 1 R S U F Y x L U F S R F 9 w b 2 l u d H M v Q 2 h h b m d l Z C B U e X B l L n t D b 2 x 1 b W 4 y L D F 9 J n F 1 b 3 Q 7 L C Z x d W 9 0 O 1 N l Y 3 R p b 2 4 x L 1 R S U F Y x L U F S R F 9 w b 2 l u d H M v Q 2 h h b m d l Z C B U e X B l L n t D b 2 x 1 b W 4 z L D J 9 J n F 1 b 3 Q 7 L C Z x d W 9 0 O 1 N l Y 3 R p b 2 4 x L 1 R S U F Y x L U F S R F 9 w b 2 l u d H M v Q 2 h h b m d l Z C B U e X B l L n t D b 2 x 1 b W 4 0 L D N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t a W 5 p V j F f c G 9 p b n R z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x O S 0 w N y 0 y M 1 Q x N j o 1 O T o 1 O S 4 5 N z I 2 M D E w W i I v P j x F b n R y e S B U e X B l P S J G a W x s Q 2 9 s d W 1 u V H l w Z X M i I F Z h b H V l P S J z Q m d N R k J R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j b 3 Z l c n l U Y X J n Z X R D b 2 x 1 b W 4 i I F Z h b H V l P S J s N T A i L z 4 8 R W 5 0 c n k g V H l w Z T 0 i U m V j b 3 Z l c n l U Y X J n Z X R S b 3 c i I F Z h b H V l P S J s M S I v P j x F b n R y e S B U e X B l P S J S Z W N v d m V y e V R h c m d l d F N o Z W V 0 I i B W Y W x 1 Z T 0 i c 2 1 p b m l W M S I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a W 5 p V j F f c G 9 p b n R z L 0 N o Y W 5 n Z W Q g V H l w Z S 5 7 Q 2 9 s d W 1 u M S w w f S Z x d W 9 0 O y w m c X V v d D t T Z W N 0 a W 9 u M S 9 t a W 5 p V j F f c G 9 p b n R z L 0 N o Y W 5 n Z W Q g V H l w Z S 5 7 Q 2 9 s d W 1 u M i w x f S Z x d W 9 0 O y w m c X V v d D t T Z W N 0 a W 9 u M S 9 t a W 5 p V j F f c G 9 p b n R z L 0 N o Y W 5 n Z W Q g V H l w Z S 5 7 Q 2 9 s d W 1 u M y w y f S Z x d W 9 0 O y w m c X V v d D t T Z W N 0 a W 9 u M S 9 t a W 5 p V j F f c G 9 p b n R z L 0 N o Y W 5 n Z W Q g V H l w Z S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t a W 5 p V j F f c G 9 p b n R z L 0 N o Y W 5 n Z W Q g V H l w Z S 5 7 Q 2 9 s d W 1 u M S w w f S Z x d W 9 0 O y w m c X V v d D t T Z W N 0 a W 9 u M S 9 t a W 5 p V j F f c G 9 p b n R z L 0 N o Y W 5 n Z W Q g V H l w Z S 5 7 Q 2 9 s d W 1 u M i w x f S Z x d W 9 0 O y w m c X V v d D t T Z W N 0 a W 9 u M S 9 t a W 5 p V j F f c G 9 p b n R z L 0 N o Y W 5 n Z W Q g V H l w Z S 5 7 Q 2 9 s d W 1 u M y w y f S Z x d W 9 0 O y w m c X V v d D t T Z W N 0 a W 9 u M S 9 t a W 5 p V j F f c G 9 p b n R z L 0 N o Y W 5 n Z W Q g V H l w Z S 5 7 Q 2 9 s d W 1 u N C w z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F J Q V j J f c G 9 p b n R z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x O S 0 w N y 0 y M 1 Q x N z o w M D o 1 M C 4 3 N D A w O T g z W i I v P j x F b n R y e S B U e X B l P S J G a W x s Q 2 9 s d W 1 u V H l w Z X M i I F Z h b H V l P S J z Q m d N R k J R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j b 3 Z l c n l U Y X J n Z X R D b 2 x 1 b W 4 i I F Z h b H V l P S J s O T k i L z 4 8 R W 5 0 c n k g V H l w Z T 0 i U m V j b 3 Z l c n l U Y X J n Z X R S b 3 c i I F Z h b H V l P S J s M S I v P j x F b n R y e S B U e X B l P S J S Z W N v d m V y e V R h c m d l d F N o Z W V 0 I i B W Y W x 1 Z T 0 i c 1 R S U F Y y I i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S U F Y y X 3 B v a W 5 0 c y 9 D a G F u Z 2 V k I F R 5 c G U u e 0 N v b H V t b j E s M H 0 m c X V v d D s s J n F 1 b 3 Q 7 U 2 V j d G l v b j E v V F J Q V j J f c G 9 p b n R z L 0 N o Y W 5 n Z W Q g V H l w Z S 5 7 Q 2 9 s d W 1 u M i w x f S Z x d W 9 0 O y w m c X V v d D t T Z W N 0 a W 9 u M S 9 U U l B W M l 9 w b 2 l u d H M v Q 2 h h b m d l Z C B U e X B l L n t D b 2 x 1 b W 4 z L D J 9 J n F 1 b 3 Q 7 L C Z x d W 9 0 O 1 N l Y 3 R p b 2 4 x L 1 R S U F Y y X 3 B v a W 5 0 c y 9 D a G F u Z 2 V k I F R 5 c G U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F J Q V j J f c G 9 p b n R z L 0 N o Y W 5 n Z W Q g V H l w Z S 5 7 Q 2 9 s d W 1 u M S w w f S Z x d W 9 0 O y w m c X V v d D t T Z W N 0 a W 9 u M S 9 U U l B W M l 9 w b 2 l u d H M v Q 2 h h b m d l Z C B U e X B l L n t D b 2 x 1 b W 4 y L D F 9 J n F 1 b 3 Q 7 L C Z x d W 9 0 O 1 N l Y 3 R p b 2 4 x L 1 R S U F Y y X 3 B v a W 5 0 c y 9 D a G F u Z 2 V k I F R 5 c G U u e 0 N v b H V t b j M s M n 0 m c X V v d D s s J n F 1 b 3 Q 7 U 2 V j d G l v b j E v V F J Q V j J f c G 9 p b n R z L 0 N o Y W 5 n Z W Q g V H l w Z S 5 7 Q 2 9 s d W 1 u N C w z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F J Q V j R f c G 9 p b n R z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x O S 0 w N y 0 y M 1 Q x N z o w M T o y N i 4 w N D U 3 M j Y w W i I v P j x F b n R y e S B U e X B l P S J G a W x s Q 2 9 s d W 1 u V H l w Z X M i I F Z h b H V l P S J z Q m d N R k J R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j b 3 Z l c n l U Y X J n Z X R D b 2 x 1 b W 4 i I F Z h b H V l P S J s O D M i L z 4 8 R W 5 0 c n k g V H l w Z T 0 i U m V j b 3 Z l c n l U Y X J n Z X R S b 3 c i I F Z h b H V l P S J s M S I v P j x F b n R y e S B U e X B l P S J S Z W N v d m V y e V R h c m d l d F N o Z W V 0 I i B W Y W x 1 Z T 0 i c 1 R S U F Y 0 I i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S U F Y 0 X 3 B v a W 5 0 c y 9 D a G F u Z 2 V k I F R 5 c G U u e 0 N v b H V t b j E s M H 0 m c X V v d D s s J n F 1 b 3 Q 7 U 2 V j d G l v b j E v V F J Q V j R f c G 9 p b n R z L 0 N o Y W 5 n Z W Q g V H l w Z S 5 7 Q 2 9 s d W 1 u M i w x f S Z x d W 9 0 O y w m c X V v d D t T Z W N 0 a W 9 u M S 9 U U l B W N F 9 w b 2 l u d H M v Q 2 h h b m d l Z C B U e X B l L n t D b 2 x 1 b W 4 z L D J 9 J n F 1 b 3 Q 7 L C Z x d W 9 0 O 1 N l Y 3 R p b 2 4 x L 1 R S U F Y 0 X 3 B v a W 5 0 c y 9 D a G F u Z 2 V k I F R 5 c G U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F J Q V j R f c G 9 p b n R z L 0 N o Y W 5 n Z W Q g V H l w Z S 5 7 Q 2 9 s d W 1 u M S w w f S Z x d W 9 0 O y w m c X V v d D t T Z W N 0 a W 9 u M S 9 U U l B W N F 9 w b 2 l u d H M v Q 2 h h b m d l Z C B U e X B l L n t D b 2 x 1 b W 4 y L D F 9 J n F 1 b 3 Q 7 L C Z x d W 9 0 O 1 N l Y 3 R p b 2 4 x L 1 R S U F Y 0 X 3 B v a W 5 0 c y 9 D a G F u Z 2 V k I F R 5 c G U u e 0 N v b H V t b j M s M n 0 m c X V v d D s s J n F 1 b 3 Q 7 U 2 V j d G l v b j E v V F J Q V j R f c G 9 p b n R z L 0 N o Y W 5 n Z W Q g V H l w Z S 5 7 Q 2 9 s d W 1 u N C w z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F J Q V j Z f c G 9 p b n R z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x O S 0 w N y 0 y M 1 Q x N z o w M j o w N S 4 z M D I 2 N z M 4 W i I v P j x F b n R y e S B U e X B l P S J G a W x s Q 2 9 s d W 1 u V H l w Z X M i I F Z h b H V l P S J z Q m d N R k J R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j b 3 Z l c n l U Y X J n Z X R D b 2 x 1 b W 4 i I F Z h b H V l P S J s N j I i L z 4 8 R W 5 0 c n k g V H l w Z T 0 i U m V j b 3 Z l c n l U Y X J n Z X R S b 3 c i I F Z h b H V l P S J s M S I v P j x F b n R y e S B U e X B l P S J S Z W N v d m V y e V R h c m d l d F N o Z W V 0 I i B W Y W x 1 Z T 0 i c 1 R S U F Y 2 I i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S U F Y 2 X 3 B v a W 5 0 c y 9 D a G F u Z 2 V k I F R 5 c G U u e 0 N v b H V t b j E s M H 0 m c X V v d D s s J n F 1 b 3 Q 7 U 2 V j d G l v b j E v V F J Q V j Z f c G 9 p b n R z L 0 N o Y W 5 n Z W Q g V H l w Z S 5 7 Q 2 9 s d W 1 u M i w x f S Z x d W 9 0 O y w m c X V v d D t T Z W N 0 a W 9 u M S 9 U U l B W N l 9 w b 2 l u d H M v Q 2 h h b m d l Z C B U e X B l L n t D b 2 x 1 b W 4 z L D J 9 J n F 1 b 3 Q 7 L C Z x d W 9 0 O 1 N l Y 3 R p b 2 4 x L 1 R S U F Y 2 X 3 B v a W 5 0 c y 9 D a G F u Z 2 V k I F R 5 c G U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F J Q V j Z f c G 9 p b n R z L 0 N o Y W 5 n Z W Q g V H l w Z S 5 7 Q 2 9 s d W 1 u M S w w f S Z x d W 9 0 O y w m c X V v d D t T Z W N 0 a W 9 u M S 9 U U l B W N l 9 w b 2 l u d H M v Q 2 h h b m d l Z C B U e X B l L n t D b 2 x 1 b W 4 y L D F 9 J n F 1 b 3 Q 7 L C Z x d W 9 0 O 1 N l Y 3 R p b 2 4 x L 1 R S U F Y 2 X 3 B v a W 5 0 c y 9 D a G F u Z 2 V k I F R 5 c G U u e 0 N v b H V t b j M s M n 0 m c X V v d D s s J n F 1 b 3 Q 7 U 2 V j d G l v b j E v V F J Q V j Z f c G 9 p b n R z L 0 N o Y W 5 n Z W Q g V H l w Z S 5 7 Q 2 9 s d W 1 u N C w z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F J Q Q T F f c G 9 p b n R z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x O S 0 w N y 0 y M 1 Q x N z o w M j o 0 M i 4 2 N T Y w M z M 2 W i I v P j x F b n R y e S B U e X B l P S J G a W x s Q 2 9 s d W 1 u V H l w Z X M i I F Z h b H V l P S J z Q m d N R k J R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j b 3 Z l c n l U Y X J n Z X R D b 2 x 1 b W 4 i I F Z h b H V l P S J s N j U i L z 4 8 R W 5 0 c n k g V H l w Z T 0 i U m V j b 3 Z l c n l U Y X J n Z X R S b 3 c i I F Z h b H V l P S J s M S I v P j x F b n R y e S B U e X B l P S J S Z W N v d m V y e V R h c m d l d F N o Z W V 0 I i B W Y W x 1 Z T 0 i c 1 R S U E E x I i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S U E E x X 3 B v a W 5 0 c y 9 D a G F u Z 2 V k I F R 5 c G U u e 0 N v b H V t b j E s M H 0 m c X V v d D s s J n F 1 b 3 Q 7 U 2 V j d G l v b j E v V F J Q Q T F f c G 9 p b n R z L 0 N o Y W 5 n Z W Q g V H l w Z S 5 7 Q 2 9 s d W 1 u M i w x f S Z x d W 9 0 O y w m c X V v d D t T Z W N 0 a W 9 u M S 9 U U l B B M V 9 w b 2 l u d H M v Q 2 h h b m d l Z C B U e X B l L n t D b 2 x 1 b W 4 z L D J 9 J n F 1 b 3 Q 7 L C Z x d W 9 0 O 1 N l Y 3 R p b 2 4 x L 1 R S U E E x X 3 B v a W 5 0 c y 9 D a G F u Z 2 V k I F R 5 c G U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F J Q Q T F f c G 9 p b n R z L 0 N o Y W 5 n Z W Q g V H l w Z S 5 7 Q 2 9 s d W 1 u M S w w f S Z x d W 9 0 O y w m c X V v d D t T Z W N 0 a W 9 u M S 9 U U l B B M V 9 w b 2 l u d H M v Q 2 h h b m d l Z C B U e X B l L n t D b 2 x 1 b W 4 y L D F 9 J n F 1 b 3 Q 7 L C Z x d W 9 0 O 1 N l Y 3 R p b 2 4 x L 1 R S U E E x X 3 B v a W 5 0 c y 9 D a G F u Z 2 V k I F R 5 c G U u e 0 N v b H V t b j M s M n 0 m c X V v d D s s J n F 1 b 3 Q 7 U 2 V j d G l v b j E v V F J Q Q T F f c G 9 p b n R z L 0 N o Y W 5 n Z W Q g V H l w Z S 5 7 Q 2 9 s d W 1 u N C w z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F J Q T T R f c G 9 p b n R z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x O S 0 w N y 0 y M 1 Q x N z o w M z o x M y 4 3 M T Q 1 M z c 2 W i I v P j x F b n R y e S B U e X B l P S J G a W x s Q 2 9 s d W 1 u V H l w Z X M i I F Z h b H V l P S J z Q m d N R k J R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j b 3 Z l c n l U Y X J n Z X R D b 2 x 1 b W 4 i I F Z h b H V l P S J s O T Q i L z 4 8 R W 5 0 c n k g V H l w Z T 0 i U m V j b 3 Z l c n l U Y X J n Z X R S b 3 c i I F Z h b H V l P S J s M S I v P j x F b n R y e S B U e X B l P S J S Z W N v d m V y e V R h c m d l d F N o Z W V 0 I i B W Y W x 1 Z T 0 i c 1 R S U E 0 0 I i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S U E 0 0 X 3 B v a W 5 0 c y 9 D a G F u Z 2 V k I F R 5 c G U u e 0 N v b H V t b j E s M H 0 m c X V v d D s s J n F 1 b 3 Q 7 U 2 V j d G l v b j E v V F J Q T T R f c G 9 p b n R z L 0 N o Y W 5 n Z W Q g V H l w Z S 5 7 Q 2 9 s d W 1 u M i w x f S Z x d W 9 0 O y w m c X V v d D t T Z W N 0 a W 9 u M S 9 U U l B N N F 9 w b 2 l u d H M v Q 2 h h b m d l Z C B U e X B l L n t D b 2 x 1 b W 4 z L D J 9 J n F 1 b 3 Q 7 L C Z x d W 9 0 O 1 N l Y 3 R p b 2 4 x L 1 R S U E 0 0 X 3 B v a W 5 0 c y 9 D a G F u Z 2 V k I F R 5 c G U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F J Q T T R f c G 9 p b n R z L 0 N o Y W 5 n Z W Q g V H l w Z S 5 7 Q 2 9 s d W 1 u M S w w f S Z x d W 9 0 O y w m c X V v d D t T Z W N 0 a W 9 u M S 9 U U l B N N F 9 w b 2 l u d H M v Q 2 h h b m d l Z C B U e X B l L n t D b 2 x 1 b W 4 y L D F 9 J n F 1 b 3 Q 7 L C Z x d W 9 0 O 1 N l Y 3 R p b 2 4 x L 1 R S U E 0 0 X 3 B v a W 5 0 c y 9 D a G F u Z 2 V k I F R 5 c G U u e 0 N v b H V t b j M s M n 0 m c X V v d D s s J n F 1 b 3 Q 7 U 2 V j d G l v b j E v V F J Q T T R f c G 9 p b n R z L 0 N o Y W 5 n Z W Q g V H l w Z S 5 7 Q 2 9 s d W 1 u N C w z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F J Q T T h f c G 9 p b n R z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x O S 0 w N y 0 y M 1 Q x N z o w M z o 0 N S 4 2 M z k y N j A 0 W i I v P j x F b n R y e S B U e X B l P S J G a W x s Q 2 9 s d W 1 u V H l w Z X M i I F Z h b H V l P S J z Q m d N R k J R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j b 3 Z l c n l U Y X J n Z X R D b 2 x 1 b W 4 i I F Z h b H V l P S J s M T A 5 I i 8 + P E V u d H J 5 I F R 5 c G U 9 I l J l Y 2 9 2 Z X J 5 V G F y Z 2 V 0 U m 9 3 I i B W Y W x 1 Z T 0 i b D E i L z 4 8 R W 5 0 c n k g V H l w Z T 0 i U m V j b 3 Z l c n l U Y X J n Z X R T a G V l d C I g V m F s d W U 9 I n N U U l B N O C I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U l B N O F 9 w b 2 l u d H M v Q 2 h h b m d l Z C B U e X B l L n t D b 2 x 1 b W 4 x L D B 9 J n F 1 b 3 Q 7 L C Z x d W 9 0 O 1 N l Y 3 R p b 2 4 x L 1 R S U E 0 4 X 3 B v a W 5 0 c y 9 D a G F u Z 2 V k I F R 5 c G U u e 0 N v b H V t b j I s M X 0 m c X V v d D s s J n F 1 b 3 Q 7 U 2 V j d G l v b j E v V F J Q T T h f c G 9 p b n R z L 0 N o Y W 5 n Z W Q g V H l w Z S 5 7 Q 2 9 s d W 1 u M y w y f S Z x d W 9 0 O y w m c X V v d D t T Z W N 0 a W 9 u M S 9 U U l B N O F 9 w b 2 l u d H M v Q 2 h h b m d l Z C B U e X B l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S U E 0 4 X 3 B v a W 5 0 c y 9 D a G F u Z 2 V k I F R 5 c G U u e 0 N v b H V t b j E s M H 0 m c X V v d D s s J n F 1 b 3 Q 7 U 2 V j d G l v b j E v V F J Q T T h f c G 9 p b n R z L 0 N o Y W 5 n Z W Q g V H l w Z S 5 7 Q 2 9 s d W 1 u M i w x f S Z x d W 9 0 O y w m c X V v d D t T Z W N 0 a W 9 u M S 9 U U l B N O F 9 w b 2 l u d H M v Q 2 h h b m d l Z C B U e X B l L n t D b 2 x 1 b W 4 z L D J 9 J n F 1 b 3 Q 7 L C Z x d W 9 0 O 1 N l Y 3 R p b 2 4 x L 1 R S U E 0 4 X 3 B v a W 5 0 c y 9 D a G F u Z 2 V k I F R 5 c G U u e 0 N v b H V t b j Q s M 3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l T S G 5 v V F J Q V j F j b 2 5 0 c m 9 s J T I w L T I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J U 0 h u b 1 R S U F Y x Y 2 9 u d H J v b C U y M C 0 y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V N I b m 9 U U l B W M W N v b n R y b 2 w l M j A t M i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E l G d 1 R S U F Y x X 2 N v b n R y b 2 w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Q S U Z 3 V F J Q V j F f Y 2 9 u d H J v b C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B J R n d U U l B W M V 9 j b 2 5 0 c m 9 s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U l B W M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S U F Y x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F J Q V j E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S U F Y y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F J Q V j I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U l B W M i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F J Q Q T E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U l B B M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S U E E x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U l B N N C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S U E 0 0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F J Q T T Q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S U E 0 4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F J Q T T g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U l B N O C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V N I b m 9 U U l B W M W N v b n R y b 2 w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J U 0 h u b 1 R S U F Y x Y 2 9 u d H J v b C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l T S G 5 v V F J Q V j F j b 2 5 0 c m 9 s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U l B W M S 1 B U k Q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U l B W M S 1 B U k Q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U l B W M S 1 B U k Q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1 p b m l W M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1 p b m l W M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1 p b m l W M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F J Q V j Q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U l B W N C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S U F Y 0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U l B W N i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S U F Y 2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F J Q V j Y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l T S G 5 v V F J Q V j F j b 2 5 0 c m 9 s X 3 B v a W 5 0 c y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l T S G 5 v V F J Q V j F j b 2 5 0 c m 9 s X 3 B v a W 5 0 c y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V N I b m 9 U U l B W M W N v b n R y b 2 w l M j A t M l 9 w b 2 l u d H M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J U 0 h u b 1 R S U F Y x Y 2 9 u d H J v b C U y M C 0 y X 3 B v a W 5 0 c y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E l G d 1 R S U F Y x X 2 N v b n R y b 2 x f c G 9 p b n R z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E l G d 1 R S U F Y x X 2 N v b n R y b 2 x f c G 9 p b n R z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U l B W M V 9 w b 2 l u d H M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U l B W M V 9 w b 2 l u d H M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S U F Y x L U F S R F 9 w b 2 l u d H M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U l B W M S 1 B U k R f c G 9 p b n R z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t a W 5 p V j F f c G 9 p b n R z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b W l u a V Y x X 3 B v a W 5 0 c y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F J Q V j J f c G 9 p b n R z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F J Q V j J f c G 9 p b n R z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U l B W N F 9 w b 2 l u d H M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U l B W N F 9 w b 2 l u d H M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S U F Y 2 X 3 B v a W 5 0 c y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S U F Y 2 X 3 B v a W 5 0 c y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F J Q Q T F f c G 9 p b n R z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F J Q Q T F f c G 9 p b n R z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U l B N N F 9 w b 2 l u d H M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U l B N N F 9 w b 2 l u d H M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S U E 0 4 X 3 B v a W 5 0 c y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S U E 0 4 X 3 B v a W 5 0 c y 9 D a G F u Z 2 V k J T I w V H l w Z T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B Q U F B Q T 0 9 I i 8 + P E V u d H J 5 I F R 5 c G U 9 I l J l b G F 0 a W 9 u c 2 h p c H M i I F Z h b H V l P S J z Q U F B Q U F B P T 0 i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0 w n Z 2 x A g o U a 7 P t 6 K K I t g M g A A A A A C A A A A A A A Q Z g A A A A E A A C A A A A C 5 r A y I 2 t S V f / b L 7 9 Q 2 L L 9 7 j H t j S Z e m 7 2 e z 6 S s v 6 Y 3 T V g A A A A A O g A A A A A I A A C A A A A D r k M 7 b 0 E v 2 / P Q P f q m V b i X z R k i Q o I R v E p I e K q 8 v 7 3 u b i V A A A A D 2 w U s s x F 2 n P 6 r y z + D s a d U 6 N L 9 U x J Q 7 0 f 8 Z U 2 n R L / G n o A Q E D S p C c a i v c t 3 6 1 A D v D 8 F S K t 5 4 W V N k C 6 n T z H m u e t J M I H v 9 / 3 r f c L m M 4 Z 1 V n 5 i 4 c E A A A A C V b c w 7 + F 3 C x f L / B 1 3 Z Z D p d 4 e O 8 h b k N P K B F 6 n A H 0 + r H k P P N y R 8 v 9 + m + a h U t E m W E h S q U M c A o A 5 R 8 B 5 4 G S J o 1 a t X L < / D a t a M a s h u p > 
</file>

<file path=customXml/itemProps1.xml><?xml version="1.0" encoding="utf-8"?>
<ds:datastoreItem xmlns:ds="http://schemas.openxmlformats.org/officeDocument/2006/customXml" ds:itemID="{CACB2E80-2AF8-4BC8-ADC7-46C43665E40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Opto3K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Nya</dc:creator>
  <cp:lastModifiedBy>Koh</cp:lastModifiedBy>
  <dcterms:created xsi:type="dcterms:W3CDTF">2019-07-22T20:16:19Z</dcterms:created>
  <dcterms:modified xsi:type="dcterms:W3CDTF">2024-06-27T21:55:14Z</dcterms:modified>
</cp:coreProperties>
</file>