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h\Desktop\eLife_data_upload\Figure 2_figure supplement 1\"/>
    </mc:Choice>
  </mc:AlternateContent>
  <xr:revisionPtr revIDLastSave="0" documentId="8_{8FEBC639-C08F-4A37-BC6A-3667A3F2724F}" xr6:coauthVersionLast="45" xr6:coauthVersionMax="45" xr10:uidLastSave="{00000000-0000-0000-0000-000000000000}"/>
  <bookViews>
    <workbookView xWindow="6990" yWindow="285" windowWidth="38400" windowHeight="20535" xr2:uid="{41E3E524-01F1-4FEE-83A6-BF97FA11CB9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A124" i="1" l="1"/>
  <c r="Q106" i="1"/>
  <c r="AA178" i="1" l="1"/>
  <c r="AB178" i="1" s="1"/>
  <c r="Z178" i="1"/>
  <c r="Y178" i="1"/>
  <c r="X178" i="1"/>
  <c r="W178" i="1"/>
  <c r="V178" i="1"/>
  <c r="U178" i="1"/>
  <c r="T178" i="1"/>
  <c r="S178" i="1"/>
  <c r="R178" i="1"/>
  <c r="Q178" i="1"/>
  <c r="AA160" i="1"/>
  <c r="AB160" i="1" s="1"/>
  <c r="Z160" i="1"/>
  <c r="Y160" i="1"/>
  <c r="X160" i="1"/>
  <c r="W160" i="1"/>
  <c r="V160" i="1"/>
  <c r="U160" i="1"/>
  <c r="T160" i="1"/>
  <c r="S160" i="1"/>
  <c r="R160" i="1"/>
  <c r="Q160" i="1"/>
  <c r="AA142" i="1"/>
  <c r="Z142" i="1"/>
  <c r="Y142" i="1"/>
  <c r="X142" i="1"/>
  <c r="W142" i="1"/>
  <c r="V142" i="1"/>
  <c r="U142" i="1"/>
  <c r="T142" i="1"/>
  <c r="S142" i="1"/>
  <c r="R142" i="1"/>
  <c r="Q142" i="1"/>
  <c r="Z124" i="1"/>
  <c r="Y124" i="1"/>
  <c r="X124" i="1"/>
  <c r="W124" i="1"/>
  <c r="V124" i="1"/>
  <c r="U124" i="1"/>
  <c r="T124" i="1"/>
  <c r="S124" i="1"/>
  <c r="R124" i="1"/>
  <c r="Q124" i="1"/>
  <c r="V106" i="1"/>
  <c r="W106" i="1"/>
  <c r="X106" i="1"/>
  <c r="Y106" i="1"/>
  <c r="Z106" i="1"/>
  <c r="AA106" i="1"/>
  <c r="U106" i="1"/>
  <c r="T106" i="1"/>
  <c r="S106" i="1"/>
  <c r="R106" i="1"/>
  <c r="Q12" i="1"/>
  <c r="R12" i="1"/>
  <c r="S12" i="1"/>
  <c r="T12" i="1"/>
  <c r="U12" i="1"/>
  <c r="Q30" i="1"/>
  <c r="R30" i="1"/>
  <c r="S30" i="1"/>
  <c r="T30" i="1"/>
  <c r="U30" i="1"/>
  <c r="Q48" i="1"/>
  <c r="R48" i="1"/>
  <c r="S48" i="1"/>
  <c r="T48" i="1"/>
  <c r="U48" i="1"/>
  <c r="Q66" i="1"/>
  <c r="R66" i="1"/>
  <c r="S66" i="1"/>
  <c r="T66" i="1"/>
  <c r="U66" i="1"/>
  <c r="Q84" i="1"/>
  <c r="R84" i="1"/>
  <c r="S84" i="1"/>
  <c r="T84" i="1"/>
  <c r="U84" i="1"/>
  <c r="AB106" i="1" l="1"/>
  <c r="AC106" i="1"/>
  <c r="AB3" i="1"/>
  <c r="AB124" i="1"/>
  <c r="AG97" i="1"/>
  <c r="AC142" i="1"/>
  <c r="AB142" i="1"/>
  <c r="AH97" i="1"/>
  <c r="AA3" i="1"/>
  <c r="AD106" i="1"/>
  <c r="AE106" i="1"/>
  <c r="AD124" i="1"/>
  <c r="AD142" i="1"/>
  <c r="AD160" i="1"/>
  <c r="AD178" i="1"/>
  <c r="AC124" i="1"/>
  <c r="AE124" i="1" s="1"/>
  <c r="AE142" i="1"/>
  <c r="AC178" i="1"/>
  <c r="AC160" i="1"/>
  <c r="W84" i="1"/>
  <c r="V66" i="1"/>
  <c r="X12" i="1"/>
  <c r="X48" i="1"/>
  <c r="V84" i="1"/>
  <c r="W66" i="1"/>
  <c r="V48" i="1"/>
  <c r="W12" i="1"/>
  <c r="X66" i="1"/>
  <c r="X30" i="1"/>
  <c r="X84" i="1"/>
  <c r="V12" i="1"/>
  <c r="V30" i="1"/>
  <c r="W48" i="1"/>
  <c r="Y48" i="1" s="1"/>
  <c r="W30" i="1"/>
  <c r="M98" i="1"/>
  <c r="N98" i="1"/>
  <c r="O98" i="1"/>
  <c r="M99" i="1"/>
  <c r="N99" i="1"/>
  <c r="O99" i="1"/>
  <c r="M100" i="1"/>
  <c r="N100" i="1"/>
  <c r="O100" i="1"/>
  <c r="M101" i="1"/>
  <c r="N101" i="1"/>
  <c r="O101" i="1"/>
  <c r="M102" i="1"/>
  <c r="N102" i="1"/>
  <c r="O102" i="1"/>
  <c r="M103" i="1"/>
  <c r="N103" i="1"/>
  <c r="O103" i="1"/>
  <c r="M104" i="1"/>
  <c r="N104" i="1"/>
  <c r="O104" i="1"/>
  <c r="M105" i="1"/>
  <c r="N105" i="1"/>
  <c r="O105" i="1"/>
  <c r="M106" i="1"/>
  <c r="N106" i="1"/>
  <c r="O106" i="1"/>
  <c r="M107" i="1"/>
  <c r="N107" i="1"/>
  <c r="O107" i="1"/>
  <c r="M108" i="1"/>
  <c r="N108" i="1"/>
  <c r="O108" i="1"/>
  <c r="M109" i="1"/>
  <c r="N109" i="1"/>
  <c r="O109" i="1"/>
  <c r="M110" i="1"/>
  <c r="N110" i="1"/>
  <c r="O110" i="1"/>
  <c r="M111" i="1"/>
  <c r="N111" i="1"/>
  <c r="O111" i="1"/>
  <c r="M112" i="1"/>
  <c r="N112" i="1"/>
  <c r="O112" i="1"/>
  <c r="M113" i="1"/>
  <c r="N113" i="1"/>
  <c r="O113" i="1"/>
  <c r="M114" i="1"/>
  <c r="N114" i="1"/>
  <c r="O114" i="1"/>
  <c r="M115" i="1"/>
  <c r="N115" i="1"/>
  <c r="O115" i="1"/>
  <c r="M116" i="1"/>
  <c r="N116" i="1"/>
  <c r="O116" i="1"/>
  <c r="M117" i="1"/>
  <c r="N117" i="1"/>
  <c r="O117" i="1"/>
  <c r="M118" i="1"/>
  <c r="N118" i="1"/>
  <c r="O118" i="1"/>
  <c r="M119" i="1"/>
  <c r="N119" i="1"/>
  <c r="O119" i="1"/>
  <c r="M120" i="1"/>
  <c r="N120" i="1"/>
  <c r="O120" i="1"/>
  <c r="M121" i="1"/>
  <c r="N121" i="1"/>
  <c r="O121" i="1"/>
  <c r="M122" i="1"/>
  <c r="N122" i="1"/>
  <c r="O122" i="1"/>
  <c r="M123" i="1"/>
  <c r="N123" i="1"/>
  <c r="O123" i="1"/>
  <c r="M124" i="1"/>
  <c r="N124" i="1"/>
  <c r="O124" i="1"/>
  <c r="M125" i="1"/>
  <c r="N125" i="1"/>
  <c r="O125" i="1"/>
  <c r="M126" i="1"/>
  <c r="N126" i="1"/>
  <c r="O126" i="1"/>
  <c r="M127" i="1"/>
  <c r="N127" i="1"/>
  <c r="O127" i="1"/>
  <c r="M128" i="1"/>
  <c r="N128" i="1"/>
  <c r="O128" i="1"/>
  <c r="M129" i="1"/>
  <c r="N129" i="1"/>
  <c r="O129" i="1"/>
  <c r="M130" i="1"/>
  <c r="N130" i="1"/>
  <c r="O130" i="1"/>
  <c r="M131" i="1"/>
  <c r="N131" i="1"/>
  <c r="O131" i="1"/>
  <c r="M132" i="1"/>
  <c r="N132" i="1"/>
  <c r="O132" i="1"/>
  <c r="M133" i="1"/>
  <c r="N133" i="1"/>
  <c r="O133" i="1"/>
  <c r="M134" i="1"/>
  <c r="N134" i="1"/>
  <c r="O134" i="1"/>
  <c r="M135" i="1"/>
  <c r="N135" i="1"/>
  <c r="O135" i="1"/>
  <c r="M136" i="1"/>
  <c r="N136" i="1"/>
  <c r="O136" i="1"/>
  <c r="M137" i="1"/>
  <c r="N137" i="1"/>
  <c r="O137" i="1"/>
  <c r="M138" i="1"/>
  <c r="N138" i="1"/>
  <c r="O138" i="1"/>
  <c r="M139" i="1"/>
  <c r="N139" i="1"/>
  <c r="O139" i="1"/>
  <c r="M140" i="1"/>
  <c r="N140" i="1"/>
  <c r="O140" i="1"/>
  <c r="M141" i="1"/>
  <c r="N141" i="1"/>
  <c r="O141" i="1"/>
  <c r="M142" i="1"/>
  <c r="N142" i="1"/>
  <c r="O142" i="1"/>
  <c r="M143" i="1"/>
  <c r="N143" i="1"/>
  <c r="O143" i="1"/>
  <c r="M144" i="1"/>
  <c r="N144" i="1"/>
  <c r="O144" i="1"/>
  <c r="M145" i="1"/>
  <c r="N145" i="1"/>
  <c r="O145" i="1"/>
  <c r="M146" i="1"/>
  <c r="N146" i="1"/>
  <c r="O146" i="1"/>
  <c r="M147" i="1"/>
  <c r="N147" i="1"/>
  <c r="O147" i="1"/>
  <c r="M148" i="1"/>
  <c r="N148" i="1"/>
  <c r="O148" i="1"/>
  <c r="M149" i="1"/>
  <c r="N149" i="1"/>
  <c r="O149" i="1"/>
  <c r="M150" i="1"/>
  <c r="N150" i="1"/>
  <c r="O150" i="1"/>
  <c r="M151" i="1"/>
  <c r="N151" i="1"/>
  <c r="O151" i="1"/>
  <c r="M152" i="1"/>
  <c r="N152" i="1"/>
  <c r="O152" i="1"/>
  <c r="M153" i="1"/>
  <c r="N153" i="1"/>
  <c r="O153" i="1"/>
  <c r="M154" i="1"/>
  <c r="N154" i="1"/>
  <c r="O154" i="1"/>
  <c r="M155" i="1"/>
  <c r="N155" i="1"/>
  <c r="O155" i="1"/>
  <c r="M156" i="1"/>
  <c r="N156" i="1"/>
  <c r="O156" i="1"/>
  <c r="M157" i="1"/>
  <c r="N157" i="1"/>
  <c r="O157" i="1"/>
  <c r="M158" i="1"/>
  <c r="N158" i="1"/>
  <c r="O158" i="1"/>
  <c r="M159" i="1"/>
  <c r="N159" i="1"/>
  <c r="O159" i="1"/>
  <c r="M160" i="1"/>
  <c r="N160" i="1"/>
  <c r="O160" i="1"/>
  <c r="M161" i="1"/>
  <c r="N161" i="1"/>
  <c r="O161" i="1"/>
  <c r="M162" i="1"/>
  <c r="N162" i="1"/>
  <c r="O162" i="1"/>
  <c r="M163" i="1"/>
  <c r="N163" i="1"/>
  <c r="O163" i="1"/>
  <c r="M164" i="1"/>
  <c r="N164" i="1"/>
  <c r="O164" i="1"/>
  <c r="M165" i="1"/>
  <c r="N165" i="1"/>
  <c r="O165" i="1"/>
  <c r="M166" i="1"/>
  <c r="N166" i="1"/>
  <c r="O166" i="1"/>
  <c r="M167" i="1"/>
  <c r="N167" i="1"/>
  <c r="O167" i="1"/>
  <c r="M168" i="1"/>
  <c r="N168" i="1"/>
  <c r="O168" i="1"/>
  <c r="M169" i="1"/>
  <c r="N169" i="1"/>
  <c r="O169" i="1"/>
  <c r="M170" i="1"/>
  <c r="N170" i="1"/>
  <c r="O170" i="1"/>
  <c r="M171" i="1"/>
  <c r="N171" i="1"/>
  <c r="O171" i="1"/>
  <c r="M172" i="1"/>
  <c r="N172" i="1"/>
  <c r="O172" i="1"/>
  <c r="M173" i="1"/>
  <c r="N173" i="1"/>
  <c r="O173" i="1"/>
  <c r="M174" i="1"/>
  <c r="N174" i="1"/>
  <c r="O174" i="1"/>
  <c r="M175" i="1"/>
  <c r="N175" i="1"/>
  <c r="O175" i="1"/>
  <c r="M176" i="1"/>
  <c r="N176" i="1"/>
  <c r="O176" i="1"/>
  <c r="M177" i="1"/>
  <c r="N177" i="1"/>
  <c r="O177" i="1"/>
  <c r="M178" i="1"/>
  <c r="N178" i="1"/>
  <c r="O178" i="1"/>
  <c r="M179" i="1"/>
  <c r="N179" i="1"/>
  <c r="O179" i="1"/>
  <c r="M180" i="1"/>
  <c r="N180" i="1"/>
  <c r="O180" i="1"/>
  <c r="M181" i="1"/>
  <c r="N181" i="1"/>
  <c r="O181" i="1"/>
  <c r="M182" i="1"/>
  <c r="N182" i="1"/>
  <c r="O182" i="1"/>
  <c r="M183" i="1"/>
  <c r="N183" i="1"/>
  <c r="O183" i="1"/>
  <c r="M184" i="1"/>
  <c r="N184" i="1"/>
  <c r="O184" i="1"/>
  <c r="M185" i="1"/>
  <c r="N185" i="1"/>
  <c r="O185" i="1"/>
  <c r="M186" i="1"/>
  <c r="N186" i="1"/>
  <c r="O186" i="1"/>
  <c r="M187" i="1"/>
  <c r="N187" i="1"/>
  <c r="O187" i="1"/>
  <c r="G4" i="1"/>
  <c r="H4" i="1"/>
  <c r="I4" i="1"/>
  <c r="G5" i="1"/>
  <c r="H5" i="1"/>
  <c r="I5" i="1"/>
  <c r="G6" i="1"/>
  <c r="H6" i="1"/>
  <c r="I6" i="1"/>
  <c r="G7" i="1"/>
  <c r="H7" i="1"/>
  <c r="I7" i="1"/>
  <c r="G8" i="1"/>
  <c r="H8" i="1"/>
  <c r="I8" i="1"/>
  <c r="G9" i="1"/>
  <c r="H9" i="1"/>
  <c r="I9" i="1"/>
  <c r="G10" i="1"/>
  <c r="H10" i="1"/>
  <c r="I10" i="1"/>
  <c r="G11" i="1"/>
  <c r="H11" i="1"/>
  <c r="I11" i="1"/>
  <c r="G12" i="1"/>
  <c r="H12" i="1"/>
  <c r="I12" i="1"/>
  <c r="G13" i="1"/>
  <c r="H13" i="1"/>
  <c r="I13" i="1"/>
  <c r="G14" i="1"/>
  <c r="H14" i="1"/>
  <c r="I14" i="1"/>
  <c r="G15" i="1"/>
  <c r="H15" i="1"/>
  <c r="I15" i="1"/>
  <c r="G16" i="1"/>
  <c r="H16" i="1"/>
  <c r="I16" i="1"/>
  <c r="G17" i="1"/>
  <c r="H17" i="1"/>
  <c r="I17" i="1"/>
  <c r="G18" i="1"/>
  <c r="H18" i="1"/>
  <c r="I18" i="1"/>
  <c r="G19" i="1"/>
  <c r="H19" i="1"/>
  <c r="I19" i="1"/>
  <c r="G20" i="1"/>
  <c r="H20" i="1"/>
  <c r="I20" i="1"/>
  <c r="G21" i="1"/>
  <c r="H21" i="1"/>
  <c r="I21" i="1"/>
  <c r="G22" i="1"/>
  <c r="H22" i="1"/>
  <c r="I22" i="1"/>
  <c r="G23" i="1"/>
  <c r="H23" i="1"/>
  <c r="I23" i="1"/>
  <c r="G24" i="1"/>
  <c r="H24" i="1"/>
  <c r="I24" i="1"/>
  <c r="G25" i="1"/>
  <c r="H25" i="1"/>
  <c r="I25" i="1"/>
  <c r="G26" i="1"/>
  <c r="H26" i="1"/>
  <c r="I26" i="1"/>
  <c r="G27" i="1"/>
  <c r="H27" i="1"/>
  <c r="I27" i="1"/>
  <c r="G28" i="1"/>
  <c r="H28" i="1"/>
  <c r="I28" i="1"/>
  <c r="G29" i="1"/>
  <c r="H29" i="1"/>
  <c r="I29" i="1"/>
  <c r="G30" i="1"/>
  <c r="H30" i="1"/>
  <c r="I30" i="1"/>
  <c r="G31" i="1"/>
  <c r="H31" i="1"/>
  <c r="I31" i="1"/>
  <c r="G32" i="1"/>
  <c r="H32" i="1"/>
  <c r="I32" i="1"/>
  <c r="G33" i="1"/>
  <c r="H33" i="1"/>
  <c r="I33" i="1"/>
  <c r="G34" i="1"/>
  <c r="H34" i="1"/>
  <c r="I34" i="1"/>
  <c r="G35" i="1"/>
  <c r="H35" i="1"/>
  <c r="I35" i="1"/>
  <c r="G36" i="1"/>
  <c r="H36" i="1"/>
  <c r="I36" i="1"/>
  <c r="G37" i="1"/>
  <c r="H37" i="1"/>
  <c r="I37" i="1"/>
  <c r="G38" i="1"/>
  <c r="H38" i="1"/>
  <c r="I38" i="1"/>
  <c r="G39" i="1"/>
  <c r="H39" i="1"/>
  <c r="I39" i="1"/>
  <c r="G40" i="1"/>
  <c r="H40" i="1"/>
  <c r="I40" i="1"/>
  <c r="G41" i="1"/>
  <c r="H41" i="1"/>
  <c r="I41" i="1"/>
  <c r="G42" i="1"/>
  <c r="H42" i="1"/>
  <c r="I42" i="1"/>
  <c r="G43" i="1"/>
  <c r="H43" i="1"/>
  <c r="I43" i="1"/>
  <c r="G44" i="1"/>
  <c r="H44" i="1"/>
  <c r="I44" i="1"/>
  <c r="G45" i="1"/>
  <c r="H45" i="1"/>
  <c r="I45" i="1"/>
  <c r="G46" i="1"/>
  <c r="H46" i="1"/>
  <c r="I46" i="1"/>
  <c r="G47" i="1"/>
  <c r="H47" i="1"/>
  <c r="I47" i="1"/>
  <c r="G48" i="1"/>
  <c r="H48" i="1"/>
  <c r="I48" i="1"/>
  <c r="G49" i="1"/>
  <c r="H49" i="1"/>
  <c r="I49" i="1"/>
  <c r="G50" i="1"/>
  <c r="H50" i="1"/>
  <c r="I50" i="1"/>
  <c r="G51" i="1"/>
  <c r="H51" i="1"/>
  <c r="I51" i="1"/>
  <c r="G52" i="1"/>
  <c r="H52" i="1"/>
  <c r="I52" i="1"/>
  <c r="G53" i="1"/>
  <c r="H53" i="1"/>
  <c r="I53" i="1"/>
  <c r="G54" i="1"/>
  <c r="H54" i="1"/>
  <c r="I54" i="1"/>
  <c r="G55" i="1"/>
  <c r="H55" i="1"/>
  <c r="I55" i="1"/>
  <c r="G56" i="1"/>
  <c r="H56" i="1"/>
  <c r="I56" i="1"/>
  <c r="G57" i="1"/>
  <c r="H57" i="1"/>
  <c r="I57" i="1"/>
  <c r="G58" i="1"/>
  <c r="H58" i="1"/>
  <c r="I58" i="1"/>
  <c r="G59" i="1"/>
  <c r="H59" i="1"/>
  <c r="I59" i="1"/>
  <c r="G60" i="1"/>
  <c r="H60" i="1"/>
  <c r="I60" i="1"/>
  <c r="G61" i="1"/>
  <c r="H61" i="1"/>
  <c r="I61" i="1"/>
  <c r="G62" i="1"/>
  <c r="H62" i="1"/>
  <c r="I62" i="1"/>
  <c r="G63" i="1"/>
  <c r="H63" i="1"/>
  <c r="I63" i="1"/>
  <c r="G64" i="1"/>
  <c r="H64" i="1"/>
  <c r="I64" i="1"/>
  <c r="G65" i="1"/>
  <c r="H65" i="1"/>
  <c r="I65" i="1"/>
  <c r="G66" i="1"/>
  <c r="H66" i="1"/>
  <c r="I66" i="1"/>
  <c r="G67" i="1"/>
  <c r="H67" i="1"/>
  <c r="I67" i="1"/>
  <c r="G68" i="1"/>
  <c r="H68" i="1"/>
  <c r="I68" i="1"/>
  <c r="G69" i="1"/>
  <c r="H69" i="1"/>
  <c r="I69" i="1"/>
  <c r="G70" i="1"/>
  <c r="H70" i="1"/>
  <c r="I70" i="1"/>
  <c r="G71" i="1"/>
  <c r="H71" i="1"/>
  <c r="I71" i="1"/>
  <c r="G72" i="1"/>
  <c r="H72" i="1"/>
  <c r="I72" i="1"/>
  <c r="G73" i="1"/>
  <c r="H73" i="1"/>
  <c r="I73" i="1"/>
  <c r="G74" i="1"/>
  <c r="H74" i="1"/>
  <c r="I74" i="1"/>
  <c r="G75" i="1"/>
  <c r="H75" i="1"/>
  <c r="I75" i="1"/>
  <c r="G76" i="1"/>
  <c r="H76" i="1"/>
  <c r="I76" i="1"/>
  <c r="G77" i="1"/>
  <c r="H77" i="1"/>
  <c r="I77" i="1"/>
  <c r="G78" i="1"/>
  <c r="H78" i="1"/>
  <c r="I78" i="1"/>
  <c r="G79" i="1"/>
  <c r="H79" i="1"/>
  <c r="I79" i="1"/>
  <c r="G80" i="1"/>
  <c r="H80" i="1"/>
  <c r="I80" i="1"/>
  <c r="G81" i="1"/>
  <c r="H81" i="1"/>
  <c r="I81" i="1"/>
  <c r="G82" i="1"/>
  <c r="H82" i="1"/>
  <c r="I82" i="1"/>
  <c r="G83" i="1"/>
  <c r="H83" i="1"/>
  <c r="I83" i="1"/>
  <c r="G84" i="1"/>
  <c r="H84" i="1"/>
  <c r="I84" i="1"/>
  <c r="G85" i="1"/>
  <c r="H85" i="1"/>
  <c r="I85" i="1"/>
  <c r="G86" i="1"/>
  <c r="H86" i="1"/>
  <c r="I86" i="1"/>
  <c r="G87" i="1"/>
  <c r="H87" i="1"/>
  <c r="I87" i="1"/>
  <c r="G88" i="1"/>
  <c r="H88" i="1"/>
  <c r="I88" i="1"/>
  <c r="G89" i="1"/>
  <c r="H89" i="1"/>
  <c r="I89" i="1"/>
  <c r="G90" i="1"/>
  <c r="H90" i="1"/>
  <c r="I90" i="1"/>
  <c r="G91" i="1"/>
  <c r="H91" i="1"/>
  <c r="I91" i="1"/>
  <c r="G92" i="1"/>
  <c r="H92" i="1"/>
  <c r="I92" i="1"/>
  <c r="G93" i="1"/>
  <c r="H93" i="1"/>
  <c r="I93" i="1"/>
  <c r="O97" i="1"/>
  <c r="N97" i="1"/>
  <c r="M97" i="1"/>
  <c r="I3" i="1"/>
  <c r="H3" i="1"/>
  <c r="G3" i="1"/>
  <c r="Y84" i="1" l="1"/>
  <c r="AE178" i="1"/>
  <c r="AE160" i="1"/>
  <c r="Y66" i="1"/>
  <c r="Y12" i="1"/>
  <c r="Y30" i="1"/>
  <c r="J93" i="1"/>
  <c r="J89" i="1"/>
  <c r="P185" i="1"/>
  <c r="P181" i="1"/>
  <c r="P177" i="1"/>
  <c r="P173" i="1"/>
  <c r="P169" i="1"/>
  <c r="P165" i="1"/>
  <c r="P161" i="1"/>
  <c r="P157" i="1"/>
  <c r="P153" i="1"/>
  <c r="P149" i="1"/>
  <c r="P145" i="1"/>
  <c r="P141" i="1"/>
  <c r="P137" i="1"/>
  <c r="P133" i="1"/>
  <c r="J59" i="1"/>
  <c r="J55" i="1"/>
  <c r="J51" i="1"/>
  <c r="J47" i="1"/>
  <c r="J43" i="1"/>
  <c r="J39" i="1"/>
  <c r="J35" i="1"/>
  <c r="J31" i="1"/>
  <c r="P129" i="1"/>
  <c r="P125" i="1"/>
  <c r="P121" i="1"/>
  <c r="P117" i="1"/>
  <c r="P113" i="1"/>
  <c r="P109" i="1"/>
  <c r="P105" i="1"/>
  <c r="P101" i="1"/>
  <c r="J3" i="1"/>
  <c r="J92" i="1"/>
  <c r="P184" i="1"/>
  <c r="J27" i="1"/>
  <c r="J23" i="1"/>
  <c r="J19" i="1"/>
  <c r="J15" i="1"/>
  <c r="J11" i="1"/>
  <c r="J7" i="1"/>
  <c r="J57" i="1"/>
  <c r="J53" i="1"/>
  <c r="J49" i="1"/>
  <c r="J45" i="1"/>
  <c r="J41" i="1"/>
  <c r="J37" i="1"/>
  <c r="J33" i="1"/>
  <c r="J29" i="1"/>
  <c r="J25" i="1"/>
  <c r="J21" i="1"/>
  <c r="J17" i="1"/>
  <c r="J13" i="1"/>
  <c r="J9" i="1"/>
  <c r="J5" i="1"/>
  <c r="J90" i="1"/>
  <c r="J86" i="1"/>
  <c r="J82" i="1"/>
  <c r="J78" i="1"/>
  <c r="J74" i="1"/>
  <c r="J70" i="1"/>
  <c r="J66" i="1"/>
  <c r="J62" i="1"/>
  <c r="P186" i="1"/>
  <c r="J91" i="1"/>
  <c r="P187" i="1"/>
  <c r="P183" i="1"/>
  <c r="P97" i="1"/>
  <c r="J87" i="1"/>
  <c r="J83" i="1"/>
  <c r="J79" i="1"/>
  <c r="J75" i="1"/>
  <c r="J71" i="1"/>
  <c r="J67" i="1"/>
  <c r="J63" i="1"/>
  <c r="J56" i="1"/>
  <c r="J52" i="1"/>
  <c r="J48" i="1"/>
  <c r="J44" i="1"/>
  <c r="J40" i="1"/>
  <c r="J36" i="1"/>
  <c r="J32" i="1"/>
  <c r="J28" i="1"/>
  <c r="J24" i="1"/>
  <c r="J20" i="1"/>
  <c r="J16" i="1"/>
  <c r="J12" i="1"/>
  <c r="J8" i="1"/>
  <c r="J4" i="1"/>
  <c r="J58" i="1"/>
  <c r="J54" i="1"/>
  <c r="J50" i="1"/>
  <c r="J46" i="1"/>
  <c r="J42" i="1"/>
  <c r="J38" i="1"/>
  <c r="J34" i="1"/>
  <c r="J30" i="1"/>
  <c r="J26" i="1"/>
  <c r="J22" i="1"/>
  <c r="J18" i="1"/>
  <c r="J14" i="1"/>
  <c r="J10" i="1"/>
  <c r="J6" i="1"/>
  <c r="P180" i="1"/>
  <c r="P176" i="1"/>
  <c r="P172" i="1"/>
  <c r="P168" i="1"/>
  <c r="P164" i="1"/>
  <c r="P160" i="1"/>
  <c r="P156" i="1"/>
  <c r="P152" i="1"/>
  <c r="P148" i="1"/>
  <c r="P144" i="1"/>
  <c r="P140" i="1"/>
  <c r="P136" i="1"/>
  <c r="P132" i="1"/>
  <c r="P128" i="1"/>
  <c r="P124" i="1"/>
  <c r="P120" i="1"/>
  <c r="P116" i="1"/>
  <c r="P112" i="1"/>
  <c r="P108" i="1"/>
  <c r="P104" i="1"/>
  <c r="P100" i="1"/>
  <c r="P182" i="1"/>
  <c r="P178" i="1"/>
  <c r="P174" i="1"/>
  <c r="P170" i="1"/>
  <c r="P166" i="1"/>
  <c r="P162" i="1"/>
  <c r="P158" i="1"/>
  <c r="P154" i="1"/>
  <c r="P150" i="1"/>
  <c r="P146" i="1"/>
  <c r="P142" i="1"/>
  <c r="P138" i="1"/>
  <c r="P134" i="1"/>
  <c r="P130" i="1"/>
  <c r="P126" i="1"/>
  <c r="P122" i="1"/>
  <c r="P118" i="1"/>
  <c r="P114" i="1"/>
  <c r="P110" i="1"/>
  <c r="P106" i="1"/>
  <c r="P102" i="1"/>
  <c r="P98" i="1"/>
  <c r="P179" i="1"/>
  <c r="P175" i="1"/>
  <c r="P171" i="1"/>
  <c r="P167" i="1"/>
  <c r="P163" i="1"/>
  <c r="P159" i="1"/>
  <c r="P155" i="1"/>
  <c r="P151" i="1"/>
  <c r="P147" i="1"/>
  <c r="P143" i="1"/>
  <c r="P139" i="1"/>
  <c r="P135" i="1"/>
  <c r="P131" i="1"/>
  <c r="P127" i="1"/>
  <c r="P123" i="1"/>
  <c r="P119" i="1"/>
  <c r="P115" i="1"/>
  <c r="P111" i="1"/>
  <c r="P107" i="1"/>
  <c r="P103" i="1"/>
  <c r="P99" i="1"/>
  <c r="J88" i="1"/>
  <c r="J84" i="1"/>
  <c r="J80" i="1"/>
  <c r="J76" i="1"/>
  <c r="J72" i="1"/>
  <c r="J68" i="1"/>
  <c r="J64" i="1"/>
  <c r="J60" i="1"/>
  <c r="J85" i="1"/>
  <c r="J81" i="1"/>
  <c r="J77" i="1"/>
  <c r="J73" i="1"/>
  <c r="J69" i="1"/>
  <c r="J65" i="1"/>
  <c r="J61" i="1"/>
</calcChain>
</file>

<file path=xl/sharedStrings.xml><?xml version="1.0" encoding="utf-8"?>
<sst xmlns="http://schemas.openxmlformats.org/spreadsheetml/2006/main" count="56" uniqueCount="25">
  <si>
    <t>Time (min)</t>
  </si>
  <si>
    <t>Mean</t>
  </si>
  <si>
    <t>SD</t>
  </si>
  <si>
    <t>number</t>
  </si>
  <si>
    <t>SEM</t>
  </si>
  <si>
    <t>TRPV1 (HEK)</t>
  </si>
  <si>
    <t>Cell 6-1</t>
  </si>
  <si>
    <t>Cell 6-2</t>
  </si>
  <si>
    <t>Cell 7-1</t>
  </si>
  <si>
    <t>Cell 7-2</t>
  </si>
  <si>
    <t>Cell 11-1</t>
  </si>
  <si>
    <t>TRPV1 (F11)</t>
  </si>
  <si>
    <t>Cell 8-1</t>
  </si>
  <si>
    <t>Cell 8-2</t>
  </si>
  <si>
    <t>Cell 10-1</t>
  </si>
  <si>
    <t>Cell 12-1</t>
  </si>
  <si>
    <t>Cell 12-2</t>
  </si>
  <si>
    <t>Cell 12-3</t>
  </si>
  <si>
    <t>Cell 12-4</t>
  </si>
  <si>
    <t>Cell 12-5</t>
  </si>
  <si>
    <t>Cell 13-1</t>
  </si>
  <si>
    <t>Cell 13-2</t>
  </si>
  <si>
    <t>Cell 13-3</t>
  </si>
  <si>
    <t>T.Test (750 (1) vs 650)</t>
  </si>
  <si>
    <t>T.Test (650 vs 750(2))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</si>
</sst>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3BB5EC-C09A-43C2-8F99-2051A7445DD9}">
  <dimension ref="A1:AT187"/>
  <sheetViews>
    <sheetView tabSelected="1" workbookViewId="0">
      <selection sqref="A1:XFD188"/>
    </sheetView>
  </sheetViews>
  <sheetFormatPr defaultRowHeight="15" x14ac:dyDescent="0.25"/>
  <cols>
    <col min="33" max="33" width="12" bestFit="1" customWidth="1"/>
    <col min="48" max="48" width="12" bestFit="1" customWidth="1"/>
    <col min="66" max="66" width="12" bestFit="1" customWidth="1"/>
  </cols>
  <sheetData>
    <row r="1" spans="1:28" x14ac:dyDescent="0.25">
      <c r="A1" t="s">
        <v>5</v>
      </c>
    </row>
    <row r="2" spans="1:28" x14ac:dyDescent="0.25">
      <c r="A2" t="s">
        <v>0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</v>
      </c>
      <c r="H2" t="s">
        <v>2</v>
      </c>
      <c r="I2" t="s">
        <v>3</v>
      </c>
      <c r="J2" t="s">
        <v>4</v>
      </c>
      <c r="Q2" t="s">
        <v>6</v>
      </c>
      <c r="R2" t="s">
        <v>7</v>
      </c>
      <c r="S2" t="s">
        <v>8</v>
      </c>
      <c r="T2" t="s">
        <v>9</v>
      </c>
      <c r="U2" t="s">
        <v>10</v>
      </c>
      <c r="V2" t="s">
        <v>1</v>
      </c>
      <c r="W2" t="s">
        <v>2</v>
      </c>
      <c r="X2" t="s">
        <v>3</v>
      </c>
      <c r="Y2" t="s">
        <v>4</v>
      </c>
      <c r="AA2" t="s">
        <v>23</v>
      </c>
      <c r="AB2" t="s">
        <v>24</v>
      </c>
    </row>
    <row r="3" spans="1:28" x14ac:dyDescent="0.25">
      <c r="A3">
        <v>0</v>
      </c>
      <c r="B3">
        <v>0.96576200000000001</v>
      </c>
      <c r="C3">
        <v>0.96539799999999998</v>
      </c>
      <c r="D3">
        <v>0.97964600000000002</v>
      </c>
      <c r="E3">
        <v>0.973935</v>
      </c>
      <c r="F3">
        <v>1.0000500000000001</v>
      </c>
      <c r="G3">
        <f t="shared" ref="G3:G34" si="0">AVERAGE(B3:F3)</f>
        <v>0.9769582</v>
      </c>
      <c r="H3">
        <f t="shared" ref="H3:H34" si="1">STDEV(B3:F3)</f>
        <v>1.4217844006740308E-2</v>
      </c>
      <c r="I3">
        <f t="shared" ref="I3:I34" si="2">COUNT(B3:F3)</f>
        <v>5</v>
      </c>
      <c r="J3">
        <f>H3/SQRT(I3-1)</f>
        <v>7.1089220033701541E-3</v>
      </c>
      <c r="AA3" s="1">
        <f>_xlfn.T.TEST(Q12:U12,Q30:U30,2,1)</f>
        <v>1.1532022782579039E-2</v>
      </c>
      <c r="AB3" s="1">
        <f>_xlfn.T.TEST(Q30:U30,Q48:U48,2,1)</f>
        <v>0.21265773754268444</v>
      </c>
    </row>
    <row r="4" spans="1:28" x14ac:dyDescent="0.25">
      <c r="A4">
        <v>0.16666700000000001</v>
      </c>
      <c r="B4">
        <v>0.96381399999999995</v>
      </c>
      <c r="C4">
        <v>0.94378200000000001</v>
      </c>
      <c r="D4">
        <v>0.99047300000000005</v>
      </c>
      <c r="E4">
        <v>0.99182300000000001</v>
      </c>
      <c r="F4">
        <v>0.98973599999999995</v>
      </c>
      <c r="G4">
        <f t="shared" si="0"/>
        <v>0.97592560000000006</v>
      </c>
      <c r="H4">
        <f t="shared" si="1"/>
        <v>2.1418351927727779E-2</v>
      </c>
      <c r="I4">
        <f t="shared" si="2"/>
        <v>5</v>
      </c>
      <c r="J4">
        <f t="shared" ref="J4:J67" si="3">H4/SQRT(I4-1)</f>
        <v>1.0709175963863889E-2</v>
      </c>
    </row>
    <row r="5" spans="1:28" x14ac:dyDescent="0.25">
      <c r="A5">
        <v>0.33333299999999999</v>
      </c>
      <c r="B5">
        <v>0.97430300000000003</v>
      </c>
      <c r="C5">
        <v>0.97769399999999995</v>
      </c>
      <c r="D5">
        <v>0.99694400000000005</v>
      </c>
      <c r="E5">
        <v>1.01502</v>
      </c>
      <c r="F5">
        <v>1.0160499999999999</v>
      </c>
      <c r="G5">
        <f t="shared" si="0"/>
        <v>0.99600220000000006</v>
      </c>
      <c r="H5">
        <f t="shared" si="1"/>
        <v>1.9814915195377432E-2</v>
      </c>
      <c r="I5">
        <f t="shared" si="2"/>
        <v>5</v>
      </c>
      <c r="J5">
        <f t="shared" si="3"/>
        <v>9.907457597688716E-3</v>
      </c>
    </row>
    <row r="6" spans="1:28" x14ac:dyDescent="0.25">
      <c r="A6">
        <v>0.5</v>
      </c>
      <c r="B6">
        <v>0.98810600000000004</v>
      </c>
      <c r="C6">
        <v>0.99395199999999995</v>
      </c>
      <c r="D6">
        <v>1.00004</v>
      </c>
      <c r="E6">
        <v>0.99567099999999997</v>
      </c>
      <c r="F6">
        <v>0.99096200000000001</v>
      </c>
      <c r="G6">
        <f t="shared" si="0"/>
        <v>0.9937461999999998</v>
      </c>
      <c r="H6">
        <f t="shared" si="1"/>
        <v>4.5530965507004093E-3</v>
      </c>
      <c r="I6">
        <f t="shared" si="2"/>
        <v>5</v>
      </c>
      <c r="J6">
        <f t="shared" si="3"/>
        <v>2.2765482753502046E-3</v>
      </c>
    </row>
    <row r="7" spans="1:28" x14ac:dyDescent="0.25">
      <c r="A7">
        <v>0.66666700000000001</v>
      </c>
      <c r="B7">
        <v>1.0026200000000001</v>
      </c>
      <c r="C7">
        <v>1.01414</v>
      </c>
      <c r="D7">
        <v>0.99870199999999998</v>
      </c>
      <c r="E7">
        <v>1.00152</v>
      </c>
      <c r="F7">
        <v>0.99205100000000002</v>
      </c>
      <c r="G7">
        <f t="shared" si="0"/>
        <v>1.0018066000000001</v>
      </c>
      <c r="H7">
        <f t="shared" si="1"/>
        <v>8.0260012957885981E-3</v>
      </c>
      <c r="I7">
        <f t="shared" si="2"/>
        <v>5</v>
      </c>
      <c r="J7">
        <f t="shared" si="3"/>
        <v>4.013000647894299E-3</v>
      </c>
    </row>
    <row r="8" spans="1:28" x14ac:dyDescent="0.25">
      <c r="A8">
        <v>0.83333299999999999</v>
      </c>
      <c r="B8">
        <v>0.99212100000000003</v>
      </c>
      <c r="C8">
        <v>1.0026600000000001</v>
      </c>
      <c r="D8">
        <v>1.02084</v>
      </c>
      <c r="E8">
        <v>1.00935</v>
      </c>
      <c r="F8">
        <v>0.99660000000000004</v>
      </c>
      <c r="G8">
        <f t="shared" si="0"/>
        <v>1.0043142</v>
      </c>
      <c r="H8">
        <f t="shared" si="1"/>
        <v>1.1284732305198881E-2</v>
      </c>
      <c r="I8">
        <f t="shared" si="2"/>
        <v>5</v>
      </c>
      <c r="J8">
        <f t="shared" si="3"/>
        <v>5.6423661525994403E-3</v>
      </c>
    </row>
    <row r="9" spans="1:28" x14ac:dyDescent="0.25">
      <c r="A9">
        <v>1</v>
      </c>
      <c r="B9">
        <v>1.00457</v>
      </c>
      <c r="C9">
        <v>1.0062500000000001</v>
      </c>
      <c r="D9">
        <v>1.0269600000000001</v>
      </c>
      <c r="E9">
        <v>1.00864</v>
      </c>
      <c r="F9">
        <v>1.01017</v>
      </c>
      <c r="G9">
        <f t="shared" si="0"/>
        <v>1.0113179999999999</v>
      </c>
      <c r="H9">
        <f t="shared" si="1"/>
        <v>9.0053023269627466E-3</v>
      </c>
      <c r="I9">
        <f t="shared" si="2"/>
        <v>5</v>
      </c>
      <c r="J9">
        <f t="shared" si="3"/>
        <v>4.5026511634813733E-3</v>
      </c>
    </row>
    <row r="10" spans="1:28" x14ac:dyDescent="0.25">
      <c r="A10">
        <v>1.1666700000000001</v>
      </c>
      <c r="B10">
        <v>1.0226500000000001</v>
      </c>
      <c r="C10">
        <v>1.0386500000000001</v>
      </c>
      <c r="D10">
        <v>0.98593399999999998</v>
      </c>
      <c r="E10">
        <v>0.98765400000000003</v>
      </c>
      <c r="F10">
        <v>0.99807000000000001</v>
      </c>
      <c r="G10">
        <f t="shared" si="0"/>
        <v>1.0065916000000001</v>
      </c>
      <c r="H10">
        <f t="shared" si="1"/>
        <v>2.3149514137450089E-2</v>
      </c>
      <c r="I10">
        <f t="shared" si="2"/>
        <v>5</v>
      </c>
      <c r="J10">
        <f t="shared" si="3"/>
        <v>1.1574757068725045E-2</v>
      </c>
    </row>
    <row r="11" spans="1:28" x14ac:dyDescent="0.25">
      <c r="A11">
        <v>1.3333299999999999</v>
      </c>
      <c r="B11">
        <v>1.02651</v>
      </c>
      <c r="C11">
        <v>1.0055499999999999</v>
      </c>
      <c r="D11">
        <v>1.00804</v>
      </c>
      <c r="E11">
        <v>1.01268</v>
      </c>
      <c r="F11">
        <v>0.98455000000000004</v>
      </c>
      <c r="G11">
        <f t="shared" si="0"/>
        <v>1.0074660000000002</v>
      </c>
      <c r="H11">
        <f t="shared" si="1"/>
        <v>1.515753377037307E-2</v>
      </c>
      <c r="I11">
        <f t="shared" si="2"/>
        <v>5</v>
      </c>
      <c r="J11">
        <f t="shared" si="3"/>
        <v>7.578766885186535E-3</v>
      </c>
    </row>
    <row r="12" spans="1:28" x14ac:dyDescent="0.25">
      <c r="A12">
        <v>1.5</v>
      </c>
      <c r="B12">
        <v>1.0132099999999999</v>
      </c>
      <c r="C12">
        <v>0.99324699999999999</v>
      </c>
      <c r="D12">
        <v>1.0231399999999999</v>
      </c>
      <c r="E12">
        <v>1.0175099999999999</v>
      </c>
      <c r="F12">
        <v>0.97148699999999999</v>
      </c>
      <c r="G12">
        <f t="shared" si="0"/>
        <v>1.0037187999999999</v>
      </c>
      <c r="H12">
        <f t="shared" si="1"/>
        <v>2.124859178157458E-2</v>
      </c>
      <c r="I12">
        <f t="shared" si="2"/>
        <v>5</v>
      </c>
      <c r="J12">
        <f t="shared" si="3"/>
        <v>1.062429589078729E-2</v>
      </c>
      <c r="Q12">
        <f>AVERAGE(B11:B13)</f>
        <v>1.0155799999999999</v>
      </c>
      <c r="R12">
        <f>AVERAGE(C11:C13)</f>
        <v>1.0016023333333333</v>
      </c>
      <c r="S12">
        <f>AVERAGE(D11:D13)</f>
        <v>1.0056373333333333</v>
      </c>
      <c r="T12">
        <f>AVERAGE(E11:E13)</f>
        <v>1.0120400000000001</v>
      </c>
      <c r="U12">
        <f>AVERAGE(F11:F13)</f>
        <v>0.98713566666666674</v>
      </c>
      <c r="V12">
        <f>AVERAGE(Q12:U12)</f>
        <v>1.0043990666666667</v>
      </c>
      <c r="W12">
        <f>STDEV(Q12:U12)</f>
        <v>1.1076745163228695E-2</v>
      </c>
      <c r="X12">
        <f>COUNT(Q12:U12)</f>
        <v>5</v>
      </c>
      <c r="Y12">
        <f>W12/SQRT(X12-1)</f>
        <v>5.5383725816143476E-3</v>
      </c>
    </row>
    <row r="13" spans="1:28" x14ac:dyDescent="0.25">
      <c r="A13">
        <v>1.6666700000000001</v>
      </c>
      <c r="B13">
        <v>1.00702</v>
      </c>
      <c r="C13">
        <v>1.0060100000000001</v>
      </c>
      <c r="D13">
        <v>0.98573200000000005</v>
      </c>
      <c r="E13">
        <v>1.00593</v>
      </c>
      <c r="F13">
        <v>1.0053700000000001</v>
      </c>
      <c r="G13">
        <f t="shared" si="0"/>
        <v>1.0020124000000001</v>
      </c>
      <c r="H13">
        <f t="shared" si="1"/>
        <v>9.1204352308428757E-3</v>
      </c>
      <c r="I13">
        <f t="shared" si="2"/>
        <v>5</v>
      </c>
      <c r="J13">
        <f t="shared" si="3"/>
        <v>4.5602176154214379E-3</v>
      </c>
    </row>
    <row r="14" spans="1:28" x14ac:dyDescent="0.25">
      <c r="A14">
        <v>1.8333299999999999</v>
      </c>
      <c r="B14">
        <v>0.99492599999999998</v>
      </c>
      <c r="C14">
        <v>1.01861</v>
      </c>
      <c r="D14">
        <v>1.0026299999999999</v>
      </c>
      <c r="E14">
        <v>1.0042899999999999</v>
      </c>
      <c r="F14">
        <v>0.99293699999999996</v>
      </c>
      <c r="G14">
        <f t="shared" si="0"/>
        <v>1.0026786000000001</v>
      </c>
      <c r="H14">
        <f t="shared" si="1"/>
        <v>1.014162283857965E-2</v>
      </c>
      <c r="I14">
        <f t="shared" si="2"/>
        <v>5</v>
      </c>
      <c r="J14">
        <f t="shared" si="3"/>
        <v>5.0708114192898248E-3</v>
      </c>
    </row>
    <row r="15" spans="1:28" x14ac:dyDescent="0.25">
      <c r="A15">
        <v>2</v>
      </c>
      <c r="B15">
        <v>1.00579</v>
      </c>
      <c r="C15">
        <v>0.96479000000000004</v>
      </c>
      <c r="D15">
        <v>0.99640799999999996</v>
      </c>
      <c r="E15">
        <v>0.99922500000000003</v>
      </c>
      <c r="F15">
        <v>0.98989199999999999</v>
      </c>
      <c r="G15">
        <f t="shared" si="0"/>
        <v>0.99122100000000002</v>
      </c>
      <c r="H15">
        <f t="shared" si="1"/>
        <v>1.5839734435905146E-2</v>
      </c>
      <c r="I15">
        <f t="shared" si="2"/>
        <v>5</v>
      </c>
      <c r="J15">
        <f t="shared" si="3"/>
        <v>7.9198672179525732E-3</v>
      </c>
    </row>
    <row r="16" spans="1:28" x14ac:dyDescent="0.25">
      <c r="A16">
        <v>2.1666699999999999</v>
      </c>
      <c r="B16">
        <v>1.02135</v>
      </c>
      <c r="C16">
        <v>1.0248900000000001</v>
      </c>
      <c r="D16">
        <v>0.99859799999999999</v>
      </c>
      <c r="E16">
        <v>0.979074</v>
      </c>
      <c r="F16">
        <v>0.98563500000000004</v>
      </c>
      <c r="G16">
        <f t="shared" si="0"/>
        <v>1.0019094000000002</v>
      </c>
      <c r="H16">
        <f t="shared" si="1"/>
        <v>2.0635660052443206E-2</v>
      </c>
      <c r="I16">
        <f t="shared" si="2"/>
        <v>5</v>
      </c>
      <c r="J16">
        <f t="shared" si="3"/>
        <v>1.0317830026221603E-2</v>
      </c>
    </row>
    <row r="17" spans="1:33" x14ac:dyDescent="0.25">
      <c r="A17">
        <v>2.3333300000000001</v>
      </c>
      <c r="B17">
        <v>1.0286599999999999</v>
      </c>
      <c r="C17">
        <v>1.0148900000000001</v>
      </c>
      <c r="D17">
        <v>0.99970000000000003</v>
      </c>
      <c r="E17">
        <v>1.01054</v>
      </c>
      <c r="F17">
        <v>0.99505900000000003</v>
      </c>
      <c r="G17">
        <f t="shared" si="0"/>
        <v>1.0097697999999999</v>
      </c>
      <c r="H17">
        <f t="shared" si="1"/>
        <v>1.3242524502525903E-2</v>
      </c>
      <c r="I17">
        <f t="shared" si="2"/>
        <v>5</v>
      </c>
      <c r="J17">
        <f t="shared" si="3"/>
        <v>6.6212622512629516E-3</v>
      </c>
    </row>
    <row r="18" spans="1:33" x14ac:dyDescent="0.25">
      <c r="A18">
        <v>2.5</v>
      </c>
      <c r="B18">
        <v>1.0102800000000001</v>
      </c>
      <c r="C18">
        <v>1.0194399999999999</v>
      </c>
      <c r="D18">
        <v>0.99542799999999998</v>
      </c>
      <c r="E18">
        <v>0.989313</v>
      </c>
      <c r="F18">
        <v>1.01952</v>
      </c>
      <c r="G18">
        <f t="shared" si="0"/>
        <v>1.0067961999999999</v>
      </c>
      <c r="H18">
        <f t="shared" si="1"/>
        <v>1.3863584320081135E-2</v>
      </c>
      <c r="I18">
        <f t="shared" si="2"/>
        <v>5</v>
      </c>
      <c r="J18">
        <f t="shared" si="3"/>
        <v>6.9317921600405676E-3</v>
      </c>
    </row>
    <row r="19" spans="1:33" x14ac:dyDescent="0.25">
      <c r="A19">
        <v>2.6666699999999999</v>
      </c>
      <c r="B19">
        <v>1.00563</v>
      </c>
      <c r="C19">
        <v>1.0295700000000001</v>
      </c>
      <c r="D19">
        <v>0.99683699999999997</v>
      </c>
      <c r="E19">
        <v>0.99607299999999999</v>
      </c>
      <c r="F19">
        <v>0.99858100000000005</v>
      </c>
      <c r="G19">
        <f t="shared" si="0"/>
        <v>1.0053382</v>
      </c>
      <c r="H19">
        <f t="shared" si="1"/>
        <v>1.4062711001083724E-2</v>
      </c>
      <c r="I19">
        <f t="shared" si="2"/>
        <v>5</v>
      </c>
      <c r="J19">
        <f t="shared" si="3"/>
        <v>7.0313555005418618E-3</v>
      </c>
    </row>
    <row r="20" spans="1:33" x14ac:dyDescent="0.25">
      <c r="A20">
        <v>2.8333300000000001</v>
      </c>
      <c r="B20">
        <v>0.99101399999999995</v>
      </c>
      <c r="C20">
        <v>0.99566600000000005</v>
      </c>
      <c r="D20">
        <v>1.0001</v>
      </c>
      <c r="E20">
        <v>0.99908799999999998</v>
      </c>
      <c r="F20">
        <v>1.0161199999999999</v>
      </c>
      <c r="G20">
        <f t="shared" si="0"/>
        <v>1.0003975999999999</v>
      </c>
      <c r="H20">
        <f t="shared" si="1"/>
        <v>9.4794180623073813E-3</v>
      </c>
      <c r="I20">
        <f t="shared" si="2"/>
        <v>5</v>
      </c>
      <c r="J20">
        <f t="shared" si="3"/>
        <v>4.7397090311536907E-3</v>
      </c>
    </row>
    <row r="21" spans="1:33" x14ac:dyDescent="0.25">
      <c r="A21">
        <v>3</v>
      </c>
      <c r="B21">
        <v>1.0074099999999999</v>
      </c>
      <c r="C21">
        <v>1.00136</v>
      </c>
      <c r="D21">
        <v>0.99970400000000004</v>
      </c>
      <c r="E21">
        <v>1.01024</v>
      </c>
      <c r="F21">
        <v>1.0453399999999999</v>
      </c>
      <c r="G21">
        <f t="shared" si="0"/>
        <v>1.0128108</v>
      </c>
      <c r="H21">
        <f t="shared" si="1"/>
        <v>1.8687131486667469E-2</v>
      </c>
      <c r="I21">
        <f t="shared" si="2"/>
        <v>5</v>
      </c>
      <c r="J21">
        <f t="shared" si="3"/>
        <v>9.3435657433337347E-3</v>
      </c>
    </row>
    <row r="22" spans="1:33" x14ac:dyDescent="0.25">
      <c r="A22">
        <v>3.1666699999999999</v>
      </c>
      <c r="B22">
        <v>1.04823</v>
      </c>
      <c r="C22">
        <v>1.0072000000000001</v>
      </c>
      <c r="D22">
        <v>0.99895500000000004</v>
      </c>
      <c r="E22">
        <v>1.0214799999999999</v>
      </c>
      <c r="F22">
        <v>1.06718</v>
      </c>
      <c r="G22">
        <f t="shared" si="0"/>
        <v>1.0286090000000001</v>
      </c>
      <c r="H22">
        <f t="shared" si="1"/>
        <v>2.8553604501008256E-2</v>
      </c>
      <c r="I22">
        <f t="shared" si="2"/>
        <v>5</v>
      </c>
      <c r="J22">
        <f t="shared" si="3"/>
        <v>1.4276802250504128E-2</v>
      </c>
    </row>
    <row r="23" spans="1:33" x14ac:dyDescent="0.25">
      <c r="A23">
        <v>3.3333300000000001</v>
      </c>
      <c r="B23">
        <v>1.10585</v>
      </c>
      <c r="C23">
        <v>1.0341100000000001</v>
      </c>
      <c r="D23">
        <v>1.0232399999999999</v>
      </c>
      <c r="E23">
        <v>1.0202500000000001</v>
      </c>
      <c r="F23">
        <v>1.0541199999999999</v>
      </c>
      <c r="G23">
        <f t="shared" si="0"/>
        <v>1.0475140000000001</v>
      </c>
      <c r="H23">
        <f t="shared" si="1"/>
        <v>3.5209899602242536E-2</v>
      </c>
      <c r="I23">
        <f t="shared" si="2"/>
        <v>5</v>
      </c>
      <c r="J23">
        <f t="shared" si="3"/>
        <v>1.7604949801121268E-2</v>
      </c>
    </row>
    <row r="24" spans="1:33" x14ac:dyDescent="0.25">
      <c r="A24">
        <v>3.5</v>
      </c>
      <c r="B24">
        <v>1.1114599999999999</v>
      </c>
      <c r="C24">
        <v>1.0336399999999999</v>
      </c>
      <c r="D24">
        <v>1.04983</v>
      </c>
      <c r="E24">
        <v>1.05064</v>
      </c>
      <c r="F24">
        <v>1.0653999999999999</v>
      </c>
      <c r="G24">
        <f t="shared" si="0"/>
        <v>1.0621939999999999</v>
      </c>
      <c r="H24">
        <f t="shared" si="1"/>
        <v>2.9745216085952347E-2</v>
      </c>
      <c r="I24">
        <f t="shared" si="2"/>
        <v>5</v>
      </c>
      <c r="J24">
        <f t="shared" si="3"/>
        <v>1.4872608042976174E-2</v>
      </c>
    </row>
    <row r="25" spans="1:33" x14ac:dyDescent="0.25">
      <c r="A25">
        <v>3.6666699999999999</v>
      </c>
      <c r="B25">
        <v>1.1187199999999999</v>
      </c>
      <c r="C25">
        <v>1.0506599999999999</v>
      </c>
      <c r="D25">
        <v>1.04718</v>
      </c>
      <c r="E25">
        <v>1.0768</v>
      </c>
      <c r="F25">
        <v>1.05101</v>
      </c>
      <c r="G25">
        <f t="shared" si="0"/>
        <v>1.0688739999999999</v>
      </c>
      <c r="H25">
        <f t="shared" si="1"/>
        <v>3.0285917189347245E-2</v>
      </c>
      <c r="I25">
        <f t="shared" si="2"/>
        <v>5</v>
      </c>
      <c r="J25">
        <f t="shared" si="3"/>
        <v>1.5142958594673623E-2</v>
      </c>
    </row>
    <row r="26" spans="1:33" x14ac:dyDescent="0.25">
      <c r="A26">
        <v>3.8333300000000001</v>
      </c>
      <c r="B26">
        <v>1.1307700000000001</v>
      </c>
      <c r="C26">
        <v>1.0196099999999999</v>
      </c>
      <c r="D26">
        <v>1.0438799999999999</v>
      </c>
      <c r="E26">
        <v>1.0450999999999999</v>
      </c>
      <c r="F26">
        <v>1.05189</v>
      </c>
      <c r="G26">
        <f t="shared" si="0"/>
        <v>1.0582499999999999</v>
      </c>
      <c r="H26">
        <f t="shared" si="1"/>
        <v>4.2344034408639014E-2</v>
      </c>
      <c r="I26">
        <f t="shared" si="2"/>
        <v>5</v>
      </c>
      <c r="J26">
        <f t="shared" si="3"/>
        <v>2.1172017204319507E-2</v>
      </c>
    </row>
    <row r="27" spans="1:33" x14ac:dyDescent="0.25">
      <c r="A27">
        <v>4</v>
      </c>
      <c r="B27">
        <v>1.1272899999999999</v>
      </c>
      <c r="C27">
        <v>1.00624</v>
      </c>
      <c r="D27">
        <v>1.0632200000000001</v>
      </c>
      <c r="E27">
        <v>1.07456</v>
      </c>
      <c r="F27">
        <v>1.09368</v>
      </c>
      <c r="G27">
        <f t="shared" si="0"/>
        <v>1.0729979999999999</v>
      </c>
      <c r="H27">
        <f t="shared" si="1"/>
        <v>4.4525403086328103E-2</v>
      </c>
      <c r="I27">
        <f t="shared" si="2"/>
        <v>5</v>
      </c>
      <c r="J27">
        <f t="shared" si="3"/>
        <v>2.2262701543164051E-2</v>
      </c>
    </row>
    <row r="28" spans="1:33" x14ac:dyDescent="0.25">
      <c r="A28">
        <v>4.1666699999999999</v>
      </c>
      <c r="B28">
        <v>1.11476</v>
      </c>
      <c r="C28">
        <v>1.0209999999999999</v>
      </c>
      <c r="D28">
        <v>1.0712600000000001</v>
      </c>
      <c r="E28">
        <v>1.06687</v>
      </c>
      <c r="F28">
        <v>1.0889899999999999</v>
      </c>
      <c r="G28">
        <f t="shared" si="0"/>
        <v>1.072576</v>
      </c>
      <c r="H28">
        <f t="shared" si="1"/>
        <v>3.4435749302142403E-2</v>
      </c>
      <c r="I28">
        <f t="shared" si="2"/>
        <v>5</v>
      </c>
      <c r="J28">
        <f t="shared" si="3"/>
        <v>1.7217874651071201E-2</v>
      </c>
    </row>
    <row r="29" spans="1:33" x14ac:dyDescent="0.25">
      <c r="A29">
        <v>4.3333300000000001</v>
      </c>
      <c r="B29">
        <v>1.1382699999999999</v>
      </c>
      <c r="C29">
        <v>1.0147900000000001</v>
      </c>
      <c r="D29">
        <v>1.06511</v>
      </c>
      <c r="E29">
        <v>1.0639700000000001</v>
      </c>
      <c r="F29">
        <v>1.0837300000000001</v>
      </c>
      <c r="G29">
        <f t="shared" si="0"/>
        <v>1.0731740000000001</v>
      </c>
      <c r="H29">
        <f t="shared" si="1"/>
        <v>4.4461645043790209E-2</v>
      </c>
      <c r="I29">
        <f t="shared" si="2"/>
        <v>5</v>
      </c>
      <c r="J29">
        <f t="shared" si="3"/>
        <v>2.2230822521895104E-2</v>
      </c>
    </row>
    <row r="30" spans="1:33" x14ac:dyDescent="0.25">
      <c r="A30">
        <v>4.5</v>
      </c>
      <c r="B30">
        <v>1.1214</v>
      </c>
      <c r="C30">
        <v>1.0480799999999999</v>
      </c>
      <c r="D30">
        <v>1.06863</v>
      </c>
      <c r="E30">
        <v>1.06054</v>
      </c>
      <c r="F30">
        <v>1.0853900000000001</v>
      </c>
      <c r="G30">
        <f t="shared" si="0"/>
        <v>1.0768080000000002</v>
      </c>
      <c r="H30">
        <f t="shared" si="1"/>
        <v>2.8367775203565055E-2</v>
      </c>
      <c r="I30">
        <f t="shared" si="2"/>
        <v>5</v>
      </c>
      <c r="J30">
        <f t="shared" si="3"/>
        <v>1.4183887601782528E-2</v>
      </c>
      <c r="Q30">
        <f>AVERAGE(B29:B31)</f>
        <v>1.1236699999999999</v>
      </c>
      <c r="R30">
        <f>AVERAGE(C29:C31)</f>
        <v>1.0271233333333334</v>
      </c>
      <c r="S30">
        <f>AVERAGE(D29:D31)</f>
        <v>1.0692533333333334</v>
      </c>
      <c r="T30">
        <f>AVERAGE(E29:E31)</f>
        <v>1.0598833333333333</v>
      </c>
      <c r="U30">
        <f>AVERAGE(F29:F31)</f>
        <v>1.0878700000000001</v>
      </c>
      <c r="V30">
        <f>AVERAGE(Q30:U30)</f>
        <v>1.0735600000000001</v>
      </c>
      <c r="W30">
        <f>STDEV(Q30:U30)</f>
        <v>3.5629169229719607E-2</v>
      </c>
      <c r="X30">
        <f>COUNT(Q30:U30)</f>
        <v>5</v>
      </c>
      <c r="Y30">
        <f>W30/SQRT(X30-1)</f>
        <v>1.7814584614859803E-2</v>
      </c>
      <c r="AF30" s="1"/>
      <c r="AG30" s="1"/>
    </row>
    <row r="31" spans="1:33" x14ac:dyDescent="0.25">
      <c r="A31">
        <v>4.6666699999999999</v>
      </c>
      <c r="B31">
        <v>1.11134</v>
      </c>
      <c r="C31">
        <v>1.0185</v>
      </c>
      <c r="D31">
        <v>1.07402</v>
      </c>
      <c r="E31">
        <v>1.05514</v>
      </c>
      <c r="F31">
        <v>1.09449</v>
      </c>
      <c r="G31">
        <f t="shared" si="0"/>
        <v>1.0706979999999997</v>
      </c>
      <c r="H31">
        <f t="shared" si="1"/>
        <v>3.6040080743527762E-2</v>
      </c>
      <c r="I31">
        <f t="shared" si="2"/>
        <v>5</v>
      </c>
      <c r="J31">
        <f t="shared" si="3"/>
        <v>1.8020040371763881E-2</v>
      </c>
      <c r="AF31" s="1"/>
      <c r="AG31" s="1"/>
    </row>
    <row r="32" spans="1:33" x14ac:dyDescent="0.25">
      <c r="A32">
        <v>4.8333300000000001</v>
      </c>
      <c r="B32">
        <v>1.14303</v>
      </c>
      <c r="C32">
        <v>1.0362</v>
      </c>
      <c r="D32">
        <v>1.08728</v>
      </c>
      <c r="E32">
        <v>1.05498</v>
      </c>
      <c r="F32">
        <v>1.1129500000000001</v>
      </c>
      <c r="G32">
        <f t="shared" si="0"/>
        <v>1.0868880000000001</v>
      </c>
      <c r="H32">
        <f t="shared" si="1"/>
        <v>4.3065936307016481E-2</v>
      </c>
      <c r="I32">
        <f t="shared" si="2"/>
        <v>5</v>
      </c>
      <c r="J32">
        <f t="shared" si="3"/>
        <v>2.153296815350824E-2</v>
      </c>
    </row>
    <row r="33" spans="1:25" x14ac:dyDescent="0.25">
      <c r="A33">
        <v>5</v>
      </c>
      <c r="B33">
        <v>1.1467799999999999</v>
      </c>
      <c r="C33">
        <v>1.0316799999999999</v>
      </c>
      <c r="D33">
        <v>1.06246</v>
      </c>
      <c r="E33">
        <v>1.06457</v>
      </c>
      <c r="F33">
        <v>1.0974699999999999</v>
      </c>
      <c r="G33">
        <f t="shared" si="0"/>
        <v>1.080592</v>
      </c>
      <c r="H33">
        <f t="shared" si="1"/>
        <v>4.3713773229955781E-2</v>
      </c>
      <c r="I33">
        <f t="shared" si="2"/>
        <v>5</v>
      </c>
      <c r="J33">
        <f t="shared" si="3"/>
        <v>2.1856886614977891E-2</v>
      </c>
    </row>
    <row r="34" spans="1:25" x14ac:dyDescent="0.25">
      <c r="A34">
        <v>5.1666699999999999</v>
      </c>
      <c r="B34">
        <v>1.1225400000000001</v>
      </c>
      <c r="C34">
        <v>1.02854</v>
      </c>
      <c r="D34">
        <v>1.08073</v>
      </c>
      <c r="E34">
        <v>1.0634300000000001</v>
      </c>
      <c r="F34">
        <v>1.09396</v>
      </c>
      <c r="G34">
        <f t="shared" si="0"/>
        <v>1.0778400000000001</v>
      </c>
      <c r="H34">
        <f t="shared" si="1"/>
        <v>3.5015834275367502E-2</v>
      </c>
      <c r="I34">
        <f t="shared" si="2"/>
        <v>5</v>
      </c>
      <c r="J34">
        <f t="shared" si="3"/>
        <v>1.7507917137683751E-2</v>
      </c>
    </row>
    <row r="35" spans="1:25" x14ac:dyDescent="0.25">
      <c r="A35">
        <v>5.3333300000000001</v>
      </c>
      <c r="B35">
        <v>1.12727</v>
      </c>
      <c r="C35">
        <v>1.0201</v>
      </c>
      <c r="D35">
        <v>1.07267</v>
      </c>
      <c r="E35">
        <v>1.04878</v>
      </c>
      <c r="F35">
        <v>1.09535</v>
      </c>
      <c r="G35">
        <f t="shared" ref="G35:G66" si="4">AVERAGE(B35:F35)</f>
        <v>1.0728339999999998</v>
      </c>
      <c r="H35">
        <f t="shared" ref="H35:H66" si="5">STDEV(B35:F35)</f>
        <v>4.1321135390983629E-2</v>
      </c>
      <c r="I35">
        <f t="shared" ref="I35:I66" si="6">COUNT(B35:F35)</f>
        <v>5</v>
      </c>
      <c r="J35">
        <f t="shared" si="3"/>
        <v>2.0660567695491815E-2</v>
      </c>
    </row>
    <row r="36" spans="1:25" x14ac:dyDescent="0.25">
      <c r="A36">
        <v>5.5</v>
      </c>
      <c r="B36">
        <v>1.1984999999999999</v>
      </c>
      <c r="C36">
        <v>1.0623100000000001</v>
      </c>
      <c r="D36">
        <v>1.0870500000000001</v>
      </c>
      <c r="E36">
        <v>1.0512900000000001</v>
      </c>
      <c r="F36">
        <v>1.09955</v>
      </c>
      <c r="G36">
        <f t="shared" si="4"/>
        <v>1.0997400000000002</v>
      </c>
      <c r="H36">
        <f t="shared" si="5"/>
        <v>5.8444454826783968E-2</v>
      </c>
      <c r="I36">
        <f t="shared" si="6"/>
        <v>5</v>
      </c>
      <c r="J36">
        <f t="shared" si="3"/>
        <v>2.9222227413391984E-2</v>
      </c>
    </row>
    <row r="37" spans="1:25" x14ac:dyDescent="0.25">
      <c r="A37">
        <v>5.6666699999999999</v>
      </c>
      <c r="B37">
        <v>1.2021599999999999</v>
      </c>
      <c r="C37">
        <v>1.03765</v>
      </c>
      <c r="D37">
        <v>1.0842099999999999</v>
      </c>
      <c r="E37">
        <v>1.06948</v>
      </c>
      <c r="F37">
        <v>1.1174299999999999</v>
      </c>
      <c r="G37">
        <f t="shared" si="4"/>
        <v>1.1021859999999999</v>
      </c>
      <c r="H37">
        <f t="shared" si="5"/>
        <v>6.2818975079190806E-2</v>
      </c>
      <c r="I37">
        <f t="shared" si="6"/>
        <v>5</v>
      </c>
      <c r="J37">
        <f t="shared" si="3"/>
        <v>3.1409487539595403E-2</v>
      </c>
    </row>
    <row r="38" spans="1:25" x14ac:dyDescent="0.25">
      <c r="A38">
        <v>5.8333300000000001</v>
      </c>
      <c r="B38">
        <v>1.2020599999999999</v>
      </c>
      <c r="C38">
        <v>1.04711</v>
      </c>
      <c r="D38">
        <v>1.0745899999999999</v>
      </c>
      <c r="E38">
        <v>1.06545</v>
      </c>
      <c r="F38">
        <v>1.1145</v>
      </c>
      <c r="G38">
        <f t="shared" si="4"/>
        <v>1.1007419999999999</v>
      </c>
      <c r="H38">
        <f t="shared" si="5"/>
        <v>6.1766624239956616E-2</v>
      </c>
      <c r="I38">
        <f t="shared" si="6"/>
        <v>5</v>
      </c>
      <c r="J38">
        <f t="shared" si="3"/>
        <v>3.0883312119978308E-2</v>
      </c>
    </row>
    <row r="39" spans="1:25" x14ac:dyDescent="0.25">
      <c r="A39">
        <v>6</v>
      </c>
      <c r="B39">
        <v>1.1883999999999999</v>
      </c>
      <c r="C39">
        <v>1.0464</v>
      </c>
      <c r="D39">
        <v>1.07647</v>
      </c>
      <c r="E39">
        <v>1.05488</v>
      </c>
      <c r="F39">
        <v>1.08667</v>
      </c>
      <c r="G39">
        <f t="shared" si="4"/>
        <v>1.0905640000000001</v>
      </c>
      <c r="H39">
        <f t="shared" si="5"/>
        <v>5.7029583814017036E-2</v>
      </c>
      <c r="I39">
        <f t="shared" si="6"/>
        <v>5</v>
      </c>
      <c r="J39">
        <f t="shared" si="3"/>
        <v>2.8514791907008518E-2</v>
      </c>
    </row>
    <row r="40" spans="1:25" x14ac:dyDescent="0.25">
      <c r="A40">
        <v>6.1666699999999999</v>
      </c>
      <c r="B40">
        <v>1.1487499999999999</v>
      </c>
      <c r="C40">
        <v>1.0528999999999999</v>
      </c>
      <c r="D40">
        <v>1.0650200000000001</v>
      </c>
      <c r="E40">
        <v>1.0617300000000001</v>
      </c>
      <c r="F40">
        <v>1.0865899999999999</v>
      </c>
      <c r="G40">
        <f t="shared" si="4"/>
        <v>1.0829980000000001</v>
      </c>
      <c r="H40">
        <f t="shared" si="5"/>
        <v>3.878676926478921E-2</v>
      </c>
      <c r="I40">
        <f t="shared" si="6"/>
        <v>5</v>
      </c>
      <c r="J40">
        <f t="shared" si="3"/>
        <v>1.9393384632394605E-2</v>
      </c>
    </row>
    <row r="41" spans="1:25" x14ac:dyDescent="0.25">
      <c r="A41">
        <v>6.3333300000000001</v>
      </c>
      <c r="B41">
        <v>1.1358699999999999</v>
      </c>
      <c r="C41">
        <v>1.0527</v>
      </c>
      <c r="D41">
        <v>1.05305</v>
      </c>
      <c r="E41">
        <v>1.0464100000000001</v>
      </c>
      <c r="F41">
        <v>1.0904499999999999</v>
      </c>
      <c r="G41">
        <f t="shared" si="4"/>
        <v>1.075696</v>
      </c>
      <c r="H41">
        <f t="shared" si="5"/>
        <v>3.7874522835278021E-2</v>
      </c>
      <c r="I41">
        <f t="shared" si="6"/>
        <v>5</v>
      </c>
      <c r="J41">
        <f t="shared" si="3"/>
        <v>1.8937261417639011E-2</v>
      </c>
    </row>
    <row r="42" spans="1:25" x14ac:dyDescent="0.25">
      <c r="A42">
        <v>6.5</v>
      </c>
      <c r="B42">
        <v>1.13849</v>
      </c>
      <c r="C42">
        <v>1.04721</v>
      </c>
      <c r="D42">
        <v>1.0722</v>
      </c>
      <c r="E42">
        <v>1.05803</v>
      </c>
      <c r="F42">
        <v>1.11818</v>
      </c>
      <c r="G42">
        <f t="shared" si="4"/>
        <v>1.086822</v>
      </c>
      <c r="H42">
        <f t="shared" si="5"/>
        <v>3.9575241881762382E-2</v>
      </c>
      <c r="I42">
        <f t="shared" si="6"/>
        <v>5</v>
      </c>
      <c r="J42">
        <f t="shared" si="3"/>
        <v>1.9787620940881191E-2</v>
      </c>
    </row>
    <row r="43" spans="1:25" x14ac:dyDescent="0.25">
      <c r="A43">
        <v>6.6666699999999999</v>
      </c>
      <c r="B43">
        <v>1.1244799999999999</v>
      </c>
      <c r="C43">
        <v>1.0542800000000001</v>
      </c>
      <c r="D43">
        <v>1.06362</v>
      </c>
      <c r="E43">
        <v>1.0495699999999999</v>
      </c>
      <c r="F43">
        <v>1.0852599999999999</v>
      </c>
      <c r="G43">
        <f t="shared" si="4"/>
        <v>1.075442</v>
      </c>
      <c r="H43">
        <f t="shared" si="5"/>
        <v>3.0651545148654379E-2</v>
      </c>
      <c r="I43">
        <f t="shared" si="6"/>
        <v>5</v>
      </c>
      <c r="J43">
        <f t="shared" si="3"/>
        <v>1.532577257432719E-2</v>
      </c>
    </row>
    <row r="44" spans="1:25" x14ac:dyDescent="0.25">
      <c r="A44">
        <v>6.8333300000000001</v>
      </c>
      <c r="B44">
        <v>1.1398999999999999</v>
      </c>
      <c r="C44">
        <v>1.04877</v>
      </c>
      <c r="D44">
        <v>1.0765899999999999</v>
      </c>
      <c r="E44">
        <v>1.04715</v>
      </c>
      <c r="F44">
        <v>1.1006100000000001</v>
      </c>
      <c r="G44">
        <f t="shared" si="4"/>
        <v>1.0826039999999999</v>
      </c>
      <c r="H44">
        <f t="shared" si="5"/>
        <v>3.8874610994838243E-2</v>
      </c>
      <c r="I44">
        <f t="shared" si="6"/>
        <v>5</v>
      </c>
      <c r="J44">
        <f t="shared" si="3"/>
        <v>1.9437305497419122E-2</v>
      </c>
    </row>
    <row r="45" spans="1:25" x14ac:dyDescent="0.25">
      <c r="A45">
        <v>7</v>
      </c>
      <c r="B45">
        <v>1.1506000000000001</v>
      </c>
      <c r="C45">
        <v>1.0636000000000001</v>
      </c>
      <c r="D45">
        <v>1.0791599999999999</v>
      </c>
      <c r="E45">
        <v>1.05477</v>
      </c>
      <c r="F45">
        <v>1.10599</v>
      </c>
      <c r="G45">
        <f t="shared" si="4"/>
        <v>1.090824</v>
      </c>
      <c r="H45">
        <f t="shared" si="5"/>
        <v>3.8666082423747063E-2</v>
      </c>
      <c r="I45">
        <f t="shared" si="6"/>
        <v>5</v>
      </c>
      <c r="J45">
        <f t="shared" si="3"/>
        <v>1.9333041211873531E-2</v>
      </c>
    </row>
    <row r="46" spans="1:25" x14ac:dyDescent="0.25">
      <c r="A46">
        <v>7.1666699999999999</v>
      </c>
      <c r="B46">
        <v>1.1608499999999999</v>
      </c>
      <c r="C46">
        <v>1.0683499999999999</v>
      </c>
      <c r="D46">
        <v>1.0892299999999999</v>
      </c>
      <c r="E46">
        <v>1.04542</v>
      </c>
      <c r="F46">
        <v>1.1295999999999999</v>
      </c>
      <c r="G46">
        <f t="shared" si="4"/>
        <v>1.0986899999999999</v>
      </c>
      <c r="H46">
        <f t="shared" si="5"/>
        <v>4.6548345298195064E-2</v>
      </c>
      <c r="I46">
        <f t="shared" si="6"/>
        <v>5</v>
      </c>
      <c r="J46">
        <f t="shared" si="3"/>
        <v>2.3274172649097532E-2</v>
      </c>
    </row>
    <row r="47" spans="1:25" x14ac:dyDescent="0.25">
      <c r="A47">
        <v>7.3333300000000001</v>
      </c>
      <c r="B47">
        <v>1.1367</v>
      </c>
      <c r="C47">
        <v>1.0702400000000001</v>
      </c>
      <c r="D47">
        <v>1.06368</v>
      </c>
      <c r="E47">
        <v>1.06853</v>
      </c>
      <c r="F47">
        <v>1.0952200000000001</v>
      </c>
      <c r="G47">
        <f t="shared" si="4"/>
        <v>1.0868740000000001</v>
      </c>
      <c r="H47">
        <f t="shared" si="5"/>
        <v>3.0427947351078441E-2</v>
      </c>
      <c r="I47">
        <f t="shared" si="6"/>
        <v>5</v>
      </c>
      <c r="J47">
        <f t="shared" si="3"/>
        <v>1.521397367553922E-2</v>
      </c>
    </row>
    <row r="48" spans="1:25" x14ac:dyDescent="0.25">
      <c r="A48">
        <v>7.5</v>
      </c>
      <c r="B48">
        <v>1.1407</v>
      </c>
      <c r="C48">
        <v>1.0717000000000001</v>
      </c>
      <c r="D48">
        <v>1.05833</v>
      </c>
      <c r="E48">
        <v>1.0546800000000001</v>
      </c>
      <c r="F48">
        <v>1.1020099999999999</v>
      </c>
      <c r="G48">
        <f t="shared" si="4"/>
        <v>1.0854840000000001</v>
      </c>
      <c r="H48">
        <f t="shared" si="5"/>
        <v>3.6049064204220327E-2</v>
      </c>
      <c r="I48">
        <f t="shared" si="6"/>
        <v>5</v>
      </c>
      <c r="J48">
        <f t="shared" si="3"/>
        <v>1.8024532102110163E-2</v>
      </c>
      <c r="Q48">
        <f>AVERAGE(B47:B49)</f>
        <v>1.1429666666666667</v>
      </c>
      <c r="R48">
        <f>AVERAGE(C47:C49)</f>
        <v>1.07115</v>
      </c>
      <c r="S48">
        <f>AVERAGE(D47:D49)</f>
        <v>1.0639433333333332</v>
      </c>
      <c r="T48">
        <f>AVERAGE(E47:E49)</f>
        <v>1.0574733333333335</v>
      </c>
      <c r="U48">
        <f>AVERAGE(F47:F49)</f>
        <v>1.0981433333333335</v>
      </c>
      <c r="V48">
        <f>AVERAGE(Q48:U48)</f>
        <v>1.0867353333333334</v>
      </c>
      <c r="W48">
        <f>STDEV(Q48:U48)</f>
        <v>3.503836410120896E-2</v>
      </c>
      <c r="X48">
        <f>COUNT(Q48:U48)</f>
        <v>5</v>
      </c>
      <c r="Y48">
        <f>W48/SQRT(X48-1)</f>
        <v>1.751918205060448E-2</v>
      </c>
    </row>
    <row r="49" spans="1:10" x14ac:dyDescent="0.25">
      <c r="A49">
        <v>7.6666699999999999</v>
      </c>
      <c r="B49">
        <v>1.1515</v>
      </c>
      <c r="C49">
        <v>1.07151</v>
      </c>
      <c r="D49">
        <v>1.06982</v>
      </c>
      <c r="E49">
        <v>1.04921</v>
      </c>
      <c r="F49">
        <v>1.0972</v>
      </c>
      <c r="G49">
        <f t="shared" si="4"/>
        <v>1.0878479999999999</v>
      </c>
      <c r="H49">
        <f t="shared" si="5"/>
        <v>3.9445757313049515E-2</v>
      </c>
      <c r="I49">
        <f t="shared" si="6"/>
        <v>5</v>
      </c>
      <c r="J49">
        <f t="shared" si="3"/>
        <v>1.9722878656524757E-2</v>
      </c>
    </row>
    <row r="50" spans="1:10" x14ac:dyDescent="0.25">
      <c r="A50">
        <v>7.8333300000000001</v>
      </c>
      <c r="B50">
        <v>1.1613500000000001</v>
      </c>
      <c r="C50">
        <v>1.0994600000000001</v>
      </c>
      <c r="D50">
        <v>1.07206</v>
      </c>
      <c r="E50">
        <v>1.0501199999999999</v>
      </c>
      <c r="F50">
        <v>1.1236900000000001</v>
      </c>
      <c r="G50">
        <f t="shared" si="4"/>
        <v>1.1013360000000001</v>
      </c>
      <c r="H50">
        <f t="shared" si="5"/>
        <v>4.3546135649446614E-2</v>
      </c>
      <c r="I50">
        <f t="shared" si="6"/>
        <v>5</v>
      </c>
      <c r="J50">
        <f t="shared" si="3"/>
        <v>2.1773067824723307E-2</v>
      </c>
    </row>
    <row r="51" spans="1:10" x14ac:dyDescent="0.25">
      <c r="A51">
        <v>8</v>
      </c>
      <c r="B51">
        <v>1.1462699999999999</v>
      </c>
      <c r="C51">
        <v>1.0900000000000001</v>
      </c>
      <c r="D51">
        <v>1.0811999999999999</v>
      </c>
      <c r="E51">
        <v>1.0371999999999999</v>
      </c>
      <c r="F51">
        <v>1.09989</v>
      </c>
      <c r="G51">
        <f t="shared" si="4"/>
        <v>1.0909120000000001</v>
      </c>
      <c r="H51">
        <f t="shared" si="5"/>
        <v>3.9131976310940397E-2</v>
      </c>
      <c r="I51">
        <f t="shared" si="6"/>
        <v>5</v>
      </c>
      <c r="J51">
        <f t="shared" si="3"/>
        <v>1.9565988155470199E-2</v>
      </c>
    </row>
    <row r="52" spans="1:10" x14ac:dyDescent="0.25">
      <c r="A52">
        <v>8.1666699999999999</v>
      </c>
      <c r="B52">
        <v>1.13954</v>
      </c>
      <c r="C52">
        <v>1.0634399999999999</v>
      </c>
      <c r="D52">
        <v>1.0844100000000001</v>
      </c>
      <c r="E52">
        <v>1.0457700000000001</v>
      </c>
      <c r="F52">
        <v>1.1275500000000001</v>
      </c>
      <c r="G52">
        <f t="shared" si="4"/>
        <v>1.0921420000000002</v>
      </c>
      <c r="H52">
        <f t="shared" si="5"/>
        <v>4.0417347389456411E-2</v>
      </c>
      <c r="I52">
        <f t="shared" si="6"/>
        <v>5</v>
      </c>
      <c r="J52">
        <f t="shared" si="3"/>
        <v>2.0208673694728205E-2</v>
      </c>
    </row>
    <row r="53" spans="1:10" x14ac:dyDescent="0.25">
      <c r="A53">
        <v>8.3333300000000001</v>
      </c>
      <c r="B53">
        <v>1.1344000000000001</v>
      </c>
      <c r="C53">
        <v>1.08534</v>
      </c>
      <c r="D53">
        <v>1.0733200000000001</v>
      </c>
      <c r="E53">
        <v>1.0508299999999999</v>
      </c>
      <c r="F53">
        <v>1.12113</v>
      </c>
      <c r="G53">
        <f t="shared" si="4"/>
        <v>1.0930040000000001</v>
      </c>
      <c r="H53">
        <f t="shared" si="5"/>
        <v>3.438583909111427E-2</v>
      </c>
      <c r="I53">
        <f t="shared" si="6"/>
        <v>5</v>
      </c>
      <c r="J53">
        <f t="shared" si="3"/>
        <v>1.7192919545557135E-2</v>
      </c>
    </row>
    <row r="54" spans="1:10" x14ac:dyDescent="0.25">
      <c r="A54">
        <v>8.5</v>
      </c>
      <c r="B54">
        <v>1.1300300000000001</v>
      </c>
      <c r="C54">
        <v>1.0730900000000001</v>
      </c>
      <c r="D54">
        <v>1.07646</v>
      </c>
      <c r="E54">
        <v>1.05619</v>
      </c>
      <c r="F54">
        <v>1.1256999999999999</v>
      </c>
      <c r="G54">
        <f t="shared" si="4"/>
        <v>1.0922940000000001</v>
      </c>
      <c r="H54">
        <f t="shared" si="5"/>
        <v>3.3402748838980305E-2</v>
      </c>
      <c r="I54">
        <f t="shared" si="6"/>
        <v>5</v>
      </c>
      <c r="J54">
        <f t="shared" si="3"/>
        <v>1.6701374419490152E-2</v>
      </c>
    </row>
    <row r="55" spans="1:10" x14ac:dyDescent="0.25">
      <c r="A55">
        <v>8.6666699999999999</v>
      </c>
      <c r="B55">
        <v>1.14398</v>
      </c>
      <c r="C55">
        <v>1.0633900000000001</v>
      </c>
      <c r="D55">
        <v>1.0765499999999999</v>
      </c>
      <c r="E55">
        <v>1.0618300000000001</v>
      </c>
      <c r="F55">
        <v>1.1126100000000001</v>
      </c>
      <c r="G55">
        <f t="shared" si="4"/>
        <v>1.0916720000000002</v>
      </c>
      <c r="H55">
        <f t="shared" si="5"/>
        <v>3.5684793960453237E-2</v>
      </c>
      <c r="I55">
        <f t="shared" si="6"/>
        <v>5</v>
      </c>
      <c r="J55">
        <f t="shared" si="3"/>
        <v>1.7842396980226619E-2</v>
      </c>
    </row>
    <row r="56" spans="1:10" x14ac:dyDescent="0.25">
      <c r="A56">
        <v>8.8333300000000001</v>
      </c>
      <c r="B56">
        <v>1.16927</v>
      </c>
      <c r="C56">
        <v>1.05837</v>
      </c>
      <c r="D56">
        <v>1.0814699999999999</v>
      </c>
      <c r="E56">
        <v>1.0589299999999999</v>
      </c>
      <c r="F56">
        <v>1.1190100000000001</v>
      </c>
      <c r="G56">
        <f t="shared" si="4"/>
        <v>1.09741</v>
      </c>
      <c r="H56">
        <f t="shared" si="5"/>
        <v>4.7141635525297626E-2</v>
      </c>
      <c r="I56">
        <f t="shared" si="6"/>
        <v>5</v>
      </c>
      <c r="J56">
        <f t="shared" si="3"/>
        <v>2.3570817762648813E-2</v>
      </c>
    </row>
    <row r="57" spans="1:10" x14ac:dyDescent="0.25">
      <c r="A57">
        <v>9</v>
      </c>
      <c r="B57">
        <v>1.13235</v>
      </c>
      <c r="C57">
        <v>1.0662400000000001</v>
      </c>
      <c r="D57">
        <v>1.08582</v>
      </c>
      <c r="E57">
        <v>1.08012</v>
      </c>
      <c r="F57">
        <v>1.15069</v>
      </c>
      <c r="G57">
        <f t="shared" si="4"/>
        <v>1.1030440000000001</v>
      </c>
      <c r="H57">
        <f t="shared" si="5"/>
        <v>3.6420095139908654E-2</v>
      </c>
      <c r="I57">
        <f t="shared" si="6"/>
        <v>5</v>
      </c>
      <c r="J57">
        <f t="shared" si="3"/>
        <v>1.8210047569954327E-2</v>
      </c>
    </row>
    <row r="58" spans="1:10" x14ac:dyDescent="0.25">
      <c r="A58">
        <v>9.1666699999999999</v>
      </c>
      <c r="B58">
        <v>1.2250799999999999</v>
      </c>
      <c r="C58">
        <v>1.0858300000000001</v>
      </c>
      <c r="D58">
        <v>1.09026</v>
      </c>
      <c r="E58">
        <v>1.0696300000000001</v>
      </c>
      <c r="F58">
        <v>1.15927</v>
      </c>
      <c r="G58">
        <f t="shared" si="4"/>
        <v>1.1260140000000001</v>
      </c>
      <c r="H58">
        <f t="shared" si="5"/>
        <v>6.5177242424024007E-2</v>
      </c>
      <c r="I58">
        <f t="shared" si="6"/>
        <v>5</v>
      </c>
      <c r="J58">
        <f t="shared" si="3"/>
        <v>3.2588621212012003E-2</v>
      </c>
    </row>
    <row r="59" spans="1:10" x14ac:dyDescent="0.25">
      <c r="A59">
        <v>9.3333300000000001</v>
      </c>
      <c r="B59">
        <v>1.2175199999999999</v>
      </c>
      <c r="C59">
        <v>1.08087</v>
      </c>
      <c r="D59">
        <v>1.09198</v>
      </c>
      <c r="E59">
        <v>1.05888</v>
      </c>
      <c r="F59">
        <v>1.15143</v>
      </c>
      <c r="G59">
        <f t="shared" si="4"/>
        <v>1.120136</v>
      </c>
      <c r="H59">
        <f t="shared" si="5"/>
        <v>6.4323080072396996E-2</v>
      </c>
      <c r="I59">
        <f t="shared" si="6"/>
        <v>5</v>
      </c>
      <c r="J59">
        <f t="shared" si="3"/>
        <v>3.2161540036198498E-2</v>
      </c>
    </row>
    <row r="60" spans="1:10" x14ac:dyDescent="0.25">
      <c r="A60">
        <v>9.5</v>
      </c>
      <c r="B60">
        <v>1.2080900000000001</v>
      </c>
      <c r="C60">
        <v>1.03511</v>
      </c>
      <c r="D60">
        <v>1.10375</v>
      </c>
      <c r="E60">
        <v>1.0669500000000001</v>
      </c>
      <c r="F60">
        <v>1.16296</v>
      </c>
      <c r="G60">
        <f t="shared" si="4"/>
        <v>1.115372</v>
      </c>
      <c r="H60">
        <f t="shared" si="5"/>
        <v>7.0326017376217215E-2</v>
      </c>
      <c r="I60">
        <f t="shared" si="6"/>
        <v>5</v>
      </c>
      <c r="J60">
        <f t="shared" si="3"/>
        <v>3.5163008688108607E-2</v>
      </c>
    </row>
    <row r="61" spans="1:10" x14ac:dyDescent="0.25">
      <c r="A61">
        <v>9.6666699999999999</v>
      </c>
      <c r="B61">
        <v>1.2505999999999999</v>
      </c>
      <c r="C61">
        <v>1.0732200000000001</v>
      </c>
      <c r="D61">
        <v>1.097</v>
      </c>
      <c r="E61">
        <v>1.06324</v>
      </c>
      <c r="F61">
        <v>1.16753</v>
      </c>
      <c r="G61">
        <f t="shared" si="4"/>
        <v>1.1303179999999999</v>
      </c>
      <c r="H61">
        <f t="shared" si="5"/>
        <v>7.8616507935674651E-2</v>
      </c>
      <c r="I61">
        <f t="shared" si="6"/>
        <v>5</v>
      </c>
      <c r="J61">
        <f t="shared" si="3"/>
        <v>3.9308253967837326E-2</v>
      </c>
    </row>
    <row r="62" spans="1:10" x14ac:dyDescent="0.25">
      <c r="A62">
        <v>9.8333300000000001</v>
      </c>
      <c r="B62">
        <v>1.22675</v>
      </c>
      <c r="C62">
        <v>1.08595</v>
      </c>
      <c r="D62">
        <v>1.1221399999999999</v>
      </c>
      <c r="E62">
        <v>1.0789299999999999</v>
      </c>
      <c r="F62">
        <v>1.15513</v>
      </c>
      <c r="G62">
        <f t="shared" si="4"/>
        <v>1.13378</v>
      </c>
      <c r="H62">
        <f t="shared" si="5"/>
        <v>6.0272224946487603E-2</v>
      </c>
      <c r="I62">
        <f t="shared" si="6"/>
        <v>5</v>
      </c>
      <c r="J62">
        <f t="shared" si="3"/>
        <v>3.0136112473243801E-2</v>
      </c>
    </row>
    <row r="63" spans="1:10" x14ac:dyDescent="0.25">
      <c r="A63">
        <v>10</v>
      </c>
      <c r="B63">
        <v>1.23925</v>
      </c>
      <c r="C63">
        <v>1.0922400000000001</v>
      </c>
      <c r="D63">
        <v>1.11477</v>
      </c>
      <c r="E63">
        <v>1.06281</v>
      </c>
      <c r="F63">
        <v>1.15082</v>
      </c>
      <c r="G63">
        <f t="shared" si="4"/>
        <v>1.1319780000000002</v>
      </c>
      <c r="H63">
        <f t="shared" si="5"/>
        <v>6.8047298035998419E-2</v>
      </c>
      <c r="I63">
        <f t="shared" si="6"/>
        <v>5</v>
      </c>
      <c r="J63">
        <f t="shared" si="3"/>
        <v>3.4023649017999209E-2</v>
      </c>
    </row>
    <row r="64" spans="1:10" x14ac:dyDescent="0.25">
      <c r="A64">
        <v>10.166700000000001</v>
      </c>
      <c r="B64">
        <v>1.24383</v>
      </c>
      <c r="C64">
        <v>1.0851299999999999</v>
      </c>
      <c r="D64">
        <v>1.1039099999999999</v>
      </c>
      <c r="E64">
        <v>1.0842499999999999</v>
      </c>
      <c r="F64">
        <v>1.1831700000000001</v>
      </c>
      <c r="G64">
        <f t="shared" si="4"/>
        <v>1.1400580000000002</v>
      </c>
      <c r="H64">
        <f t="shared" si="5"/>
        <v>7.0826493065801341E-2</v>
      </c>
      <c r="I64">
        <f t="shared" si="6"/>
        <v>5</v>
      </c>
      <c r="J64">
        <f t="shared" si="3"/>
        <v>3.541324653290067E-2</v>
      </c>
    </row>
    <row r="65" spans="1:25" x14ac:dyDescent="0.25">
      <c r="A65">
        <v>10.333299999999999</v>
      </c>
      <c r="B65">
        <v>1.2705599999999999</v>
      </c>
      <c r="C65">
        <v>1.09467</v>
      </c>
      <c r="D65">
        <v>1.1147800000000001</v>
      </c>
      <c r="E65">
        <v>1.0722</v>
      </c>
      <c r="F65">
        <v>1.1772400000000001</v>
      </c>
      <c r="G65">
        <f t="shared" si="4"/>
        <v>1.1458900000000001</v>
      </c>
      <c r="H65">
        <f t="shared" si="5"/>
        <v>7.9917094541781183E-2</v>
      </c>
      <c r="I65">
        <f t="shared" si="6"/>
        <v>5</v>
      </c>
      <c r="J65">
        <f t="shared" si="3"/>
        <v>3.9958547270890592E-2</v>
      </c>
    </row>
    <row r="66" spans="1:25" x14ac:dyDescent="0.25">
      <c r="A66">
        <v>10.5</v>
      </c>
      <c r="B66">
        <v>1.2543599999999999</v>
      </c>
      <c r="C66">
        <v>1.0612699999999999</v>
      </c>
      <c r="D66">
        <v>1.1122300000000001</v>
      </c>
      <c r="E66">
        <v>1.0653600000000001</v>
      </c>
      <c r="F66">
        <v>1.1680900000000001</v>
      </c>
      <c r="G66">
        <f t="shared" si="4"/>
        <v>1.1322620000000001</v>
      </c>
      <c r="H66">
        <f t="shared" si="5"/>
        <v>8.0790763519105302E-2</v>
      </c>
      <c r="I66">
        <f t="shared" si="6"/>
        <v>5</v>
      </c>
      <c r="J66">
        <f t="shared" si="3"/>
        <v>4.0395381759552651E-2</v>
      </c>
      <c r="Q66">
        <f>AVERAGE(B65:B67)</f>
        <v>1.26302</v>
      </c>
      <c r="R66">
        <f>AVERAGE(C65:C67)</f>
        <v>1.0781633333333334</v>
      </c>
      <c r="S66">
        <f>AVERAGE(D65:D67)</f>
        <v>1.1128899999999999</v>
      </c>
      <c r="T66">
        <f>AVERAGE(E65:E67)</f>
        <v>1.07423</v>
      </c>
      <c r="U66">
        <f>AVERAGE(F65:F67)</f>
        <v>1.1694866666666668</v>
      </c>
      <c r="V66">
        <f>AVERAGE(Q66:U66)</f>
        <v>1.1395580000000001</v>
      </c>
      <c r="W66">
        <f>STDEV(Q66:U66)</f>
        <v>7.8877793826202386E-2</v>
      </c>
      <c r="X66">
        <f>COUNT(Q66:U66)</f>
        <v>5</v>
      </c>
      <c r="Y66">
        <f>W66/SQRT(X66-1)</f>
        <v>3.9438896913101193E-2</v>
      </c>
    </row>
    <row r="67" spans="1:25" x14ac:dyDescent="0.25">
      <c r="A67">
        <v>10.666700000000001</v>
      </c>
      <c r="B67">
        <v>1.26414</v>
      </c>
      <c r="C67">
        <v>1.0785499999999999</v>
      </c>
      <c r="D67">
        <v>1.1116600000000001</v>
      </c>
      <c r="E67">
        <v>1.0851299999999999</v>
      </c>
      <c r="F67">
        <v>1.16313</v>
      </c>
      <c r="G67">
        <f t="shared" ref="G67:G93" si="7">AVERAGE(B67:F67)</f>
        <v>1.140522</v>
      </c>
      <c r="H67">
        <f t="shared" ref="H67:H93" si="8">STDEV(B67:F67)</f>
        <v>7.6704545302087576E-2</v>
      </c>
      <c r="I67">
        <f t="shared" ref="I67:I93" si="9">COUNT(B67:F67)</f>
        <v>5</v>
      </c>
      <c r="J67">
        <f t="shared" si="3"/>
        <v>3.8352272651043788E-2</v>
      </c>
    </row>
    <row r="68" spans="1:25" x14ac:dyDescent="0.25">
      <c r="A68">
        <v>10.833299999999999</v>
      </c>
      <c r="B68">
        <v>1.25542</v>
      </c>
      <c r="C68">
        <v>1.07195</v>
      </c>
      <c r="D68">
        <v>1.1191599999999999</v>
      </c>
      <c r="E68">
        <v>1.0758700000000001</v>
      </c>
      <c r="F68">
        <v>1.19607</v>
      </c>
      <c r="G68">
        <f t="shared" si="7"/>
        <v>1.143694</v>
      </c>
      <c r="H68">
        <f t="shared" si="8"/>
        <v>7.9961175141439716E-2</v>
      </c>
      <c r="I68">
        <f t="shared" si="9"/>
        <v>5</v>
      </c>
      <c r="J68">
        <f t="shared" ref="J68:J93" si="10">H68/SQRT(I68-1)</f>
        <v>3.9980587570719858E-2</v>
      </c>
    </row>
    <row r="69" spans="1:25" x14ac:dyDescent="0.25">
      <c r="A69">
        <v>11</v>
      </c>
      <c r="B69">
        <v>1.2609699999999999</v>
      </c>
      <c r="C69">
        <v>1.06626</v>
      </c>
      <c r="D69">
        <v>1.11852</v>
      </c>
      <c r="E69">
        <v>1.08582</v>
      </c>
      <c r="F69">
        <v>1.20122</v>
      </c>
      <c r="G69">
        <f t="shared" si="7"/>
        <v>1.1465580000000002</v>
      </c>
      <c r="H69">
        <f t="shared" si="8"/>
        <v>8.2159970301844659E-2</v>
      </c>
      <c r="I69">
        <f t="shared" si="9"/>
        <v>5</v>
      </c>
      <c r="J69">
        <f t="shared" si="10"/>
        <v>4.107998515092233E-2</v>
      </c>
    </row>
    <row r="70" spans="1:25" x14ac:dyDescent="0.25">
      <c r="A70">
        <v>11.166700000000001</v>
      </c>
      <c r="B70">
        <v>1.2757400000000001</v>
      </c>
      <c r="C70">
        <v>1.0532699999999999</v>
      </c>
      <c r="D70">
        <v>1.1128499999999999</v>
      </c>
      <c r="E70">
        <v>1.0918699999999999</v>
      </c>
      <c r="F70">
        <v>1.2051700000000001</v>
      </c>
      <c r="G70">
        <f t="shared" si="7"/>
        <v>1.14778</v>
      </c>
      <c r="H70">
        <f t="shared" si="8"/>
        <v>9.0754540933222813E-2</v>
      </c>
      <c r="I70">
        <f t="shared" si="9"/>
        <v>5</v>
      </c>
      <c r="J70">
        <f t="shared" si="10"/>
        <v>4.5377270466611407E-2</v>
      </c>
    </row>
    <row r="71" spans="1:25" x14ac:dyDescent="0.25">
      <c r="A71">
        <v>11.333299999999999</v>
      </c>
      <c r="B71">
        <v>1.25864</v>
      </c>
      <c r="C71">
        <v>1.08823</v>
      </c>
      <c r="D71">
        <v>1.11927</v>
      </c>
      <c r="E71">
        <v>1.1114299999999999</v>
      </c>
      <c r="F71">
        <v>1.1999200000000001</v>
      </c>
      <c r="G71">
        <f t="shared" si="7"/>
        <v>1.1554980000000001</v>
      </c>
      <c r="H71">
        <f t="shared" si="8"/>
        <v>7.1398576106250194E-2</v>
      </c>
      <c r="I71">
        <f t="shared" si="9"/>
        <v>5</v>
      </c>
      <c r="J71">
        <f t="shared" si="10"/>
        <v>3.5699288053125097E-2</v>
      </c>
    </row>
    <row r="72" spans="1:25" x14ac:dyDescent="0.25">
      <c r="A72">
        <v>11.5</v>
      </c>
      <c r="B72">
        <v>1.2593399999999999</v>
      </c>
      <c r="C72">
        <v>1.1054299999999999</v>
      </c>
      <c r="D72">
        <v>1.1297900000000001</v>
      </c>
      <c r="E72">
        <v>1.06752</v>
      </c>
      <c r="F72">
        <v>1.17296</v>
      </c>
      <c r="G72">
        <f t="shared" si="7"/>
        <v>1.147008</v>
      </c>
      <c r="H72">
        <f t="shared" si="8"/>
        <v>7.3545081888593988E-2</v>
      </c>
      <c r="I72">
        <f t="shared" si="9"/>
        <v>5</v>
      </c>
      <c r="J72">
        <f t="shared" si="10"/>
        <v>3.6772540944296994E-2</v>
      </c>
    </row>
    <row r="73" spans="1:25" x14ac:dyDescent="0.25">
      <c r="A73">
        <v>11.666700000000001</v>
      </c>
      <c r="B73">
        <v>1.2586200000000001</v>
      </c>
      <c r="C73">
        <v>1.0782400000000001</v>
      </c>
      <c r="D73">
        <v>1.1363399999999999</v>
      </c>
      <c r="E73">
        <v>1.08029</v>
      </c>
      <c r="F73">
        <v>1.1775899999999999</v>
      </c>
      <c r="G73">
        <f t="shared" si="7"/>
        <v>1.1462160000000001</v>
      </c>
      <c r="H73">
        <f t="shared" si="8"/>
        <v>7.5305206526507851E-2</v>
      </c>
      <c r="I73">
        <f t="shared" si="9"/>
        <v>5</v>
      </c>
      <c r="J73">
        <f t="shared" si="10"/>
        <v>3.7652603263253925E-2</v>
      </c>
    </row>
    <row r="74" spans="1:25" x14ac:dyDescent="0.25">
      <c r="A74">
        <v>11.833299999999999</v>
      </c>
      <c r="B74">
        <v>1.2769699999999999</v>
      </c>
      <c r="C74">
        <v>1.0814900000000001</v>
      </c>
      <c r="D74">
        <v>1.12456</v>
      </c>
      <c r="E74">
        <v>1.08775</v>
      </c>
      <c r="F74">
        <v>1.2014899999999999</v>
      </c>
      <c r="G74">
        <f t="shared" si="7"/>
        <v>1.1544519999999998</v>
      </c>
      <c r="H74">
        <f t="shared" si="8"/>
        <v>8.3500562393315617E-2</v>
      </c>
      <c r="I74">
        <f t="shared" si="9"/>
        <v>5</v>
      </c>
      <c r="J74">
        <f t="shared" si="10"/>
        <v>4.1750281196657808E-2</v>
      </c>
    </row>
    <row r="75" spans="1:25" x14ac:dyDescent="0.25">
      <c r="A75">
        <v>12</v>
      </c>
      <c r="B75">
        <v>1.26752</v>
      </c>
      <c r="C75">
        <v>1.1084499999999999</v>
      </c>
      <c r="D75">
        <v>1.1281300000000001</v>
      </c>
      <c r="E75">
        <v>1.08324</v>
      </c>
      <c r="F75">
        <v>1.20713</v>
      </c>
      <c r="G75">
        <f t="shared" si="7"/>
        <v>1.1588939999999999</v>
      </c>
      <c r="H75">
        <f t="shared" si="8"/>
        <v>7.6388592276595862E-2</v>
      </c>
      <c r="I75">
        <f t="shared" si="9"/>
        <v>5</v>
      </c>
      <c r="J75">
        <f t="shared" si="10"/>
        <v>3.8194296138297931E-2</v>
      </c>
    </row>
    <row r="76" spans="1:25" x14ac:dyDescent="0.25">
      <c r="A76">
        <v>12.166700000000001</v>
      </c>
      <c r="B76">
        <v>1.2109000000000001</v>
      </c>
      <c r="C76">
        <v>1.0766500000000001</v>
      </c>
      <c r="D76">
        <v>1.1082099999999999</v>
      </c>
      <c r="E76">
        <v>1.0767899999999999</v>
      </c>
      <c r="F76">
        <v>1.16771</v>
      </c>
      <c r="G76">
        <f t="shared" si="7"/>
        <v>1.1280519999999998</v>
      </c>
      <c r="H76">
        <f t="shared" si="8"/>
        <v>5.9372155258167983E-2</v>
      </c>
      <c r="I76">
        <f t="shared" si="9"/>
        <v>5</v>
      </c>
      <c r="J76">
        <f t="shared" si="10"/>
        <v>2.9686077629083991E-2</v>
      </c>
    </row>
    <row r="77" spans="1:25" x14ac:dyDescent="0.25">
      <c r="A77">
        <v>12.333299999999999</v>
      </c>
      <c r="B77">
        <v>1.2104299999999999</v>
      </c>
      <c r="C77">
        <v>1.1031</v>
      </c>
      <c r="D77">
        <v>1.10426</v>
      </c>
      <c r="E77">
        <v>1.07996</v>
      </c>
      <c r="F77">
        <v>1.1889400000000001</v>
      </c>
      <c r="G77">
        <f t="shared" si="7"/>
        <v>1.1373380000000002</v>
      </c>
      <c r="H77">
        <f t="shared" si="8"/>
        <v>5.8231942437119495E-2</v>
      </c>
      <c r="I77">
        <f t="shared" si="9"/>
        <v>5</v>
      </c>
      <c r="J77">
        <f t="shared" si="10"/>
        <v>2.9115971218559748E-2</v>
      </c>
    </row>
    <row r="78" spans="1:25" x14ac:dyDescent="0.25">
      <c r="A78">
        <v>12.5</v>
      </c>
      <c r="B78">
        <v>1.2608999999999999</v>
      </c>
      <c r="C78">
        <v>1.1109800000000001</v>
      </c>
      <c r="D78">
        <v>1.1141099999999999</v>
      </c>
      <c r="E78">
        <v>1.08616</v>
      </c>
      <c r="F78">
        <v>1.1677</v>
      </c>
      <c r="G78">
        <f t="shared" si="7"/>
        <v>1.1479700000000002</v>
      </c>
      <c r="H78">
        <f t="shared" si="8"/>
        <v>6.978125392969084E-2</v>
      </c>
      <c r="I78">
        <f t="shared" si="9"/>
        <v>5</v>
      </c>
      <c r="J78">
        <f t="shared" si="10"/>
        <v>3.489062696484542E-2</v>
      </c>
    </row>
    <row r="79" spans="1:25" x14ac:dyDescent="0.25">
      <c r="A79">
        <v>12.666700000000001</v>
      </c>
      <c r="B79">
        <v>1.2504599999999999</v>
      </c>
      <c r="C79">
        <v>1.07274</v>
      </c>
      <c r="D79">
        <v>1.11608</v>
      </c>
      <c r="E79">
        <v>1.07846</v>
      </c>
      <c r="F79">
        <v>1.1876199999999999</v>
      </c>
      <c r="G79">
        <f t="shared" si="7"/>
        <v>1.1410719999999999</v>
      </c>
      <c r="H79">
        <f t="shared" si="8"/>
        <v>7.639793138560752E-2</v>
      </c>
      <c r="I79">
        <f t="shared" si="9"/>
        <v>5</v>
      </c>
      <c r="J79">
        <f t="shared" si="10"/>
        <v>3.819896569280376E-2</v>
      </c>
    </row>
    <row r="80" spans="1:25" x14ac:dyDescent="0.25">
      <c r="A80">
        <v>12.833299999999999</v>
      </c>
      <c r="B80">
        <v>1.2641100000000001</v>
      </c>
      <c r="C80">
        <v>1.0669999999999999</v>
      </c>
      <c r="D80">
        <v>1.1077999999999999</v>
      </c>
      <c r="E80">
        <v>1.0812600000000001</v>
      </c>
      <c r="F80">
        <v>1.1736</v>
      </c>
      <c r="G80">
        <f t="shared" si="7"/>
        <v>1.138754</v>
      </c>
      <c r="H80">
        <f t="shared" si="8"/>
        <v>8.1149117555275999E-2</v>
      </c>
      <c r="I80">
        <f t="shared" si="9"/>
        <v>5</v>
      </c>
      <c r="J80">
        <f t="shared" si="10"/>
        <v>4.0574558777637999E-2</v>
      </c>
    </row>
    <row r="81" spans="1:34" x14ac:dyDescent="0.25">
      <c r="A81">
        <v>13</v>
      </c>
      <c r="B81">
        <v>1.26911</v>
      </c>
      <c r="C81">
        <v>1.12883</v>
      </c>
      <c r="D81">
        <v>1.10595</v>
      </c>
      <c r="E81">
        <v>1.0926899999999999</v>
      </c>
      <c r="F81">
        <v>1.17022</v>
      </c>
      <c r="G81">
        <f t="shared" si="7"/>
        <v>1.1533599999999999</v>
      </c>
      <c r="H81">
        <f t="shared" si="8"/>
        <v>7.1085511885334268E-2</v>
      </c>
      <c r="I81">
        <f t="shared" si="9"/>
        <v>5</v>
      </c>
      <c r="J81">
        <f t="shared" si="10"/>
        <v>3.5542755942667134E-2</v>
      </c>
    </row>
    <row r="82" spans="1:34" x14ac:dyDescent="0.25">
      <c r="A82">
        <v>13.166700000000001</v>
      </c>
      <c r="B82">
        <v>1.2548900000000001</v>
      </c>
      <c r="C82">
        <v>1.1077300000000001</v>
      </c>
      <c r="D82">
        <v>1.09816</v>
      </c>
      <c r="E82">
        <v>1.0972900000000001</v>
      </c>
      <c r="F82">
        <v>1.1765399999999999</v>
      </c>
      <c r="G82">
        <f t="shared" si="7"/>
        <v>1.1469220000000002</v>
      </c>
      <c r="H82">
        <f t="shared" si="8"/>
        <v>6.8759355508905093E-2</v>
      </c>
      <c r="I82">
        <f t="shared" si="9"/>
        <v>5</v>
      </c>
      <c r="J82">
        <f t="shared" si="10"/>
        <v>3.4379677754452546E-2</v>
      </c>
    </row>
    <row r="83" spans="1:34" x14ac:dyDescent="0.25">
      <c r="A83">
        <v>13.333299999999999</v>
      </c>
      <c r="B83">
        <v>1.2501800000000001</v>
      </c>
      <c r="C83">
        <v>1.0778799999999999</v>
      </c>
      <c r="D83">
        <v>1.1047400000000001</v>
      </c>
      <c r="E83">
        <v>1.06928</v>
      </c>
      <c r="F83">
        <v>1.17594</v>
      </c>
      <c r="G83">
        <f t="shared" si="7"/>
        <v>1.1356039999999998</v>
      </c>
      <c r="H83">
        <f t="shared" si="8"/>
        <v>7.6547652348063572E-2</v>
      </c>
      <c r="I83">
        <f t="shared" si="9"/>
        <v>5</v>
      </c>
      <c r="J83">
        <f t="shared" si="10"/>
        <v>3.8273826174031786E-2</v>
      </c>
    </row>
    <row r="84" spans="1:34" x14ac:dyDescent="0.25">
      <c r="A84">
        <v>13.5</v>
      </c>
      <c r="B84">
        <v>1.24248</v>
      </c>
      <c r="C84">
        <v>1.0810200000000001</v>
      </c>
      <c r="D84">
        <v>1.0965499999999999</v>
      </c>
      <c r="E84">
        <v>1.06362</v>
      </c>
      <c r="F84">
        <v>1.1854899999999999</v>
      </c>
      <c r="G84">
        <f t="shared" si="7"/>
        <v>1.133832</v>
      </c>
      <c r="H84">
        <f t="shared" si="8"/>
        <v>7.6781698144805316E-2</v>
      </c>
      <c r="I84">
        <f t="shared" si="9"/>
        <v>5</v>
      </c>
      <c r="J84">
        <f t="shared" si="10"/>
        <v>3.8390849072402658E-2</v>
      </c>
      <c r="Q84">
        <f>AVERAGE(B83:B85)</f>
        <v>1.2487899999999998</v>
      </c>
      <c r="R84">
        <f>AVERAGE(C83:C85)</f>
        <v>1.0843833333333333</v>
      </c>
      <c r="S84">
        <f>AVERAGE(D83:D85)</f>
        <v>1.1002500000000002</v>
      </c>
      <c r="T84">
        <f>AVERAGE(E83:E85)</f>
        <v>1.0675366666666666</v>
      </c>
      <c r="U84">
        <f>AVERAGE(F83:F85)</f>
        <v>1.1817333333333333</v>
      </c>
      <c r="V84">
        <f>AVERAGE(Q84:U84)</f>
        <v>1.1365386666666666</v>
      </c>
      <c r="W84">
        <f>STDEV(Q84:U84)</f>
        <v>7.6552664646271043E-2</v>
      </c>
      <c r="X84">
        <f>COUNT(Q84:U84)</f>
        <v>5</v>
      </c>
      <c r="Y84">
        <f>W84/SQRT(X84-1)</f>
        <v>3.8276332323135522E-2</v>
      </c>
    </row>
    <row r="85" spans="1:34" x14ac:dyDescent="0.25">
      <c r="A85">
        <v>13.666700000000001</v>
      </c>
      <c r="B85">
        <v>1.2537100000000001</v>
      </c>
      <c r="C85">
        <v>1.0942499999999999</v>
      </c>
      <c r="D85">
        <v>1.0994600000000001</v>
      </c>
      <c r="E85">
        <v>1.0697099999999999</v>
      </c>
      <c r="F85">
        <v>1.18377</v>
      </c>
      <c r="G85">
        <f t="shared" si="7"/>
        <v>1.14018</v>
      </c>
      <c r="H85">
        <f t="shared" si="8"/>
        <v>7.668580898706101E-2</v>
      </c>
      <c r="I85">
        <f t="shared" si="9"/>
        <v>5</v>
      </c>
      <c r="J85">
        <f t="shared" si="10"/>
        <v>3.8342904493530505E-2</v>
      </c>
    </row>
    <row r="86" spans="1:34" x14ac:dyDescent="0.25">
      <c r="A86">
        <v>13.833299999999999</v>
      </c>
      <c r="B86">
        <v>1.25281</v>
      </c>
      <c r="C86">
        <v>1.1106</v>
      </c>
      <c r="D86">
        <v>1.11259</v>
      </c>
      <c r="E86">
        <v>1.0802499999999999</v>
      </c>
      <c r="F86">
        <v>1.1907700000000001</v>
      </c>
      <c r="G86">
        <f t="shared" si="7"/>
        <v>1.1494040000000001</v>
      </c>
      <c r="H86">
        <f t="shared" si="8"/>
        <v>7.0794144390620359E-2</v>
      </c>
      <c r="I86">
        <f t="shared" si="9"/>
        <v>5</v>
      </c>
      <c r="J86">
        <f t="shared" si="10"/>
        <v>3.5397072195310179E-2</v>
      </c>
    </row>
    <row r="87" spans="1:34" x14ac:dyDescent="0.25">
      <c r="A87">
        <v>14</v>
      </c>
      <c r="B87">
        <v>1.2554799999999999</v>
      </c>
      <c r="C87">
        <v>1.09744</v>
      </c>
      <c r="D87">
        <v>1.1086</v>
      </c>
      <c r="E87">
        <v>1.06684</v>
      </c>
      <c r="F87">
        <v>1.16672</v>
      </c>
      <c r="G87">
        <f t="shared" si="7"/>
        <v>1.139016</v>
      </c>
      <c r="H87">
        <f t="shared" si="8"/>
        <v>7.4489003752231747E-2</v>
      </c>
      <c r="I87">
        <f t="shared" si="9"/>
        <v>5</v>
      </c>
      <c r="J87">
        <f t="shared" si="10"/>
        <v>3.7244501876115874E-2</v>
      </c>
    </row>
    <row r="88" spans="1:34" x14ac:dyDescent="0.25">
      <c r="A88">
        <v>14.166700000000001</v>
      </c>
      <c r="B88">
        <v>1.2770999999999999</v>
      </c>
      <c r="C88">
        <v>1.0892299999999999</v>
      </c>
      <c r="D88">
        <v>1.09514</v>
      </c>
      <c r="E88">
        <v>1.0779700000000001</v>
      </c>
      <c r="F88">
        <v>1.1773400000000001</v>
      </c>
      <c r="G88">
        <f t="shared" si="7"/>
        <v>1.1433559999999998</v>
      </c>
      <c r="H88">
        <f t="shared" si="8"/>
        <v>8.4516426391560082E-2</v>
      </c>
      <c r="I88">
        <f t="shared" si="9"/>
        <v>5</v>
      </c>
      <c r="J88">
        <f t="shared" si="10"/>
        <v>4.2258213195780041E-2</v>
      </c>
    </row>
    <row r="89" spans="1:34" x14ac:dyDescent="0.25">
      <c r="A89">
        <v>14.333299999999999</v>
      </c>
      <c r="B89">
        <v>1.2703500000000001</v>
      </c>
      <c r="C89">
        <v>1.0885499999999999</v>
      </c>
      <c r="D89">
        <v>1.0902499999999999</v>
      </c>
      <c r="E89">
        <v>1.0825400000000001</v>
      </c>
      <c r="F89">
        <v>1.17506</v>
      </c>
      <c r="G89">
        <f t="shared" si="7"/>
        <v>1.1413500000000001</v>
      </c>
      <c r="H89">
        <f t="shared" si="8"/>
        <v>8.160121046896307E-2</v>
      </c>
      <c r="I89">
        <f t="shared" si="9"/>
        <v>5</v>
      </c>
      <c r="J89">
        <f t="shared" si="10"/>
        <v>4.0800605234481535E-2</v>
      </c>
    </row>
    <row r="90" spans="1:34" x14ac:dyDescent="0.25">
      <c r="A90">
        <v>14.5</v>
      </c>
      <c r="B90">
        <v>1.2641800000000001</v>
      </c>
      <c r="C90">
        <v>1.1062000000000001</v>
      </c>
      <c r="D90">
        <v>1.1000700000000001</v>
      </c>
      <c r="E90">
        <v>1.0829899999999999</v>
      </c>
      <c r="F90">
        <v>1.1744300000000001</v>
      </c>
      <c r="G90">
        <f t="shared" si="7"/>
        <v>1.1455740000000001</v>
      </c>
      <c r="H90">
        <f t="shared" si="8"/>
        <v>7.4896152971965155E-2</v>
      </c>
      <c r="I90">
        <f t="shared" si="9"/>
        <v>5</v>
      </c>
      <c r="J90">
        <f t="shared" si="10"/>
        <v>3.7448076485982577E-2</v>
      </c>
    </row>
    <row r="91" spans="1:34" x14ac:dyDescent="0.25">
      <c r="A91">
        <v>14.666700000000001</v>
      </c>
      <c r="B91">
        <v>1.2491300000000001</v>
      </c>
      <c r="C91">
        <v>1.11656</v>
      </c>
      <c r="D91">
        <v>1.0947199999999999</v>
      </c>
      <c r="E91">
        <v>1.07901</v>
      </c>
      <c r="F91">
        <v>1.1777299999999999</v>
      </c>
      <c r="G91">
        <f t="shared" si="7"/>
        <v>1.1434299999999999</v>
      </c>
      <c r="H91">
        <f t="shared" si="8"/>
        <v>6.9988530131729468E-2</v>
      </c>
      <c r="I91">
        <f t="shared" si="9"/>
        <v>5</v>
      </c>
      <c r="J91">
        <f t="shared" si="10"/>
        <v>3.4994265065864734E-2</v>
      </c>
    </row>
    <row r="92" spans="1:34" x14ac:dyDescent="0.25">
      <c r="A92">
        <v>14.833299999999999</v>
      </c>
      <c r="B92">
        <v>1.24668</v>
      </c>
      <c r="C92">
        <v>1.0998600000000001</v>
      </c>
      <c r="D92">
        <v>1.11263</v>
      </c>
      <c r="E92">
        <v>1.08843</v>
      </c>
      <c r="F92">
        <v>1.18581</v>
      </c>
      <c r="G92">
        <f t="shared" si="7"/>
        <v>1.146682</v>
      </c>
      <c r="H92">
        <f t="shared" si="8"/>
        <v>6.7593887075681619E-2</v>
      </c>
      <c r="I92">
        <f t="shared" si="9"/>
        <v>5</v>
      </c>
      <c r="J92">
        <f t="shared" si="10"/>
        <v>3.379694353784081E-2</v>
      </c>
    </row>
    <row r="93" spans="1:34" x14ac:dyDescent="0.25">
      <c r="A93">
        <v>15</v>
      </c>
      <c r="B93">
        <v>1.2718700000000001</v>
      </c>
      <c r="C93">
        <v>1.1196299999999999</v>
      </c>
      <c r="D93">
        <v>1.1095200000000001</v>
      </c>
      <c r="E93">
        <v>1.0893200000000001</v>
      </c>
      <c r="F93">
        <v>1.1886000000000001</v>
      </c>
      <c r="G93">
        <f t="shared" si="7"/>
        <v>1.1557879999999998</v>
      </c>
      <c r="H93">
        <f t="shared" si="8"/>
        <v>7.486284438892235E-2</v>
      </c>
      <c r="I93">
        <f t="shared" si="9"/>
        <v>5</v>
      </c>
      <c r="J93">
        <f t="shared" si="10"/>
        <v>3.7431422194461175E-2</v>
      </c>
    </row>
    <row r="95" spans="1:34" x14ac:dyDescent="0.25">
      <c r="A95" t="s">
        <v>11</v>
      </c>
    </row>
    <row r="96" spans="1:34" x14ac:dyDescent="0.25">
      <c r="A96" t="s">
        <v>0</v>
      </c>
      <c r="B96" t="s">
        <v>12</v>
      </c>
      <c r="C96" t="s">
        <v>13</v>
      </c>
      <c r="D96" t="s">
        <v>14</v>
      </c>
      <c r="E96" t="s">
        <v>15</v>
      </c>
      <c r="F96" t="s">
        <v>16</v>
      </c>
      <c r="G96" t="s">
        <v>17</v>
      </c>
      <c r="H96" t="s">
        <v>18</v>
      </c>
      <c r="I96" t="s">
        <v>19</v>
      </c>
      <c r="J96" t="s">
        <v>20</v>
      </c>
      <c r="K96" t="s">
        <v>21</v>
      </c>
      <c r="L96" t="s">
        <v>22</v>
      </c>
      <c r="M96" t="s">
        <v>1</v>
      </c>
      <c r="N96" t="s">
        <v>2</v>
      </c>
      <c r="O96" t="s">
        <v>3</v>
      </c>
      <c r="P96" t="s">
        <v>4</v>
      </c>
      <c r="Q96" t="s">
        <v>12</v>
      </c>
      <c r="R96" t="s">
        <v>13</v>
      </c>
      <c r="S96" t="s">
        <v>14</v>
      </c>
      <c r="T96" t="s">
        <v>15</v>
      </c>
      <c r="U96" t="s">
        <v>16</v>
      </c>
      <c r="V96" t="s">
        <v>17</v>
      </c>
      <c r="W96" t="s">
        <v>18</v>
      </c>
      <c r="X96" t="s">
        <v>19</v>
      </c>
      <c r="Y96" t="s">
        <v>20</v>
      </c>
      <c r="Z96" t="s">
        <v>21</v>
      </c>
      <c r="AA96" t="s">
        <v>22</v>
      </c>
      <c r="AB96" t="s">
        <v>1</v>
      </c>
      <c r="AC96" t="s">
        <v>2</v>
      </c>
      <c r="AD96" t="s">
        <v>3</v>
      </c>
      <c r="AE96" t="s">
        <v>4</v>
      </c>
      <c r="AG96" t="s">
        <v>23</v>
      </c>
      <c r="AH96" t="s">
        <v>24</v>
      </c>
    </row>
    <row r="97" spans="1:34" x14ac:dyDescent="0.25">
      <c r="A97">
        <v>0</v>
      </c>
      <c r="B97">
        <v>0.96790100000000001</v>
      </c>
      <c r="C97">
        <v>0.93591599999999997</v>
      </c>
      <c r="D97">
        <v>0.95173799999999997</v>
      </c>
      <c r="E97">
        <v>0.88827199999999995</v>
      </c>
      <c r="F97">
        <v>0.91869100000000004</v>
      </c>
      <c r="G97">
        <v>0.90012199999999998</v>
      </c>
      <c r="H97">
        <v>0.90472900000000001</v>
      </c>
      <c r="I97">
        <v>0.92861700000000003</v>
      </c>
      <c r="J97">
        <v>0.86868699999999999</v>
      </c>
      <c r="K97">
        <v>1.03386</v>
      </c>
      <c r="L97">
        <v>0.88319300000000001</v>
      </c>
      <c r="M97">
        <f t="shared" ref="M97:M128" si="11">AVERAGE(B97:L97)</f>
        <v>0.92561145454545446</v>
      </c>
      <c r="N97">
        <f t="shared" ref="N97:N128" si="12">STDEV(B97:L97)</f>
        <v>4.6767084744216501E-2</v>
      </c>
      <c r="O97">
        <f t="shared" ref="O97:O128" si="13">COUNT(B97:L97)</f>
        <v>11</v>
      </c>
      <c r="P97">
        <f>N97/SQRT(O97-1)</f>
        <v>1.4789050731783725E-2</v>
      </c>
      <c r="AG97" s="1">
        <f>_xlfn.T.TEST(Q106:AA106,Q124:AA124,2,1)</f>
        <v>5.5640181235766833E-7</v>
      </c>
      <c r="AH97" s="1">
        <f>_xlfn.T.TEST(Q124:AA124,Q142:AA142,2,1)</f>
        <v>2.3151650268981168E-4</v>
      </c>
    </row>
    <row r="98" spans="1:34" x14ac:dyDescent="0.25">
      <c r="A98">
        <v>0.16666700000000001</v>
      </c>
      <c r="B98">
        <v>0.95754600000000001</v>
      </c>
      <c r="C98">
        <v>0.97421599999999997</v>
      </c>
      <c r="D98">
        <v>0.94974700000000001</v>
      </c>
      <c r="E98">
        <v>0.95941399999999999</v>
      </c>
      <c r="F98">
        <v>0.94902600000000004</v>
      </c>
      <c r="G98">
        <v>0.95530999999999999</v>
      </c>
      <c r="H98">
        <v>0.93661700000000003</v>
      </c>
      <c r="I98">
        <v>0.96195600000000003</v>
      </c>
      <c r="J98">
        <v>0.89377700000000004</v>
      </c>
      <c r="K98">
        <v>0.99492400000000003</v>
      </c>
      <c r="L98">
        <v>0.89318200000000003</v>
      </c>
      <c r="M98">
        <f t="shared" si="11"/>
        <v>0.94779227272727262</v>
      </c>
      <c r="N98">
        <f t="shared" si="12"/>
        <v>3.0719865804039265E-2</v>
      </c>
      <c r="O98">
        <f t="shared" si="13"/>
        <v>11</v>
      </c>
      <c r="P98">
        <f t="shared" ref="P98:P161" si="14">N98/SQRT(O98-1)</f>
        <v>9.7144745355483893E-3</v>
      </c>
    </row>
    <row r="99" spans="1:34" x14ac:dyDescent="0.25">
      <c r="A99">
        <v>0.33333299999999999</v>
      </c>
      <c r="B99">
        <v>0.95878099999999999</v>
      </c>
      <c r="C99">
        <v>0.97355599999999998</v>
      </c>
      <c r="D99">
        <v>0.95819299999999996</v>
      </c>
      <c r="E99">
        <v>0.91827000000000003</v>
      </c>
      <c r="F99">
        <v>0.94117300000000004</v>
      </c>
      <c r="G99">
        <v>0.92136700000000005</v>
      </c>
      <c r="H99">
        <v>0.92086599999999996</v>
      </c>
      <c r="I99">
        <v>0.94844399999999995</v>
      </c>
      <c r="J99">
        <v>0.87724800000000003</v>
      </c>
      <c r="K99">
        <v>1.0146299999999999</v>
      </c>
      <c r="L99">
        <v>0.91627000000000003</v>
      </c>
      <c r="M99">
        <f t="shared" si="11"/>
        <v>0.94079981818181835</v>
      </c>
      <c r="N99">
        <f t="shared" si="12"/>
        <v>3.6237289440073109E-2</v>
      </c>
      <c r="O99">
        <f t="shared" si="13"/>
        <v>11</v>
      </c>
      <c r="P99">
        <f t="shared" si="14"/>
        <v>1.145923708613987E-2</v>
      </c>
    </row>
    <row r="100" spans="1:34" x14ac:dyDescent="0.25">
      <c r="A100">
        <v>0.5</v>
      </c>
      <c r="B100">
        <v>1.0030699999999999</v>
      </c>
      <c r="C100">
        <v>0.97686099999999998</v>
      </c>
      <c r="D100">
        <v>0.96453800000000001</v>
      </c>
      <c r="E100">
        <v>0.97002900000000003</v>
      </c>
      <c r="F100">
        <v>0.96068200000000004</v>
      </c>
      <c r="G100">
        <v>0.96245599999999998</v>
      </c>
      <c r="H100">
        <v>0.93104200000000004</v>
      </c>
      <c r="I100">
        <v>0.97157499999999997</v>
      </c>
      <c r="J100">
        <v>0.91247599999999995</v>
      </c>
      <c r="K100">
        <v>1.0153300000000001</v>
      </c>
      <c r="L100">
        <v>0.927458</v>
      </c>
      <c r="M100">
        <f t="shared" si="11"/>
        <v>0.96322881818181816</v>
      </c>
      <c r="N100">
        <f t="shared" si="12"/>
        <v>3.0828200173925763E-2</v>
      </c>
      <c r="O100">
        <f t="shared" si="13"/>
        <v>11</v>
      </c>
      <c r="P100">
        <f t="shared" si="14"/>
        <v>9.7487328713204372E-3</v>
      </c>
    </row>
    <row r="101" spans="1:34" x14ac:dyDescent="0.25">
      <c r="A101">
        <v>0.66666700000000001</v>
      </c>
      <c r="B101">
        <v>1.0025900000000001</v>
      </c>
      <c r="C101">
        <v>0.99727699999999997</v>
      </c>
      <c r="D101">
        <v>0.97057599999999999</v>
      </c>
      <c r="E101">
        <v>0.93831399999999998</v>
      </c>
      <c r="F101">
        <v>0.95564800000000005</v>
      </c>
      <c r="G101">
        <v>0.94801899999999995</v>
      </c>
      <c r="H101">
        <v>0.926759</v>
      </c>
      <c r="I101">
        <v>0.97250300000000001</v>
      </c>
      <c r="J101">
        <v>0.92884500000000003</v>
      </c>
      <c r="K101">
        <v>1.0187600000000001</v>
      </c>
      <c r="L101">
        <v>0.96023499999999995</v>
      </c>
      <c r="M101">
        <f t="shared" si="11"/>
        <v>0.96541145454545463</v>
      </c>
      <c r="N101">
        <f t="shared" si="12"/>
        <v>3.0513431735429707E-2</v>
      </c>
      <c r="O101">
        <f t="shared" si="13"/>
        <v>11</v>
      </c>
      <c r="P101">
        <f t="shared" si="14"/>
        <v>9.6491943512022216E-3</v>
      </c>
    </row>
    <row r="102" spans="1:34" x14ac:dyDescent="0.25">
      <c r="A102">
        <v>0.83333299999999999</v>
      </c>
      <c r="B102">
        <v>0.98175500000000004</v>
      </c>
      <c r="C102">
        <v>0.99026199999999998</v>
      </c>
      <c r="D102">
        <v>0.98348000000000002</v>
      </c>
      <c r="E102">
        <v>1.0065900000000001</v>
      </c>
      <c r="F102">
        <v>0.98543899999999995</v>
      </c>
      <c r="G102">
        <v>0.98682199999999998</v>
      </c>
      <c r="H102">
        <v>0.94305799999999995</v>
      </c>
      <c r="I102">
        <v>0.98587899999999995</v>
      </c>
      <c r="J102">
        <v>0.94111800000000001</v>
      </c>
      <c r="K102">
        <v>1.00498</v>
      </c>
      <c r="L102">
        <v>0.93135800000000002</v>
      </c>
      <c r="M102">
        <f t="shared" si="11"/>
        <v>0.97643099999999983</v>
      </c>
      <c r="N102">
        <f t="shared" si="12"/>
        <v>2.5816008010534866E-2</v>
      </c>
      <c r="O102">
        <f t="shared" si="13"/>
        <v>11</v>
      </c>
      <c r="P102">
        <f t="shared" si="14"/>
        <v>8.1637385406442328E-3</v>
      </c>
    </row>
    <row r="103" spans="1:34" x14ac:dyDescent="0.25">
      <c r="A103">
        <v>1</v>
      </c>
      <c r="B103">
        <v>1.00152</v>
      </c>
      <c r="C103">
        <v>1.0080100000000001</v>
      </c>
      <c r="D103">
        <v>0.97898799999999997</v>
      </c>
      <c r="E103">
        <v>0.97063600000000005</v>
      </c>
      <c r="F103">
        <v>0.97114900000000004</v>
      </c>
      <c r="G103">
        <v>0.97679700000000003</v>
      </c>
      <c r="H103">
        <v>0.95002699999999995</v>
      </c>
      <c r="I103">
        <v>0.97914299999999999</v>
      </c>
      <c r="J103">
        <v>0.93604500000000002</v>
      </c>
      <c r="K103">
        <v>1.0225200000000001</v>
      </c>
      <c r="L103">
        <v>0.95351300000000005</v>
      </c>
      <c r="M103">
        <f t="shared" si="11"/>
        <v>0.97712254545454547</v>
      </c>
      <c r="N103">
        <f t="shared" si="12"/>
        <v>2.5835189433652855E-2</v>
      </c>
      <c r="O103">
        <f t="shared" si="13"/>
        <v>11</v>
      </c>
      <c r="P103">
        <f t="shared" si="14"/>
        <v>8.1698042392258589E-3</v>
      </c>
    </row>
    <row r="104" spans="1:34" x14ac:dyDescent="0.25">
      <c r="A104">
        <v>1.1666700000000001</v>
      </c>
      <c r="B104">
        <v>1.0123200000000001</v>
      </c>
      <c r="C104">
        <v>0.99537100000000001</v>
      </c>
      <c r="D104">
        <v>0.97727399999999998</v>
      </c>
      <c r="E104">
        <v>0.93435400000000002</v>
      </c>
      <c r="F104">
        <v>0.96086199999999999</v>
      </c>
      <c r="G104">
        <v>0.93119700000000005</v>
      </c>
      <c r="H104">
        <v>0.93393800000000005</v>
      </c>
      <c r="I104">
        <v>0.97465100000000005</v>
      </c>
      <c r="J104">
        <v>0.95258100000000001</v>
      </c>
      <c r="K104">
        <v>0.98262099999999997</v>
      </c>
      <c r="L104">
        <v>0.99590800000000002</v>
      </c>
      <c r="M104">
        <f t="shared" si="11"/>
        <v>0.96827972727272738</v>
      </c>
      <c r="N104">
        <f t="shared" si="12"/>
        <v>2.7876292573048193E-2</v>
      </c>
      <c r="O104">
        <f t="shared" si="13"/>
        <v>11</v>
      </c>
      <c r="P104">
        <f t="shared" si="14"/>
        <v>8.8152577252068008E-3</v>
      </c>
    </row>
    <row r="105" spans="1:34" x14ac:dyDescent="0.25">
      <c r="A105">
        <v>1.3333299999999999</v>
      </c>
      <c r="B105">
        <v>1.0038800000000001</v>
      </c>
      <c r="C105">
        <v>0.99846100000000004</v>
      </c>
      <c r="D105">
        <v>0.98928899999999997</v>
      </c>
      <c r="E105">
        <v>1.00345</v>
      </c>
      <c r="F105">
        <v>1.00471</v>
      </c>
      <c r="G105">
        <v>0.99679399999999996</v>
      </c>
      <c r="H105">
        <v>0.984676</v>
      </c>
      <c r="I105">
        <v>1.00071</v>
      </c>
      <c r="J105">
        <v>0.99333499999999997</v>
      </c>
      <c r="K105">
        <v>0.99346500000000004</v>
      </c>
      <c r="L105">
        <v>0.99199199999999998</v>
      </c>
      <c r="M105">
        <f t="shared" si="11"/>
        <v>0.9964329090909092</v>
      </c>
      <c r="N105">
        <f t="shared" si="12"/>
        <v>6.504871673669606E-3</v>
      </c>
      <c r="O105">
        <f t="shared" si="13"/>
        <v>11</v>
      </c>
      <c r="P105">
        <f t="shared" si="14"/>
        <v>2.0570210375907491E-3</v>
      </c>
    </row>
    <row r="106" spans="1:34" x14ac:dyDescent="0.25">
      <c r="A106">
        <v>1.5</v>
      </c>
      <c r="B106">
        <v>1.01359</v>
      </c>
      <c r="C106">
        <v>0.99888500000000002</v>
      </c>
      <c r="D106">
        <v>0.99895299999999998</v>
      </c>
      <c r="E106">
        <v>0.97664600000000001</v>
      </c>
      <c r="F106">
        <v>0.96282100000000004</v>
      </c>
      <c r="G106">
        <v>0.98231000000000002</v>
      </c>
      <c r="H106">
        <v>0.97978299999999996</v>
      </c>
      <c r="I106">
        <v>0.98804099999999995</v>
      </c>
      <c r="J106">
        <v>0.94467000000000001</v>
      </c>
      <c r="K106">
        <v>0.98208200000000001</v>
      </c>
      <c r="L106">
        <v>0.99987400000000004</v>
      </c>
      <c r="M106">
        <f t="shared" si="11"/>
        <v>0.98433227272727286</v>
      </c>
      <c r="N106">
        <f t="shared" si="12"/>
        <v>1.9135362040426138E-2</v>
      </c>
      <c r="O106">
        <f t="shared" si="13"/>
        <v>11</v>
      </c>
      <c r="P106">
        <f t="shared" si="14"/>
        <v>6.0511327899673588E-3</v>
      </c>
      <c r="Q106">
        <f>AVERAGE(B105:B107)</f>
        <v>1.0080600000000002</v>
      </c>
      <c r="R106">
        <f>AVERAGE(C105:C107)</f>
        <v>1.0008653333333333</v>
      </c>
      <c r="S106">
        <f>AVERAGE(D105:D107)</f>
        <v>0.99311900000000009</v>
      </c>
      <c r="T106">
        <f>AVERAGE(E105:E107)</f>
        <v>1.0075486666666666</v>
      </c>
      <c r="U106">
        <f>AVERAGE(F105:F107)</f>
        <v>0.99203033333333346</v>
      </c>
      <c r="V106">
        <f t="shared" ref="V106:AA106" si="15">AVERAGE(G105:G107)</f>
        <v>1.0033446666666668</v>
      </c>
      <c r="W106">
        <f t="shared" si="15"/>
        <v>0.98322566666666666</v>
      </c>
      <c r="X106">
        <f t="shared" si="15"/>
        <v>0.99971033333333337</v>
      </c>
      <c r="Y106">
        <f t="shared" si="15"/>
        <v>0.98073500000000002</v>
      </c>
      <c r="Z106">
        <f t="shared" si="15"/>
        <v>0.99350566666666662</v>
      </c>
      <c r="AA106">
        <f t="shared" si="15"/>
        <v>1.0062953333333333</v>
      </c>
      <c r="AB106">
        <f>AVERAGE(Q106:AA106)</f>
        <v>0.99713090909090918</v>
      </c>
      <c r="AC106">
        <f>STDEV(Q106:AA106)</f>
        <v>9.4265941983198882E-3</v>
      </c>
      <c r="AD106">
        <f>COUNT(Q106:AA106)</f>
        <v>11</v>
      </c>
      <c r="AE106">
        <f>AC106/SQRT(AD106-1)</f>
        <v>2.9809508244819836E-3</v>
      </c>
    </row>
    <row r="107" spans="1:34" x14ac:dyDescent="0.25">
      <c r="A107">
        <v>1.6666700000000001</v>
      </c>
      <c r="B107">
        <v>1.00671</v>
      </c>
      <c r="C107">
        <v>1.00525</v>
      </c>
      <c r="D107">
        <v>0.99111499999999997</v>
      </c>
      <c r="E107">
        <v>1.0425500000000001</v>
      </c>
      <c r="F107">
        <v>1.0085599999999999</v>
      </c>
      <c r="G107">
        <v>1.0309299999999999</v>
      </c>
      <c r="H107">
        <v>0.98521800000000004</v>
      </c>
      <c r="I107">
        <v>1.0103800000000001</v>
      </c>
      <c r="J107">
        <v>1.0042</v>
      </c>
      <c r="K107">
        <v>1.0049699999999999</v>
      </c>
      <c r="L107">
        <v>1.02702</v>
      </c>
      <c r="M107">
        <f t="shared" si="11"/>
        <v>1.0106275454545455</v>
      </c>
      <c r="N107">
        <f t="shared" si="12"/>
        <v>1.6876765397217788E-2</v>
      </c>
      <c r="O107">
        <f t="shared" si="13"/>
        <v>11</v>
      </c>
      <c r="P107">
        <f t="shared" si="14"/>
        <v>5.3369018191524531E-3</v>
      </c>
    </row>
    <row r="108" spans="1:34" x14ac:dyDescent="0.25">
      <c r="A108">
        <v>1.8333299999999999</v>
      </c>
      <c r="B108">
        <v>1.01084</v>
      </c>
      <c r="C108">
        <v>1.0122100000000001</v>
      </c>
      <c r="D108">
        <v>1.01</v>
      </c>
      <c r="E108">
        <v>0.99848700000000001</v>
      </c>
      <c r="F108">
        <v>1.0325500000000001</v>
      </c>
      <c r="G108">
        <v>1.0216799999999999</v>
      </c>
      <c r="H108">
        <v>1.01654</v>
      </c>
      <c r="I108">
        <v>1.0021899999999999</v>
      </c>
      <c r="J108">
        <v>1.0029300000000001</v>
      </c>
      <c r="K108">
        <v>0.97750199999999998</v>
      </c>
      <c r="L108">
        <v>1.03237</v>
      </c>
      <c r="M108">
        <f t="shared" si="11"/>
        <v>1.0106635454545456</v>
      </c>
      <c r="N108">
        <f t="shared" si="12"/>
        <v>1.5775012059352844E-2</v>
      </c>
      <c r="O108">
        <f t="shared" si="13"/>
        <v>11</v>
      </c>
      <c r="P108">
        <f t="shared" si="14"/>
        <v>4.9884968224178277E-3</v>
      </c>
    </row>
    <row r="109" spans="1:34" x14ac:dyDescent="0.25">
      <c r="A109">
        <v>2</v>
      </c>
      <c r="B109">
        <v>1.0174700000000001</v>
      </c>
      <c r="C109">
        <v>1.0161</v>
      </c>
      <c r="D109">
        <v>1.0190699999999999</v>
      </c>
      <c r="E109">
        <v>0.99295</v>
      </c>
      <c r="F109">
        <v>0.99358900000000006</v>
      </c>
      <c r="G109">
        <v>1.0033399999999999</v>
      </c>
      <c r="H109">
        <v>1.04094</v>
      </c>
      <c r="I109">
        <v>1.00501</v>
      </c>
      <c r="J109">
        <v>1.0697399999999999</v>
      </c>
      <c r="K109">
        <v>0.97318400000000005</v>
      </c>
      <c r="L109">
        <v>1.0368200000000001</v>
      </c>
      <c r="M109">
        <f t="shared" si="11"/>
        <v>1.0152920909090908</v>
      </c>
      <c r="N109">
        <f t="shared" si="12"/>
        <v>2.6640885662659715E-2</v>
      </c>
      <c r="O109">
        <f t="shared" si="13"/>
        <v>11</v>
      </c>
      <c r="P109">
        <f t="shared" si="14"/>
        <v>8.4245877578128878E-3</v>
      </c>
    </row>
    <row r="110" spans="1:34" x14ac:dyDescent="0.25">
      <c r="A110">
        <v>2.1666699999999999</v>
      </c>
      <c r="B110">
        <v>1.0220800000000001</v>
      </c>
      <c r="C110">
        <v>1.0258700000000001</v>
      </c>
      <c r="D110">
        <v>1.03647</v>
      </c>
      <c r="E110">
        <v>1.05816</v>
      </c>
      <c r="F110">
        <v>1.0488900000000001</v>
      </c>
      <c r="G110">
        <v>1.05419</v>
      </c>
      <c r="H110">
        <v>1.05308</v>
      </c>
      <c r="I110">
        <v>1.05236</v>
      </c>
      <c r="J110">
        <v>1.08195</v>
      </c>
      <c r="K110">
        <v>0.97233700000000001</v>
      </c>
      <c r="L110">
        <v>1.0432699999999999</v>
      </c>
      <c r="M110">
        <f t="shared" si="11"/>
        <v>1.0407870000000001</v>
      </c>
      <c r="N110">
        <f t="shared" si="12"/>
        <v>2.7945013705489557E-2</v>
      </c>
      <c r="O110">
        <f t="shared" si="13"/>
        <v>11</v>
      </c>
      <c r="P110">
        <f t="shared" si="14"/>
        <v>8.8369892553968807E-3</v>
      </c>
    </row>
    <row r="111" spans="1:34" x14ac:dyDescent="0.25">
      <c r="A111">
        <v>2.3333300000000001</v>
      </c>
      <c r="B111">
        <v>1.02782</v>
      </c>
      <c r="C111">
        <v>1.0341899999999999</v>
      </c>
      <c r="D111">
        <v>1.00909</v>
      </c>
      <c r="E111">
        <v>1.0284599999999999</v>
      </c>
      <c r="F111">
        <v>1.0346</v>
      </c>
      <c r="G111">
        <v>1.0262800000000001</v>
      </c>
      <c r="H111">
        <v>1.0717399999999999</v>
      </c>
      <c r="I111">
        <v>1.01257</v>
      </c>
      <c r="J111">
        <v>1.0916999999999999</v>
      </c>
      <c r="K111">
        <v>0.99259200000000003</v>
      </c>
      <c r="L111">
        <v>1.05728</v>
      </c>
      <c r="M111">
        <f t="shared" si="11"/>
        <v>1.0351201818181819</v>
      </c>
      <c r="N111">
        <f t="shared" si="12"/>
        <v>2.8644383539598722E-2</v>
      </c>
      <c r="O111">
        <f t="shared" si="13"/>
        <v>11</v>
      </c>
      <c r="P111">
        <f t="shared" si="14"/>
        <v>9.0581494156567882E-3</v>
      </c>
    </row>
    <row r="112" spans="1:34" x14ac:dyDescent="0.25">
      <c r="A112">
        <v>2.5</v>
      </c>
      <c r="B112">
        <v>0.99905500000000003</v>
      </c>
      <c r="C112">
        <v>1.0030300000000001</v>
      </c>
      <c r="D112">
        <v>1.0404899999999999</v>
      </c>
      <c r="E112">
        <v>1.0940399999999999</v>
      </c>
      <c r="F112">
        <v>1.07633</v>
      </c>
      <c r="G112">
        <v>1.08483</v>
      </c>
      <c r="H112">
        <v>1.0926899999999999</v>
      </c>
      <c r="I112">
        <v>1.0672699999999999</v>
      </c>
      <c r="J112">
        <v>1.1171599999999999</v>
      </c>
      <c r="K112">
        <v>1.0141500000000001</v>
      </c>
      <c r="L112">
        <v>1.1034299999999999</v>
      </c>
      <c r="M112">
        <f t="shared" si="11"/>
        <v>1.0629522727272727</v>
      </c>
      <c r="N112">
        <f t="shared" si="12"/>
        <v>4.2028205253355481E-2</v>
      </c>
      <c r="O112">
        <f t="shared" si="13"/>
        <v>11</v>
      </c>
      <c r="P112">
        <f t="shared" si="14"/>
        <v>1.3290485456965736E-2</v>
      </c>
    </row>
    <row r="113" spans="1:46" x14ac:dyDescent="0.25">
      <c r="A113">
        <v>2.6666699999999999</v>
      </c>
      <c r="B113">
        <v>1.0070699999999999</v>
      </c>
      <c r="C113">
        <v>1.0388500000000001</v>
      </c>
      <c r="D113">
        <v>1.0429999999999999</v>
      </c>
      <c r="E113">
        <v>1.0798700000000001</v>
      </c>
      <c r="F113">
        <v>1.0863799999999999</v>
      </c>
      <c r="G113">
        <v>1.0665800000000001</v>
      </c>
      <c r="H113">
        <v>1.12883</v>
      </c>
      <c r="I113">
        <v>1.0482199999999999</v>
      </c>
      <c r="J113">
        <v>1.07294</v>
      </c>
      <c r="K113">
        <v>0.97737300000000005</v>
      </c>
      <c r="L113">
        <v>1.05718</v>
      </c>
      <c r="M113">
        <f t="shared" si="11"/>
        <v>1.0551175454545454</v>
      </c>
      <c r="N113">
        <f t="shared" si="12"/>
        <v>4.035920903923574E-2</v>
      </c>
      <c r="O113">
        <f t="shared" si="13"/>
        <v>11</v>
      </c>
      <c r="P113">
        <f t="shared" si="14"/>
        <v>1.2762702512684089E-2</v>
      </c>
    </row>
    <row r="114" spans="1:46" x14ac:dyDescent="0.25">
      <c r="A114">
        <v>2.8333300000000001</v>
      </c>
      <c r="B114">
        <v>1.0102800000000001</v>
      </c>
      <c r="C114">
        <v>0.99865300000000001</v>
      </c>
      <c r="D114">
        <v>1.0551699999999999</v>
      </c>
      <c r="E114">
        <v>1.04759</v>
      </c>
      <c r="F114">
        <v>1.05908</v>
      </c>
      <c r="G114">
        <v>1.0504100000000001</v>
      </c>
      <c r="H114">
        <v>1.1150500000000001</v>
      </c>
      <c r="I114">
        <v>1.0430200000000001</v>
      </c>
      <c r="J114">
        <v>1.1154599999999999</v>
      </c>
      <c r="K114">
        <v>1.0054000000000001</v>
      </c>
      <c r="L114">
        <v>1.0870299999999999</v>
      </c>
      <c r="M114">
        <f t="shared" si="11"/>
        <v>1.0533766363636365</v>
      </c>
      <c r="N114">
        <f t="shared" si="12"/>
        <v>4.0161600197882348E-2</v>
      </c>
      <c r="O114">
        <f t="shared" si="13"/>
        <v>11</v>
      </c>
      <c r="P114">
        <f t="shared" si="14"/>
        <v>1.2700213110237731E-2</v>
      </c>
    </row>
    <row r="115" spans="1:46" x14ac:dyDescent="0.25">
      <c r="A115">
        <v>3</v>
      </c>
      <c r="B115">
        <v>0.99139200000000005</v>
      </c>
      <c r="C115">
        <v>0.99233800000000005</v>
      </c>
      <c r="D115">
        <v>1.0655699999999999</v>
      </c>
      <c r="E115">
        <v>1.11219</v>
      </c>
      <c r="F115">
        <v>1.06291</v>
      </c>
      <c r="G115">
        <v>1.1104700000000001</v>
      </c>
      <c r="H115">
        <v>1.11568</v>
      </c>
      <c r="I115">
        <v>1.0909199999999999</v>
      </c>
      <c r="J115">
        <v>1.1422699999999999</v>
      </c>
      <c r="K115">
        <v>1.0046999999999999</v>
      </c>
      <c r="L115">
        <v>1.1018399999999999</v>
      </c>
      <c r="M115">
        <f t="shared" si="11"/>
        <v>1.0718436363636363</v>
      </c>
      <c r="N115">
        <f t="shared" si="12"/>
        <v>5.3559371040505538E-2</v>
      </c>
      <c r="O115">
        <f t="shared" si="13"/>
        <v>11</v>
      </c>
      <c r="P115">
        <f t="shared" si="14"/>
        <v>1.6936960253405992E-2</v>
      </c>
    </row>
    <row r="116" spans="1:46" x14ac:dyDescent="0.25">
      <c r="A116">
        <v>3.1666699999999999</v>
      </c>
      <c r="B116">
        <v>1.09348</v>
      </c>
      <c r="C116">
        <v>1.11066</v>
      </c>
      <c r="D116">
        <v>1.1524099999999999</v>
      </c>
      <c r="E116">
        <v>1.1518900000000001</v>
      </c>
      <c r="F116">
        <v>1.18204</v>
      </c>
      <c r="G116">
        <v>1.10826</v>
      </c>
      <c r="H116">
        <v>1.1531400000000001</v>
      </c>
      <c r="I116">
        <v>1.15004</v>
      </c>
      <c r="J116">
        <v>1.2153499999999999</v>
      </c>
      <c r="K116">
        <v>1.08782</v>
      </c>
      <c r="L116">
        <v>1.1912499999999999</v>
      </c>
      <c r="M116">
        <f t="shared" si="11"/>
        <v>1.1451218181818184</v>
      </c>
      <c r="N116">
        <f t="shared" si="12"/>
        <v>4.1360549758962764E-2</v>
      </c>
      <c r="O116">
        <f t="shared" si="13"/>
        <v>11</v>
      </c>
      <c r="P116">
        <f t="shared" si="14"/>
        <v>1.3079354251505059E-2</v>
      </c>
    </row>
    <row r="117" spans="1:46" x14ac:dyDescent="0.25">
      <c r="A117">
        <v>3.3333300000000001</v>
      </c>
      <c r="B117">
        <v>1.1155200000000001</v>
      </c>
      <c r="C117">
        <v>1.1202300000000001</v>
      </c>
      <c r="D117">
        <v>1.14079</v>
      </c>
      <c r="E117">
        <v>1.1261300000000001</v>
      </c>
      <c r="F117">
        <v>1.2315700000000001</v>
      </c>
      <c r="G117">
        <v>1.0745800000000001</v>
      </c>
      <c r="H117">
        <v>1.1642300000000001</v>
      </c>
      <c r="I117">
        <v>1.12923</v>
      </c>
      <c r="J117">
        <v>1.23044</v>
      </c>
      <c r="K117">
        <v>1.1119300000000001</v>
      </c>
      <c r="L117">
        <v>1.2131099999999999</v>
      </c>
      <c r="M117">
        <f t="shared" si="11"/>
        <v>1.1507054545454545</v>
      </c>
      <c r="N117">
        <f t="shared" si="12"/>
        <v>5.2538336167723507E-2</v>
      </c>
      <c r="O117">
        <f t="shared" si="13"/>
        <v>11</v>
      </c>
      <c r="P117">
        <f t="shared" si="14"/>
        <v>1.6614080676560842E-2</v>
      </c>
    </row>
    <row r="118" spans="1:46" x14ac:dyDescent="0.25">
      <c r="A118">
        <v>3.5</v>
      </c>
      <c r="B118">
        <v>1.11985</v>
      </c>
      <c r="C118">
        <v>1.1112599999999999</v>
      </c>
      <c r="D118">
        <v>1.1687799999999999</v>
      </c>
      <c r="E118">
        <v>1.2375</v>
      </c>
      <c r="F118">
        <v>1.25176</v>
      </c>
      <c r="G118">
        <v>1.15469</v>
      </c>
      <c r="H118">
        <v>1.1950400000000001</v>
      </c>
      <c r="I118">
        <v>1.19255</v>
      </c>
      <c r="J118">
        <v>1.18632</v>
      </c>
      <c r="K118">
        <v>1.1207499999999999</v>
      </c>
      <c r="L118">
        <v>1.1983699999999999</v>
      </c>
      <c r="M118">
        <f t="shared" si="11"/>
        <v>1.176079090909091</v>
      </c>
      <c r="N118">
        <f t="shared" si="12"/>
        <v>4.6548898258615225E-2</v>
      </c>
      <c r="O118">
        <f t="shared" si="13"/>
        <v>11</v>
      </c>
      <c r="P118">
        <f t="shared" si="14"/>
        <v>1.472005410686697E-2</v>
      </c>
    </row>
    <row r="119" spans="1:46" x14ac:dyDescent="0.25">
      <c r="A119">
        <v>3.6666699999999999</v>
      </c>
      <c r="B119">
        <v>1.1165099999999999</v>
      </c>
      <c r="C119">
        <v>1.11351</v>
      </c>
      <c r="D119">
        <v>1.1757</v>
      </c>
      <c r="E119">
        <v>1.2196100000000001</v>
      </c>
      <c r="F119">
        <v>1.256</v>
      </c>
      <c r="G119">
        <v>1.14534</v>
      </c>
      <c r="H119">
        <v>1.2077199999999999</v>
      </c>
      <c r="I119">
        <v>1.1894800000000001</v>
      </c>
      <c r="J119">
        <v>1.2223599999999999</v>
      </c>
      <c r="K119">
        <v>1.1500900000000001</v>
      </c>
      <c r="L119">
        <v>1.2249399999999999</v>
      </c>
      <c r="M119">
        <f t="shared" si="11"/>
        <v>1.1837509090909091</v>
      </c>
      <c r="N119">
        <f t="shared" si="12"/>
        <v>4.7358996495818075E-2</v>
      </c>
      <c r="O119">
        <f t="shared" si="13"/>
        <v>11</v>
      </c>
      <c r="P119">
        <f t="shared" si="14"/>
        <v>1.4976229662671805E-2</v>
      </c>
    </row>
    <row r="120" spans="1:46" x14ac:dyDescent="0.25">
      <c r="A120">
        <v>3.8333300000000001</v>
      </c>
      <c r="B120">
        <v>1.15184</v>
      </c>
      <c r="C120">
        <v>1.11049</v>
      </c>
      <c r="D120">
        <v>1.1912199999999999</v>
      </c>
      <c r="E120">
        <v>1.19529</v>
      </c>
      <c r="F120">
        <v>1.2924500000000001</v>
      </c>
      <c r="G120">
        <v>1.1365700000000001</v>
      </c>
      <c r="H120">
        <v>1.2229699999999999</v>
      </c>
      <c r="I120">
        <v>1.18066</v>
      </c>
      <c r="J120">
        <v>1.2230700000000001</v>
      </c>
      <c r="K120">
        <v>1.1283300000000001</v>
      </c>
      <c r="L120">
        <v>1.2715399999999999</v>
      </c>
      <c r="M120">
        <f t="shared" si="11"/>
        <v>1.1913118181818181</v>
      </c>
      <c r="N120">
        <f t="shared" si="12"/>
        <v>5.8188639753508895E-2</v>
      </c>
      <c r="O120">
        <f t="shared" si="13"/>
        <v>11</v>
      </c>
      <c r="P120">
        <f t="shared" si="14"/>
        <v>1.8400863556810684E-2</v>
      </c>
    </row>
    <row r="121" spans="1:46" x14ac:dyDescent="0.25">
      <c r="A121">
        <v>4</v>
      </c>
      <c r="B121">
        <v>1.15388</v>
      </c>
      <c r="C121">
        <v>1.1527099999999999</v>
      </c>
      <c r="D121">
        <v>1.16978</v>
      </c>
      <c r="E121">
        <v>1.1883900000000001</v>
      </c>
      <c r="F121">
        <v>1.25464</v>
      </c>
      <c r="G121">
        <v>1.1279600000000001</v>
      </c>
      <c r="H121">
        <v>1.2204900000000001</v>
      </c>
      <c r="I121">
        <v>1.1645300000000001</v>
      </c>
      <c r="J121">
        <v>1.2861899999999999</v>
      </c>
      <c r="K121">
        <v>1.10938</v>
      </c>
      <c r="L121">
        <v>1.2661</v>
      </c>
      <c r="M121">
        <f t="shared" si="11"/>
        <v>1.1903681818181819</v>
      </c>
      <c r="N121">
        <f t="shared" si="12"/>
        <v>5.8527011339753486E-2</v>
      </c>
      <c r="O121">
        <f t="shared" si="13"/>
        <v>11</v>
      </c>
      <c r="P121">
        <f t="shared" si="14"/>
        <v>1.8507866047612384E-2</v>
      </c>
    </row>
    <row r="122" spans="1:46" x14ac:dyDescent="0.25">
      <c r="A122">
        <v>4.1666699999999999</v>
      </c>
      <c r="B122">
        <v>1.1631800000000001</v>
      </c>
      <c r="C122">
        <v>1.1866300000000001</v>
      </c>
      <c r="D122">
        <v>1.2059</v>
      </c>
      <c r="E122">
        <v>1.2974000000000001</v>
      </c>
      <c r="F122">
        <v>1.3139700000000001</v>
      </c>
      <c r="G122">
        <v>1.1771400000000001</v>
      </c>
      <c r="H122">
        <v>1.22296</v>
      </c>
      <c r="I122">
        <v>1.21268</v>
      </c>
      <c r="J122">
        <v>1.2937700000000001</v>
      </c>
      <c r="K122">
        <v>1.11273</v>
      </c>
      <c r="L122">
        <v>1.27084</v>
      </c>
      <c r="M122">
        <f t="shared" si="11"/>
        <v>1.2233818181818186</v>
      </c>
      <c r="N122">
        <f t="shared" si="12"/>
        <v>6.3772322808281323E-2</v>
      </c>
      <c r="O122">
        <f t="shared" si="13"/>
        <v>11</v>
      </c>
      <c r="P122">
        <f t="shared" si="14"/>
        <v>2.0166579175367443E-2</v>
      </c>
    </row>
    <row r="123" spans="1:46" x14ac:dyDescent="0.25">
      <c r="A123">
        <v>4.3333300000000001</v>
      </c>
      <c r="B123">
        <v>1.17787</v>
      </c>
      <c r="C123">
        <v>1.17171</v>
      </c>
      <c r="D123">
        <v>1.2162200000000001</v>
      </c>
      <c r="E123">
        <v>1.28661</v>
      </c>
      <c r="F123">
        <v>1.30643</v>
      </c>
      <c r="G123">
        <v>1.1749099999999999</v>
      </c>
      <c r="H123">
        <v>1.2378499999999999</v>
      </c>
      <c r="I123">
        <v>1.20882</v>
      </c>
      <c r="J123">
        <v>1.2946299999999999</v>
      </c>
      <c r="K123">
        <v>1.1372599999999999</v>
      </c>
      <c r="L123">
        <v>1.2671300000000001</v>
      </c>
      <c r="M123">
        <f t="shared" si="11"/>
        <v>1.2254036363636363</v>
      </c>
      <c r="N123">
        <f t="shared" si="12"/>
        <v>5.7289177559592765E-2</v>
      </c>
      <c r="O123">
        <f t="shared" si="13"/>
        <v>11</v>
      </c>
      <c r="P123">
        <f t="shared" si="14"/>
        <v>1.8116428636611982E-2</v>
      </c>
    </row>
    <row r="124" spans="1:46" x14ac:dyDescent="0.25">
      <c r="A124">
        <v>4.5</v>
      </c>
      <c r="B124">
        <v>1.1356200000000001</v>
      </c>
      <c r="C124">
        <v>1.1515899999999999</v>
      </c>
      <c r="D124">
        <v>1.2349699999999999</v>
      </c>
      <c r="E124">
        <v>1.2543599999999999</v>
      </c>
      <c r="F124">
        <v>1.3418399999999999</v>
      </c>
      <c r="G124">
        <v>1.1676899999999999</v>
      </c>
      <c r="H124">
        <v>1.2360800000000001</v>
      </c>
      <c r="I124">
        <v>1.1940200000000001</v>
      </c>
      <c r="J124">
        <v>1.2888500000000001</v>
      </c>
      <c r="K124">
        <v>1.15839</v>
      </c>
      <c r="L124">
        <v>1.3106500000000001</v>
      </c>
      <c r="M124">
        <f t="shared" si="11"/>
        <v>1.2249145454545456</v>
      </c>
      <c r="N124">
        <f t="shared" si="12"/>
        <v>6.9431497371673673E-2</v>
      </c>
      <c r="O124">
        <f t="shared" si="13"/>
        <v>11</v>
      </c>
      <c r="P124">
        <f t="shared" si="14"/>
        <v>2.1956167305048319E-2</v>
      </c>
      <c r="Q124">
        <f>AVERAGE(B123:B125)</f>
        <v>1.1524466666666666</v>
      </c>
      <c r="R124">
        <f>AVERAGE(C123:C125)</f>
        <v>1.1631933333333333</v>
      </c>
      <c r="S124">
        <f>AVERAGE(D123:D125)</f>
        <v>1.2249100000000002</v>
      </c>
      <c r="T124">
        <f>AVERAGE(E123:E125)</f>
        <v>1.2561166666666665</v>
      </c>
      <c r="U124">
        <f>AVERAGE(F123:F125)</f>
        <v>1.3225533333333335</v>
      </c>
      <c r="V124">
        <f t="shared" ref="V124" si="16">AVERAGE(G123:G125)</f>
        <v>1.1706133333333335</v>
      </c>
      <c r="W124">
        <f t="shared" ref="W124" si="17">AVERAGE(H123:H125)</f>
        <v>1.2412933333333334</v>
      </c>
      <c r="X124">
        <f t="shared" ref="X124" si="18">AVERAGE(I123:I125)</f>
        <v>1.1985733333333333</v>
      </c>
      <c r="Y124">
        <f t="shared" ref="Y124" si="19">AVERAGE(J123:J125)</f>
        <v>1.2901633333333333</v>
      </c>
      <c r="Z124">
        <f t="shared" ref="Z124" si="20">AVERAGE(K123:K125)</f>
        <v>1.1373733333333333</v>
      </c>
      <c r="AA124">
        <f>AVERAGE(L123:L125)</f>
        <v>1.2910366666666668</v>
      </c>
      <c r="AB124">
        <f>AVERAGE(Q124:AA124)</f>
        <v>1.2225703030303032</v>
      </c>
      <c r="AC124">
        <f>STDEV(Q124:AA124)</f>
        <v>6.3016906787068699E-2</v>
      </c>
      <c r="AD124">
        <f>COUNT(Q124:AA124)</f>
        <v>11</v>
      </c>
      <c r="AE124">
        <f>AC124/SQRT(AD124-1)</f>
        <v>1.9927695654566046E-2</v>
      </c>
      <c r="AS124" s="1"/>
      <c r="AT124" s="1"/>
    </row>
    <row r="125" spans="1:46" x14ac:dyDescent="0.25">
      <c r="A125">
        <v>4.6666699999999999</v>
      </c>
      <c r="B125">
        <v>1.14385</v>
      </c>
      <c r="C125">
        <v>1.16628</v>
      </c>
      <c r="D125">
        <v>1.2235400000000001</v>
      </c>
      <c r="E125">
        <v>1.2273799999999999</v>
      </c>
      <c r="F125">
        <v>1.3193900000000001</v>
      </c>
      <c r="G125">
        <v>1.1692400000000001</v>
      </c>
      <c r="H125">
        <v>1.2499499999999999</v>
      </c>
      <c r="I125">
        <v>1.1928799999999999</v>
      </c>
      <c r="J125">
        <v>1.28701</v>
      </c>
      <c r="K125">
        <v>1.1164700000000001</v>
      </c>
      <c r="L125">
        <v>1.2953300000000001</v>
      </c>
      <c r="M125">
        <f t="shared" si="11"/>
        <v>1.2173927272727274</v>
      </c>
      <c r="N125">
        <f t="shared" si="12"/>
        <v>6.6066433851224196E-2</v>
      </c>
      <c r="O125">
        <f t="shared" si="13"/>
        <v>11</v>
      </c>
      <c r="P125">
        <f t="shared" si="14"/>
        <v>2.0892040785471824E-2</v>
      </c>
      <c r="AS125" s="1"/>
      <c r="AT125" s="1"/>
    </row>
    <row r="126" spans="1:46" x14ac:dyDescent="0.25">
      <c r="A126">
        <v>4.8333300000000001</v>
      </c>
      <c r="B126">
        <v>1.17388</v>
      </c>
      <c r="C126">
        <v>1.21539</v>
      </c>
      <c r="D126">
        <v>1.25204</v>
      </c>
      <c r="E126">
        <v>1.31619</v>
      </c>
      <c r="F126">
        <v>1.38561</v>
      </c>
      <c r="G126">
        <v>1.21021</v>
      </c>
      <c r="H126">
        <v>1.2476499999999999</v>
      </c>
      <c r="I126">
        <v>1.2355499999999999</v>
      </c>
      <c r="J126">
        <v>1.30783</v>
      </c>
      <c r="K126">
        <v>1.1573199999999999</v>
      </c>
      <c r="L126">
        <v>1.3057099999999999</v>
      </c>
      <c r="M126">
        <f t="shared" si="11"/>
        <v>1.2552163636363636</v>
      </c>
      <c r="N126">
        <f t="shared" si="12"/>
        <v>6.8046459022160347E-2</v>
      </c>
      <c r="O126">
        <f t="shared" si="13"/>
        <v>11</v>
      </c>
      <c r="P126">
        <f t="shared" si="14"/>
        <v>2.151817972193407E-2</v>
      </c>
    </row>
    <row r="127" spans="1:46" x14ac:dyDescent="0.25">
      <c r="A127">
        <v>5</v>
      </c>
      <c r="B127">
        <v>1.14679</v>
      </c>
      <c r="C127">
        <v>1.1912100000000001</v>
      </c>
      <c r="D127">
        <v>1.2438400000000001</v>
      </c>
      <c r="E127">
        <v>1.30888</v>
      </c>
      <c r="F127">
        <v>1.37331</v>
      </c>
      <c r="G127">
        <v>1.1914899999999999</v>
      </c>
      <c r="H127">
        <v>1.26681</v>
      </c>
      <c r="I127">
        <v>1.2487200000000001</v>
      </c>
      <c r="J127">
        <v>1.3418399999999999</v>
      </c>
      <c r="K127">
        <v>1.1868000000000001</v>
      </c>
      <c r="L127">
        <v>1.3005</v>
      </c>
      <c r="M127">
        <f t="shared" si="11"/>
        <v>1.2545627272727271</v>
      </c>
      <c r="N127">
        <f t="shared" si="12"/>
        <v>7.160756330038176E-2</v>
      </c>
      <c r="O127">
        <f t="shared" si="13"/>
        <v>11</v>
      </c>
      <c r="P127">
        <f t="shared" si="14"/>
        <v>2.2644299772389034E-2</v>
      </c>
    </row>
    <row r="128" spans="1:46" x14ac:dyDescent="0.25">
      <c r="A128">
        <v>5.1666699999999999</v>
      </c>
      <c r="B128">
        <v>1.15621</v>
      </c>
      <c r="C128">
        <v>1.1799900000000001</v>
      </c>
      <c r="D128">
        <v>1.2448900000000001</v>
      </c>
      <c r="E128">
        <v>1.28891</v>
      </c>
      <c r="F128">
        <v>1.3835299999999999</v>
      </c>
      <c r="G128">
        <v>1.1850799999999999</v>
      </c>
      <c r="H128">
        <v>1.27749</v>
      </c>
      <c r="I128">
        <v>1.21401</v>
      </c>
      <c r="J128">
        <v>1.39106</v>
      </c>
      <c r="K128">
        <v>1.15387</v>
      </c>
      <c r="L128">
        <v>1.3377399999999999</v>
      </c>
      <c r="M128">
        <f t="shared" si="11"/>
        <v>1.2557072727272727</v>
      </c>
      <c r="N128">
        <f t="shared" si="12"/>
        <v>8.707055611294888E-2</v>
      </c>
      <c r="O128">
        <f t="shared" si="13"/>
        <v>11</v>
      </c>
      <c r="P128">
        <f t="shared" si="14"/>
        <v>2.7534127445441554E-2</v>
      </c>
    </row>
    <row r="129" spans="1:31" x14ac:dyDescent="0.25">
      <c r="A129">
        <v>5.3333300000000001</v>
      </c>
      <c r="B129">
        <v>1.15483</v>
      </c>
      <c r="C129">
        <v>1.1618599999999999</v>
      </c>
      <c r="D129">
        <v>1.2473099999999999</v>
      </c>
      <c r="E129">
        <v>1.25797</v>
      </c>
      <c r="F129">
        <v>1.3808800000000001</v>
      </c>
      <c r="G129">
        <v>1.1857200000000001</v>
      </c>
      <c r="H129">
        <v>1.3008999999999999</v>
      </c>
      <c r="I129">
        <v>1.1998</v>
      </c>
      <c r="J129">
        <v>1.3853899999999999</v>
      </c>
      <c r="K129">
        <v>1.1710700000000001</v>
      </c>
      <c r="L129">
        <v>1.3448899999999999</v>
      </c>
      <c r="M129">
        <f t="shared" ref="M129:M160" si="21">AVERAGE(B129:L129)</f>
        <v>1.2536927272727272</v>
      </c>
      <c r="N129">
        <f t="shared" ref="N129:N160" si="22">STDEV(B129:L129)</f>
        <v>8.756917198317099E-2</v>
      </c>
      <c r="O129">
        <f t="shared" ref="O129:O160" si="23">COUNT(B129:L129)</f>
        <v>11</v>
      </c>
      <c r="P129">
        <f t="shared" si="14"/>
        <v>2.7691803628182434E-2</v>
      </c>
    </row>
    <row r="130" spans="1:31" x14ac:dyDescent="0.25">
      <c r="A130">
        <v>5.5</v>
      </c>
      <c r="B130">
        <v>1.12341</v>
      </c>
      <c r="C130">
        <v>1.1850000000000001</v>
      </c>
      <c r="D130">
        <v>1.2821899999999999</v>
      </c>
      <c r="E130">
        <v>1.3471</v>
      </c>
      <c r="F130">
        <v>1.4263999999999999</v>
      </c>
      <c r="G130">
        <v>1.2520100000000001</v>
      </c>
      <c r="H130">
        <v>1.30186</v>
      </c>
      <c r="I130">
        <v>1.2771999999999999</v>
      </c>
      <c r="J130">
        <v>1.3592299999999999</v>
      </c>
      <c r="K130">
        <v>1.17841</v>
      </c>
      <c r="L130">
        <v>1.3426499999999999</v>
      </c>
      <c r="M130">
        <f t="shared" si="21"/>
        <v>1.2795872727272728</v>
      </c>
      <c r="N130">
        <f t="shared" si="22"/>
        <v>9.0153094022435931E-2</v>
      </c>
      <c r="O130">
        <f t="shared" si="23"/>
        <v>11</v>
      </c>
      <c r="P130">
        <f t="shared" si="14"/>
        <v>2.8508911522220858E-2</v>
      </c>
    </row>
    <row r="131" spans="1:31" x14ac:dyDescent="0.25">
      <c r="A131">
        <v>5.6666699999999999</v>
      </c>
      <c r="B131">
        <v>1.14757</v>
      </c>
      <c r="C131">
        <v>1.1806700000000001</v>
      </c>
      <c r="D131">
        <v>1.29897</v>
      </c>
      <c r="E131">
        <v>1.3514999999999999</v>
      </c>
      <c r="F131">
        <v>1.4268000000000001</v>
      </c>
      <c r="G131">
        <v>1.24272</v>
      </c>
      <c r="H131">
        <v>1.2940199999999999</v>
      </c>
      <c r="I131">
        <v>1.2580499999999999</v>
      </c>
      <c r="J131">
        <v>1.3434299999999999</v>
      </c>
      <c r="K131">
        <v>1.1718</v>
      </c>
      <c r="L131">
        <v>1.3322700000000001</v>
      </c>
      <c r="M131">
        <f t="shared" si="21"/>
        <v>1.2770727272727269</v>
      </c>
      <c r="N131">
        <f t="shared" si="22"/>
        <v>8.6523502944680766E-2</v>
      </c>
      <c r="O131">
        <f t="shared" si="23"/>
        <v>11</v>
      </c>
      <c r="P131">
        <f t="shared" si="14"/>
        <v>2.7361134044147695E-2</v>
      </c>
    </row>
    <row r="132" spans="1:31" x14ac:dyDescent="0.25">
      <c r="A132">
        <v>5.8333300000000001</v>
      </c>
      <c r="B132">
        <v>1.1594500000000001</v>
      </c>
      <c r="C132">
        <v>1.1936899999999999</v>
      </c>
      <c r="D132">
        <v>1.3055699999999999</v>
      </c>
      <c r="E132">
        <v>1.3492900000000001</v>
      </c>
      <c r="F132">
        <v>1.44452</v>
      </c>
      <c r="G132">
        <v>1.2231099999999999</v>
      </c>
      <c r="H132">
        <v>1.31497</v>
      </c>
      <c r="I132">
        <v>1.2577</v>
      </c>
      <c r="J132">
        <v>1.36727</v>
      </c>
      <c r="K132">
        <v>1.2093400000000001</v>
      </c>
      <c r="L132">
        <v>1.36947</v>
      </c>
      <c r="M132">
        <f t="shared" si="21"/>
        <v>1.2903981818181818</v>
      </c>
      <c r="N132">
        <f t="shared" si="22"/>
        <v>8.8816983940931224E-2</v>
      </c>
      <c r="O132">
        <f t="shared" si="23"/>
        <v>11</v>
      </c>
      <c r="P132">
        <f t="shared" si="14"/>
        <v>2.8086396415994051E-2</v>
      </c>
    </row>
    <row r="133" spans="1:31" x14ac:dyDescent="0.25">
      <c r="A133">
        <v>6</v>
      </c>
      <c r="B133">
        <v>1.1569700000000001</v>
      </c>
      <c r="C133">
        <v>1.2044900000000001</v>
      </c>
      <c r="D133">
        <v>1.3125</v>
      </c>
      <c r="E133">
        <v>1.31738</v>
      </c>
      <c r="F133">
        <v>1.4346000000000001</v>
      </c>
      <c r="G133">
        <v>1.2140599999999999</v>
      </c>
      <c r="H133">
        <v>1.31294</v>
      </c>
      <c r="I133">
        <v>1.2270799999999999</v>
      </c>
      <c r="J133">
        <v>1.44062</v>
      </c>
      <c r="K133">
        <v>1.21608</v>
      </c>
      <c r="L133">
        <v>1.38853</v>
      </c>
      <c r="M133">
        <f t="shared" si="21"/>
        <v>1.2932045454545451</v>
      </c>
      <c r="N133">
        <f t="shared" si="22"/>
        <v>9.7556045672591352E-2</v>
      </c>
      <c r="O133">
        <f t="shared" si="23"/>
        <v>11</v>
      </c>
      <c r="P133">
        <f t="shared" si="14"/>
        <v>3.0849930384480171E-2</v>
      </c>
    </row>
    <row r="134" spans="1:31" x14ac:dyDescent="0.25">
      <c r="A134">
        <v>6.1666699999999999</v>
      </c>
      <c r="B134">
        <v>1.17608</v>
      </c>
      <c r="C134">
        <v>1.1705399999999999</v>
      </c>
      <c r="D134">
        <v>1.2543299999999999</v>
      </c>
      <c r="E134">
        <v>1.32446</v>
      </c>
      <c r="F134">
        <v>1.4048799999999999</v>
      </c>
      <c r="G134">
        <v>1.20326</v>
      </c>
      <c r="H134">
        <v>1.32643</v>
      </c>
      <c r="I134">
        <v>1.2283500000000001</v>
      </c>
      <c r="J134">
        <v>1.4049499999999999</v>
      </c>
      <c r="K134">
        <v>1.1734199999999999</v>
      </c>
      <c r="L134">
        <v>1.33388</v>
      </c>
      <c r="M134">
        <f t="shared" si="21"/>
        <v>1.27278</v>
      </c>
      <c r="N134">
        <f t="shared" si="22"/>
        <v>9.0014137111900358E-2</v>
      </c>
      <c r="O134">
        <f t="shared" si="23"/>
        <v>11</v>
      </c>
      <c r="P134">
        <f t="shared" si="14"/>
        <v>2.8464969488829591E-2</v>
      </c>
    </row>
    <row r="135" spans="1:31" x14ac:dyDescent="0.25">
      <c r="A135">
        <v>6.3333300000000001</v>
      </c>
      <c r="B135">
        <v>1.1562600000000001</v>
      </c>
      <c r="C135">
        <v>1.1792800000000001</v>
      </c>
      <c r="D135">
        <v>1.2315199999999999</v>
      </c>
      <c r="E135">
        <v>1.4137500000000001</v>
      </c>
      <c r="F135">
        <v>1.4998400000000001</v>
      </c>
      <c r="G135">
        <v>1.2705599999999999</v>
      </c>
      <c r="H135">
        <v>1.3452299999999999</v>
      </c>
      <c r="I135">
        <v>1.2849200000000001</v>
      </c>
      <c r="J135">
        <v>1.38937</v>
      </c>
      <c r="K135">
        <v>1.12896</v>
      </c>
      <c r="L135">
        <v>1.2952900000000001</v>
      </c>
      <c r="M135">
        <f t="shared" si="21"/>
        <v>1.2904527272727271</v>
      </c>
      <c r="N135">
        <f t="shared" si="22"/>
        <v>0.11497833944625477</v>
      </c>
      <c r="O135">
        <f t="shared" si="23"/>
        <v>11</v>
      </c>
      <c r="P135">
        <f t="shared" si="14"/>
        <v>3.6359343423414819E-2</v>
      </c>
    </row>
    <row r="136" spans="1:31" x14ac:dyDescent="0.25">
      <c r="A136">
        <v>6.5</v>
      </c>
      <c r="B136">
        <v>1.1458299999999999</v>
      </c>
      <c r="C136">
        <v>1.18147</v>
      </c>
      <c r="D136">
        <v>1.25447</v>
      </c>
      <c r="E136">
        <v>1.38618</v>
      </c>
      <c r="F136">
        <v>1.3782799999999999</v>
      </c>
      <c r="G136">
        <v>1.24264</v>
      </c>
      <c r="H136">
        <v>1.3204499999999999</v>
      </c>
      <c r="I136">
        <v>1.23407</v>
      </c>
      <c r="J136">
        <v>1.45363</v>
      </c>
      <c r="K136">
        <v>1.1924999999999999</v>
      </c>
      <c r="L136">
        <v>1.3919900000000001</v>
      </c>
      <c r="M136">
        <f t="shared" si="21"/>
        <v>1.2892281818181817</v>
      </c>
      <c r="N136">
        <f t="shared" si="22"/>
        <v>0.10190429469047729</v>
      </c>
      <c r="O136">
        <f t="shared" si="23"/>
        <v>11</v>
      </c>
      <c r="P136">
        <f t="shared" si="14"/>
        <v>3.2224967457491149E-2</v>
      </c>
    </row>
    <row r="137" spans="1:31" x14ac:dyDescent="0.25">
      <c r="A137">
        <v>6.6666699999999999</v>
      </c>
      <c r="B137">
        <v>1.1245700000000001</v>
      </c>
      <c r="C137">
        <v>1.17858</v>
      </c>
      <c r="D137">
        <v>1.26383</v>
      </c>
      <c r="E137">
        <v>1.3457699999999999</v>
      </c>
      <c r="F137">
        <v>1.33033</v>
      </c>
      <c r="G137">
        <v>1.2411099999999999</v>
      </c>
      <c r="H137">
        <v>1.29562</v>
      </c>
      <c r="I137">
        <v>1.18161</v>
      </c>
      <c r="J137">
        <v>1.43998</v>
      </c>
      <c r="K137">
        <v>1.1498699999999999</v>
      </c>
      <c r="L137">
        <v>1.4223399999999999</v>
      </c>
      <c r="M137">
        <f t="shared" si="21"/>
        <v>1.270328181818182</v>
      </c>
      <c r="N137">
        <f t="shared" si="22"/>
        <v>0.10712650874719867</v>
      </c>
      <c r="O137">
        <f t="shared" si="23"/>
        <v>11</v>
      </c>
      <c r="P137">
        <f t="shared" si="14"/>
        <v>3.3876376542309884E-2</v>
      </c>
    </row>
    <row r="138" spans="1:31" x14ac:dyDescent="0.25">
      <c r="A138">
        <v>6.8333300000000001</v>
      </c>
      <c r="B138">
        <v>1.16238</v>
      </c>
      <c r="C138">
        <v>1.1732800000000001</v>
      </c>
      <c r="D138">
        <v>1.29064</v>
      </c>
      <c r="E138">
        <v>1.3200700000000001</v>
      </c>
      <c r="F138">
        <v>1.3622000000000001</v>
      </c>
      <c r="G138">
        <v>1.2221</v>
      </c>
      <c r="H138">
        <v>1.3147800000000001</v>
      </c>
      <c r="I138">
        <v>1.1918</v>
      </c>
      <c r="J138">
        <v>1.4137599999999999</v>
      </c>
      <c r="K138">
        <v>1.11032</v>
      </c>
      <c r="L138">
        <v>1.39273</v>
      </c>
      <c r="M138">
        <f t="shared" si="21"/>
        <v>1.2685509090909091</v>
      </c>
      <c r="N138">
        <f t="shared" si="22"/>
        <v>0.10197537452292543</v>
      </c>
      <c r="O138">
        <f t="shared" si="23"/>
        <v>11</v>
      </c>
      <c r="P138">
        <f t="shared" si="14"/>
        <v>3.2247444874115079E-2</v>
      </c>
    </row>
    <row r="139" spans="1:31" x14ac:dyDescent="0.25">
      <c r="A139">
        <v>7</v>
      </c>
      <c r="B139">
        <v>1.15984</v>
      </c>
      <c r="C139">
        <v>1.15615</v>
      </c>
      <c r="D139">
        <v>1.2828900000000001</v>
      </c>
      <c r="E139">
        <v>1.3845099999999999</v>
      </c>
      <c r="F139">
        <v>1.37137</v>
      </c>
      <c r="G139">
        <v>1.3198799999999999</v>
      </c>
      <c r="H139">
        <v>1.34439</v>
      </c>
      <c r="I139">
        <v>1.2497400000000001</v>
      </c>
      <c r="J139">
        <v>1.4715</v>
      </c>
      <c r="K139">
        <v>1.1868799999999999</v>
      </c>
      <c r="L139">
        <v>1.42259</v>
      </c>
      <c r="M139">
        <f t="shared" si="21"/>
        <v>1.3045218181818183</v>
      </c>
      <c r="N139">
        <f t="shared" si="22"/>
        <v>0.10713055052767924</v>
      </c>
      <c r="O139">
        <f t="shared" si="23"/>
        <v>11</v>
      </c>
      <c r="P139">
        <f t="shared" si="14"/>
        <v>3.3877654665521985E-2</v>
      </c>
    </row>
    <row r="140" spans="1:31" x14ac:dyDescent="0.25">
      <c r="A140">
        <v>7.1666699999999999</v>
      </c>
      <c r="B140">
        <v>1.14388</v>
      </c>
      <c r="C140">
        <v>1.20844</v>
      </c>
      <c r="D140">
        <v>1.30148</v>
      </c>
      <c r="E140">
        <v>1.3700699999999999</v>
      </c>
      <c r="F140">
        <v>1.3864700000000001</v>
      </c>
      <c r="G140">
        <v>1.30267</v>
      </c>
      <c r="H140">
        <v>1.3184</v>
      </c>
      <c r="I140">
        <v>1.2456</v>
      </c>
      <c r="J140">
        <v>1.45261</v>
      </c>
      <c r="K140">
        <v>1.2135899999999999</v>
      </c>
      <c r="L140">
        <v>1.42835</v>
      </c>
      <c r="M140">
        <f t="shared" si="21"/>
        <v>1.3065054545454544</v>
      </c>
      <c r="N140">
        <f t="shared" si="22"/>
        <v>9.7578422549622762E-2</v>
      </c>
      <c r="O140">
        <f t="shared" si="23"/>
        <v>11</v>
      </c>
      <c r="P140">
        <f t="shared" si="14"/>
        <v>3.0857006574314248E-2</v>
      </c>
    </row>
    <row r="141" spans="1:31" x14ac:dyDescent="0.25">
      <c r="A141">
        <v>7.3333300000000001</v>
      </c>
      <c r="B141">
        <v>1.15448</v>
      </c>
      <c r="C141">
        <v>1.19079</v>
      </c>
      <c r="D141">
        <v>1.3119499999999999</v>
      </c>
      <c r="E141">
        <v>1.35355</v>
      </c>
      <c r="F141">
        <v>1.36792</v>
      </c>
      <c r="G141">
        <v>1.2970200000000001</v>
      </c>
      <c r="H141">
        <v>1.31447</v>
      </c>
      <c r="I141">
        <v>1.23264</v>
      </c>
      <c r="J141">
        <v>1.4227000000000001</v>
      </c>
      <c r="K141">
        <v>1.2368300000000001</v>
      </c>
      <c r="L141">
        <v>1.4495499999999999</v>
      </c>
      <c r="M141">
        <f t="shared" si="21"/>
        <v>1.3028999999999999</v>
      </c>
      <c r="N141">
        <f t="shared" si="22"/>
        <v>9.3166779594445567E-2</v>
      </c>
      <c r="O141">
        <f t="shared" si="23"/>
        <v>11</v>
      </c>
      <c r="P141">
        <f t="shared" si="14"/>
        <v>2.9461922578134642E-2</v>
      </c>
    </row>
    <row r="142" spans="1:31" x14ac:dyDescent="0.25">
      <c r="A142">
        <v>7.5</v>
      </c>
      <c r="B142">
        <v>1.16055</v>
      </c>
      <c r="C142">
        <v>1.21574</v>
      </c>
      <c r="D142">
        <v>1.3013600000000001</v>
      </c>
      <c r="E142">
        <v>1.32521</v>
      </c>
      <c r="F142">
        <v>1.42327</v>
      </c>
      <c r="G142">
        <v>1.2665999999999999</v>
      </c>
      <c r="H142">
        <v>1.3038700000000001</v>
      </c>
      <c r="I142">
        <v>1.23499</v>
      </c>
      <c r="J142">
        <v>1.4746300000000001</v>
      </c>
      <c r="K142">
        <v>1.2512099999999999</v>
      </c>
      <c r="L142">
        <v>1.46848</v>
      </c>
      <c r="M142">
        <f t="shared" si="21"/>
        <v>1.3114463636363636</v>
      </c>
      <c r="N142">
        <f t="shared" si="22"/>
        <v>0.10370929247398494</v>
      </c>
      <c r="O142">
        <f t="shared" si="23"/>
        <v>11</v>
      </c>
      <c r="P142">
        <f t="shared" si="14"/>
        <v>3.2795757874235117E-2</v>
      </c>
      <c r="Q142">
        <f>AVERAGE(B141:B143)</f>
        <v>1.1634433333333334</v>
      </c>
      <c r="R142">
        <f>AVERAGE(C141:C143)</f>
        <v>1.2037633333333335</v>
      </c>
      <c r="S142">
        <f>AVERAGE(D141:D143)</f>
        <v>1.30758</v>
      </c>
      <c r="T142">
        <f>AVERAGE(E141:E143)</f>
        <v>1.3266866666666666</v>
      </c>
      <c r="U142">
        <f>AVERAGE(F141:F143)</f>
        <v>1.3904766666666666</v>
      </c>
      <c r="V142">
        <f t="shared" ref="V142" si="24">AVERAGE(G141:G143)</f>
        <v>1.2724533333333334</v>
      </c>
      <c r="W142">
        <f t="shared" ref="W142" si="25">AVERAGE(H141:H143)</f>
        <v>1.3141166666666666</v>
      </c>
      <c r="X142">
        <f t="shared" ref="X142" si="26">AVERAGE(I141:I143)</f>
        <v>1.2271099999999999</v>
      </c>
      <c r="Y142">
        <f t="shared" ref="Y142" si="27">AVERAGE(J141:J143)</f>
        <v>1.4586933333333334</v>
      </c>
      <c r="Z142">
        <f t="shared" ref="Z142" si="28">AVERAGE(K141:K143)</f>
        <v>1.2370333333333334</v>
      </c>
      <c r="AA142">
        <f t="shared" ref="AA142" si="29">AVERAGE(L141:L143)</f>
        <v>1.4458766666666667</v>
      </c>
      <c r="AB142">
        <f>AVERAGE(Q142:AA142)</f>
        <v>1.3042939393939392</v>
      </c>
      <c r="AC142">
        <f>STDEV(Q142:AA142)</f>
        <v>9.6623750804840702E-2</v>
      </c>
      <c r="AD142">
        <f>COUNT(Q142:AA142)</f>
        <v>11</v>
      </c>
      <c r="AE142">
        <f>AC142/SQRT(AD142-1)</f>
        <v>3.0555112861182419E-2</v>
      </c>
    </row>
    <row r="143" spans="1:31" x14ac:dyDescent="0.25">
      <c r="A143">
        <v>7.6666699999999999</v>
      </c>
      <c r="B143">
        <v>1.1753</v>
      </c>
      <c r="C143">
        <v>1.2047600000000001</v>
      </c>
      <c r="D143">
        <v>1.3094300000000001</v>
      </c>
      <c r="E143">
        <v>1.3012999999999999</v>
      </c>
      <c r="F143">
        <v>1.3802399999999999</v>
      </c>
      <c r="G143">
        <v>1.2537400000000001</v>
      </c>
      <c r="H143">
        <v>1.3240099999999999</v>
      </c>
      <c r="I143">
        <v>1.2137</v>
      </c>
      <c r="J143">
        <v>1.47875</v>
      </c>
      <c r="K143">
        <v>1.22306</v>
      </c>
      <c r="L143">
        <v>1.4196</v>
      </c>
      <c r="M143">
        <f t="shared" si="21"/>
        <v>1.2985354545454546</v>
      </c>
      <c r="N143">
        <f t="shared" si="22"/>
        <v>9.6677748253011786E-2</v>
      </c>
      <c r="O143">
        <f t="shared" si="23"/>
        <v>11</v>
      </c>
      <c r="P143">
        <f t="shared" si="14"/>
        <v>3.0572188353588173E-2</v>
      </c>
    </row>
    <row r="144" spans="1:31" x14ac:dyDescent="0.25">
      <c r="A144">
        <v>7.8333300000000001</v>
      </c>
      <c r="B144">
        <v>1.1746300000000001</v>
      </c>
      <c r="C144">
        <v>1.2206600000000001</v>
      </c>
      <c r="D144">
        <v>1.3384100000000001</v>
      </c>
      <c r="E144">
        <v>1.3700399999999999</v>
      </c>
      <c r="F144">
        <v>1.4243600000000001</v>
      </c>
      <c r="G144">
        <v>1.3526800000000001</v>
      </c>
      <c r="H144">
        <v>1.3655200000000001</v>
      </c>
      <c r="I144">
        <v>1.2662800000000001</v>
      </c>
      <c r="J144">
        <v>1.5179400000000001</v>
      </c>
      <c r="K144">
        <v>1.2203999999999999</v>
      </c>
      <c r="L144">
        <v>1.46604</v>
      </c>
      <c r="M144">
        <f t="shared" si="21"/>
        <v>1.3379054545454545</v>
      </c>
      <c r="N144">
        <f t="shared" si="22"/>
        <v>0.1084721760972496</v>
      </c>
      <c r="O144">
        <f t="shared" si="23"/>
        <v>11</v>
      </c>
      <c r="P144">
        <f t="shared" si="14"/>
        <v>3.4301913922218284E-2</v>
      </c>
    </row>
    <row r="145" spans="1:31" x14ac:dyDescent="0.25">
      <c r="A145">
        <v>8</v>
      </c>
      <c r="B145">
        <v>1.1792100000000001</v>
      </c>
      <c r="C145">
        <v>1.21899</v>
      </c>
      <c r="D145">
        <v>1.34483</v>
      </c>
      <c r="E145">
        <v>1.3473900000000001</v>
      </c>
      <c r="F145">
        <v>1.39192</v>
      </c>
      <c r="G145">
        <v>1.3390899999999999</v>
      </c>
      <c r="H145">
        <v>1.37826</v>
      </c>
      <c r="I145">
        <v>1.2660899999999999</v>
      </c>
      <c r="J145">
        <v>1.5305800000000001</v>
      </c>
      <c r="K145">
        <v>1.248</v>
      </c>
      <c r="L145">
        <v>1.4743999999999999</v>
      </c>
      <c r="M145">
        <f t="shared" si="21"/>
        <v>1.3380690909090909</v>
      </c>
      <c r="N145">
        <f t="shared" si="22"/>
        <v>0.1063037625349682</v>
      </c>
      <c r="O145">
        <f t="shared" si="23"/>
        <v>11</v>
      </c>
      <c r="P145">
        <f t="shared" si="14"/>
        <v>3.3616201345617429E-2</v>
      </c>
    </row>
    <row r="146" spans="1:31" x14ac:dyDescent="0.25">
      <c r="A146">
        <v>8.1666699999999999</v>
      </c>
      <c r="B146">
        <v>1.18482</v>
      </c>
      <c r="C146">
        <v>1.1813</v>
      </c>
      <c r="D146">
        <v>1.3531899999999999</v>
      </c>
      <c r="E146">
        <v>1.31795</v>
      </c>
      <c r="F146">
        <v>1.3990899999999999</v>
      </c>
      <c r="G146">
        <v>1.3175699999999999</v>
      </c>
      <c r="H146">
        <v>1.3633900000000001</v>
      </c>
      <c r="I146">
        <v>1.2352700000000001</v>
      </c>
      <c r="J146">
        <v>1.5042800000000001</v>
      </c>
      <c r="K146">
        <v>1.2431099999999999</v>
      </c>
      <c r="L146">
        <v>1.48106</v>
      </c>
      <c r="M146">
        <f t="shared" si="21"/>
        <v>1.3255481818181816</v>
      </c>
      <c r="N146">
        <f t="shared" si="22"/>
        <v>0.10927625888711436</v>
      </c>
      <c r="O146">
        <f t="shared" si="23"/>
        <v>11</v>
      </c>
      <c r="P146">
        <f t="shared" si="14"/>
        <v>3.4556187226549802E-2</v>
      </c>
    </row>
    <row r="147" spans="1:31" x14ac:dyDescent="0.25">
      <c r="A147">
        <v>8.3333300000000001</v>
      </c>
      <c r="B147">
        <v>1.1788000000000001</v>
      </c>
      <c r="C147">
        <v>1.1973</v>
      </c>
      <c r="D147">
        <v>1.35564</v>
      </c>
      <c r="E147">
        <v>1.2983</v>
      </c>
      <c r="F147">
        <v>1.39734</v>
      </c>
      <c r="G147">
        <v>1.3029500000000001</v>
      </c>
      <c r="H147">
        <v>1.3830100000000001</v>
      </c>
      <c r="I147">
        <v>1.2138899999999999</v>
      </c>
      <c r="J147">
        <v>1.52952</v>
      </c>
      <c r="K147">
        <v>1.2669900000000001</v>
      </c>
      <c r="L147">
        <v>1.51092</v>
      </c>
      <c r="M147">
        <f t="shared" si="21"/>
        <v>1.3304236363636364</v>
      </c>
      <c r="N147">
        <f t="shared" si="22"/>
        <v>0.11840589624446303</v>
      </c>
      <c r="O147">
        <f t="shared" si="23"/>
        <v>11</v>
      </c>
      <c r="P147">
        <f t="shared" si="14"/>
        <v>3.7443232052608043E-2</v>
      </c>
    </row>
    <row r="148" spans="1:31" x14ac:dyDescent="0.25">
      <c r="A148">
        <v>8.5</v>
      </c>
      <c r="B148">
        <v>1.1796800000000001</v>
      </c>
      <c r="C148">
        <v>1.2514000000000001</v>
      </c>
      <c r="D148">
        <v>1.3490200000000001</v>
      </c>
      <c r="E148">
        <v>1.2889200000000001</v>
      </c>
      <c r="F148">
        <v>1.42377</v>
      </c>
      <c r="G148">
        <v>1.2706500000000001</v>
      </c>
      <c r="H148">
        <v>1.37022</v>
      </c>
      <c r="I148">
        <v>1.2286699999999999</v>
      </c>
      <c r="J148">
        <v>1.51711</v>
      </c>
      <c r="K148">
        <v>1.2825200000000001</v>
      </c>
      <c r="L148">
        <v>1.52196</v>
      </c>
      <c r="M148">
        <f t="shared" si="21"/>
        <v>1.3349018181818182</v>
      </c>
      <c r="N148">
        <f t="shared" si="22"/>
        <v>0.11352219164711201</v>
      </c>
      <c r="O148">
        <f t="shared" si="23"/>
        <v>11</v>
      </c>
      <c r="P148">
        <f t="shared" si="14"/>
        <v>3.5898869057901565E-2</v>
      </c>
    </row>
    <row r="149" spans="1:31" x14ac:dyDescent="0.25">
      <c r="A149">
        <v>8.6666699999999999</v>
      </c>
      <c r="B149">
        <v>1.17801</v>
      </c>
      <c r="C149">
        <v>1.23583</v>
      </c>
      <c r="D149">
        <v>1.35422</v>
      </c>
      <c r="E149">
        <v>1.2701100000000001</v>
      </c>
      <c r="F149">
        <v>1.40316</v>
      </c>
      <c r="G149">
        <v>1.27688</v>
      </c>
      <c r="H149">
        <v>1.3762799999999999</v>
      </c>
      <c r="I149">
        <v>1.2095100000000001</v>
      </c>
      <c r="J149">
        <v>1.52247</v>
      </c>
      <c r="K149">
        <v>1.2694300000000001</v>
      </c>
      <c r="L149">
        <v>1.5079800000000001</v>
      </c>
      <c r="M149">
        <f t="shared" si="21"/>
        <v>1.3276254545454547</v>
      </c>
      <c r="N149">
        <f t="shared" si="22"/>
        <v>0.1154575467748762</v>
      </c>
      <c r="O149">
        <f t="shared" si="23"/>
        <v>11</v>
      </c>
      <c r="P149">
        <f t="shared" si="14"/>
        <v>3.651088208640367E-2</v>
      </c>
    </row>
    <row r="150" spans="1:31" x14ac:dyDescent="0.25">
      <c r="A150">
        <v>8.8333300000000001</v>
      </c>
      <c r="B150">
        <v>1.17757</v>
      </c>
      <c r="C150">
        <v>1.2197199999999999</v>
      </c>
      <c r="D150">
        <v>1.3663799999999999</v>
      </c>
      <c r="E150">
        <v>1.3324199999999999</v>
      </c>
      <c r="F150">
        <v>1.4535400000000001</v>
      </c>
      <c r="G150">
        <v>1.3968100000000001</v>
      </c>
      <c r="H150">
        <v>1.3966099999999999</v>
      </c>
      <c r="I150">
        <v>1.26336</v>
      </c>
      <c r="J150">
        <v>1.5766199999999999</v>
      </c>
      <c r="K150">
        <v>1.2687299999999999</v>
      </c>
      <c r="L150">
        <v>1.5293399999999999</v>
      </c>
      <c r="M150">
        <f t="shared" si="21"/>
        <v>1.361918181818182</v>
      </c>
      <c r="N150">
        <f t="shared" si="22"/>
        <v>0.12587089924348532</v>
      </c>
      <c r="O150">
        <f t="shared" si="23"/>
        <v>11</v>
      </c>
      <c r="P150">
        <f t="shared" si="14"/>
        <v>3.9803873274297859E-2</v>
      </c>
    </row>
    <row r="151" spans="1:31" x14ac:dyDescent="0.25">
      <c r="A151">
        <v>9</v>
      </c>
      <c r="B151">
        <v>1.1650499999999999</v>
      </c>
      <c r="C151">
        <v>1.23776</v>
      </c>
      <c r="D151">
        <v>1.36802</v>
      </c>
      <c r="E151">
        <v>1.32378</v>
      </c>
      <c r="F151">
        <v>1.43167</v>
      </c>
      <c r="G151">
        <v>1.36788</v>
      </c>
      <c r="H151">
        <v>1.3863300000000001</v>
      </c>
      <c r="I151">
        <v>1.2543500000000001</v>
      </c>
      <c r="J151">
        <v>1.4860500000000001</v>
      </c>
      <c r="K151">
        <v>1.2616700000000001</v>
      </c>
      <c r="L151">
        <v>1.4429099999999999</v>
      </c>
      <c r="M151">
        <f t="shared" si="21"/>
        <v>1.3386790909090911</v>
      </c>
      <c r="N151">
        <f t="shared" si="22"/>
        <v>9.940285221808734E-2</v>
      </c>
      <c r="O151">
        <f t="shared" si="23"/>
        <v>11</v>
      </c>
      <c r="P151">
        <f t="shared" si="14"/>
        <v>3.1433941892627638E-2</v>
      </c>
    </row>
    <row r="152" spans="1:31" x14ac:dyDescent="0.25">
      <c r="A152">
        <v>9.1666699999999999</v>
      </c>
      <c r="B152">
        <v>1.1757599999999999</v>
      </c>
      <c r="C152">
        <v>1.2708999999999999</v>
      </c>
      <c r="D152">
        <v>1.4824900000000001</v>
      </c>
      <c r="E152">
        <v>1.3494200000000001</v>
      </c>
      <c r="F152">
        <v>1.56152</v>
      </c>
      <c r="G152">
        <v>1.3389200000000001</v>
      </c>
      <c r="H152">
        <v>1.37632</v>
      </c>
      <c r="I152">
        <v>1.3418099999999999</v>
      </c>
      <c r="J152">
        <v>1.5851</v>
      </c>
      <c r="K152">
        <v>1.24427</v>
      </c>
      <c r="L152">
        <v>1.5437700000000001</v>
      </c>
      <c r="M152">
        <f t="shared" si="21"/>
        <v>1.388207272727273</v>
      </c>
      <c r="N152">
        <f t="shared" si="22"/>
        <v>0.1370158832464988</v>
      </c>
      <c r="O152">
        <f t="shared" si="23"/>
        <v>11</v>
      </c>
      <c r="P152">
        <f t="shared" si="14"/>
        <v>4.3328226667864206E-2</v>
      </c>
    </row>
    <row r="153" spans="1:31" x14ac:dyDescent="0.25">
      <c r="A153">
        <v>9.3333300000000001</v>
      </c>
      <c r="B153">
        <v>1.18746</v>
      </c>
      <c r="C153">
        <v>1.29603</v>
      </c>
      <c r="D153">
        <v>1.51755</v>
      </c>
      <c r="E153">
        <v>1.3396300000000001</v>
      </c>
      <c r="F153">
        <v>1.5967</v>
      </c>
      <c r="G153">
        <v>1.3403099999999999</v>
      </c>
      <c r="H153">
        <v>1.38954</v>
      </c>
      <c r="I153">
        <v>1.3372599999999999</v>
      </c>
      <c r="J153">
        <v>1.5126500000000001</v>
      </c>
      <c r="K153">
        <v>1.25251</v>
      </c>
      <c r="L153">
        <v>1.5439400000000001</v>
      </c>
      <c r="M153">
        <f t="shared" si="21"/>
        <v>1.3921436363636366</v>
      </c>
      <c r="N153">
        <f t="shared" si="22"/>
        <v>0.13199551373230287</v>
      </c>
      <c r="O153">
        <f t="shared" si="23"/>
        <v>11</v>
      </c>
      <c r="P153">
        <f t="shared" si="14"/>
        <v>4.1740646431810989E-2</v>
      </c>
    </row>
    <row r="154" spans="1:31" x14ac:dyDescent="0.25">
      <c r="A154">
        <v>9.5</v>
      </c>
      <c r="B154">
        <v>1.1668099999999999</v>
      </c>
      <c r="C154">
        <v>1.29972</v>
      </c>
      <c r="D154">
        <v>1.5202500000000001</v>
      </c>
      <c r="E154">
        <v>1.3423400000000001</v>
      </c>
      <c r="F154">
        <v>1.5763199999999999</v>
      </c>
      <c r="G154">
        <v>1.33083</v>
      </c>
      <c r="H154">
        <v>1.3884000000000001</v>
      </c>
      <c r="I154">
        <v>1.3426</v>
      </c>
      <c r="J154">
        <v>1.60565</v>
      </c>
      <c r="K154">
        <v>1.2673399999999999</v>
      </c>
      <c r="L154">
        <v>1.53586</v>
      </c>
      <c r="M154">
        <f t="shared" si="21"/>
        <v>1.3978290909090909</v>
      </c>
      <c r="N154">
        <f t="shared" si="22"/>
        <v>0.14135686764034819</v>
      </c>
      <c r="O154">
        <f t="shared" si="23"/>
        <v>11</v>
      </c>
      <c r="P154">
        <f t="shared" si="14"/>
        <v>4.4700966465045157E-2</v>
      </c>
    </row>
    <row r="155" spans="1:31" x14ac:dyDescent="0.25">
      <c r="A155">
        <v>9.6666699999999999</v>
      </c>
      <c r="B155">
        <v>1.15713</v>
      </c>
      <c r="C155">
        <v>1.2862899999999999</v>
      </c>
      <c r="D155">
        <v>1.50468</v>
      </c>
      <c r="E155">
        <v>1.3121499999999999</v>
      </c>
      <c r="F155">
        <v>1.57541</v>
      </c>
      <c r="G155">
        <v>1.3302499999999999</v>
      </c>
      <c r="H155">
        <v>1.3914500000000001</v>
      </c>
      <c r="I155">
        <v>1.3411500000000001</v>
      </c>
      <c r="J155">
        <v>1.6044700000000001</v>
      </c>
      <c r="K155">
        <v>1.29318</v>
      </c>
      <c r="L155">
        <v>1.5333000000000001</v>
      </c>
      <c r="M155">
        <f t="shared" si="21"/>
        <v>1.3935872727272729</v>
      </c>
      <c r="N155">
        <f t="shared" si="22"/>
        <v>0.14152614988693146</v>
      </c>
      <c r="O155">
        <f t="shared" si="23"/>
        <v>11</v>
      </c>
      <c r="P155">
        <f t="shared" si="14"/>
        <v>4.4754498211708495E-2</v>
      </c>
    </row>
    <row r="156" spans="1:31" x14ac:dyDescent="0.25">
      <c r="A156">
        <v>9.8333300000000001</v>
      </c>
      <c r="B156">
        <v>1.1649799999999999</v>
      </c>
      <c r="C156">
        <v>1.2905500000000001</v>
      </c>
      <c r="D156">
        <v>1.49566</v>
      </c>
      <c r="E156">
        <v>1.38401</v>
      </c>
      <c r="F156">
        <v>1.63273</v>
      </c>
      <c r="G156">
        <v>1.4297800000000001</v>
      </c>
      <c r="H156">
        <v>1.45784</v>
      </c>
      <c r="I156">
        <v>1.3747400000000001</v>
      </c>
      <c r="J156">
        <v>1.56213</v>
      </c>
      <c r="K156">
        <v>1.32578</v>
      </c>
      <c r="L156">
        <v>1.5525599999999999</v>
      </c>
      <c r="M156">
        <f t="shared" si="21"/>
        <v>1.4246145454545454</v>
      </c>
      <c r="N156">
        <f t="shared" si="22"/>
        <v>0.13566816784814606</v>
      </c>
      <c r="O156">
        <f t="shared" si="23"/>
        <v>11</v>
      </c>
      <c r="P156">
        <f t="shared" si="14"/>
        <v>4.2902041638216627E-2</v>
      </c>
    </row>
    <row r="157" spans="1:31" x14ac:dyDescent="0.25">
      <c r="A157">
        <v>10</v>
      </c>
      <c r="B157">
        <v>1.20319</v>
      </c>
      <c r="C157">
        <v>1.2539499999999999</v>
      </c>
      <c r="D157">
        <v>1.5213300000000001</v>
      </c>
      <c r="E157">
        <v>1.38137</v>
      </c>
      <c r="F157">
        <v>1.6014999999999999</v>
      </c>
      <c r="G157">
        <v>1.3815900000000001</v>
      </c>
      <c r="H157">
        <v>1.4187399999999999</v>
      </c>
      <c r="I157">
        <v>1.36107</v>
      </c>
      <c r="J157">
        <v>1.5318400000000001</v>
      </c>
      <c r="K157">
        <v>1.2324900000000001</v>
      </c>
      <c r="L157">
        <v>1.55949</v>
      </c>
      <c r="M157">
        <f t="shared" si="21"/>
        <v>1.4042327272727273</v>
      </c>
      <c r="N157">
        <f t="shared" si="22"/>
        <v>0.13733976300335668</v>
      </c>
      <c r="O157">
        <f t="shared" si="23"/>
        <v>11</v>
      </c>
      <c r="P157">
        <f t="shared" si="14"/>
        <v>4.3430646439833451E-2</v>
      </c>
    </row>
    <row r="158" spans="1:31" x14ac:dyDescent="0.25">
      <c r="A158">
        <v>10.166700000000001</v>
      </c>
      <c r="B158">
        <v>1.20137</v>
      </c>
      <c r="C158">
        <v>1.2713099999999999</v>
      </c>
      <c r="D158">
        <v>1.53755</v>
      </c>
      <c r="E158">
        <v>1.3510899999999999</v>
      </c>
      <c r="F158">
        <v>1.5963799999999999</v>
      </c>
      <c r="G158">
        <v>1.3553599999999999</v>
      </c>
      <c r="H158">
        <v>1.4205099999999999</v>
      </c>
      <c r="I158">
        <v>1.3782799999999999</v>
      </c>
      <c r="J158">
        <v>1.6021700000000001</v>
      </c>
      <c r="K158">
        <v>1.30098</v>
      </c>
      <c r="L158">
        <v>1.5488999999999999</v>
      </c>
      <c r="M158">
        <f t="shared" si="21"/>
        <v>1.4149</v>
      </c>
      <c r="N158">
        <f t="shared" si="22"/>
        <v>0.13754424938906024</v>
      </c>
      <c r="O158">
        <f t="shared" si="23"/>
        <v>11</v>
      </c>
      <c r="P158">
        <f t="shared" si="14"/>
        <v>4.3495310712765342E-2</v>
      </c>
    </row>
    <row r="159" spans="1:31" x14ac:dyDescent="0.25">
      <c r="A159">
        <v>10.333299999999999</v>
      </c>
      <c r="B159">
        <v>1.2285299999999999</v>
      </c>
      <c r="C159">
        <v>1.29226</v>
      </c>
      <c r="D159">
        <v>1.5528299999999999</v>
      </c>
      <c r="E159">
        <v>1.3381400000000001</v>
      </c>
      <c r="F159">
        <v>1.6406499999999999</v>
      </c>
      <c r="G159">
        <v>1.3564099999999999</v>
      </c>
      <c r="H159">
        <v>1.4401299999999999</v>
      </c>
      <c r="I159">
        <v>1.37395</v>
      </c>
      <c r="J159">
        <v>1.61134</v>
      </c>
      <c r="K159">
        <v>1.2962199999999999</v>
      </c>
      <c r="L159">
        <v>1.55236</v>
      </c>
      <c r="M159">
        <f t="shared" si="21"/>
        <v>1.4257109090909093</v>
      </c>
      <c r="N159">
        <f t="shared" si="22"/>
        <v>0.14201125352974991</v>
      </c>
      <c r="O159">
        <f t="shared" si="23"/>
        <v>11</v>
      </c>
      <c r="P159">
        <f t="shared" si="14"/>
        <v>4.4907901452963604E-2</v>
      </c>
    </row>
    <row r="160" spans="1:31" x14ac:dyDescent="0.25">
      <c r="A160">
        <v>10.5</v>
      </c>
      <c r="B160">
        <v>1.2130000000000001</v>
      </c>
      <c r="C160">
        <v>1.3369899999999999</v>
      </c>
      <c r="D160">
        <v>1.5587200000000001</v>
      </c>
      <c r="E160">
        <v>1.3355699999999999</v>
      </c>
      <c r="F160">
        <v>1.6206499999999999</v>
      </c>
      <c r="G160">
        <v>1.32969</v>
      </c>
      <c r="H160">
        <v>1.4498599999999999</v>
      </c>
      <c r="I160">
        <v>1.37954</v>
      </c>
      <c r="J160">
        <v>1.5955900000000001</v>
      </c>
      <c r="K160">
        <v>1.3092699999999999</v>
      </c>
      <c r="L160">
        <v>1.5904199999999999</v>
      </c>
      <c r="M160">
        <f t="shared" si="21"/>
        <v>1.4290272727272726</v>
      </c>
      <c r="N160">
        <f t="shared" si="22"/>
        <v>0.14081754948094424</v>
      </c>
      <c r="O160">
        <f t="shared" si="23"/>
        <v>11</v>
      </c>
      <c r="P160">
        <f t="shared" si="14"/>
        <v>4.453041908832453E-2</v>
      </c>
      <c r="Q160">
        <f>AVERAGE(B159:B161)</f>
        <v>1.2078633333333333</v>
      </c>
      <c r="R160">
        <f>AVERAGE(C159:C161)</f>
        <v>1.3099033333333334</v>
      </c>
      <c r="S160">
        <f>AVERAGE(D159:D161)</f>
        <v>1.5670366666666666</v>
      </c>
      <c r="T160">
        <f>AVERAGE(E159:E161)</f>
        <v>1.3323633333333333</v>
      </c>
      <c r="U160">
        <f>AVERAGE(F159:F161)</f>
        <v>1.6335433333333331</v>
      </c>
      <c r="V160">
        <f t="shared" ref="V160" si="30">AVERAGE(G159:G161)</f>
        <v>1.3328299999999997</v>
      </c>
      <c r="W160">
        <f t="shared" ref="W160" si="31">AVERAGE(H159:H161)</f>
        <v>1.4464066666666666</v>
      </c>
      <c r="X160">
        <f t="shared" ref="X160" si="32">AVERAGE(I159:I161)</f>
        <v>1.3776066666666669</v>
      </c>
      <c r="Y160">
        <f t="shared" ref="Y160" si="33">AVERAGE(J159:J161)</f>
        <v>1.6057533333333334</v>
      </c>
      <c r="Z160">
        <f t="shared" ref="Z160" si="34">AVERAGE(K159:K161)</f>
        <v>1.3010666666666666</v>
      </c>
      <c r="AA160">
        <f t="shared" ref="AA160" si="35">AVERAGE(L159:L161)</f>
        <v>1.5788800000000001</v>
      </c>
      <c r="AB160">
        <f>AVERAGE(AA160)</f>
        <v>1.5788800000000001</v>
      </c>
      <c r="AC160">
        <f>STDEV(Q160:AA160)</f>
        <v>0.14680652203812097</v>
      </c>
      <c r="AD160">
        <f>COUNT(Q160:AA160)</f>
        <v>11</v>
      </c>
      <c r="AE160">
        <f>AC160/SQRT(AD160-1)</f>
        <v>4.6424298500816676E-2</v>
      </c>
    </row>
    <row r="161" spans="1:16" x14ac:dyDescent="0.25">
      <c r="A161">
        <v>10.666700000000001</v>
      </c>
      <c r="B161">
        <v>1.1820600000000001</v>
      </c>
      <c r="C161">
        <v>1.3004599999999999</v>
      </c>
      <c r="D161">
        <v>1.5895600000000001</v>
      </c>
      <c r="E161">
        <v>1.32338</v>
      </c>
      <c r="F161">
        <v>1.63933</v>
      </c>
      <c r="G161">
        <v>1.3123899999999999</v>
      </c>
      <c r="H161">
        <v>1.44923</v>
      </c>
      <c r="I161">
        <v>1.3793299999999999</v>
      </c>
      <c r="J161">
        <v>1.61033</v>
      </c>
      <c r="K161">
        <v>1.2977099999999999</v>
      </c>
      <c r="L161">
        <v>1.5938600000000001</v>
      </c>
      <c r="M161">
        <f t="shared" ref="M161:M187" si="36">AVERAGE(B161:L161)</f>
        <v>1.4252399999999998</v>
      </c>
      <c r="N161">
        <f t="shared" ref="N161:N187" si="37">STDEV(B161:L161)</f>
        <v>0.15883667555070685</v>
      </c>
      <c r="O161">
        <f t="shared" ref="O161:O187" si="38">COUNT(B161:L161)</f>
        <v>11</v>
      </c>
      <c r="P161">
        <f t="shared" si="14"/>
        <v>5.0228567070941324E-2</v>
      </c>
    </row>
    <row r="162" spans="1:16" x14ac:dyDescent="0.25">
      <c r="A162">
        <v>10.833299999999999</v>
      </c>
      <c r="B162">
        <v>1.2000200000000001</v>
      </c>
      <c r="C162">
        <v>1.3208500000000001</v>
      </c>
      <c r="D162">
        <v>1.5709200000000001</v>
      </c>
      <c r="E162">
        <v>1.4036</v>
      </c>
      <c r="F162">
        <v>1.6624099999999999</v>
      </c>
      <c r="G162">
        <v>1.4466300000000001</v>
      </c>
      <c r="H162">
        <v>1.53322</v>
      </c>
      <c r="I162">
        <v>1.4174500000000001</v>
      </c>
      <c r="J162">
        <v>1.6282099999999999</v>
      </c>
      <c r="K162">
        <v>1.3165100000000001</v>
      </c>
      <c r="L162">
        <v>1.5651600000000001</v>
      </c>
      <c r="M162">
        <f t="shared" si="36"/>
        <v>1.4604527272727272</v>
      </c>
      <c r="N162">
        <f t="shared" si="37"/>
        <v>0.14515409757157449</v>
      </c>
      <c r="O162">
        <f t="shared" si="38"/>
        <v>11</v>
      </c>
      <c r="P162">
        <f t="shared" ref="P162:P187" si="39">N162/SQRT(O162-1)</f>
        <v>4.5901756003249118E-2</v>
      </c>
    </row>
    <row r="163" spans="1:16" x14ac:dyDescent="0.25">
      <c r="A163">
        <v>11</v>
      </c>
      <c r="B163">
        <v>1.2136899999999999</v>
      </c>
      <c r="C163">
        <v>1.2656400000000001</v>
      </c>
      <c r="D163">
        <v>1.5961000000000001</v>
      </c>
      <c r="E163">
        <v>1.4007400000000001</v>
      </c>
      <c r="F163">
        <v>1.63747</v>
      </c>
      <c r="G163">
        <v>1.4322299999999999</v>
      </c>
      <c r="H163">
        <v>1.5044900000000001</v>
      </c>
      <c r="I163">
        <v>1.4132800000000001</v>
      </c>
      <c r="J163">
        <v>1.58632</v>
      </c>
      <c r="K163">
        <v>1.3538399999999999</v>
      </c>
      <c r="L163">
        <v>1.60155</v>
      </c>
      <c r="M163">
        <f t="shared" si="36"/>
        <v>1.4550318181818185</v>
      </c>
      <c r="N163">
        <f t="shared" si="37"/>
        <v>0.14279350649228989</v>
      </c>
      <c r="O163">
        <f t="shared" si="38"/>
        <v>11</v>
      </c>
      <c r="P163">
        <f t="shared" si="39"/>
        <v>4.5155271559767673E-2</v>
      </c>
    </row>
    <row r="164" spans="1:16" x14ac:dyDescent="0.25">
      <c r="A164">
        <v>11.166700000000001</v>
      </c>
      <c r="B164">
        <v>1.2209099999999999</v>
      </c>
      <c r="C164">
        <v>1.2723800000000001</v>
      </c>
      <c r="D164">
        <v>1.59188</v>
      </c>
      <c r="E164">
        <v>1.3857299999999999</v>
      </c>
      <c r="F164">
        <v>1.63127</v>
      </c>
      <c r="G164">
        <v>1.40052</v>
      </c>
      <c r="H164">
        <v>1.48268</v>
      </c>
      <c r="I164">
        <v>1.42597</v>
      </c>
      <c r="J164">
        <v>1.6133200000000001</v>
      </c>
      <c r="K164">
        <v>1.3321099999999999</v>
      </c>
      <c r="L164">
        <v>1.6408499999999999</v>
      </c>
      <c r="M164">
        <f t="shared" si="36"/>
        <v>1.4543290909090909</v>
      </c>
      <c r="N164">
        <f t="shared" si="37"/>
        <v>0.14900778908866111</v>
      </c>
      <c r="O164">
        <f t="shared" si="38"/>
        <v>11</v>
      </c>
      <c r="P164">
        <f t="shared" si="39"/>
        <v>4.7120400262615457E-2</v>
      </c>
    </row>
    <row r="165" spans="1:16" x14ac:dyDescent="0.25">
      <c r="A165">
        <v>11.333299999999999</v>
      </c>
      <c r="B165">
        <v>1.19953</v>
      </c>
      <c r="C165">
        <v>1.28986</v>
      </c>
      <c r="D165">
        <v>1.59544</v>
      </c>
      <c r="E165">
        <v>1.3476699999999999</v>
      </c>
      <c r="F165">
        <v>1.65239</v>
      </c>
      <c r="G165">
        <v>1.3812</v>
      </c>
      <c r="H165">
        <v>1.48573</v>
      </c>
      <c r="I165">
        <v>1.3954899999999999</v>
      </c>
      <c r="J165">
        <v>1.6187199999999999</v>
      </c>
      <c r="K165">
        <v>1.3728</v>
      </c>
      <c r="L165">
        <v>1.5837600000000001</v>
      </c>
      <c r="M165">
        <f t="shared" si="36"/>
        <v>1.4475081818181819</v>
      </c>
      <c r="N165">
        <f t="shared" si="37"/>
        <v>0.14906277314059216</v>
      </c>
      <c r="O165">
        <f t="shared" si="38"/>
        <v>11</v>
      </c>
      <c r="P165">
        <f t="shared" si="39"/>
        <v>4.7137787746524169E-2</v>
      </c>
    </row>
    <row r="166" spans="1:16" x14ac:dyDescent="0.25">
      <c r="A166">
        <v>11.5</v>
      </c>
      <c r="B166">
        <v>1.19354</v>
      </c>
      <c r="C166">
        <v>1.3005899999999999</v>
      </c>
      <c r="D166">
        <v>1.6194900000000001</v>
      </c>
      <c r="E166">
        <v>1.3469100000000001</v>
      </c>
      <c r="F166">
        <v>1.66052</v>
      </c>
      <c r="G166">
        <v>1.3764000000000001</v>
      </c>
      <c r="H166">
        <v>1.47719</v>
      </c>
      <c r="I166">
        <v>1.3846099999999999</v>
      </c>
      <c r="J166">
        <v>1.68024</v>
      </c>
      <c r="K166">
        <v>1.33152</v>
      </c>
      <c r="L166">
        <v>1.5916600000000001</v>
      </c>
      <c r="M166">
        <f t="shared" si="36"/>
        <v>1.4511518181818182</v>
      </c>
      <c r="N166">
        <f t="shared" si="37"/>
        <v>0.16410399037306764</v>
      </c>
      <c r="O166">
        <f t="shared" si="38"/>
        <v>11</v>
      </c>
      <c r="P166">
        <f t="shared" si="39"/>
        <v>5.1894238270123856E-2</v>
      </c>
    </row>
    <row r="167" spans="1:16" x14ac:dyDescent="0.25">
      <c r="A167">
        <v>11.666700000000001</v>
      </c>
      <c r="B167">
        <v>1.20007</v>
      </c>
      <c r="C167">
        <v>1.3085</v>
      </c>
      <c r="D167">
        <v>1.63028</v>
      </c>
      <c r="E167">
        <v>1.3152200000000001</v>
      </c>
      <c r="F167">
        <v>1.65663</v>
      </c>
      <c r="G167">
        <v>1.35714</v>
      </c>
      <c r="H167">
        <v>1.46641</v>
      </c>
      <c r="I167">
        <v>1.3832199999999999</v>
      </c>
      <c r="J167">
        <v>1.6043700000000001</v>
      </c>
      <c r="K167">
        <v>1.28532</v>
      </c>
      <c r="L167">
        <v>1.6102799999999999</v>
      </c>
      <c r="M167">
        <f t="shared" si="36"/>
        <v>1.4379490909090906</v>
      </c>
      <c r="N167">
        <f t="shared" si="37"/>
        <v>0.16255564705383635</v>
      </c>
      <c r="O167">
        <f t="shared" si="38"/>
        <v>11</v>
      </c>
      <c r="P167">
        <f t="shared" si="39"/>
        <v>5.1404609121256252E-2</v>
      </c>
    </row>
    <row r="168" spans="1:16" x14ac:dyDescent="0.25">
      <c r="A168">
        <v>11.833299999999999</v>
      </c>
      <c r="B168">
        <v>1.1766000000000001</v>
      </c>
      <c r="C168">
        <v>1.3121700000000001</v>
      </c>
      <c r="D168">
        <v>1.6389899999999999</v>
      </c>
      <c r="E168">
        <v>1.3138399999999999</v>
      </c>
      <c r="F168">
        <v>1.66693</v>
      </c>
      <c r="G168">
        <v>1.3470500000000001</v>
      </c>
      <c r="H168">
        <v>1.4803999999999999</v>
      </c>
      <c r="I168">
        <v>1.3955299999999999</v>
      </c>
      <c r="J168">
        <v>1.6507799999999999</v>
      </c>
      <c r="K168">
        <v>1.29687</v>
      </c>
      <c r="L168">
        <v>1.6352800000000001</v>
      </c>
      <c r="M168">
        <f t="shared" si="36"/>
        <v>1.4467672727272725</v>
      </c>
      <c r="N168">
        <f t="shared" si="37"/>
        <v>0.17536391613390445</v>
      </c>
      <c r="O168">
        <f t="shared" si="38"/>
        <v>11</v>
      </c>
      <c r="P168">
        <f t="shared" si="39"/>
        <v>5.5454939438988722E-2</v>
      </c>
    </row>
    <row r="169" spans="1:16" x14ac:dyDescent="0.25">
      <c r="A169">
        <v>12</v>
      </c>
      <c r="B169">
        <v>1.1556900000000001</v>
      </c>
      <c r="C169">
        <v>1.2873300000000001</v>
      </c>
      <c r="D169">
        <v>1.6381699999999999</v>
      </c>
      <c r="E169">
        <v>1.3906000000000001</v>
      </c>
      <c r="F169">
        <v>1.7022900000000001</v>
      </c>
      <c r="G169">
        <v>1.45201</v>
      </c>
      <c r="H169">
        <v>1.6102399999999999</v>
      </c>
      <c r="I169">
        <v>1.44373</v>
      </c>
      <c r="J169">
        <v>1.63279</v>
      </c>
      <c r="K169">
        <v>1.3916500000000001</v>
      </c>
      <c r="L169">
        <v>1.64256</v>
      </c>
      <c r="M169">
        <f t="shared" si="36"/>
        <v>1.4860963636363635</v>
      </c>
      <c r="N169">
        <f t="shared" si="37"/>
        <v>0.17347925139755127</v>
      </c>
      <c r="O169">
        <f t="shared" si="38"/>
        <v>11</v>
      </c>
      <c r="P169">
        <f t="shared" si="39"/>
        <v>5.4858956119721046E-2</v>
      </c>
    </row>
    <row r="170" spans="1:16" x14ac:dyDescent="0.25">
      <c r="A170">
        <v>12.166700000000001</v>
      </c>
      <c r="B170">
        <v>1.20221</v>
      </c>
      <c r="C170">
        <v>1.3364199999999999</v>
      </c>
      <c r="D170">
        <v>1.6028</v>
      </c>
      <c r="E170">
        <v>1.36802</v>
      </c>
      <c r="F170">
        <v>1.6286499999999999</v>
      </c>
      <c r="G170">
        <v>1.45095</v>
      </c>
      <c r="H170">
        <v>1.5942099999999999</v>
      </c>
      <c r="I170">
        <v>1.3782000000000001</v>
      </c>
      <c r="J170">
        <v>1.6148100000000001</v>
      </c>
      <c r="K170">
        <v>1.3504799999999999</v>
      </c>
      <c r="L170">
        <v>1.65751</v>
      </c>
      <c r="M170">
        <f t="shared" si="36"/>
        <v>1.4712963636363634</v>
      </c>
      <c r="N170">
        <f t="shared" si="37"/>
        <v>0.1540699290759055</v>
      </c>
      <c r="O170">
        <f t="shared" si="38"/>
        <v>11</v>
      </c>
      <c r="P170">
        <f t="shared" si="39"/>
        <v>4.8721189482046255E-2</v>
      </c>
    </row>
    <row r="171" spans="1:16" x14ac:dyDescent="0.25">
      <c r="A171">
        <v>12.333299999999999</v>
      </c>
      <c r="B171">
        <v>1.1766700000000001</v>
      </c>
      <c r="C171">
        <v>1.2820100000000001</v>
      </c>
      <c r="D171">
        <v>1.57511</v>
      </c>
      <c r="E171">
        <v>1.31267</v>
      </c>
      <c r="F171">
        <v>1.6326400000000001</v>
      </c>
      <c r="G171">
        <v>1.4371100000000001</v>
      </c>
      <c r="H171">
        <v>1.59399</v>
      </c>
      <c r="I171">
        <v>1.3657900000000001</v>
      </c>
      <c r="J171">
        <v>1.5928599999999999</v>
      </c>
      <c r="K171">
        <v>1.36975</v>
      </c>
      <c r="L171">
        <v>1.5977300000000001</v>
      </c>
      <c r="M171">
        <f t="shared" si="36"/>
        <v>1.4487572727272726</v>
      </c>
      <c r="N171">
        <f t="shared" si="37"/>
        <v>0.15730420935823061</v>
      </c>
      <c r="O171">
        <f t="shared" si="38"/>
        <v>11</v>
      </c>
      <c r="P171">
        <f t="shared" si="39"/>
        <v>4.9743958710398238E-2</v>
      </c>
    </row>
    <row r="172" spans="1:16" x14ac:dyDescent="0.25">
      <c r="A172">
        <v>12.5</v>
      </c>
      <c r="B172">
        <v>1.16852</v>
      </c>
      <c r="C172">
        <v>1.27077</v>
      </c>
      <c r="D172">
        <v>1.5933999999999999</v>
      </c>
      <c r="E172">
        <v>1.3138799999999999</v>
      </c>
      <c r="F172">
        <v>1.6210500000000001</v>
      </c>
      <c r="G172">
        <v>1.4171</v>
      </c>
      <c r="H172">
        <v>1.58491</v>
      </c>
      <c r="I172">
        <v>1.3638600000000001</v>
      </c>
      <c r="J172">
        <v>1.62639</v>
      </c>
      <c r="K172">
        <v>1.3365400000000001</v>
      </c>
      <c r="L172">
        <v>1.67476</v>
      </c>
      <c r="M172">
        <f t="shared" si="36"/>
        <v>1.4519254545454545</v>
      </c>
      <c r="N172">
        <f t="shared" si="37"/>
        <v>0.17345627635595359</v>
      </c>
      <c r="O172">
        <f t="shared" si="38"/>
        <v>11</v>
      </c>
      <c r="P172">
        <f t="shared" si="39"/>
        <v>5.4851690773642464E-2</v>
      </c>
    </row>
    <row r="173" spans="1:16" x14ac:dyDescent="0.25">
      <c r="A173">
        <v>12.666700000000001</v>
      </c>
      <c r="B173">
        <v>1.16544</v>
      </c>
      <c r="C173">
        <v>1.2587900000000001</v>
      </c>
      <c r="D173">
        <v>1.57718</v>
      </c>
      <c r="E173">
        <v>1.30158</v>
      </c>
      <c r="F173">
        <v>1.6270899999999999</v>
      </c>
      <c r="G173">
        <v>1.40882</v>
      </c>
      <c r="H173">
        <v>1.55796</v>
      </c>
      <c r="I173">
        <v>1.3468100000000001</v>
      </c>
      <c r="J173">
        <v>1.68926</v>
      </c>
      <c r="K173">
        <v>1.3260099999999999</v>
      </c>
      <c r="L173">
        <v>1.6876100000000001</v>
      </c>
      <c r="M173">
        <f t="shared" si="36"/>
        <v>1.4496863636363635</v>
      </c>
      <c r="N173">
        <f t="shared" si="37"/>
        <v>0.18443844568162795</v>
      </c>
      <c r="O173">
        <f t="shared" si="38"/>
        <v>11</v>
      </c>
      <c r="P173">
        <f t="shared" si="39"/>
        <v>5.8324557645519116E-2</v>
      </c>
    </row>
    <row r="174" spans="1:16" x14ac:dyDescent="0.25">
      <c r="A174">
        <v>12.833299999999999</v>
      </c>
      <c r="B174">
        <v>1.16212</v>
      </c>
      <c r="C174">
        <v>1.24268</v>
      </c>
      <c r="D174">
        <v>1.6012</v>
      </c>
      <c r="E174">
        <v>1.2804</v>
      </c>
      <c r="F174">
        <v>1.6188100000000001</v>
      </c>
      <c r="G174">
        <v>1.4090199999999999</v>
      </c>
      <c r="H174">
        <v>1.54813</v>
      </c>
      <c r="I174">
        <v>1.34104</v>
      </c>
      <c r="J174">
        <v>1.6200300000000001</v>
      </c>
      <c r="K174">
        <v>1.3233200000000001</v>
      </c>
      <c r="L174">
        <v>1.6892499999999999</v>
      </c>
      <c r="M174">
        <f t="shared" si="36"/>
        <v>1.4396363636363636</v>
      </c>
      <c r="N174">
        <f t="shared" si="37"/>
        <v>0.18170777722886358</v>
      </c>
      <c r="O174">
        <f t="shared" si="38"/>
        <v>11</v>
      </c>
      <c r="P174">
        <f t="shared" si="39"/>
        <v>5.746104446096878E-2</v>
      </c>
    </row>
    <row r="175" spans="1:16" x14ac:dyDescent="0.25">
      <c r="A175">
        <v>13</v>
      </c>
      <c r="B175">
        <v>1.16208</v>
      </c>
      <c r="C175">
        <v>1.2138</v>
      </c>
      <c r="D175">
        <v>1.6148400000000001</v>
      </c>
      <c r="E175">
        <v>1.28979</v>
      </c>
      <c r="F175">
        <v>1.6109599999999999</v>
      </c>
      <c r="G175">
        <v>1.40351</v>
      </c>
      <c r="H175">
        <v>1.5432300000000001</v>
      </c>
      <c r="I175">
        <v>1.3247199999999999</v>
      </c>
      <c r="J175">
        <v>1.63558</v>
      </c>
      <c r="K175">
        <v>1.3922000000000001</v>
      </c>
      <c r="L175">
        <v>1.6639999999999999</v>
      </c>
      <c r="M175">
        <f t="shared" si="36"/>
        <v>1.4413372727272729</v>
      </c>
      <c r="N175">
        <f t="shared" si="37"/>
        <v>0.18075826238879936</v>
      </c>
      <c r="O175">
        <f t="shared" si="38"/>
        <v>11</v>
      </c>
      <c r="P175">
        <f t="shared" si="39"/>
        <v>5.716078150429544E-2</v>
      </c>
    </row>
    <row r="176" spans="1:16" x14ac:dyDescent="0.25">
      <c r="A176">
        <v>13.166700000000001</v>
      </c>
      <c r="B176">
        <v>1.16967</v>
      </c>
      <c r="C176">
        <v>1.2408699999999999</v>
      </c>
      <c r="D176">
        <v>1.62371</v>
      </c>
      <c r="E176">
        <v>1.3367800000000001</v>
      </c>
      <c r="F176">
        <v>1.6423300000000001</v>
      </c>
      <c r="G176">
        <v>1.52417</v>
      </c>
      <c r="H176">
        <v>1.67499</v>
      </c>
      <c r="I176">
        <v>1.3815599999999999</v>
      </c>
      <c r="J176">
        <v>1.6853400000000001</v>
      </c>
      <c r="K176">
        <v>1.3328599999999999</v>
      </c>
      <c r="L176">
        <v>1.64299</v>
      </c>
      <c r="M176">
        <f t="shared" si="36"/>
        <v>1.4777518181818181</v>
      </c>
      <c r="N176">
        <f t="shared" si="37"/>
        <v>0.18999757565917524</v>
      </c>
      <c r="O176">
        <f t="shared" si="38"/>
        <v>11</v>
      </c>
      <c r="P176">
        <f t="shared" si="39"/>
        <v>6.0082508899316128E-2</v>
      </c>
    </row>
    <row r="177" spans="1:31" x14ac:dyDescent="0.25">
      <c r="A177">
        <v>13.333299999999999</v>
      </c>
      <c r="B177">
        <v>1.1918200000000001</v>
      </c>
      <c r="C177">
        <v>1.23864</v>
      </c>
      <c r="D177">
        <v>1.6138699999999999</v>
      </c>
      <c r="E177">
        <v>1.3308899999999999</v>
      </c>
      <c r="F177">
        <v>1.6880500000000001</v>
      </c>
      <c r="G177">
        <v>1.5067900000000001</v>
      </c>
      <c r="H177">
        <v>1.64724</v>
      </c>
      <c r="I177">
        <v>1.38374</v>
      </c>
      <c r="J177">
        <v>1.6626700000000001</v>
      </c>
      <c r="K177">
        <v>1.32134</v>
      </c>
      <c r="L177">
        <v>1.65004</v>
      </c>
      <c r="M177">
        <f t="shared" si="36"/>
        <v>1.4759172727272727</v>
      </c>
      <c r="N177">
        <f t="shared" si="37"/>
        <v>0.18707394624003348</v>
      </c>
      <c r="O177">
        <f t="shared" si="38"/>
        <v>11</v>
      </c>
      <c r="P177">
        <f t="shared" si="39"/>
        <v>5.9157976099439825E-2</v>
      </c>
    </row>
    <row r="178" spans="1:31" x14ac:dyDescent="0.25">
      <c r="A178">
        <v>13.5</v>
      </c>
      <c r="B178">
        <v>1.1784600000000001</v>
      </c>
      <c r="C178">
        <v>1.2071799999999999</v>
      </c>
      <c r="D178">
        <v>1.60528</v>
      </c>
      <c r="E178">
        <v>1.3107</v>
      </c>
      <c r="F178">
        <v>1.66431</v>
      </c>
      <c r="G178">
        <v>1.4764600000000001</v>
      </c>
      <c r="H178">
        <v>1.60944</v>
      </c>
      <c r="I178">
        <v>1.37473</v>
      </c>
      <c r="J178">
        <v>1.67886</v>
      </c>
      <c r="K178">
        <v>1.3015600000000001</v>
      </c>
      <c r="L178">
        <v>1.6782699999999999</v>
      </c>
      <c r="M178">
        <f t="shared" si="36"/>
        <v>1.4622954545454545</v>
      </c>
      <c r="N178">
        <f t="shared" si="37"/>
        <v>0.19462349613362054</v>
      </c>
      <c r="O178">
        <f t="shared" si="38"/>
        <v>11</v>
      </c>
      <c r="P178">
        <f t="shared" si="39"/>
        <v>6.1545353396721514E-2</v>
      </c>
      <c r="Q178">
        <f>AVERAGE(B177:B179)</f>
        <v>1.1825566666666667</v>
      </c>
      <c r="R178">
        <f>AVERAGE(C177:C179)</f>
        <v>1.2182366666666666</v>
      </c>
      <c r="S178">
        <f>AVERAGE(D177:D179)</f>
        <v>1.60463</v>
      </c>
      <c r="T178">
        <f>AVERAGE(E177:E179)</f>
        <v>1.3164733333333334</v>
      </c>
      <c r="U178">
        <f>AVERAGE(F177:F179)</f>
        <v>1.6660000000000001</v>
      </c>
      <c r="V178">
        <f t="shared" ref="V178" si="40">AVERAGE(G177:G179)</f>
        <v>1.4800866666666668</v>
      </c>
      <c r="W178">
        <f t="shared" ref="W178" si="41">AVERAGE(H177:H179)</f>
        <v>1.6132600000000001</v>
      </c>
      <c r="X178">
        <f t="shared" ref="X178" si="42">AVERAGE(I177:I179)</f>
        <v>1.3751333333333333</v>
      </c>
      <c r="Y178">
        <f t="shared" ref="Y178" si="43">AVERAGE(J177:J179)</f>
        <v>1.6593900000000001</v>
      </c>
      <c r="Z178">
        <f t="shared" ref="Z178" si="44">AVERAGE(K177:K179)</f>
        <v>1.3320999999999998</v>
      </c>
      <c r="AA178">
        <f t="shared" ref="AA178" si="45">AVERAGE(L177:L179)</f>
        <v>1.6755100000000001</v>
      </c>
      <c r="AB178">
        <f>AVERAGE(AA178)</f>
        <v>1.6755100000000001</v>
      </c>
      <c r="AC178">
        <f>STDEV(Q178:AA178)</f>
        <v>0.18779422327740314</v>
      </c>
      <c r="AD178">
        <f>COUNT(Q178:AA178)</f>
        <v>11</v>
      </c>
      <c r="AE178">
        <f>AC178/SQRT(AD178-1)</f>
        <v>5.9385747697880457E-2</v>
      </c>
    </row>
    <row r="179" spans="1:31" x14ac:dyDescent="0.25">
      <c r="A179">
        <v>13.666700000000001</v>
      </c>
      <c r="B179">
        <v>1.1773899999999999</v>
      </c>
      <c r="C179">
        <v>1.20889</v>
      </c>
      <c r="D179">
        <v>1.59474</v>
      </c>
      <c r="E179">
        <v>1.30783</v>
      </c>
      <c r="F179">
        <v>1.64564</v>
      </c>
      <c r="G179">
        <v>1.4570099999999999</v>
      </c>
      <c r="H179">
        <v>1.5831</v>
      </c>
      <c r="I179">
        <v>1.36693</v>
      </c>
      <c r="J179">
        <v>1.6366400000000001</v>
      </c>
      <c r="K179">
        <v>1.3734</v>
      </c>
      <c r="L179">
        <v>1.6982200000000001</v>
      </c>
      <c r="M179">
        <f t="shared" si="36"/>
        <v>1.4590718181818183</v>
      </c>
      <c r="N179">
        <f t="shared" si="37"/>
        <v>0.18383757683445115</v>
      </c>
      <c r="O179">
        <f t="shared" si="38"/>
        <v>11</v>
      </c>
      <c r="P179">
        <f t="shared" si="39"/>
        <v>5.813454623230728E-2</v>
      </c>
    </row>
    <row r="180" spans="1:31" x14ac:dyDescent="0.25">
      <c r="A180">
        <v>13.833299999999999</v>
      </c>
      <c r="B180">
        <v>1.18649</v>
      </c>
      <c r="C180">
        <v>1.2103999999999999</v>
      </c>
      <c r="D180">
        <v>1.64653</v>
      </c>
      <c r="E180">
        <v>1.3088299999999999</v>
      </c>
      <c r="F180">
        <v>1.6425399999999999</v>
      </c>
      <c r="G180">
        <v>1.44872</v>
      </c>
      <c r="H180">
        <v>1.58948</v>
      </c>
      <c r="I180">
        <v>1.3716299999999999</v>
      </c>
      <c r="J180">
        <v>1.70747</v>
      </c>
      <c r="K180">
        <v>1.3787700000000001</v>
      </c>
      <c r="L180">
        <v>1.6739900000000001</v>
      </c>
      <c r="M180">
        <f t="shared" si="36"/>
        <v>1.4695318181818182</v>
      </c>
      <c r="N180">
        <f t="shared" si="37"/>
        <v>0.19115651439687573</v>
      </c>
      <c r="O180">
        <f t="shared" si="38"/>
        <v>11</v>
      </c>
      <c r="P180">
        <f t="shared" si="39"/>
        <v>6.0448997507289527E-2</v>
      </c>
    </row>
    <row r="181" spans="1:31" x14ac:dyDescent="0.25">
      <c r="A181">
        <v>14</v>
      </c>
      <c r="B181">
        <v>1.2074400000000001</v>
      </c>
      <c r="C181">
        <v>1.1901900000000001</v>
      </c>
      <c r="D181">
        <v>1.6387</v>
      </c>
      <c r="E181">
        <v>1.28748</v>
      </c>
      <c r="F181">
        <v>1.6096699999999999</v>
      </c>
      <c r="G181">
        <v>1.4446099999999999</v>
      </c>
      <c r="H181">
        <v>1.59646</v>
      </c>
      <c r="I181">
        <v>1.34718</v>
      </c>
      <c r="J181">
        <v>1.68706</v>
      </c>
      <c r="K181">
        <v>1.3674299999999999</v>
      </c>
      <c r="L181">
        <v>1.6868300000000001</v>
      </c>
      <c r="M181">
        <f t="shared" si="36"/>
        <v>1.4602772727272728</v>
      </c>
      <c r="N181">
        <f t="shared" si="37"/>
        <v>0.19074719573775695</v>
      </c>
      <c r="O181">
        <f t="shared" si="38"/>
        <v>11</v>
      </c>
      <c r="P181">
        <f t="shared" si="39"/>
        <v>6.0319559582127383E-2</v>
      </c>
    </row>
    <row r="182" spans="1:31" x14ac:dyDescent="0.25">
      <c r="A182">
        <v>14.166700000000001</v>
      </c>
      <c r="B182">
        <v>1.19753</v>
      </c>
      <c r="C182">
        <v>1.19604</v>
      </c>
      <c r="D182">
        <v>1.64554</v>
      </c>
      <c r="E182">
        <v>1.34958</v>
      </c>
      <c r="F182">
        <v>1.71515</v>
      </c>
      <c r="G182">
        <v>1.57483</v>
      </c>
      <c r="H182">
        <v>1.70957</v>
      </c>
      <c r="I182">
        <v>1.41076</v>
      </c>
      <c r="J182">
        <v>1.66594</v>
      </c>
      <c r="K182">
        <v>1.38117</v>
      </c>
      <c r="L182">
        <v>1.65333</v>
      </c>
      <c r="M182">
        <f t="shared" si="36"/>
        <v>1.4999490909090909</v>
      </c>
      <c r="N182">
        <f t="shared" si="37"/>
        <v>0.19915495908736675</v>
      </c>
      <c r="O182">
        <f t="shared" si="38"/>
        <v>11</v>
      </c>
      <c r="P182">
        <f t="shared" si="39"/>
        <v>6.2978327803372744E-2</v>
      </c>
    </row>
    <row r="183" spans="1:31" x14ac:dyDescent="0.25">
      <c r="A183">
        <v>14.333299999999999</v>
      </c>
      <c r="B183">
        <v>1.1724300000000001</v>
      </c>
      <c r="C183">
        <v>1.1974199999999999</v>
      </c>
      <c r="D183">
        <v>1.6547700000000001</v>
      </c>
      <c r="E183">
        <v>1.3888799999999999</v>
      </c>
      <c r="F183">
        <v>1.6879</v>
      </c>
      <c r="G183">
        <v>1.5508500000000001</v>
      </c>
      <c r="H183">
        <v>1.7033700000000001</v>
      </c>
      <c r="I183">
        <v>1.41069</v>
      </c>
      <c r="J183">
        <v>1.7182500000000001</v>
      </c>
      <c r="K183">
        <v>1.4156299999999999</v>
      </c>
      <c r="L183">
        <v>1.67665</v>
      </c>
      <c r="M183">
        <f t="shared" si="36"/>
        <v>1.5069854545454546</v>
      </c>
      <c r="N183">
        <f t="shared" si="37"/>
        <v>0.20194200991193717</v>
      </c>
      <c r="O183">
        <f t="shared" si="38"/>
        <v>11</v>
      </c>
      <c r="P183">
        <f t="shared" si="39"/>
        <v>6.3859670659402026E-2</v>
      </c>
    </row>
    <row r="184" spans="1:31" x14ac:dyDescent="0.25">
      <c r="A184">
        <v>14.5</v>
      </c>
      <c r="B184">
        <v>1.2082299999999999</v>
      </c>
      <c r="C184">
        <v>1.1900299999999999</v>
      </c>
      <c r="D184">
        <v>1.67957</v>
      </c>
      <c r="E184">
        <v>1.3964399999999999</v>
      </c>
      <c r="F184">
        <v>1.7183600000000001</v>
      </c>
      <c r="G184">
        <v>1.5617000000000001</v>
      </c>
      <c r="H184">
        <v>1.71078</v>
      </c>
      <c r="I184">
        <v>1.3853</v>
      </c>
      <c r="J184">
        <v>1.6813100000000001</v>
      </c>
      <c r="K184">
        <v>1.42686</v>
      </c>
      <c r="L184">
        <v>1.7037899999999999</v>
      </c>
      <c r="M184">
        <f t="shared" si="36"/>
        <v>1.5147609090909091</v>
      </c>
      <c r="N184">
        <f t="shared" si="37"/>
        <v>0.20263511080040142</v>
      </c>
      <c r="O184">
        <f t="shared" si="38"/>
        <v>11</v>
      </c>
      <c r="P184">
        <f t="shared" si="39"/>
        <v>6.4078848404985359E-2</v>
      </c>
    </row>
    <row r="185" spans="1:31" x14ac:dyDescent="0.25">
      <c r="A185">
        <v>14.666700000000001</v>
      </c>
      <c r="B185">
        <v>1.2043699999999999</v>
      </c>
      <c r="C185">
        <v>1.20062</v>
      </c>
      <c r="D185">
        <v>1.6632199999999999</v>
      </c>
      <c r="E185">
        <v>1.40865</v>
      </c>
      <c r="F185">
        <v>1.6710199999999999</v>
      </c>
      <c r="G185">
        <v>1.54925</v>
      </c>
      <c r="H185">
        <v>1.68777</v>
      </c>
      <c r="I185">
        <v>1.4122600000000001</v>
      </c>
      <c r="J185">
        <v>1.6795100000000001</v>
      </c>
      <c r="K185">
        <v>1.4332800000000001</v>
      </c>
      <c r="L185">
        <v>1.6924300000000001</v>
      </c>
      <c r="M185">
        <f t="shared" si="36"/>
        <v>1.5093072727272727</v>
      </c>
      <c r="N185">
        <f t="shared" si="37"/>
        <v>0.18957641742004283</v>
      </c>
      <c r="O185">
        <f t="shared" si="38"/>
        <v>11</v>
      </c>
      <c r="P185">
        <f t="shared" si="39"/>
        <v>5.9949326970215697E-2</v>
      </c>
    </row>
    <row r="186" spans="1:31" x14ac:dyDescent="0.25">
      <c r="A186">
        <v>14.833299999999999</v>
      </c>
      <c r="B186">
        <v>1.2042900000000001</v>
      </c>
      <c r="C186">
        <v>1.1866300000000001</v>
      </c>
      <c r="D186">
        <v>1.6856500000000001</v>
      </c>
      <c r="E186">
        <v>1.41248</v>
      </c>
      <c r="F186">
        <v>1.6617200000000001</v>
      </c>
      <c r="G186">
        <v>1.5345200000000001</v>
      </c>
      <c r="H186">
        <v>1.6692</v>
      </c>
      <c r="I186">
        <v>1.4448000000000001</v>
      </c>
      <c r="J186">
        <v>1.6958</v>
      </c>
      <c r="K186">
        <v>1.4664200000000001</v>
      </c>
      <c r="L186">
        <v>1.68947</v>
      </c>
      <c r="M186">
        <f t="shared" si="36"/>
        <v>1.5137254545454546</v>
      </c>
      <c r="N186">
        <f t="shared" si="37"/>
        <v>0.18975862849228378</v>
      </c>
      <c r="O186">
        <f t="shared" si="38"/>
        <v>11</v>
      </c>
      <c r="P186">
        <f t="shared" si="39"/>
        <v>6.0006947170533988E-2</v>
      </c>
    </row>
    <row r="187" spans="1:31" x14ac:dyDescent="0.25">
      <c r="A187">
        <v>15</v>
      </c>
      <c r="B187">
        <v>1.2176199999999999</v>
      </c>
      <c r="C187">
        <v>1.1751100000000001</v>
      </c>
      <c r="D187">
        <v>1.7015400000000001</v>
      </c>
      <c r="E187">
        <v>1.39392</v>
      </c>
      <c r="F187">
        <v>1.7007099999999999</v>
      </c>
      <c r="G187">
        <v>1.5102599999999999</v>
      </c>
      <c r="H187">
        <v>1.6465700000000001</v>
      </c>
      <c r="I187">
        <v>1.4234</v>
      </c>
      <c r="J187">
        <v>1.7153099999999999</v>
      </c>
      <c r="K187">
        <v>1.47882</v>
      </c>
      <c r="L187">
        <v>1.71892</v>
      </c>
      <c r="M187">
        <f t="shared" si="36"/>
        <v>1.5165618181818183</v>
      </c>
      <c r="N187">
        <f t="shared" si="37"/>
        <v>0.19915298992574429</v>
      </c>
      <c r="O187">
        <f t="shared" si="38"/>
        <v>11</v>
      </c>
      <c r="P187">
        <f t="shared" si="39"/>
        <v>6.2977705099791947E-2</v>
      </c>
    </row>
  </sheetData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Koh</dc:creator>
  <cp:lastModifiedBy>Koh</cp:lastModifiedBy>
  <dcterms:created xsi:type="dcterms:W3CDTF">2023-07-19T07:52:12Z</dcterms:created>
  <dcterms:modified xsi:type="dcterms:W3CDTF">2024-06-27T22:52:33Z</dcterms:modified>
</cp:coreProperties>
</file>