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\Desktop\eLife_data_upload\Figure 2_figure supplement 3\"/>
    </mc:Choice>
  </mc:AlternateContent>
  <xr:revisionPtr revIDLastSave="0" documentId="8_{4D581B78-0FDE-4D83-A264-FEDE6DBDA7F9}" xr6:coauthVersionLast="45" xr6:coauthVersionMax="45" xr10:uidLastSave="{00000000-0000-0000-0000-000000000000}"/>
  <bookViews>
    <workbookView xWindow="4665" yWindow="555" windowWidth="38400" windowHeight="20535" xr2:uid="{41E3E524-01F1-4FEE-83A6-BF97FA11CB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2" i="1" l="1"/>
  <c r="R142" i="1"/>
  <c r="S142" i="1"/>
  <c r="T142" i="1"/>
  <c r="U142" i="1"/>
  <c r="V142" i="1"/>
  <c r="W142" i="1"/>
  <c r="X142" i="1"/>
  <c r="Y142" i="1"/>
  <c r="Z142" i="1"/>
  <c r="Q160" i="1"/>
  <c r="R160" i="1"/>
  <c r="S160" i="1"/>
  <c r="T160" i="1"/>
  <c r="U160" i="1"/>
  <c r="V160" i="1"/>
  <c r="W160" i="1"/>
  <c r="X160" i="1"/>
  <c r="Y160" i="1"/>
  <c r="Z160" i="1"/>
  <c r="Q178" i="1"/>
  <c r="R178" i="1"/>
  <c r="S178" i="1"/>
  <c r="T178" i="1"/>
  <c r="U178" i="1"/>
  <c r="V178" i="1"/>
  <c r="W178" i="1"/>
  <c r="X178" i="1"/>
  <c r="Y178" i="1"/>
  <c r="Z178" i="1"/>
  <c r="Y106" i="1"/>
  <c r="Z106" i="1"/>
  <c r="Y124" i="1"/>
  <c r="Z124" i="1"/>
  <c r="R106" i="1"/>
  <c r="S106" i="1"/>
  <c r="T106" i="1"/>
  <c r="U106" i="1"/>
  <c r="V106" i="1"/>
  <c r="W106" i="1"/>
  <c r="X106" i="1"/>
  <c r="R124" i="1"/>
  <c r="S124" i="1"/>
  <c r="T124" i="1"/>
  <c r="U124" i="1"/>
  <c r="V124" i="1"/>
  <c r="W124" i="1"/>
  <c r="X124" i="1"/>
  <c r="Q106" i="1"/>
  <c r="Q124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Y84" i="1"/>
  <c r="Y66" i="1"/>
  <c r="Y48" i="1"/>
  <c r="Y30" i="1"/>
  <c r="Y12" i="1"/>
  <c r="AV3" i="1" l="1"/>
  <c r="AW3" i="1"/>
  <c r="AG97" i="1"/>
  <c r="AF97" i="1"/>
  <c r="AQ12" i="1"/>
  <c r="AQ84" i="1"/>
  <c r="AA124" i="1"/>
  <c r="AR30" i="1"/>
  <c r="AA142" i="1"/>
  <c r="AS48" i="1"/>
  <c r="AB106" i="1"/>
  <c r="AC160" i="1"/>
  <c r="AC124" i="1"/>
  <c r="AS66" i="1"/>
  <c r="AS84" i="1"/>
  <c r="AQ48" i="1"/>
  <c r="AS12" i="1"/>
  <c r="AA178" i="1"/>
  <c r="AR12" i="1"/>
  <c r="AS30" i="1"/>
  <c r="AQ66" i="1"/>
  <c r="AR84" i="1"/>
  <c r="AC106" i="1"/>
  <c r="AA160" i="1"/>
  <c r="AR66" i="1"/>
  <c r="AQ30" i="1"/>
  <c r="AR48" i="1"/>
  <c r="AA106" i="1"/>
  <c r="AB124" i="1"/>
  <c r="AC142" i="1"/>
  <c r="AC178" i="1"/>
  <c r="AB178" i="1"/>
  <c r="AB142" i="1"/>
  <c r="AB160" i="1"/>
  <c r="L98" i="1"/>
  <c r="M98" i="1"/>
  <c r="N98" i="1"/>
  <c r="L99" i="1"/>
  <c r="M99" i="1"/>
  <c r="N99" i="1"/>
  <c r="L100" i="1"/>
  <c r="M100" i="1"/>
  <c r="N100" i="1"/>
  <c r="L101" i="1"/>
  <c r="M101" i="1"/>
  <c r="N101" i="1"/>
  <c r="L102" i="1"/>
  <c r="M102" i="1"/>
  <c r="N102" i="1"/>
  <c r="L103" i="1"/>
  <c r="M103" i="1"/>
  <c r="N103" i="1"/>
  <c r="L104" i="1"/>
  <c r="M104" i="1"/>
  <c r="N104" i="1"/>
  <c r="L105" i="1"/>
  <c r="M105" i="1"/>
  <c r="N105" i="1"/>
  <c r="L106" i="1"/>
  <c r="M106" i="1"/>
  <c r="N106" i="1"/>
  <c r="L107" i="1"/>
  <c r="M107" i="1"/>
  <c r="N107" i="1"/>
  <c r="L108" i="1"/>
  <c r="M108" i="1"/>
  <c r="N108" i="1"/>
  <c r="L109" i="1"/>
  <c r="M109" i="1"/>
  <c r="N109" i="1"/>
  <c r="L110" i="1"/>
  <c r="M110" i="1"/>
  <c r="N110" i="1"/>
  <c r="L111" i="1"/>
  <c r="M111" i="1"/>
  <c r="N111" i="1"/>
  <c r="L112" i="1"/>
  <c r="M112" i="1"/>
  <c r="N112" i="1"/>
  <c r="L113" i="1"/>
  <c r="M113" i="1"/>
  <c r="N113" i="1"/>
  <c r="L114" i="1"/>
  <c r="M114" i="1"/>
  <c r="N114" i="1"/>
  <c r="L115" i="1"/>
  <c r="M115" i="1"/>
  <c r="N115" i="1"/>
  <c r="L116" i="1"/>
  <c r="M116" i="1"/>
  <c r="N116" i="1"/>
  <c r="L117" i="1"/>
  <c r="M117" i="1"/>
  <c r="N117" i="1"/>
  <c r="L118" i="1"/>
  <c r="M118" i="1"/>
  <c r="N118" i="1"/>
  <c r="L119" i="1"/>
  <c r="M119" i="1"/>
  <c r="N119" i="1"/>
  <c r="L120" i="1"/>
  <c r="M120" i="1"/>
  <c r="N120" i="1"/>
  <c r="L121" i="1"/>
  <c r="M121" i="1"/>
  <c r="N121" i="1"/>
  <c r="L122" i="1"/>
  <c r="M122" i="1"/>
  <c r="N122" i="1"/>
  <c r="L123" i="1"/>
  <c r="M123" i="1"/>
  <c r="N123" i="1"/>
  <c r="L124" i="1"/>
  <c r="M124" i="1"/>
  <c r="N124" i="1"/>
  <c r="L125" i="1"/>
  <c r="M125" i="1"/>
  <c r="N125" i="1"/>
  <c r="L126" i="1"/>
  <c r="M126" i="1"/>
  <c r="N126" i="1"/>
  <c r="L127" i="1"/>
  <c r="M127" i="1"/>
  <c r="N127" i="1"/>
  <c r="L128" i="1"/>
  <c r="M128" i="1"/>
  <c r="N128" i="1"/>
  <c r="L129" i="1"/>
  <c r="M129" i="1"/>
  <c r="N129" i="1"/>
  <c r="L130" i="1"/>
  <c r="M130" i="1"/>
  <c r="N130" i="1"/>
  <c r="L131" i="1"/>
  <c r="M131" i="1"/>
  <c r="N131" i="1"/>
  <c r="L132" i="1"/>
  <c r="M132" i="1"/>
  <c r="N132" i="1"/>
  <c r="L133" i="1"/>
  <c r="M133" i="1"/>
  <c r="N133" i="1"/>
  <c r="L134" i="1"/>
  <c r="M134" i="1"/>
  <c r="N134" i="1"/>
  <c r="L135" i="1"/>
  <c r="M135" i="1"/>
  <c r="N135" i="1"/>
  <c r="L136" i="1"/>
  <c r="M136" i="1"/>
  <c r="N136" i="1"/>
  <c r="L137" i="1"/>
  <c r="M137" i="1"/>
  <c r="N137" i="1"/>
  <c r="L138" i="1"/>
  <c r="M138" i="1"/>
  <c r="N138" i="1"/>
  <c r="L139" i="1"/>
  <c r="M139" i="1"/>
  <c r="N139" i="1"/>
  <c r="L140" i="1"/>
  <c r="M140" i="1"/>
  <c r="N140" i="1"/>
  <c r="L141" i="1"/>
  <c r="M141" i="1"/>
  <c r="N141" i="1"/>
  <c r="L142" i="1"/>
  <c r="M142" i="1"/>
  <c r="N142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L148" i="1"/>
  <c r="M148" i="1"/>
  <c r="N148" i="1"/>
  <c r="L149" i="1"/>
  <c r="M149" i="1"/>
  <c r="N149" i="1"/>
  <c r="L150" i="1"/>
  <c r="M150" i="1"/>
  <c r="N150" i="1"/>
  <c r="L151" i="1"/>
  <c r="M151" i="1"/>
  <c r="N151" i="1"/>
  <c r="L152" i="1"/>
  <c r="M152" i="1"/>
  <c r="N152" i="1"/>
  <c r="L153" i="1"/>
  <c r="M153" i="1"/>
  <c r="N153" i="1"/>
  <c r="L154" i="1"/>
  <c r="M154" i="1"/>
  <c r="N154" i="1"/>
  <c r="L155" i="1"/>
  <c r="M155" i="1"/>
  <c r="N155" i="1"/>
  <c r="L156" i="1"/>
  <c r="M156" i="1"/>
  <c r="N156" i="1"/>
  <c r="L157" i="1"/>
  <c r="M157" i="1"/>
  <c r="N157" i="1"/>
  <c r="L158" i="1"/>
  <c r="M158" i="1"/>
  <c r="N158" i="1"/>
  <c r="L159" i="1"/>
  <c r="M159" i="1"/>
  <c r="N159" i="1"/>
  <c r="L160" i="1"/>
  <c r="M160" i="1"/>
  <c r="N160" i="1"/>
  <c r="L161" i="1"/>
  <c r="M161" i="1"/>
  <c r="N161" i="1"/>
  <c r="L162" i="1"/>
  <c r="M162" i="1"/>
  <c r="N162" i="1"/>
  <c r="L163" i="1"/>
  <c r="M163" i="1"/>
  <c r="N163" i="1"/>
  <c r="L164" i="1"/>
  <c r="M164" i="1"/>
  <c r="N164" i="1"/>
  <c r="L165" i="1"/>
  <c r="M165" i="1"/>
  <c r="N165" i="1"/>
  <c r="L166" i="1"/>
  <c r="M166" i="1"/>
  <c r="N166" i="1"/>
  <c r="L167" i="1"/>
  <c r="M167" i="1"/>
  <c r="N167" i="1"/>
  <c r="L168" i="1"/>
  <c r="M168" i="1"/>
  <c r="N168" i="1"/>
  <c r="L169" i="1"/>
  <c r="M169" i="1"/>
  <c r="N169" i="1"/>
  <c r="L170" i="1"/>
  <c r="M170" i="1"/>
  <c r="N170" i="1"/>
  <c r="L171" i="1"/>
  <c r="M171" i="1"/>
  <c r="N171" i="1"/>
  <c r="L172" i="1"/>
  <c r="M172" i="1"/>
  <c r="N172" i="1"/>
  <c r="L173" i="1"/>
  <c r="M173" i="1"/>
  <c r="N173" i="1"/>
  <c r="L174" i="1"/>
  <c r="M174" i="1"/>
  <c r="N174" i="1"/>
  <c r="L175" i="1"/>
  <c r="M175" i="1"/>
  <c r="N175" i="1"/>
  <c r="L176" i="1"/>
  <c r="M176" i="1"/>
  <c r="N176" i="1"/>
  <c r="L177" i="1"/>
  <c r="M177" i="1"/>
  <c r="N177" i="1"/>
  <c r="L178" i="1"/>
  <c r="M178" i="1"/>
  <c r="N178" i="1"/>
  <c r="L179" i="1"/>
  <c r="M179" i="1"/>
  <c r="N179" i="1"/>
  <c r="L180" i="1"/>
  <c r="M180" i="1"/>
  <c r="N180" i="1"/>
  <c r="L181" i="1"/>
  <c r="M181" i="1"/>
  <c r="N181" i="1"/>
  <c r="L182" i="1"/>
  <c r="M182" i="1"/>
  <c r="N182" i="1"/>
  <c r="L183" i="1"/>
  <c r="M183" i="1"/>
  <c r="N183" i="1"/>
  <c r="L184" i="1"/>
  <c r="M184" i="1"/>
  <c r="N184" i="1"/>
  <c r="L185" i="1"/>
  <c r="M185" i="1"/>
  <c r="N185" i="1"/>
  <c r="L186" i="1"/>
  <c r="M186" i="1"/>
  <c r="N186" i="1"/>
  <c r="L187" i="1"/>
  <c r="M187" i="1"/>
  <c r="N187" i="1"/>
  <c r="M97" i="1"/>
  <c r="L97" i="1"/>
  <c r="N97" i="1"/>
  <c r="T4" i="1"/>
  <c r="U4" i="1"/>
  <c r="V4" i="1"/>
  <c r="T5" i="1"/>
  <c r="U5" i="1"/>
  <c r="V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U23" i="1"/>
  <c r="V23" i="1"/>
  <c r="T24" i="1"/>
  <c r="U24" i="1"/>
  <c r="V24" i="1"/>
  <c r="T25" i="1"/>
  <c r="U25" i="1"/>
  <c r="V25" i="1"/>
  <c r="T26" i="1"/>
  <c r="U26" i="1"/>
  <c r="V26" i="1"/>
  <c r="T27" i="1"/>
  <c r="U27" i="1"/>
  <c r="V27" i="1"/>
  <c r="T28" i="1"/>
  <c r="U28" i="1"/>
  <c r="V28" i="1"/>
  <c r="T29" i="1"/>
  <c r="U29" i="1"/>
  <c r="V29" i="1"/>
  <c r="T30" i="1"/>
  <c r="U30" i="1"/>
  <c r="V30" i="1"/>
  <c r="T31" i="1"/>
  <c r="U31" i="1"/>
  <c r="V31" i="1"/>
  <c r="T32" i="1"/>
  <c r="U32" i="1"/>
  <c r="V32" i="1"/>
  <c r="T33" i="1"/>
  <c r="U33" i="1"/>
  <c r="V33" i="1"/>
  <c r="T34" i="1"/>
  <c r="U34" i="1"/>
  <c r="V34" i="1"/>
  <c r="T35" i="1"/>
  <c r="U35" i="1"/>
  <c r="V35" i="1"/>
  <c r="T36" i="1"/>
  <c r="U36" i="1"/>
  <c r="V36" i="1"/>
  <c r="T37" i="1"/>
  <c r="U37" i="1"/>
  <c r="V37" i="1"/>
  <c r="T38" i="1"/>
  <c r="U38" i="1"/>
  <c r="V38" i="1"/>
  <c r="T39" i="1"/>
  <c r="U39" i="1"/>
  <c r="V39" i="1"/>
  <c r="T40" i="1"/>
  <c r="U40" i="1"/>
  <c r="V40" i="1"/>
  <c r="T41" i="1"/>
  <c r="U41" i="1"/>
  <c r="V41" i="1"/>
  <c r="T42" i="1"/>
  <c r="U42" i="1"/>
  <c r="V42" i="1"/>
  <c r="T43" i="1"/>
  <c r="U43" i="1"/>
  <c r="V43" i="1"/>
  <c r="T44" i="1"/>
  <c r="U44" i="1"/>
  <c r="V44" i="1"/>
  <c r="T45" i="1"/>
  <c r="U45" i="1"/>
  <c r="V45" i="1"/>
  <c r="T46" i="1"/>
  <c r="U46" i="1"/>
  <c r="V46" i="1"/>
  <c r="T47" i="1"/>
  <c r="U47" i="1"/>
  <c r="V47" i="1"/>
  <c r="T48" i="1"/>
  <c r="U48" i="1"/>
  <c r="V48" i="1"/>
  <c r="T49" i="1"/>
  <c r="U49" i="1"/>
  <c r="V49" i="1"/>
  <c r="T50" i="1"/>
  <c r="U50" i="1"/>
  <c r="V50" i="1"/>
  <c r="T51" i="1"/>
  <c r="U51" i="1"/>
  <c r="V51" i="1"/>
  <c r="T52" i="1"/>
  <c r="U52" i="1"/>
  <c r="V52" i="1"/>
  <c r="T53" i="1"/>
  <c r="U53" i="1"/>
  <c r="V53" i="1"/>
  <c r="T54" i="1"/>
  <c r="U54" i="1"/>
  <c r="V54" i="1"/>
  <c r="T55" i="1"/>
  <c r="U55" i="1"/>
  <c r="V55" i="1"/>
  <c r="T56" i="1"/>
  <c r="U56" i="1"/>
  <c r="V56" i="1"/>
  <c r="T57" i="1"/>
  <c r="U57" i="1"/>
  <c r="V57" i="1"/>
  <c r="T58" i="1"/>
  <c r="U58" i="1"/>
  <c r="V58" i="1"/>
  <c r="T59" i="1"/>
  <c r="U59" i="1"/>
  <c r="V59" i="1"/>
  <c r="T60" i="1"/>
  <c r="U60" i="1"/>
  <c r="V60" i="1"/>
  <c r="T61" i="1"/>
  <c r="U61" i="1"/>
  <c r="V61" i="1"/>
  <c r="T62" i="1"/>
  <c r="U62" i="1"/>
  <c r="V62" i="1"/>
  <c r="T63" i="1"/>
  <c r="U63" i="1"/>
  <c r="V63" i="1"/>
  <c r="T64" i="1"/>
  <c r="U64" i="1"/>
  <c r="V64" i="1"/>
  <c r="T65" i="1"/>
  <c r="U65" i="1"/>
  <c r="V65" i="1"/>
  <c r="T66" i="1"/>
  <c r="U66" i="1"/>
  <c r="V66" i="1"/>
  <c r="T67" i="1"/>
  <c r="U67" i="1"/>
  <c r="V67" i="1"/>
  <c r="T68" i="1"/>
  <c r="U68" i="1"/>
  <c r="V68" i="1"/>
  <c r="T69" i="1"/>
  <c r="U69" i="1"/>
  <c r="V69" i="1"/>
  <c r="T70" i="1"/>
  <c r="U70" i="1"/>
  <c r="V70" i="1"/>
  <c r="T71" i="1"/>
  <c r="U71" i="1"/>
  <c r="V71" i="1"/>
  <c r="T72" i="1"/>
  <c r="U72" i="1"/>
  <c r="V72" i="1"/>
  <c r="T73" i="1"/>
  <c r="U73" i="1"/>
  <c r="V73" i="1"/>
  <c r="T74" i="1"/>
  <c r="U74" i="1"/>
  <c r="V74" i="1"/>
  <c r="T75" i="1"/>
  <c r="U75" i="1"/>
  <c r="V75" i="1"/>
  <c r="T76" i="1"/>
  <c r="U76" i="1"/>
  <c r="V76" i="1"/>
  <c r="T77" i="1"/>
  <c r="U77" i="1"/>
  <c r="V77" i="1"/>
  <c r="T78" i="1"/>
  <c r="U78" i="1"/>
  <c r="V78" i="1"/>
  <c r="T79" i="1"/>
  <c r="U79" i="1"/>
  <c r="V79" i="1"/>
  <c r="T80" i="1"/>
  <c r="U80" i="1"/>
  <c r="V80" i="1"/>
  <c r="T81" i="1"/>
  <c r="U81" i="1"/>
  <c r="V81" i="1"/>
  <c r="T82" i="1"/>
  <c r="U82" i="1"/>
  <c r="V82" i="1"/>
  <c r="T83" i="1"/>
  <c r="U83" i="1"/>
  <c r="V83" i="1"/>
  <c r="T84" i="1"/>
  <c r="U84" i="1"/>
  <c r="V84" i="1"/>
  <c r="T85" i="1"/>
  <c r="U85" i="1"/>
  <c r="V85" i="1"/>
  <c r="T86" i="1"/>
  <c r="U86" i="1"/>
  <c r="V86" i="1"/>
  <c r="T87" i="1"/>
  <c r="U87" i="1"/>
  <c r="V87" i="1"/>
  <c r="T88" i="1"/>
  <c r="U88" i="1"/>
  <c r="V88" i="1"/>
  <c r="T89" i="1"/>
  <c r="U89" i="1"/>
  <c r="V89" i="1"/>
  <c r="T90" i="1"/>
  <c r="U90" i="1"/>
  <c r="V90" i="1"/>
  <c r="T91" i="1"/>
  <c r="U91" i="1"/>
  <c r="V91" i="1"/>
  <c r="T92" i="1"/>
  <c r="U92" i="1"/>
  <c r="V92" i="1"/>
  <c r="T93" i="1"/>
  <c r="U93" i="1"/>
  <c r="V93" i="1"/>
  <c r="V3" i="1"/>
  <c r="U3" i="1"/>
  <c r="T3" i="1"/>
  <c r="W86" i="1" l="1"/>
  <c r="W82" i="1"/>
  <c r="W78" i="1"/>
  <c r="W74" i="1"/>
  <c r="W70" i="1"/>
  <c r="W66" i="1"/>
  <c r="W62" i="1"/>
  <c r="W58" i="1"/>
  <c r="W54" i="1"/>
  <c r="W50" i="1"/>
  <c r="W46" i="1"/>
  <c r="W42" i="1"/>
  <c r="W38" i="1"/>
  <c r="W34" i="1"/>
  <c r="W30" i="1"/>
  <c r="W26" i="1"/>
  <c r="W22" i="1"/>
  <c r="W18" i="1"/>
  <c r="W14" i="1"/>
  <c r="W10" i="1"/>
  <c r="O181" i="1"/>
  <c r="O177" i="1"/>
  <c r="O173" i="1"/>
  <c r="O169" i="1"/>
  <c r="O165" i="1"/>
  <c r="O161" i="1"/>
  <c r="O157" i="1"/>
  <c r="O153" i="1"/>
  <c r="O149" i="1"/>
  <c r="O145" i="1"/>
  <c r="O141" i="1"/>
  <c r="O137" i="1"/>
  <c r="O133" i="1"/>
  <c r="O129" i="1"/>
  <c r="O125" i="1"/>
  <c r="O121" i="1"/>
  <c r="O117" i="1"/>
  <c r="O113" i="1"/>
  <c r="O109" i="1"/>
  <c r="O105" i="1"/>
  <c r="O101" i="1"/>
  <c r="W90" i="1"/>
  <c r="O187" i="1"/>
  <c r="O183" i="1"/>
  <c r="O186" i="1"/>
  <c r="O184" i="1"/>
  <c r="AT30" i="1"/>
  <c r="AT84" i="1"/>
  <c r="O185" i="1"/>
  <c r="W91" i="1"/>
  <c r="AD124" i="1"/>
  <c r="AT66" i="1"/>
  <c r="AT12" i="1"/>
  <c r="W3" i="1"/>
  <c r="O97" i="1"/>
  <c r="AD160" i="1"/>
  <c r="AT48" i="1"/>
  <c r="W92" i="1"/>
  <c r="W93" i="1"/>
  <c r="W89" i="1"/>
  <c r="AD142" i="1"/>
  <c r="AD106" i="1"/>
  <c r="W87" i="1"/>
  <c r="W83" i="1"/>
  <c r="W79" i="1"/>
  <c r="W75" i="1"/>
  <c r="W71" i="1"/>
  <c r="W67" i="1"/>
  <c r="W63" i="1"/>
  <c r="W59" i="1"/>
  <c r="W55" i="1"/>
  <c r="W51" i="1"/>
  <c r="W47" i="1"/>
  <c r="W43" i="1"/>
  <c r="W39" i="1"/>
  <c r="W35" i="1"/>
  <c r="W31" i="1"/>
  <c r="W27" i="1"/>
  <c r="W23" i="1"/>
  <c r="W19" i="1"/>
  <c r="W15" i="1"/>
  <c r="W11" i="1"/>
  <c r="W7" i="1"/>
  <c r="O180" i="1"/>
  <c r="O176" i="1"/>
  <c r="O172" i="1"/>
  <c r="O168" i="1"/>
  <c r="O164" i="1"/>
  <c r="O160" i="1"/>
  <c r="O156" i="1"/>
  <c r="O152" i="1"/>
  <c r="O148" i="1"/>
  <c r="O144" i="1"/>
  <c r="O140" i="1"/>
  <c r="O136" i="1"/>
  <c r="O132" i="1"/>
  <c r="O128" i="1"/>
  <c r="O124" i="1"/>
  <c r="O120" i="1"/>
  <c r="O116" i="1"/>
  <c r="O112" i="1"/>
  <c r="O108" i="1"/>
  <c r="O104" i="1"/>
  <c r="O100" i="1"/>
  <c r="W85" i="1"/>
  <c r="W81" i="1"/>
  <c r="W77" i="1"/>
  <c r="W73" i="1"/>
  <c r="W69" i="1"/>
  <c r="W65" i="1"/>
  <c r="W61" i="1"/>
  <c r="W57" i="1"/>
  <c r="W53" i="1"/>
  <c r="W49" i="1"/>
  <c r="W45" i="1"/>
  <c r="W41" i="1"/>
  <c r="W37" i="1"/>
  <c r="W33" i="1"/>
  <c r="W29" i="1"/>
  <c r="W25" i="1"/>
  <c r="W21" i="1"/>
  <c r="AD178" i="1"/>
  <c r="O182" i="1"/>
  <c r="O178" i="1"/>
  <c r="O174" i="1"/>
  <c r="O170" i="1"/>
  <c r="O166" i="1"/>
  <c r="O162" i="1"/>
  <c r="O158" i="1"/>
  <c r="O154" i="1"/>
  <c r="O150" i="1"/>
  <c r="O146" i="1"/>
  <c r="O142" i="1"/>
  <c r="O138" i="1"/>
  <c r="O134" i="1"/>
  <c r="O130" i="1"/>
  <c r="O126" i="1"/>
  <c r="O122" i="1"/>
  <c r="O118" i="1"/>
  <c r="O114" i="1"/>
  <c r="O110" i="1"/>
  <c r="O106" i="1"/>
  <c r="O102" i="1"/>
  <c r="O98" i="1"/>
  <c r="O179" i="1"/>
  <c r="O175" i="1"/>
  <c r="O171" i="1"/>
  <c r="O167" i="1"/>
  <c r="O163" i="1"/>
  <c r="O159" i="1"/>
  <c r="O155" i="1"/>
  <c r="O151" i="1"/>
  <c r="O147" i="1"/>
  <c r="O143" i="1"/>
  <c r="O139" i="1"/>
  <c r="O135" i="1"/>
  <c r="O131" i="1"/>
  <c r="O127" i="1"/>
  <c r="O123" i="1"/>
  <c r="O119" i="1"/>
  <c r="O115" i="1"/>
  <c r="O111" i="1"/>
  <c r="O107" i="1"/>
  <c r="O103" i="1"/>
  <c r="O99" i="1"/>
  <c r="W6" i="1"/>
  <c r="W88" i="1"/>
  <c r="W84" i="1"/>
  <c r="W80" i="1"/>
  <c r="W76" i="1"/>
  <c r="W72" i="1"/>
  <c r="W68" i="1"/>
  <c r="W64" i="1"/>
  <c r="W60" i="1"/>
  <c r="W56" i="1"/>
  <c r="W52" i="1"/>
  <c r="W48" i="1"/>
  <c r="W44" i="1"/>
  <c r="W40" i="1"/>
  <c r="W36" i="1"/>
  <c r="W32" i="1"/>
  <c r="W28" i="1"/>
  <c r="W24" i="1"/>
  <c r="W20" i="1"/>
  <c r="W16" i="1"/>
  <c r="W12" i="1"/>
  <c r="W8" i="1"/>
  <c r="W4" i="1"/>
  <c r="W17" i="1"/>
  <c r="W13" i="1"/>
  <c r="W9" i="1"/>
  <c r="W5" i="1"/>
</calcChain>
</file>

<file path=xl/sharedStrings.xml><?xml version="1.0" encoding="utf-8"?>
<sst xmlns="http://schemas.openxmlformats.org/spreadsheetml/2006/main" count="79" uniqueCount="37">
  <si>
    <t>Time (min)</t>
  </si>
  <si>
    <t>TRPM4 (HEK)</t>
  </si>
  <si>
    <t>Cell 1_1</t>
  </si>
  <si>
    <t>Cell 1_2</t>
  </si>
  <si>
    <t>Cell 1_3</t>
  </si>
  <si>
    <t>Cell 2-1</t>
  </si>
  <si>
    <t>Cell 2-2</t>
  </si>
  <si>
    <t>Cell 2-3</t>
  </si>
  <si>
    <t>Cell 2-4</t>
  </si>
  <si>
    <t>Cell 16-1</t>
  </si>
  <si>
    <t>Cell 16-2</t>
  </si>
  <si>
    <t>Cell 16-3</t>
  </si>
  <si>
    <t>Cell 16-4</t>
  </si>
  <si>
    <t>Cell 16-5</t>
  </si>
  <si>
    <t>Cell 17-1</t>
  </si>
  <si>
    <t>Cell 17-2</t>
  </si>
  <si>
    <t>Cell 17-3</t>
  </si>
  <si>
    <t>Cell 17-4</t>
  </si>
  <si>
    <t>Cell 17-5</t>
  </si>
  <si>
    <t>Mean</t>
  </si>
  <si>
    <t>SD</t>
  </si>
  <si>
    <t>number</t>
  </si>
  <si>
    <t>SEM</t>
  </si>
  <si>
    <t>TRPM4 (F11)</t>
  </si>
  <si>
    <t>Cell 5-1</t>
  </si>
  <si>
    <t>Cell 5-2</t>
  </si>
  <si>
    <t>Cell 14-1</t>
  </si>
  <si>
    <t>Cell 14-2</t>
  </si>
  <si>
    <t>Cell 14-3</t>
  </si>
  <si>
    <t>Cell 15-1</t>
  </si>
  <si>
    <t>Cell 15-2</t>
  </si>
  <si>
    <t>Cell 15-3</t>
  </si>
  <si>
    <t>Cell 4-1</t>
  </si>
  <si>
    <t>Cell 4-2</t>
  </si>
  <si>
    <t>Mean (3 points in the middle)</t>
  </si>
  <si>
    <t>T.Test (750 (1) vs 650)</t>
  </si>
  <si>
    <t>T.Test (650 vs 750(2))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</si>
</sst>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B5EC-C09A-43C2-8F99-2051A7445DD9}">
  <dimension ref="A1:BO187"/>
  <sheetViews>
    <sheetView tabSelected="1" workbookViewId="0">
      <selection activeCell="A189" sqref="A189:XFD1371"/>
    </sheetView>
  </sheetViews>
  <sheetFormatPr defaultRowHeight="15" x14ac:dyDescent="0.25"/>
  <cols>
    <col min="33" max="33" width="12" bestFit="1" customWidth="1"/>
    <col min="48" max="48" width="12" bestFit="1" customWidth="1"/>
    <col min="66" max="66" width="12" bestFit="1" customWidth="1"/>
  </cols>
  <sheetData>
    <row r="1" spans="1:49" x14ac:dyDescent="0.25">
      <c r="A1" t="s">
        <v>1</v>
      </c>
      <c r="Y1" t="s">
        <v>34</v>
      </c>
    </row>
    <row r="2" spans="1:49" x14ac:dyDescent="0.25">
      <c r="A2" t="s">
        <v>0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T2" t="s">
        <v>19</v>
      </c>
      <c r="U2" t="s">
        <v>20</v>
      </c>
      <c r="V2" t="s">
        <v>21</v>
      </c>
      <c r="W2" t="s">
        <v>22</v>
      </c>
      <c r="Y2" t="s">
        <v>2</v>
      </c>
      <c r="Z2" t="s">
        <v>3</v>
      </c>
      <c r="AA2" t="s">
        <v>4</v>
      </c>
      <c r="AB2" t="s">
        <v>5</v>
      </c>
      <c r="AC2" t="s">
        <v>6</v>
      </c>
      <c r="AD2" t="s">
        <v>7</v>
      </c>
      <c r="AE2" t="s">
        <v>8</v>
      </c>
      <c r="AF2" t="s">
        <v>9</v>
      </c>
      <c r="AG2" t="s">
        <v>10</v>
      </c>
      <c r="AH2" t="s">
        <v>11</v>
      </c>
      <c r="AI2" t="s">
        <v>12</v>
      </c>
      <c r="AJ2" t="s">
        <v>13</v>
      </c>
      <c r="AK2" t="s">
        <v>14</v>
      </c>
      <c r="AL2" t="s">
        <v>15</v>
      </c>
      <c r="AM2" t="s">
        <v>16</v>
      </c>
      <c r="AN2" t="s">
        <v>17</v>
      </c>
      <c r="AO2" t="s">
        <v>18</v>
      </c>
      <c r="AQ2" t="s">
        <v>19</v>
      </c>
      <c r="AR2" t="s">
        <v>20</v>
      </c>
      <c r="AS2" t="s">
        <v>21</v>
      </c>
      <c r="AT2" t="s">
        <v>22</v>
      </c>
      <c r="AV2" t="s">
        <v>35</v>
      </c>
      <c r="AW2" t="s">
        <v>36</v>
      </c>
    </row>
    <row r="3" spans="1:49" x14ac:dyDescent="0.25">
      <c r="A3">
        <v>0</v>
      </c>
      <c r="B3">
        <v>0.98546699999999998</v>
      </c>
      <c r="C3">
        <v>1.04847</v>
      </c>
      <c r="D3">
        <v>1.0216499999999999</v>
      </c>
      <c r="E3">
        <v>0.94378300000000004</v>
      </c>
      <c r="F3">
        <v>0.98494999999999999</v>
      </c>
      <c r="G3">
        <v>0.96204800000000001</v>
      </c>
      <c r="H3">
        <v>0.97845199999999999</v>
      </c>
      <c r="I3">
        <v>1.04294</v>
      </c>
      <c r="J3">
        <v>1.0709599999999999</v>
      </c>
      <c r="K3">
        <v>1.0833699999999999</v>
      </c>
      <c r="L3">
        <v>1.0549999999999999</v>
      </c>
      <c r="M3">
        <v>1.1526000000000001</v>
      </c>
      <c r="N3">
        <v>0.99073699999999998</v>
      </c>
      <c r="O3">
        <v>1.0077100000000001</v>
      </c>
      <c r="P3">
        <v>1.05501</v>
      </c>
      <c r="Q3">
        <v>1.02549</v>
      </c>
      <c r="R3">
        <v>1.03426</v>
      </c>
      <c r="T3">
        <f>AVERAGE(B3:R3)</f>
        <v>1.0260527647058824</v>
      </c>
      <c r="U3">
        <f>STDEV(B3:R3)</f>
        <v>5.1184971869838676E-2</v>
      </c>
      <c r="V3">
        <f>COUNT(B3:R3)</f>
        <v>17</v>
      </c>
      <c r="W3">
        <f>U3/SQRT(V3-1)</f>
        <v>1.2796242967459669E-2</v>
      </c>
      <c r="AV3" s="1">
        <f>_xlfn.T.TEST(Y12:AO12,Y30:AO30,2,1)</f>
        <v>1.2087948181523876E-6</v>
      </c>
      <c r="AW3" s="1">
        <f>_xlfn.T.TEST(Y30:AO30,Y48:AO48,2,1)</f>
        <v>5.3649308350176971E-4</v>
      </c>
    </row>
    <row r="4" spans="1:49" x14ac:dyDescent="0.25">
      <c r="A4">
        <v>0.16666700000000001</v>
      </c>
      <c r="B4">
        <v>0.985649</v>
      </c>
      <c r="C4">
        <v>1.00454</v>
      </c>
      <c r="D4">
        <v>1.0419099999999999</v>
      </c>
      <c r="E4">
        <v>0.98561799999999999</v>
      </c>
      <c r="F4">
        <v>0.96458900000000003</v>
      </c>
      <c r="G4">
        <v>0.96873200000000004</v>
      </c>
      <c r="H4">
        <v>0.97598600000000002</v>
      </c>
      <c r="I4">
        <v>1.00383</v>
      </c>
      <c r="J4">
        <v>1.0226</v>
      </c>
      <c r="K4">
        <v>1.03765</v>
      </c>
      <c r="L4">
        <v>0.96603499999999998</v>
      </c>
      <c r="M4">
        <v>1.02572</v>
      </c>
      <c r="N4">
        <v>1.0065599999999999</v>
      </c>
      <c r="O4">
        <v>1.02057</v>
      </c>
      <c r="P4">
        <v>1.0162800000000001</v>
      </c>
      <c r="Q4">
        <v>0.99292800000000003</v>
      </c>
      <c r="R4">
        <v>0.95410700000000004</v>
      </c>
      <c r="T4">
        <f t="shared" ref="T4:T67" si="0">AVERAGE(B4:R4)</f>
        <v>0.99842964705882342</v>
      </c>
      <c r="U4">
        <f t="shared" ref="U4:U67" si="1">STDEV(B4:R4)</f>
        <v>2.6927794866413505E-2</v>
      </c>
      <c r="V4">
        <f t="shared" ref="V4:V67" si="2">COUNT(B4:R4)</f>
        <v>17</v>
      </c>
      <c r="W4">
        <f t="shared" ref="W4:W67" si="3">U4/SQRT(V4-1)</f>
        <v>6.7319487166033762E-3</v>
      </c>
    </row>
    <row r="5" spans="1:49" x14ac:dyDescent="0.25">
      <c r="A5">
        <v>0.33333299999999999</v>
      </c>
      <c r="B5">
        <v>0.95991599999999999</v>
      </c>
      <c r="C5">
        <v>0.99177499999999996</v>
      </c>
      <c r="D5">
        <v>0.98424900000000004</v>
      </c>
      <c r="E5">
        <v>0.99075299999999999</v>
      </c>
      <c r="F5">
        <v>0.98618399999999995</v>
      </c>
      <c r="G5">
        <v>0.99144100000000002</v>
      </c>
      <c r="H5">
        <v>0.99463800000000002</v>
      </c>
      <c r="I5">
        <v>0.98330799999999996</v>
      </c>
      <c r="J5">
        <v>0.98357499999999998</v>
      </c>
      <c r="K5">
        <v>0.98175199999999996</v>
      </c>
      <c r="L5">
        <v>0.94962400000000002</v>
      </c>
      <c r="M5">
        <v>1.02179</v>
      </c>
      <c r="N5">
        <v>0.98987000000000003</v>
      </c>
      <c r="O5">
        <v>0.98711199999999999</v>
      </c>
      <c r="P5">
        <v>1.0401899999999999</v>
      </c>
      <c r="Q5">
        <v>0.97576200000000002</v>
      </c>
      <c r="R5">
        <v>1.0015499999999999</v>
      </c>
      <c r="T5">
        <f t="shared" si="0"/>
        <v>0.98902876470588219</v>
      </c>
      <c r="U5">
        <f t="shared" si="1"/>
        <v>2.0344512716975453E-2</v>
      </c>
      <c r="V5">
        <f t="shared" si="2"/>
        <v>17</v>
      </c>
      <c r="W5">
        <f t="shared" si="3"/>
        <v>5.0861281792438633E-3</v>
      </c>
    </row>
    <row r="6" spans="1:49" x14ac:dyDescent="0.25">
      <c r="A6">
        <v>0.5</v>
      </c>
      <c r="B6">
        <v>0.98217299999999996</v>
      </c>
      <c r="C6">
        <v>1.0255099999999999</v>
      </c>
      <c r="D6">
        <v>0.97194899999999995</v>
      </c>
      <c r="E6">
        <v>0.98832500000000001</v>
      </c>
      <c r="F6">
        <v>0.97858400000000001</v>
      </c>
      <c r="G6">
        <v>0.98373500000000003</v>
      </c>
      <c r="H6">
        <v>0.98754600000000003</v>
      </c>
      <c r="I6">
        <v>0.99972399999999995</v>
      </c>
      <c r="J6">
        <v>0.998552</v>
      </c>
      <c r="K6">
        <v>0.99101399999999995</v>
      </c>
      <c r="L6">
        <v>0.94433900000000004</v>
      </c>
      <c r="M6">
        <v>0.96775800000000001</v>
      </c>
      <c r="N6">
        <v>0.99633400000000005</v>
      </c>
      <c r="O6">
        <v>0.99226400000000003</v>
      </c>
      <c r="P6">
        <v>1.0299400000000001</v>
      </c>
      <c r="Q6">
        <v>0.98074300000000003</v>
      </c>
      <c r="R6">
        <v>1.01078</v>
      </c>
      <c r="T6">
        <f t="shared" si="0"/>
        <v>0.98995705882352925</v>
      </c>
      <c r="U6">
        <f t="shared" si="1"/>
        <v>2.0513313004822585E-2</v>
      </c>
      <c r="V6">
        <f t="shared" si="2"/>
        <v>17</v>
      </c>
      <c r="W6">
        <f t="shared" si="3"/>
        <v>5.1283282512056463E-3</v>
      </c>
    </row>
    <row r="7" spans="1:49" x14ac:dyDescent="0.25">
      <c r="A7">
        <v>0.66666700000000001</v>
      </c>
      <c r="B7">
        <v>0.98861100000000002</v>
      </c>
      <c r="C7">
        <v>0.98223199999999999</v>
      </c>
      <c r="D7">
        <v>1.0301499999999999</v>
      </c>
      <c r="E7">
        <v>0.99685599999999996</v>
      </c>
      <c r="F7">
        <v>0.99128899999999998</v>
      </c>
      <c r="G7">
        <v>1.0046600000000001</v>
      </c>
      <c r="H7">
        <v>1.00091</v>
      </c>
      <c r="I7">
        <v>0.98745799999999995</v>
      </c>
      <c r="J7">
        <v>0.98366500000000001</v>
      </c>
      <c r="K7">
        <v>0.98185500000000003</v>
      </c>
      <c r="L7">
        <v>0.97398899999999999</v>
      </c>
      <c r="M7">
        <v>1.0098400000000001</v>
      </c>
      <c r="N7">
        <v>0.98608300000000004</v>
      </c>
      <c r="O7">
        <v>1.0011399999999999</v>
      </c>
      <c r="P7">
        <v>1.01664</v>
      </c>
      <c r="Q7">
        <v>0.94281899999999996</v>
      </c>
      <c r="R7">
        <v>0.97957499999999997</v>
      </c>
      <c r="T7">
        <f t="shared" si="0"/>
        <v>0.99163364705882362</v>
      </c>
      <c r="U7">
        <f t="shared" si="1"/>
        <v>1.9297516300489214E-2</v>
      </c>
      <c r="V7">
        <f t="shared" si="2"/>
        <v>17</v>
      </c>
      <c r="W7">
        <f t="shared" si="3"/>
        <v>4.8243790751223035E-3</v>
      </c>
    </row>
    <row r="8" spans="1:49" x14ac:dyDescent="0.25">
      <c r="A8">
        <v>0.83333299999999999</v>
      </c>
      <c r="B8">
        <v>0.99222299999999997</v>
      </c>
      <c r="C8">
        <v>0.98527699999999996</v>
      </c>
      <c r="D8">
        <v>0.97852399999999995</v>
      </c>
      <c r="E8">
        <v>0.98208399999999996</v>
      </c>
      <c r="F8">
        <v>0.98930499999999999</v>
      </c>
      <c r="G8">
        <v>1.0022899999999999</v>
      </c>
      <c r="H8">
        <v>0.96914400000000001</v>
      </c>
      <c r="I8">
        <v>0.995255</v>
      </c>
      <c r="J8">
        <v>0.99954600000000005</v>
      </c>
      <c r="K8">
        <v>1.0088600000000001</v>
      </c>
      <c r="L8">
        <v>0.94977900000000004</v>
      </c>
      <c r="M8">
        <v>0.92928299999999997</v>
      </c>
      <c r="N8">
        <v>0.98044799999999999</v>
      </c>
      <c r="O8">
        <v>0.99684099999999998</v>
      </c>
      <c r="P8">
        <v>1.00857</v>
      </c>
      <c r="Q8">
        <v>0.98740899999999998</v>
      </c>
      <c r="R8">
        <v>0.94693000000000005</v>
      </c>
      <c r="T8">
        <f t="shared" si="0"/>
        <v>0.98245694117647064</v>
      </c>
      <c r="U8">
        <f t="shared" si="1"/>
        <v>2.2310584888317546E-2</v>
      </c>
      <c r="V8">
        <f t="shared" si="2"/>
        <v>17</v>
      </c>
      <c r="W8">
        <f t="shared" si="3"/>
        <v>5.5776462220793865E-3</v>
      </c>
    </row>
    <row r="9" spans="1:49" x14ac:dyDescent="0.25">
      <c r="A9">
        <v>1</v>
      </c>
      <c r="B9">
        <v>1.00057</v>
      </c>
      <c r="C9">
        <v>0.98714999999999997</v>
      </c>
      <c r="D9">
        <v>1.01393</v>
      </c>
      <c r="E9">
        <v>0.97614400000000001</v>
      </c>
      <c r="F9">
        <v>0.98701099999999997</v>
      </c>
      <c r="G9">
        <v>0.99317599999999995</v>
      </c>
      <c r="H9">
        <v>0.97668200000000005</v>
      </c>
      <c r="I9">
        <v>0.99155099999999996</v>
      </c>
      <c r="J9">
        <v>1.00728</v>
      </c>
      <c r="K9">
        <v>0.99395599999999995</v>
      </c>
      <c r="L9">
        <v>0.978877</v>
      </c>
      <c r="M9">
        <v>0.97154399999999996</v>
      </c>
      <c r="N9">
        <v>0.996336</v>
      </c>
      <c r="O9">
        <v>1.01484</v>
      </c>
      <c r="P9">
        <v>1.0184599999999999</v>
      </c>
      <c r="Q9">
        <v>0.97895100000000002</v>
      </c>
      <c r="R9">
        <v>0.98047099999999998</v>
      </c>
      <c r="T9">
        <f t="shared" si="0"/>
        <v>0.99217229411764718</v>
      </c>
      <c r="U9">
        <f t="shared" si="1"/>
        <v>1.4708997984927041E-2</v>
      </c>
      <c r="V9">
        <f t="shared" si="2"/>
        <v>17</v>
      </c>
      <c r="W9">
        <f t="shared" si="3"/>
        <v>3.6772494962317602E-3</v>
      </c>
    </row>
    <row r="10" spans="1:49" x14ac:dyDescent="0.25">
      <c r="A10">
        <v>1.1666700000000001</v>
      </c>
      <c r="B10">
        <v>0.98741599999999996</v>
      </c>
      <c r="C10">
        <v>1.01102</v>
      </c>
      <c r="D10">
        <v>1.0034700000000001</v>
      </c>
      <c r="E10">
        <v>1.0084</v>
      </c>
      <c r="F10">
        <v>0.98057499999999997</v>
      </c>
      <c r="G10">
        <v>1.00315</v>
      </c>
      <c r="H10">
        <v>1.0159499999999999</v>
      </c>
      <c r="I10">
        <v>1.0046600000000001</v>
      </c>
      <c r="J10">
        <v>1.0085</v>
      </c>
      <c r="K10">
        <v>1.00888</v>
      </c>
      <c r="L10">
        <v>0.99541500000000005</v>
      </c>
      <c r="M10">
        <v>1.0025599999999999</v>
      </c>
      <c r="N10">
        <v>0.982742</v>
      </c>
      <c r="O10">
        <v>1.00468</v>
      </c>
      <c r="P10">
        <v>1.0272399999999999</v>
      </c>
      <c r="Q10">
        <v>0.94538999999999995</v>
      </c>
      <c r="R10">
        <v>0.98186099999999998</v>
      </c>
      <c r="T10">
        <f t="shared" si="0"/>
        <v>0.9983475882352939</v>
      </c>
      <c r="U10">
        <f t="shared" si="1"/>
        <v>1.8592784037291268E-2</v>
      </c>
      <c r="V10">
        <f t="shared" si="2"/>
        <v>17</v>
      </c>
      <c r="W10">
        <f t="shared" si="3"/>
        <v>4.6481960093228171E-3</v>
      </c>
    </row>
    <row r="11" spans="1:49" x14ac:dyDescent="0.25">
      <c r="A11">
        <v>1.3333299999999999</v>
      </c>
      <c r="B11">
        <v>1.0127699999999999</v>
      </c>
      <c r="C11">
        <v>0.97435799999999995</v>
      </c>
      <c r="D11">
        <v>1.0012300000000001</v>
      </c>
      <c r="E11">
        <v>1.00373</v>
      </c>
      <c r="F11">
        <v>1.0031699999999999</v>
      </c>
      <c r="G11">
        <v>0.98731199999999997</v>
      </c>
      <c r="H11">
        <v>1.03244</v>
      </c>
      <c r="I11">
        <v>1.0072300000000001</v>
      </c>
      <c r="J11">
        <v>1.0033799999999999</v>
      </c>
      <c r="K11">
        <v>0.985097</v>
      </c>
      <c r="L11">
        <v>0.96731</v>
      </c>
      <c r="M11">
        <v>0.93228100000000003</v>
      </c>
      <c r="N11">
        <v>0.97464499999999998</v>
      </c>
      <c r="O11">
        <v>1.00861</v>
      </c>
      <c r="P11">
        <v>1.00397</v>
      </c>
      <c r="Q11">
        <v>0.95974599999999999</v>
      </c>
      <c r="R11">
        <v>1.0350999999999999</v>
      </c>
      <c r="T11">
        <f t="shared" si="0"/>
        <v>0.99366935294117653</v>
      </c>
      <c r="U11">
        <f t="shared" si="1"/>
        <v>2.6105013230079903E-2</v>
      </c>
      <c r="V11">
        <f t="shared" si="2"/>
        <v>17</v>
      </c>
      <c r="W11">
        <f t="shared" si="3"/>
        <v>6.5262533075199757E-3</v>
      </c>
    </row>
    <row r="12" spans="1:49" x14ac:dyDescent="0.25">
      <c r="A12">
        <v>1.5</v>
      </c>
      <c r="B12">
        <v>0.99332200000000004</v>
      </c>
      <c r="C12">
        <v>1.0061199999999999</v>
      </c>
      <c r="D12">
        <v>1.0169900000000001</v>
      </c>
      <c r="E12">
        <v>1.0122899999999999</v>
      </c>
      <c r="F12">
        <v>1.02054</v>
      </c>
      <c r="G12">
        <v>1.01163</v>
      </c>
      <c r="H12">
        <v>1.01677</v>
      </c>
      <c r="I12">
        <v>1.00064</v>
      </c>
      <c r="J12">
        <v>0.98799400000000004</v>
      </c>
      <c r="K12">
        <v>0.98966200000000004</v>
      </c>
      <c r="L12">
        <v>1.00247</v>
      </c>
      <c r="M12">
        <v>0.96337700000000004</v>
      </c>
      <c r="N12">
        <v>0.98497699999999999</v>
      </c>
      <c r="O12">
        <v>1.0012700000000001</v>
      </c>
      <c r="P12">
        <v>1.0330999999999999</v>
      </c>
      <c r="Q12">
        <v>0.98818499999999998</v>
      </c>
      <c r="R12">
        <v>0.99777899999999997</v>
      </c>
      <c r="T12">
        <f t="shared" si="0"/>
        <v>1.0015950588235296</v>
      </c>
      <c r="U12">
        <f t="shared" si="1"/>
        <v>1.6551241405369652E-2</v>
      </c>
      <c r="V12">
        <f t="shared" si="2"/>
        <v>17</v>
      </c>
      <c r="W12">
        <f t="shared" si="3"/>
        <v>4.1378103513424131E-3</v>
      </c>
      <c r="Y12">
        <f>AVERAGE(B11:B13)</f>
        <v>1.0010713333333332</v>
      </c>
      <c r="Z12">
        <f t="shared" ref="Z12:AO12" si="4">AVERAGE(C11:C13)</f>
        <v>0.99344499999999991</v>
      </c>
      <c r="AA12">
        <f t="shared" si="4"/>
        <v>1.0058436666666668</v>
      </c>
      <c r="AB12">
        <f t="shared" si="4"/>
        <v>1.0065999999999999</v>
      </c>
      <c r="AC12">
        <f t="shared" si="4"/>
        <v>1.0066783333333333</v>
      </c>
      <c r="AD12">
        <f t="shared" si="4"/>
        <v>0.99585500000000005</v>
      </c>
      <c r="AE12">
        <f t="shared" si="4"/>
        <v>1.0145983333333335</v>
      </c>
      <c r="AF12">
        <f t="shared" si="4"/>
        <v>0.9993696666666666</v>
      </c>
      <c r="AG12">
        <f t="shared" si="4"/>
        <v>0.99613199999999991</v>
      </c>
      <c r="AH12">
        <f t="shared" si="4"/>
        <v>0.98605799999999999</v>
      </c>
      <c r="AI12">
        <f t="shared" si="4"/>
        <v>0.97733633333333325</v>
      </c>
      <c r="AJ12">
        <f t="shared" si="4"/>
        <v>0.95311500000000005</v>
      </c>
      <c r="AK12">
        <f t="shared" si="4"/>
        <v>0.9902373333333333</v>
      </c>
      <c r="AL12">
        <f t="shared" si="4"/>
        <v>1.0003156666666666</v>
      </c>
      <c r="AM12">
        <f t="shared" si="4"/>
        <v>1.0004216666666668</v>
      </c>
      <c r="AN12">
        <f t="shared" si="4"/>
        <v>0.98960700000000001</v>
      </c>
      <c r="AO12">
        <f t="shared" si="4"/>
        <v>1.0181796666666667</v>
      </c>
      <c r="AQ12">
        <f>AVERAGE(Y12:AO12)</f>
        <v>0.9961684705882351</v>
      </c>
      <c r="AR12">
        <f t="shared" ref="AR12" si="5">STDEV(Y12:AO12)</f>
        <v>1.5005897122769795E-2</v>
      </c>
      <c r="AS12">
        <f t="shared" ref="AS12" si="6">COUNT(Y12:AO12)</f>
        <v>17</v>
      </c>
      <c r="AT12">
        <f t="shared" ref="AT12" si="7">AR12/SQRT(AS12-1)</f>
        <v>3.7514742806924488E-3</v>
      </c>
    </row>
    <row r="13" spans="1:49" x14ac:dyDescent="0.25">
      <c r="A13">
        <v>1.6666700000000001</v>
      </c>
      <c r="B13">
        <v>0.99712199999999995</v>
      </c>
      <c r="C13">
        <v>0.999857</v>
      </c>
      <c r="D13">
        <v>0.99931099999999995</v>
      </c>
      <c r="E13">
        <v>1.0037799999999999</v>
      </c>
      <c r="F13">
        <v>0.99632500000000002</v>
      </c>
      <c r="G13">
        <v>0.98862300000000003</v>
      </c>
      <c r="H13">
        <v>0.99458500000000005</v>
      </c>
      <c r="I13">
        <v>0.99023899999999998</v>
      </c>
      <c r="J13">
        <v>0.99702199999999996</v>
      </c>
      <c r="K13">
        <v>0.98341500000000004</v>
      </c>
      <c r="L13">
        <v>0.962229</v>
      </c>
      <c r="M13">
        <v>0.96368699999999996</v>
      </c>
      <c r="N13">
        <v>1.01109</v>
      </c>
      <c r="O13">
        <v>0.99106700000000003</v>
      </c>
      <c r="P13">
        <v>0.96419500000000002</v>
      </c>
      <c r="Q13">
        <v>1.0208900000000001</v>
      </c>
      <c r="R13">
        <v>1.02166</v>
      </c>
      <c r="T13">
        <f t="shared" si="0"/>
        <v>0.99324099999999993</v>
      </c>
      <c r="U13">
        <f t="shared" si="1"/>
        <v>1.7559761548067793E-2</v>
      </c>
      <c r="V13">
        <f t="shared" si="2"/>
        <v>17</v>
      </c>
      <c r="W13">
        <f t="shared" si="3"/>
        <v>4.3899403870169482E-3</v>
      </c>
    </row>
    <row r="14" spans="1:49" x14ac:dyDescent="0.25">
      <c r="A14">
        <v>1.8333299999999999</v>
      </c>
      <c r="B14">
        <v>1.00352</v>
      </c>
      <c r="C14">
        <v>1.00173</v>
      </c>
      <c r="D14">
        <v>1.0304199999999999</v>
      </c>
      <c r="E14">
        <v>1.0102800000000001</v>
      </c>
      <c r="F14">
        <v>0.997035</v>
      </c>
      <c r="G14">
        <v>1.0130399999999999</v>
      </c>
      <c r="H14">
        <v>1.00953</v>
      </c>
      <c r="I14">
        <v>1.00746</v>
      </c>
      <c r="J14">
        <v>0.99437200000000003</v>
      </c>
      <c r="K14">
        <v>0.99002100000000004</v>
      </c>
      <c r="L14">
        <v>1.0037100000000001</v>
      </c>
      <c r="M14">
        <v>0.95103499999999996</v>
      </c>
      <c r="N14">
        <v>1.0163500000000001</v>
      </c>
      <c r="O14">
        <v>0.97399999999999998</v>
      </c>
      <c r="P14">
        <v>0.93389100000000003</v>
      </c>
      <c r="Q14">
        <v>1.01973</v>
      </c>
      <c r="R14">
        <v>1.02437</v>
      </c>
      <c r="T14">
        <f t="shared" si="0"/>
        <v>0.9988525882352941</v>
      </c>
      <c r="U14">
        <f t="shared" si="1"/>
        <v>2.5234951384584692E-2</v>
      </c>
      <c r="V14">
        <f t="shared" si="2"/>
        <v>17</v>
      </c>
      <c r="W14">
        <f t="shared" si="3"/>
        <v>6.3087378461461731E-3</v>
      </c>
    </row>
    <row r="15" spans="1:49" x14ac:dyDescent="0.25">
      <c r="A15">
        <v>2</v>
      </c>
      <c r="B15">
        <v>1.00956</v>
      </c>
      <c r="C15">
        <v>1.01451</v>
      </c>
      <c r="D15">
        <v>1.0281499999999999</v>
      </c>
      <c r="E15">
        <v>0.99509599999999998</v>
      </c>
      <c r="F15">
        <v>1.01773</v>
      </c>
      <c r="G15">
        <v>0.99895800000000001</v>
      </c>
      <c r="H15">
        <v>0.99493500000000001</v>
      </c>
      <c r="I15">
        <v>1.01379</v>
      </c>
      <c r="J15">
        <v>0.98277700000000001</v>
      </c>
      <c r="K15">
        <v>0.98320600000000002</v>
      </c>
      <c r="L15">
        <v>1.02647</v>
      </c>
      <c r="M15">
        <v>1.0144500000000001</v>
      </c>
      <c r="N15">
        <v>1.01508</v>
      </c>
      <c r="O15">
        <v>0.99161600000000005</v>
      </c>
      <c r="P15">
        <v>0.98666299999999996</v>
      </c>
      <c r="Q15">
        <v>1.08308</v>
      </c>
      <c r="R15">
        <v>1.01956</v>
      </c>
      <c r="T15">
        <f t="shared" si="0"/>
        <v>1.0103312352941176</v>
      </c>
      <c r="U15">
        <f t="shared" si="1"/>
        <v>2.3827195870814857E-2</v>
      </c>
      <c r="V15">
        <f t="shared" si="2"/>
        <v>17</v>
      </c>
      <c r="W15">
        <f t="shared" si="3"/>
        <v>5.9567989677037142E-3</v>
      </c>
    </row>
    <row r="16" spans="1:49" x14ac:dyDescent="0.25">
      <c r="A16">
        <v>2.1666699999999999</v>
      </c>
      <c r="B16">
        <v>1.0064299999999999</v>
      </c>
      <c r="C16">
        <v>0.99822200000000005</v>
      </c>
      <c r="D16">
        <v>1.0009300000000001</v>
      </c>
      <c r="E16">
        <v>1.01122</v>
      </c>
      <c r="F16">
        <v>1.0305200000000001</v>
      </c>
      <c r="G16">
        <v>1.0186200000000001</v>
      </c>
      <c r="H16">
        <v>0.98558000000000001</v>
      </c>
      <c r="I16">
        <v>0.98946599999999996</v>
      </c>
      <c r="J16">
        <v>0.96644399999999997</v>
      </c>
      <c r="K16">
        <v>0.96120000000000005</v>
      </c>
      <c r="L16">
        <v>0.99490500000000004</v>
      </c>
      <c r="M16">
        <v>0.994174</v>
      </c>
      <c r="N16">
        <v>1.02227</v>
      </c>
      <c r="O16">
        <v>1.0222599999999999</v>
      </c>
      <c r="P16">
        <v>1.01474</v>
      </c>
      <c r="Q16">
        <v>1.03163</v>
      </c>
      <c r="R16">
        <v>1.02335</v>
      </c>
      <c r="T16">
        <f t="shared" si="0"/>
        <v>1.0042329999999999</v>
      </c>
      <c r="U16">
        <f t="shared" si="1"/>
        <v>2.0780818775977049E-2</v>
      </c>
      <c r="V16">
        <f t="shared" si="2"/>
        <v>17</v>
      </c>
      <c r="W16">
        <f t="shared" si="3"/>
        <v>5.1952046939942624E-3</v>
      </c>
    </row>
    <row r="17" spans="1:67" x14ac:dyDescent="0.25">
      <c r="A17">
        <v>2.3333300000000001</v>
      </c>
      <c r="B17">
        <v>1.0267599999999999</v>
      </c>
      <c r="C17">
        <v>1.01003</v>
      </c>
      <c r="D17">
        <v>1.02925</v>
      </c>
      <c r="E17">
        <v>1.0264599999999999</v>
      </c>
      <c r="F17">
        <v>1.00481</v>
      </c>
      <c r="G17">
        <v>1.01</v>
      </c>
      <c r="H17">
        <v>0.98774399999999996</v>
      </c>
      <c r="I17">
        <v>0.97758299999999998</v>
      </c>
      <c r="J17">
        <v>0.98324800000000001</v>
      </c>
      <c r="K17">
        <v>1.0229299999999999</v>
      </c>
      <c r="L17">
        <v>0.99406700000000003</v>
      </c>
      <c r="M17">
        <v>0.97458800000000001</v>
      </c>
      <c r="N17">
        <v>1.0142599999999999</v>
      </c>
      <c r="O17">
        <v>0.99043599999999998</v>
      </c>
      <c r="P17">
        <v>0.991309</v>
      </c>
      <c r="Q17">
        <v>1.00271</v>
      </c>
      <c r="R17">
        <v>1.0221100000000001</v>
      </c>
      <c r="T17">
        <f t="shared" si="0"/>
        <v>1.0040173529411767</v>
      </c>
      <c r="U17">
        <f t="shared" si="1"/>
        <v>1.8075928433766451E-2</v>
      </c>
      <c r="V17">
        <f t="shared" si="2"/>
        <v>17</v>
      </c>
      <c r="W17">
        <f t="shared" si="3"/>
        <v>4.5189821084416128E-3</v>
      </c>
    </row>
    <row r="18" spans="1:67" x14ac:dyDescent="0.25">
      <c r="A18">
        <v>2.5</v>
      </c>
      <c r="B18">
        <v>1.0183899999999999</v>
      </c>
      <c r="C18">
        <v>1.00353</v>
      </c>
      <c r="D18">
        <v>0.99391600000000002</v>
      </c>
      <c r="E18">
        <v>1.0189699999999999</v>
      </c>
      <c r="F18">
        <v>1.03043</v>
      </c>
      <c r="G18">
        <v>1.0007999999999999</v>
      </c>
      <c r="H18">
        <v>1.0289900000000001</v>
      </c>
      <c r="I18">
        <v>0.98400299999999996</v>
      </c>
      <c r="J18">
        <v>0.97335499999999997</v>
      </c>
      <c r="K18">
        <v>0.99267700000000003</v>
      </c>
      <c r="L18">
        <v>1.03857</v>
      </c>
      <c r="M18">
        <v>0.98370500000000005</v>
      </c>
      <c r="N18">
        <v>1.00627</v>
      </c>
      <c r="O18">
        <v>1.01935</v>
      </c>
      <c r="P18">
        <v>0.97839200000000004</v>
      </c>
      <c r="Q18">
        <v>1.00169</v>
      </c>
      <c r="R18">
        <v>1.01237</v>
      </c>
      <c r="T18">
        <f t="shared" si="0"/>
        <v>1.0050240000000001</v>
      </c>
      <c r="U18">
        <f t="shared" si="1"/>
        <v>1.9194166620356293E-2</v>
      </c>
      <c r="V18">
        <f t="shared" si="2"/>
        <v>17</v>
      </c>
      <c r="W18">
        <f t="shared" si="3"/>
        <v>4.7985416550890732E-3</v>
      </c>
    </row>
    <row r="19" spans="1:67" x14ac:dyDescent="0.25">
      <c r="A19">
        <v>2.6666699999999999</v>
      </c>
      <c r="B19">
        <v>1.0196700000000001</v>
      </c>
      <c r="C19">
        <v>1.01356</v>
      </c>
      <c r="D19">
        <v>0.97414100000000003</v>
      </c>
      <c r="E19">
        <v>1.01922</v>
      </c>
      <c r="F19">
        <v>1.0068299999999999</v>
      </c>
      <c r="G19">
        <v>1.01484</v>
      </c>
      <c r="H19">
        <v>1.0083500000000001</v>
      </c>
      <c r="I19">
        <v>0.99768699999999999</v>
      </c>
      <c r="J19">
        <v>0.964256</v>
      </c>
      <c r="K19">
        <v>1.00596</v>
      </c>
      <c r="L19">
        <v>1.0228600000000001</v>
      </c>
      <c r="M19">
        <v>0.97443100000000005</v>
      </c>
      <c r="N19">
        <v>1.00983</v>
      </c>
      <c r="O19">
        <v>0.98724800000000001</v>
      </c>
      <c r="P19">
        <v>0.95428900000000005</v>
      </c>
      <c r="Q19">
        <v>1.0305299999999999</v>
      </c>
      <c r="R19">
        <v>0.99961199999999995</v>
      </c>
      <c r="T19">
        <f t="shared" si="0"/>
        <v>1.0001949411764706</v>
      </c>
      <c r="U19">
        <f t="shared" si="1"/>
        <v>2.1966818131191033E-2</v>
      </c>
      <c r="V19">
        <f t="shared" si="2"/>
        <v>17</v>
      </c>
      <c r="W19">
        <f t="shared" si="3"/>
        <v>5.4917045327977582E-3</v>
      </c>
    </row>
    <row r="20" spans="1:67" x14ac:dyDescent="0.25">
      <c r="A20">
        <v>2.8333300000000001</v>
      </c>
      <c r="B20">
        <v>1.01474</v>
      </c>
      <c r="C20">
        <v>1.01179</v>
      </c>
      <c r="D20">
        <v>1.0127600000000001</v>
      </c>
      <c r="E20">
        <v>1.0338099999999999</v>
      </c>
      <c r="F20">
        <v>1.0295700000000001</v>
      </c>
      <c r="G20">
        <v>1.00834</v>
      </c>
      <c r="H20">
        <v>1.0014400000000001</v>
      </c>
      <c r="I20">
        <v>1.0089999999999999</v>
      </c>
      <c r="J20">
        <v>0.99825900000000001</v>
      </c>
      <c r="K20">
        <v>0.97605699999999995</v>
      </c>
      <c r="L20">
        <v>1.0338700000000001</v>
      </c>
      <c r="M20">
        <v>1.02759</v>
      </c>
      <c r="N20">
        <v>1.0075700000000001</v>
      </c>
      <c r="O20">
        <v>0.99068999999999996</v>
      </c>
      <c r="P20">
        <v>0.94857000000000002</v>
      </c>
      <c r="Q20">
        <v>1.02511</v>
      </c>
      <c r="R20">
        <v>1.0109399999999999</v>
      </c>
      <c r="T20">
        <f t="shared" si="0"/>
        <v>1.0082415294117648</v>
      </c>
      <c r="U20">
        <f t="shared" si="1"/>
        <v>2.1734817560534202E-2</v>
      </c>
      <c r="V20">
        <f t="shared" si="2"/>
        <v>17</v>
      </c>
      <c r="W20">
        <f t="shared" si="3"/>
        <v>5.4337043901335506E-3</v>
      </c>
    </row>
    <row r="21" spans="1:67" x14ac:dyDescent="0.25">
      <c r="A21">
        <v>3</v>
      </c>
      <c r="B21">
        <v>1.0266900000000001</v>
      </c>
      <c r="C21">
        <v>1.00874</v>
      </c>
      <c r="D21">
        <v>0.98357099999999997</v>
      </c>
      <c r="E21">
        <v>1.02491</v>
      </c>
      <c r="F21">
        <v>0.99050400000000005</v>
      </c>
      <c r="G21">
        <v>1.0309999999999999</v>
      </c>
      <c r="H21">
        <v>1.03112</v>
      </c>
      <c r="I21">
        <v>1.0503899999999999</v>
      </c>
      <c r="J21">
        <v>1.0544800000000001</v>
      </c>
      <c r="K21">
        <v>1.0332600000000001</v>
      </c>
      <c r="L21">
        <v>1.1351800000000001</v>
      </c>
      <c r="M21">
        <v>1.14394</v>
      </c>
      <c r="N21">
        <v>1.0242100000000001</v>
      </c>
      <c r="O21">
        <v>0.99431099999999994</v>
      </c>
      <c r="P21">
        <v>0.96003000000000005</v>
      </c>
      <c r="Q21">
        <v>1.04847</v>
      </c>
      <c r="R21">
        <v>0.99641100000000005</v>
      </c>
      <c r="T21">
        <f t="shared" si="0"/>
        <v>1.031601</v>
      </c>
      <c r="U21">
        <f t="shared" si="1"/>
        <v>4.8027541240677721E-2</v>
      </c>
      <c r="V21">
        <f t="shared" si="2"/>
        <v>17</v>
      </c>
      <c r="W21">
        <f t="shared" si="3"/>
        <v>1.200688531016943E-2</v>
      </c>
    </row>
    <row r="22" spans="1:67" x14ac:dyDescent="0.25">
      <c r="A22">
        <v>3.1666699999999999</v>
      </c>
      <c r="B22">
        <v>1.01891</v>
      </c>
      <c r="C22">
        <v>0.99875700000000001</v>
      </c>
      <c r="D22">
        <v>1.02637</v>
      </c>
      <c r="E22">
        <v>1.08748</v>
      </c>
      <c r="F22">
        <v>1.08683</v>
      </c>
      <c r="G22">
        <v>1.07365</v>
      </c>
      <c r="H22">
        <v>1.10538</v>
      </c>
      <c r="I22">
        <v>1.1025400000000001</v>
      </c>
      <c r="J22">
        <v>1.0834699999999999</v>
      </c>
      <c r="K22">
        <v>1.0646800000000001</v>
      </c>
      <c r="L22">
        <v>1.1621900000000001</v>
      </c>
      <c r="M22">
        <v>1.23254</v>
      </c>
      <c r="N22">
        <v>1.09022</v>
      </c>
      <c r="O22">
        <v>1.09215</v>
      </c>
      <c r="P22">
        <v>1.0802400000000001</v>
      </c>
      <c r="Q22">
        <v>1.0922099999999999</v>
      </c>
      <c r="R22">
        <v>1.09138</v>
      </c>
      <c r="T22">
        <f t="shared" si="0"/>
        <v>1.0875880588235296</v>
      </c>
      <c r="U22">
        <f t="shared" si="1"/>
        <v>5.2634339447349618E-2</v>
      </c>
      <c r="V22">
        <f t="shared" si="2"/>
        <v>17</v>
      </c>
      <c r="W22">
        <f t="shared" si="3"/>
        <v>1.3158584861837404E-2</v>
      </c>
    </row>
    <row r="23" spans="1:67" x14ac:dyDescent="0.25">
      <c r="A23">
        <v>3.3333300000000001</v>
      </c>
      <c r="B23">
        <v>1.0748200000000001</v>
      </c>
      <c r="C23">
        <v>1.08782</v>
      </c>
      <c r="D23">
        <v>1.07317</v>
      </c>
      <c r="E23">
        <v>1.10755</v>
      </c>
      <c r="F23">
        <v>1.0806199999999999</v>
      </c>
      <c r="G23">
        <v>1.0760099999999999</v>
      </c>
      <c r="H23">
        <v>1.1341399999999999</v>
      </c>
      <c r="I23">
        <v>1.1203000000000001</v>
      </c>
      <c r="J23">
        <v>1.11835</v>
      </c>
      <c r="K23">
        <v>1.08812</v>
      </c>
      <c r="L23">
        <v>1.2222299999999999</v>
      </c>
      <c r="M23">
        <v>1.2930999999999999</v>
      </c>
      <c r="N23">
        <v>1.1044099999999999</v>
      </c>
      <c r="O23">
        <v>1.09606</v>
      </c>
      <c r="P23">
        <v>1.13842</v>
      </c>
      <c r="Q23">
        <v>1.1291</v>
      </c>
      <c r="R23">
        <v>1.1393599999999999</v>
      </c>
      <c r="T23">
        <f t="shared" si="0"/>
        <v>1.1225635294117646</v>
      </c>
      <c r="U23">
        <f t="shared" si="1"/>
        <v>5.703386011190812E-2</v>
      </c>
      <c r="V23">
        <f t="shared" si="2"/>
        <v>17</v>
      </c>
      <c r="W23">
        <f t="shared" si="3"/>
        <v>1.425846502797703E-2</v>
      </c>
    </row>
    <row r="24" spans="1:67" x14ac:dyDescent="0.25">
      <c r="A24">
        <v>3.5</v>
      </c>
      <c r="B24">
        <v>1.08406</v>
      </c>
      <c r="C24">
        <v>1.1343000000000001</v>
      </c>
      <c r="D24">
        <v>1.1379300000000001</v>
      </c>
      <c r="E24">
        <v>1.1203799999999999</v>
      </c>
      <c r="F24">
        <v>1.1563699999999999</v>
      </c>
      <c r="G24">
        <v>1.09077</v>
      </c>
      <c r="H24">
        <v>1.14795</v>
      </c>
      <c r="I24">
        <v>1.1587400000000001</v>
      </c>
      <c r="J24">
        <v>1.1332500000000001</v>
      </c>
      <c r="K24">
        <v>1.0604</v>
      </c>
      <c r="L24">
        <v>1.2272799999999999</v>
      </c>
      <c r="M24">
        <v>1.3651500000000001</v>
      </c>
      <c r="N24">
        <v>1.12347</v>
      </c>
      <c r="O24">
        <v>1.1096999999999999</v>
      </c>
      <c r="P24">
        <v>1.14323</v>
      </c>
      <c r="Q24">
        <v>1.14934</v>
      </c>
      <c r="R24">
        <v>1.1497900000000001</v>
      </c>
      <c r="T24">
        <f t="shared" si="0"/>
        <v>1.1465947058823527</v>
      </c>
      <c r="U24">
        <f t="shared" si="1"/>
        <v>6.7079485138681477E-2</v>
      </c>
      <c r="V24">
        <f t="shared" si="2"/>
        <v>17</v>
      </c>
      <c r="W24">
        <f t="shared" si="3"/>
        <v>1.6769871284670369E-2</v>
      </c>
    </row>
    <row r="25" spans="1:67" x14ac:dyDescent="0.25">
      <c r="A25">
        <v>3.6666699999999999</v>
      </c>
      <c r="B25">
        <v>1.11243</v>
      </c>
      <c r="C25">
        <v>1.15985</v>
      </c>
      <c r="D25">
        <v>1.1619900000000001</v>
      </c>
      <c r="E25">
        <v>1.11846</v>
      </c>
      <c r="F25">
        <v>1.1623399999999999</v>
      </c>
      <c r="G25">
        <v>1.0861499999999999</v>
      </c>
      <c r="H25">
        <v>1.1149</v>
      </c>
      <c r="I25">
        <v>1.1765000000000001</v>
      </c>
      <c r="J25">
        <v>1.1468799999999999</v>
      </c>
      <c r="K25">
        <v>1.1005100000000001</v>
      </c>
      <c r="L25">
        <v>1.2624899999999999</v>
      </c>
      <c r="M25">
        <v>1.39137</v>
      </c>
      <c r="N25">
        <v>1.1264799999999999</v>
      </c>
      <c r="O25">
        <v>1.1271800000000001</v>
      </c>
      <c r="P25">
        <v>1.1960999999999999</v>
      </c>
      <c r="Q25">
        <v>1.20821</v>
      </c>
      <c r="R25">
        <v>1.2117899999999999</v>
      </c>
      <c r="T25">
        <f t="shared" si="0"/>
        <v>1.1684488235294119</v>
      </c>
      <c r="U25">
        <f t="shared" si="1"/>
        <v>7.365559431251241E-2</v>
      </c>
      <c r="V25">
        <f t="shared" si="2"/>
        <v>17</v>
      </c>
      <c r="W25">
        <f t="shared" si="3"/>
        <v>1.8413898578128102E-2</v>
      </c>
    </row>
    <row r="26" spans="1:67" x14ac:dyDescent="0.25">
      <c r="A26">
        <v>3.8333300000000001</v>
      </c>
      <c r="B26">
        <v>1.1041700000000001</v>
      </c>
      <c r="C26">
        <v>1.1605799999999999</v>
      </c>
      <c r="D26">
        <v>1.1305799999999999</v>
      </c>
      <c r="E26">
        <v>1.1404700000000001</v>
      </c>
      <c r="F26">
        <v>1.1281099999999999</v>
      </c>
      <c r="G26">
        <v>1.12252</v>
      </c>
      <c r="H26">
        <v>1.1566000000000001</v>
      </c>
      <c r="I26">
        <v>1.1916800000000001</v>
      </c>
      <c r="J26">
        <v>1.1841200000000001</v>
      </c>
      <c r="K26">
        <v>1.12524</v>
      </c>
      <c r="L26">
        <v>1.26308</v>
      </c>
      <c r="M26">
        <v>1.4284399999999999</v>
      </c>
      <c r="N26">
        <v>1.11507</v>
      </c>
      <c r="O26">
        <v>1.1090199999999999</v>
      </c>
      <c r="P26">
        <v>1.1363399999999999</v>
      </c>
      <c r="Q26">
        <v>1.1958200000000001</v>
      </c>
      <c r="R26">
        <v>1.1523000000000001</v>
      </c>
      <c r="T26">
        <f t="shared" si="0"/>
        <v>1.1673023529411766</v>
      </c>
      <c r="U26">
        <f t="shared" si="1"/>
        <v>7.8218463575537245E-2</v>
      </c>
      <c r="V26">
        <f t="shared" si="2"/>
        <v>17</v>
      </c>
      <c r="W26">
        <f t="shared" si="3"/>
        <v>1.9554615893884311E-2</v>
      </c>
    </row>
    <row r="27" spans="1:67" x14ac:dyDescent="0.25">
      <c r="A27">
        <v>4</v>
      </c>
      <c r="B27">
        <v>1.12174</v>
      </c>
      <c r="C27">
        <v>1.20133</v>
      </c>
      <c r="D27">
        <v>1.1508</v>
      </c>
      <c r="E27">
        <v>1.1349400000000001</v>
      </c>
      <c r="F27">
        <v>1.15771</v>
      </c>
      <c r="G27">
        <v>1.1083799999999999</v>
      </c>
      <c r="H27">
        <v>1.1706099999999999</v>
      </c>
      <c r="I27">
        <v>1.1879999999999999</v>
      </c>
      <c r="J27">
        <v>1.17011</v>
      </c>
      <c r="K27">
        <v>1.10362</v>
      </c>
      <c r="L27">
        <v>1.3004199999999999</v>
      </c>
      <c r="M27">
        <v>1.3997999999999999</v>
      </c>
      <c r="N27">
        <v>1.1189899999999999</v>
      </c>
      <c r="O27">
        <v>1.12347</v>
      </c>
      <c r="P27">
        <v>1.1910000000000001</v>
      </c>
      <c r="Q27">
        <v>1.1755</v>
      </c>
      <c r="R27">
        <v>1.17032</v>
      </c>
      <c r="T27">
        <f t="shared" si="0"/>
        <v>1.1756905882352939</v>
      </c>
      <c r="U27">
        <f t="shared" si="1"/>
        <v>7.420096002332012E-2</v>
      </c>
      <c r="V27">
        <f t="shared" si="2"/>
        <v>17</v>
      </c>
      <c r="W27">
        <f t="shared" si="3"/>
        <v>1.855024000583003E-2</v>
      </c>
    </row>
    <row r="28" spans="1:67" x14ac:dyDescent="0.25">
      <c r="A28">
        <v>4.1666699999999999</v>
      </c>
      <c r="B28">
        <v>1.13165</v>
      </c>
      <c r="C28">
        <v>1.1939500000000001</v>
      </c>
      <c r="D28">
        <v>1.16608</v>
      </c>
      <c r="E28">
        <v>1.1504300000000001</v>
      </c>
      <c r="F28">
        <v>1.1456500000000001</v>
      </c>
      <c r="G28">
        <v>1.1242000000000001</v>
      </c>
      <c r="H28">
        <v>1.19329</v>
      </c>
      <c r="I28">
        <v>1.1935500000000001</v>
      </c>
      <c r="J28">
        <v>1.2056199999999999</v>
      </c>
      <c r="K28">
        <v>1.1294</v>
      </c>
      <c r="L28">
        <v>1.3207800000000001</v>
      </c>
      <c r="M28">
        <v>1.4302999999999999</v>
      </c>
      <c r="N28">
        <v>1.1289400000000001</v>
      </c>
      <c r="O28">
        <v>1.1359699999999999</v>
      </c>
      <c r="P28">
        <v>1.17702</v>
      </c>
      <c r="Q28">
        <v>1.2186600000000001</v>
      </c>
      <c r="R28">
        <v>1.17455</v>
      </c>
      <c r="T28">
        <f t="shared" si="0"/>
        <v>1.1894141176470587</v>
      </c>
      <c r="U28">
        <f t="shared" si="1"/>
        <v>7.8466718984772726E-2</v>
      </c>
      <c r="V28">
        <f t="shared" si="2"/>
        <v>17</v>
      </c>
      <c r="W28">
        <f t="shared" si="3"/>
        <v>1.9616679746193182E-2</v>
      </c>
    </row>
    <row r="29" spans="1:67" x14ac:dyDescent="0.25">
      <c r="A29">
        <v>4.3333300000000001</v>
      </c>
      <c r="B29">
        <v>1.13307</v>
      </c>
      <c r="C29">
        <v>1.2233499999999999</v>
      </c>
      <c r="D29">
        <v>1.1491100000000001</v>
      </c>
      <c r="E29">
        <v>1.13456</v>
      </c>
      <c r="F29">
        <v>1.1858200000000001</v>
      </c>
      <c r="G29">
        <v>1.1185499999999999</v>
      </c>
      <c r="H29">
        <v>1.1612899999999999</v>
      </c>
      <c r="I29">
        <v>1.21557</v>
      </c>
      <c r="J29">
        <v>1.22472</v>
      </c>
      <c r="K29">
        <v>1.1346099999999999</v>
      </c>
      <c r="L29">
        <v>1.3208</v>
      </c>
      <c r="M29">
        <v>1.4666399999999999</v>
      </c>
      <c r="N29">
        <v>1.11317</v>
      </c>
      <c r="O29">
        <v>1.10598</v>
      </c>
      <c r="P29">
        <v>1.1365499999999999</v>
      </c>
      <c r="Q29">
        <v>1.2022699999999999</v>
      </c>
      <c r="R29">
        <v>1.1378699999999999</v>
      </c>
      <c r="T29">
        <f t="shared" si="0"/>
        <v>1.1861135294117646</v>
      </c>
      <c r="U29">
        <f t="shared" si="1"/>
        <v>9.0843883802183986E-2</v>
      </c>
      <c r="V29">
        <f t="shared" si="2"/>
        <v>17</v>
      </c>
      <c r="W29">
        <f t="shared" si="3"/>
        <v>2.2710970950545997E-2</v>
      </c>
    </row>
    <row r="30" spans="1:67" x14ac:dyDescent="0.25">
      <c r="A30">
        <v>4.5</v>
      </c>
      <c r="B30">
        <v>1.1433</v>
      </c>
      <c r="C30">
        <v>1.21435</v>
      </c>
      <c r="D30">
        <v>1.16073</v>
      </c>
      <c r="E30">
        <v>1.1556900000000001</v>
      </c>
      <c r="F30">
        <v>1.1429199999999999</v>
      </c>
      <c r="G30">
        <v>1.12168</v>
      </c>
      <c r="H30">
        <v>1.177</v>
      </c>
      <c r="I30">
        <v>1.23614</v>
      </c>
      <c r="J30">
        <v>1.2273700000000001</v>
      </c>
      <c r="K30">
        <v>1.10361</v>
      </c>
      <c r="L30">
        <v>1.3298300000000001</v>
      </c>
      <c r="M30">
        <v>1.51681</v>
      </c>
      <c r="N30">
        <v>1.11982</v>
      </c>
      <c r="O30">
        <v>1.13503</v>
      </c>
      <c r="P30">
        <v>1.16862</v>
      </c>
      <c r="Q30">
        <v>1.194</v>
      </c>
      <c r="R30">
        <v>1.1836800000000001</v>
      </c>
      <c r="T30">
        <f t="shared" si="0"/>
        <v>1.1959164705882352</v>
      </c>
      <c r="U30">
        <f t="shared" si="1"/>
        <v>9.9080656975843201E-2</v>
      </c>
      <c r="V30">
        <f t="shared" si="2"/>
        <v>17</v>
      </c>
      <c r="W30">
        <f t="shared" si="3"/>
        <v>2.47701642439608E-2</v>
      </c>
      <c r="Y30">
        <f>AVERAGE(B29:B31)</f>
        <v>1.1419566666666665</v>
      </c>
      <c r="Z30">
        <f t="shared" ref="Z30:AO30" si="8">AVERAGE(C29:C31)</f>
        <v>1.2215166666666668</v>
      </c>
      <c r="AA30">
        <f t="shared" si="8"/>
        <v>1.1586700000000001</v>
      </c>
      <c r="AB30">
        <f t="shared" si="8"/>
        <v>1.1510666666666667</v>
      </c>
      <c r="AC30">
        <f t="shared" si="8"/>
        <v>1.1558233333333332</v>
      </c>
      <c r="AD30">
        <f t="shared" si="8"/>
        <v>1.1188399999999998</v>
      </c>
      <c r="AE30">
        <f t="shared" si="8"/>
        <v>1.1818633333333333</v>
      </c>
      <c r="AF30">
        <f t="shared" si="8"/>
        <v>1.2220566666666668</v>
      </c>
      <c r="AG30">
        <f t="shared" si="8"/>
        <v>1.23458</v>
      </c>
      <c r="AH30">
        <f t="shared" si="8"/>
        <v>1.1173166666666667</v>
      </c>
      <c r="AI30">
        <f t="shared" si="8"/>
        <v>1.3319433333333333</v>
      </c>
      <c r="AJ30">
        <f t="shared" si="8"/>
        <v>1.5090733333333333</v>
      </c>
      <c r="AK30">
        <f t="shared" si="8"/>
        <v>1.1176466666666667</v>
      </c>
      <c r="AL30">
        <f t="shared" si="8"/>
        <v>1.1320699999999999</v>
      </c>
      <c r="AM30">
        <f t="shared" si="8"/>
        <v>1.1671899999999999</v>
      </c>
      <c r="AN30">
        <f t="shared" si="8"/>
        <v>1.21031</v>
      </c>
      <c r="AO30">
        <f t="shared" si="8"/>
        <v>1.1587633333333336</v>
      </c>
      <c r="AQ30">
        <f>AVERAGE(Y30:AO30)</f>
        <v>1.1959227450980394</v>
      </c>
      <c r="AR30">
        <f t="shared" ref="AR30" si="9">STDEV(Y30:AO30)</f>
        <v>9.7549178610324652E-2</v>
      </c>
      <c r="AS30">
        <f t="shared" ref="AS30" si="10">COUNT(Y30:AO30)</f>
        <v>17</v>
      </c>
      <c r="AT30">
        <f t="shared" ref="AT30" si="11">AR30/SQRT(AS30-1)</f>
        <v>2.4387294652581163E-2</v>
      </c>
      <c r="BN30" s="1"/>
      <c r="BO30" s="1"/>
    </row>
    <row r="31" spans="1:67" x14ac:dyDescent="0.25">
      <c r="A31">
        <v>4.6666699999999999</v>
      </c>
      <c r="B31">
        <v>1.1495</v>
      </c>
      <c r="C31">
        <v>1.22685</v>
      </c>
      <c r="D31">
        <v>1.1661699999999999</v>
      </c>
      <c r="E31">
        <v>1.1629499999999999</v>
      </c>
      <c r="F31">
        <v>1.13873</v>
      </c>
      <c r="G31">
        <v>1.11629</v>
      </c>
      <c r="H31">
        <v>1.2073</v>
      </c>
      <c r="I31">
        <v>1.2144600000000001</v>
      </c>
      <c r="J31">
        <v>1.2516499999999999</v>
      </c>
      <c r="K31">
        <v>1.1137300000000001</v>
      </c>
      <c r="L31">
        <v>1.3452</v>
      </c>
      <c r="M31">
        <v>1.5437700000000001</v>
      </c>
      <c r="N31">
        <v>1.11995</v>
      </c>
      <c r="O31">
        <v>1.1552</v>
      </c>
      <c r="P31">
        <v>1.1963999999999999</v>
      </c>
      <c r="Q31">
        <v>1.2346600000000001</v>
      </c>
      <c r="R31">
        <v>1.1547400000000001</v>
      </c>
      <c r="T31">
        <f t="shared" si="0"/>
        <v>1.2057382352941179</v>
      </c>
      <c r="U31">
        <f t="shared" si="1"/>
        <v>0.10526787604934934</v>
      </c>
      <c r="V31">
        <f t="shared" si="2"/>
        <v>17</v>
      </c>
      <c r="W31">
        <f t="shared" si="3"/>
        <v>2.6316969012337335E-2</v>
      </c>
      <c r="BN31" s="1"/>
      <c r="BO31" s="1"/>
    </row>
    <row r="32" spans="1:67" x14ac:dyDescent="0.25">
      <c r="A32">
        <v>4.8333300000000001</v>
      </c>
      <c r="B32">
        <v>1.1616500000000001</v>
      </c>
      <c r="C32">
        <v>1.2333799999999999</v>
      </c>
      <c r="D32">
        <v>1.2062999999999999</v>
      </c>
      <c r="E32">
        <v>1.1605700000000001</v>
      </c>
      <c r="F32">
        <v>1.1899299999999999</v>
      </c>
      <c r="G32">
        <v>1.13304</v>
      </c>
      <c r="H32">
        <v>1.1803699999999999</v>
      </c>
      <c r="I32">
        <v>1.2281599999999999</v>
      </c>
      <c r="J32">
        <v>1.24343</v>
      </c>
      <c r="K32">
        <v>1.0777399999999999</v>
      </c>
      <c r="L32">
        <v>1.3297000000000001</v>
      </c>
      <c r="M32">
        <v>1.4726600000000001</v>
      </c>
      <c r="N32">
        <v>1.1276200000000001</v>
      </c>
      <c r="O32">
        <v>1.14225</v>
      </c>
      <c r="P32">
        <v>1.1524300000000001</v>
      </c>
      <c r="Q32">
        <v>1.2546299999999999</v>
      </c>
      <c r="R32">
        <v>1.1970700000000001</v>
      </c>
      <c r="T32">
        <f t="shared" si="0"/>
        <v>1.2053488235294114</v>
      </c>
      <c r="U32">
        <f t="shared" si="1"/>
        <v>9.0583336621750762E-2</v>
      </c>
      <c r="V32">
        <f t="shared" si="2"/>
        <v>17</v>
      </c>
      <c r="W32">
        <f t="shared" si="3"/>
        <v>2.2645834155437691E-2</v>
      </c>
    </row>
    <row r="33" spans="1:46" x14ac:dyDescent="0.25">
      <c r="A33">
        <v>5</v>
      </c>
      <c r="B33">
        <v>1.1826099999999999</v>
      </c>
      <c r="C33">
        <v>1.2382599999999999</v>
      </c>
      <c r="D33">
        <v>1.1982600000000001</v>
      </c>
      <c r="E33">
        <v>1.1649099999999999</v>
      </c>
      <c r="F33">
        <v>1.1915899999999999</v>
      </c>
      <c r="G33">
        <v>1.1472100000000001</v>
      </c>
      <c r="H33">
        <v>1.21001</v>
      </c>
      <c r="I33">
        <v>1.2148600000000001</v>
      </c>
      <c r="J33">
        <v>1.24091</v>
      </c>
      <c r="K33">
        <v>1.0784800000000001</v>
      </c>
      <c r="L33">
        <v>1.35721</v>
      </c>
      <c r="M33">
        <v>1.5327</v>
      </c>
      <c r="N33">
        <v>1.1287799999999999</v>
      </c>
      <c r="O33">
        <v>1.1427499999999999</v>
      </c>
      <c r="P33">
        <v>1.1974400000000001</v>
      </c>
      <c r="Q33">
        <v>1.2390600000000001</v>
      </c>
      <c r="R33">
        <v>1.16412</v>
      </c>
      <c r="T33">
        <f t="shared" si="0"/>
        <v>1.2134799999999999</v>
      </c>
      <c r="U33">
        <f t="shared" si="1"/>
        <v>0.10188980125606291</v>
      </c>
      <c r="V33">
        <f t="shared" si="2"/>
        <v>17</v>
      </c>
      <c r="W33">
        <f t="shared" si="3"/>
        <v>2.5472450314015727E-2</v>
      </c>
    </row>
    <row r="34" spans="1:46" x14ac:dyDescent="0.25">
      <c r="A34">
        <v>5.1666699999999999</v>
      </c>
      <c r="B34">
        <v>1.1637999999999999</v>
      </c>
      <c r="C34">
        <v>1.2434000000000001</v>
      </c>
      <c r="D34">
        <v>1.19777</v>
      </c>
      <c r="E34">
        <v>1.15909</v>
      </c>
      <c r="F34">
        <v>1.1114599999999999</v>
      </c>
      <c r="G34">
        <v>1.12676</v>
      </c>
      <c r="H34">
        <v>1.2206300000000001</v>
      </c>
      <c r="I34">
        <v>1.2346900000000001</v>
      </c>
      <c r="J34">
        <v>1.2667999999999999</v>
      </c>
      <c r="K34">
        <v>1.12012</v>
      </c>
      <c r="L34">
        <v>1.3346499999999999</v>
      </c>
      <c r="M34">
        <v>1.52</v>
      </c>
      <c r="N34">
        <v>1.1371199999999999</v>
      </c>
      <c r="O34">
        <v>1.1720699999999999</v>
      </c>
      <c r="P34">
        <v>1.2330099999999999</v>
      </c>
      <c r="Q34">
        <v>1.2054400000000001</v>
      </c>
      <c r="R34">
        <v>1.17506</v>
      </c>
      <c r="T34">
        <f t="shared" si="0"/>
        <v>1.213051176470588</v>
      </c>
      <c r="U34">
        <f t="shared" si="1"/>
        <v>9.8316539865016678E-2</v>
      </c>
      <c r="V34">
        <f t="shared" si="2"/>
        <v>17</v>
      </c>
      <c r="W34">
        <f t="shared" si="3"/>
        <v>2.4579134966254169E-2</v>
      </c>
    </row>
    <row r="35" spans="1:46" x14ac:dyDescent="0.25">
      <c r="A35">
        <v>5.3333300000000001</v>
      </c>
      <c r="B35">
        <v>1.1713199999999999</v>
      </c>
      <c r="C35">
        <v>1.25644</v>
      </c>
      <c r="D35">
        <v>1.1927700000000001</v>
      </c>
      <c r="E35">
        <v>1.1671400000000001</v>
      </c>
      <c r="F35">
        <v>1.2282299999999999</v>
      </c>
      <c r="G35">
        <v>1.1557500000000001</v>
      </c>
      <c r="H35">
        <v>1.22045</v>
      </c>
      <c r="I35">
        <v>1.2426999999999999</v>
      </c>
      <c r="J35">
        <v>1.25031</v>
      </c>
      <c r="K35">
        <v>1.1404700000000001</v>
      </c>
      <c r="L35">
        <v>1.3619399999999999</v>
      </c>
      <c r="M35">
        <v>1.5650900000000001</v>
      </c>
      <c r="N35">
        <v>1.1250599999999999</v>
      </c>
      <c r="O35">
        <v>1.1822699999999999</v>
      </c>
      <c r="P35">
        <v>1.1969399999999999</v>
      </c>
      <c r="Q35">
        <v>1.2190399999999999</v>
      </c>
      <c r="R35">
        <v>1.1945399999999999</v>
      </c>
      <c r="T35">
        <f t="shared" si="0"/>
        <v>1.2276741176470589</v>
      </c>
      <c r="U35">
        <f t="shared" si="1"/>
        <v>0.10278595265519164</v>
      </c>
      <c r="V35">
        <f t="shared" si="2"/>
        <v>17</v>
      </c>
      <c r="W35">
        <f t="shared" si="3"/>
        <v>2.5696488163797909E-2</v>
      </c>
    </row>
    <row r="36" spans="1:46" x14ac:dyDescent="0.25">
      <c r="A36">
        <v>5.5</v>
      </c>
      <c r="B36">
        <v>1.14219</v>
      </c>
      <c r="C36">
        <v>1.2480199999999999</v>
      </c>
      <c r="D36">
        <v>1.1575</v>
      </c>
      <c r="E36">
        <v>1.1821900000000001</v>
      </c>
      <c r="F36">
        <v>1.2173700000000001</v>
      </c>
      <c r="G36">
        <v>1.13165</v>
      </c>
      <c r="H36">
        <v>1.2142999999999999</v>
      </c>
      <c r="I36">
        <v>1.2489399999999999</v>
      </c>
      <c r="J36">
        <v>1.2669900000000001</v>
      </c>
      <c r="K36">
        <v>1.13985</v>
      </c>
      <c r="L36">
        <v>1.3673999999999999</v>
      </c>
      <c r="M36">
        <v>1.57711</v>
      </c>
      <c r="N36">
        <v>1.15713</v>
      </c>
      <c r="O36">
        <v>1.1745699999999999</v>
      </c>
      <c r="P36">
        <v>1.24698</v>
      </c>
      <c r="Q36">
        <v>1.2143299999999999</v>
      </c>
      <c r="R36">
        <v>1.2225900000000001</v>
      </c>
      <c r="T36">
        <f t="shared" si="0"/>
        <v>1.2299476470588235</v>
      </c>
      <c r="U36">
        <f t="shared" si="1"/>
        <v>0.10719301018078392</v>
      </c>
      <c r="V36">
        <f t="shared" si="2"/>
        <v>17</v>
      </c>
      <c r="W36">
        <f t="shared" si="3"/>
        <v>2.679825254519598E-2</v>
      </c>
    </row>
    <row r="37" spans="1:46" x14ac:dyDescent="0.25">
      <c r="A37">
        <v>5.6666699999999999</v>
      </c>
      <c r="B37">
        <v>1.1630400000000001</v>
      </c>
      <c r="C37">
        <v>1.2312399999999999</v>
      </c>
      <c r="D37">
        <v>1.1872799999999999</v>
      </c>
      <c r="E37">
        <v>1.1888399999999999</v>
      </c>
      <c r="F37">
        <v>1.2363999999999999</v>
      </c>
      <c r="G37">
        <v>1.1513800000000001</v>
      </c>
      <c r="H37">
        <v>1.2540100000000001</v>
      </c>
      <c r="I37">
        <v>1.23759</v>
      </c>
      <c r="J37">
        <v>1.29125</v>
      </c>
      <c r="K37">
        <v>1.16886</v>
      </c>
      <c r="L37">
        <v>1.3213299999999999</v>
      </c>
      <c r="M37">
        <v>1.5454699999999999</v>
      </c>
      <c r="N37">
        <v>1.1462399999999999</v>
      </c>
      <c r="O37">
        <v>1.18137</v>
      </c>
      <c r="P37">
        <v>1.1817200000000001</v>
      </c>
      <c r="Q37">
        <v>1.2283299999999999</v>
      </c>
      <c r="R37">
        <v>1.1570100000000001</v>
      </c>
      <c r="T37">
        <f t="shared" si="0"/>
        <v>1.2277270588235294</v>
      </c>
      <c r="U37">
        <f t="shared" si="1"/>
        <v>9.5905781614346999E-2</v>
      </c>
      <c r="V37">
        <f t="shared" si="2"/>
        <v>17</v>
      </c>
      <c r="W37">
        <f t="shared" si="3"/>
        <v>2.397644540358675E-2</v>
      </c>
    </row>
    <row r="38" spans="1:46" x14ac:dyDescent="0.25">
      <c r="A38">
        <v>5.8333300000000001</v>
      </c>
      <c r="B38">
        <v>1.18221</v>
      </c>
      <c r="C38">
        <v>1.26193</v>
      </c>
      <c r="D38">
        <v>1.2470000000000001</v>
      </c>
      <c r="E38">
        <v>1.2035400000000001</v>
      </c>
      <c r="F38">
        <v>1.2377499999999999</v>
      </c>
      <c r="G38">
        <v>1.1416299999999999</v>
      </c>
      <c r="H38">
        <v>1.2411099999999999</v>
      </c>
      <c r="I38">
        <v>1.22671</v>
      </c>
      <c r="J38">
        <v>1.26512</v>
      </c>
      <c r="K38">
        <v>1.1419999999999999</v>
      </c>
      <c r="L38">
        <v>1.3564700000000001</v>
      </c>
      <c r="M38">
        <v>1.6498999999999999</v>
      </c>
      <c r="N38">
        <v>1.1514599999999999</v>
      </c>
      <c r="O38">
        <v>1.1932400000000001</v>
      </c>
      <c r="P38">
        <v>1.2630399999999999</v>
      </c>
      <c r="Q38">
        <v>1.24454</v>
      </c>
      <c r="R38">
        <v>1.20499</v>
      </c>
      <c r="T38">
        <f t="shared" si="0"/>
        <v>1.2478023529411766</v>
      </c>
      <c r="U38">
        <f t="shared" si="1"/>
        <v>0.11663106358992721</v>
      </c>
      <c r="V38">
        <f t="shared" si="2"/>
        <v>17</v>
      </c>
      <c r="W38">
        <f t="shared" si="3"/>
        <v>2.9157765897481803E-2</v>
      </c>
    </row>
    <row r="39" spans="1:46" x14ac:dyDescent="0.25">
      <c r="A39">
        <v>6</v>
      </c>
      <c r="B39">
        <v>1.18815</v>
      </c>
      <c r="C39">
        <v>1.2607900000000001</v>
      </c>
      <c r="D39">
        <v>1.20503</v>
      </c>
      <c r="E39">
        <v>1.1732400000000001</v>
      </c>
      <c r="F39">
        <v>1.1909799999999999</v>
      </c>
      <c r="G39">
        <v>1.10788</v>
      </c>
      <c r="H39">
        <v>1.21383</v>
      </c>
      <c r="I39">
        <v>1.1911700000000001</v>
      </c>
      <c r="J39">
        <v>1.24566</v>
      </c>
      <c r="K39">
        <v>1.1131200000000001</v>
      </c>
      <c r="L39">
        <v>1.2932999999999999</v>
      </c>
      <c r="M39">
        <v>1.50501</v>
      </c>
      <c r="N39">
        <v>1.16534</v>
      </c>
      <c r="O39">
        <v>1.1881999999999999</v>
      </c>
      <c r="P39">
        <v>1.24712</v>
      </c>
      <c r="Q39">
        <v>1.2289300000000001</v>
      </c>
      <c r="R39">
        <v>1.2090700000000001</v>
      </c>
      <c r="T39">
        <f t="shared" si="0"/>
        <v>1.2192247058823529</v>
      </c>
      <c r="U39">
        <f t="shared" si="1"/>
        <v>8.7671239306117865E-2</v>
      </c>
      <c r="V39">
        <f t="shared" si="2"/>
        <v>17</v>
      </c>
      <c r="W39">
        <f t="shared" si="3"/>
        <v>2.1917809826529466E-2</v>
      </c>
    </row>
    <row r="40" spans="1:46" x14ac:dyDescent="0.25">
      <c r="A40">
        <v>6.1666699999999999</v>
      </c>
      <c r="B40">
        <v>1.1625700000000001</v>
      </c>
      <c r="C40">
        <v>1.2231099999999999</v>
      </c>
      <c r="D40">
        <v>1.1912700000000001</v>
      </c>
      <c r="E40">
        <v>1.14002</v>
      </c>
      <c r="F40">
        <v>1.1974100000000001</v>
      </c>
      <c r="G40">
        <v>1.1043799999999999</v>
      </c>
      <c r="H40">
        <v>1.1641600000000001</v>
      </c>
      <c r="I40">
        <v>1.1121700000000001</v>
      </c>
      <c r="J40">
        <v>1.1693800000000001</v>
      </c>
      <c r="K40">
        <v>1.05976</v>
      </c>
      <c r="L40">
        <v>1.20756</v>
      </c>
      <c r="M40">
        <v>1.34216</v>
      </c>
      <c r="N40">
        <v>1.1059399999999999</v>
      </c>
      <c r="O40">
        <v>1.1399900000000001</v>
      </c>
      <c r="P40">
        <v>1.18899</v>
      </c>
      <c r="Q40">
        <v>1.23201</v>
      </c>
      <c r="R40">
        <v>1.1591</v>
      </c>
      <c r="T40">
        <f t="shared" si="0"/>
        <v>1.1705870588235294</v>
      </c>
      <c r="U40">
        <f t="shared" si="1"/>
        <v>6.3830318791768731E-2</v>
      </c>
      <c r="V40">
        <f t="shared" si="2"/>
        <v>17</v>
      </c>
      <c r="W40">
        <f t="shared" si="3"/>
        <v>1.5957579697942183E-2</v>
      </c>
    </row>
    <row r="41" spans="1:46" x14ac:dyDescent="0.25">
      <c r="A41">
        <v>6.3333300000000001</v>
      </c>
      <c r="B41">
        <v>1.12147</v>
      </c>
      <c r="C41">
        <v>1.1564399999999999</v>
      </c>
      <c r="D41">
        <v>1.10216</v>
      </c>
      <c r="E41">
        <v>1.13066</v>
      </c>
      <c r="F41">
        <v>1.1489</v>
      </c>
      <c r="G41">
        <v>1.10609</v>
      </c>
      <c r="H41">
        <v>1.1339300000000001</v>
      </c>
      <c r="I41">
        <v>1.0703800000000001</v>
      </c>
      <c r="J41">
        <v>1.13114</v>
      </c>
      <c r="K41">
        <v>1.0056799999999999</v>
      </c>
      <c r="L41">
        <v>1.0926400000000001</v>
      </c>
      <c r="M41">
        <v>1.2317</v>
      </c>
      <c r="N41">
        <v>1.0857000000000001</v>
      </c>
      <c r="O41">
        <v>1.10426</v>
      </c>
      <c r="P41">
        <v>1.1053599999999999</v>
      </c>
      <c r="Q41">
        <v>1.1069199999999999</v>
      </c>
      <c r="R41">
        <v>1.1232800000000001</v>
      </c>
      <c r="T41">
        <f t="shared" si="0"/>
        <v>1.1151005882352942</v>
      </c>
      <c r="U41">
        <f t="shared" si="1"/>
        <v>4.5605499047618736E-2</v>
      </c>
      <c r="V41">
        <f t="shared" si="2"/>
        <v>17</v>
      </c>
      <c r="W41">
        <f t="shared" si="3"/>
        <v>1.1401374761904684E-2</v>
      </c>
    </row>
    <row r="42" spans="1:46" x14ac:dyDescent="0.25">
      <c r="A42">
        <v>6.5</v>
      </c>
      <c r="B42">
        <v>1.12486</v>
      </c>
      <c r="C42">
        <v>1.14378</v>
      </c>
      <c r="D42">
        <v>1.0880700000000001</v>
      </c>
      <c r="E42">
        <v>1.1139699999999999</v>
      </c>
      <c r="F42">
        <v>1.07094</v>
      </c>
      <c r="G42">
        <v>1.09215</v>
      </c>
      <c r="H42">
        <v>1.1338900000000001</v>
      </c>
      <c r="I42">
        <v>1.0640700000000001</v>
      </c>
      <c r="J42">
        <v>1.1050599999999999</v>
      </c>
      <c r="K42">
        <v>0.99964699999999995</v>
      </c>
      <c r="L42">
        <v>1.0658300000000001</v>
      </c>
      <c r="M42">
        <v>1.17964</v>
      </c>
      <c r="N42">
        <v>1.0707599999999999</v>
      </c>
      <c r="O42">
        <v>1.0844</v>
      </c>
      <c r="P42">
        <v>1.1054900000000001</v>
      </c>
      <c r="Q42">
        <v>1.09307</v>
      </c>
      <c r="R42">
        <v>1.05837</v>
      </c>
      <c r="T42">
        <f t="shared" si="0"/>
        <v>1.0937645294117648</v>
      </c>
      <c r="U42">
        <f t="shared" si="1"/>
        <v>4.0367704077823231E-2</v>
      </c>
      <c r="V42">
        <f t="shared" si="2"/>
        <v>17</v>
      </c>
      <c r="W42">
        <f t="shared" si="3"/>
        <v>1.0091926019455808E-2</v>
      </c>
    </row>
    <row r="43" spans="1:46" x14ac:dyDescent="0.25">
      <c r="A43">
        <v>6.6666699999999999</v>
      </c>
      <c r="B43">
        <v>1.0971599999999999</v>
      </c>
      <c r="C43">
        <v>1.09701</v>
      </c>
      <c r="D43">
        <v>1.06464</v>
      </c>
      <c r="E43">
        <v>1.1147800000000001</v>
      </c>
      <c r="F43">
        <v>1.1555800000000001</v>
      </c>
      <c r="G43">
        <v>1.08565</v>
      </c>
      <c r="H43">
        <v>1.09615</v>
      </c>
      <c r="I43">
        <v>1.0159899999999999</v>
      </c>
      <c r="J43">
        <v>1.07545</v>
      </c>
      <c r="K43">
        <v>0.96409599999999995</v>
      </c>
      <c r="L43">
        <v>1.04959</v>
      </c>
      <c r="M43">
        <v>1.0756699999999999</v>
      </c>
      <c r="N43">
        <v>1.0836300000000001</v>
      </c>
      <c r="O43">
        <v>1.0676600000000001</v>
      </c>
      <c r="P43">
        <v>1.13157</v>
      </c>
      <c r="Q43">
        <v>1.0323599999999999</v>
      </c>
      <c r="R43">
        <v>1.07399</v>
      </c>
      <c r="T43">
        <f t="shared" si="0"/>
        <v>1.0753515294117646</v>
      </c>
      <c r="U43">
        <f t="shared" si="1"/>
        <v>4.4224546546739261E-2</v>
      </c>
      <c r="V43">
        <f t="shared" si="2"/>
        <v>17</v>
      </c>
      <c r="W43">
        <f t="shared" si="3"/>
        <v>1.1056136636684815E-2</v>
      </c>
    </row>
    <row r="44" spans="1:46" x14ac:dyDescent="0.25">
      <c r="A44">
        <v>6.8333300000000001</v>
      </c>
      <c r="B44">
        <v>1.10721</v>
      </c>
      <c r="C44">
        <v>1.0797099999999999</v>
      </c>
      <c r="D44">
        <v>1.0451600000000001</v>
      </c>
      <c r="E44">
        <v>1.1246</v>
      </c>
      <c r="F44">
        <v>1.1287</v>
      </c>
      <c r="G44">
        <v>1.0948899999999999</v>
      </c>
      <c r="H44">
        <v>1.0830299999999999</v>
      </c>
      <c r="I44">
        <v>1.0303199999999999</v>
      </c>
      <c r="J44">
        <v>1.0731999999999999</v>
      </c>
      <c r="K44">
        <v>0.972854</v>
      </c>
      <c r="L44">
        <v>1.0250699999999999</v>
      </c>
      <c r="M44">
        <v>1.0225299999999999</v>
      </c>
      <c r="N44">
        <v>1.06193</v>
      </c>
      <c r="O44">
        <v>1.07043</v>
      </c>
      <c r="P44">
        <v>1.0914699999999999</v>
      </c>
      <c r="Q44">
        <v>1.0910200000000001</v>
      </c>
      <c r="R44">
        <v>1.12096</v>
      </c>
      <c r="T44">
        <f t="shared" si="0"/>
        <v>1.0719461176470588</v>
      </c>
      <c r="U44">
        <f t="shared" si="1"/>
        <v>4.1912764806622996E-2</v>
      </c>
      <c r="V44">
        <f t="shared" si="2"/>
        <v>17</v>
      </c>
      <c r="W44">
        <f t="shared" si="3"/>
        <v>1.0478191201655749E-2</v>
      </c>
    </row>
    <row r="45" spans="1:46" x14ac:dyDescent="0.25">
      <c r="A45">
        <v>7</v>
      </c>
      <c r="B45">
        <v>1.10039</v>
      </c>
      <c r="C45">
        <v>1.0802700000000001</v>
      </c>
      <c r="D45">
        <v>1.0839799999999999</v>
      </c>
      <c r="E45">
        <v>1.10426</v>
      </c>
      <c r="F45">
        <v>1.09168</v>
      </c>
      <c r="G45">
        <v>1.11469</v>
      </c>
      <c r="H45">
        <v>1.06</v>
      </c>
      <c r="I45">
        <v>1.00075</v>
      </c>
      <c r="J45">
        <v>1.06376</v>
      </c>
      <c r="K45">
        <v>0.97043599999999997</v>
      </c>
      <c r="L45">
        <v>1.0115799999999999</v>
      </c>
      <c r="M45">
        <v>0.93109600000000003</v>
      </c>
      <c r="N45">
        <v>1.0777000000000001</v>
      </c>
      <c r="O45">
        <v>1.0636099999999999</v>
      </c>
      <c r="P45">
        <v>1.01119</v>
      </c>
      <c r="Q45">
        <v>1.0218</v>
      </c>
      <c r="R45">
        <v>1.0699799999999999</v>
      </c>
      <c r="T45">
        <f t="shared" si="0"/>
        <v>1.0504218823529412</v>
      </c>
      <c r="U45">
        <f t="shared" si="1"/>
        <v>5.1104043487138012E-2</v>
      </c>
      <c r="V45">
        <f t="shared" si="2"/>
        <v>17</v>
      </c>
      <c r="W45">
        <f t="shared" si="3"/>
        <v>1.2776010871784503E-2</v>
      </c>
    </row>
    <row r="46" spans="1:46" x14ac:dyDescent="0.25">
      <c r="A46">
        <v>7.1666699999999999</v>
      </c>
      <c r="B46">
        <v>1.13106</v>
      </c>
      <c r="C46">
        <v>1.04481</v>
      </c>
      <c r="D46">
        <v>1.0331300000000001</v>
      </c>
      <c r="E46">
        <v>1.11381</v>
      </c>
      <c r="F46">
        <v>1.1222300000000001</v>
      </c>
      <c r="G46">
        <v>1.10422</v>
      </c>
      <c r="H46">
        <v>1.09903</v>
      </c>
      <c r="I46">
        <v>1.0072399999999999</v>
      </c>
      <c r="J46">
        <v>1.04111</v>
      </c>
      <c r="K46">
        <v>0.92146399999999995</v>
      </c>
      <c r="L46">
        <v>0.990726</v>
      </c>
      <c r="M46">
        <v>0.96818899999999997</v>
      </c>
      <c r="N46">
        <v>1.0588</v>
      </c>
      <c r="O46">
        <v>1.0610999999999999</v>
      </c>
      <c r="P46">
        <v>1.0559700000000001</v>
      </c>
      <c r="Q46">
        <v>1.0619400000000001</v>
      </c>
      <c r="R46">
        <v>1.0495099999999999</v>
      </c>
      <c r="T46">
        <f t="shared" si="0"/>
        <v>1.0508434705882355</v>
      </c>
      <c r="U46">
        <f t="shared" si="1"/>
        <v>5.6190131900670133E-2</v>
      </c>
      <c r="V46">
        <f t="shared" si="2"/>
        <v>17</v>
      </c>
      <c r="W46">
        <f t="shared" si="3"/>
        <v>1.4047532975167533E-2</v>
      </c>
    </row>
    <row r="47" spans="1:46" x14ac:dyDescent="0.25">
      <c r="A47">
        <v>7.3333300000000001</v>
      </c>
      <c r="B47">
        <v>1.1167800000000001</v>
      </c>
      <c r="C47">
        <v>1.0722499999999999</v>
      </c>
      <c r="D47">
        <v>1.0464500000000001</v>
      </c>
      <c r="E47">
        <v>1.13028</v>
      </c>
      <c r="F47">
        <v>1.1200300000000001</v>
      </c>
      <c r="G47">
        <v>1.0973999999999999</v>
      </c>
      <c r="H47">
        <v>1.06741</v>
      </c>
      <c r="I47">
        <v>1.0015799999999999</v>
      </c>
      <c r="J47">
        <v>1.0067299999999999</v>
      </c>
      <c r="K47">
        <v>0.95896800000000004</v>
      </c>
      <c r="L47">
        <v>0.94457000000000002</v>
      </c>
      <c r="M47">
        <v>0.91396200000000005</v>
      </c>
      <c r="N47">
        <v>1.0608599999999999</v>
      </c>
      <c r="O47">
        <v>1.0744</v>
      </c>
      <c r="P47">
        <v>1.05464</v>
      </c>
      <c r="Q47">
        <v>1.0119400000000001</v>
      </c>
      <c r="R47">
        <v>1.1064700000000001</v>
      </c>
      <c r="T47">
        <f t="shared" si="0"/>
        <v>1.04616</v>
      </c>
      <c r="U47">
        <f t="shared" si="1"/>
        <v>6.4281216136597791E-2</v>
      </c>
      <c r="V47">
        <f t="shared" si="2"/>
        <v>17</v>
      </c>
      <c r="W47">
        <f t="shared" si="3"/>
        <v>1.6070304034149448E-2</v>
      </c>
    </row>
    <row r="48" spans="1:46" x14ac:dyDescent="0.25">
      <c r="A48">
        <v>7.5</v>
      </c>
      <c r="B48">
        <v>1.1460999999999999</v>
      </c>
      <c r="C48">
        <v>1.05935</v>
      </c>
      <c r="D48">
        <v>1.0054700000000001</v>
      </c>
      <c r="E48">
        <v>1.1104000000000001</v>
      </c>
      <c r="F48">
        <v>1.0736000000000001</v>
      </c>
      <c r="G48">
        <v>1.0986800000000001</v>
      </c>
      <c r="H48">
        <v>1.0626100000000001</v>
      </c>
      <c r="I48">
        <v>0.99025200000000002</v>
      </c>
      <c r="J48">
        <v>1.0624899999999999</v>
      </c>
      <c r="K48">
        <v>0.98123899999999997</v>
      </c>
      <c r="L48">
        <v>0.96763500000000002</v>
      </c>
      <c r="M48">
        <v>0.96119900000000003</v>
      </c>
      <c r="N48">
        <v>1.0751299999999999</v>
      </c>
      <c r="O48">
        <v>1.06334</v>
      </c>
      <c r="P48">
        <v>1.05728</v>
      </c>
      <c r="Q48">
        <v>1.02342</v>
      </c>
      <c r="R48">
        <v>1.0591900000000001</v>
      </c>
      <c r="T48">
        <f t="shared" si="0"/>
        <v>1.0469050000000002</v>
      </c>
      <c r="U48">
        <f t="shared" si="1"/>
        <v>5.1631820025300285E-2</v>
      </c>
      <c r="V48">
        <f t="shared" si="2"/>
        <v>17</v>
      </c>
      <c r="W48">
        <f t="shared" si="3"/>
        <v>1.2907955006325071E-2</v>
      </c>
      <c r="Y48">
        <f>AVERAGE(B47:B49)</f>
        <v>1.1327100000000001</v>
      </c>
      <c r="Z48">
        <f t="shared" ref="Z48:AO48" si="12">AVERAGE(C47:C49)</f>
        <v>1.0709199999999999</v>
      </c>
      <c r="AA48">
        <f t="shared" si="12"/>
        <v>1.03382</v>
      </c>
      <c r="AB48">
        <f t="shared" si="12"/>
        <v>1.1233933333333335</v>
      </c>
      <c r="AC48">
        <f t="shared" si="12"/>
        <v>1.1003000000000001</v>
      </c>
      <c r="AD48">
        <f t="shared" si="12"/>
        <v>1.0919166666666669</v>
      </c>
      <c r="AE48">
        <f t="shared" si="12"/>
        <v>1.0755999999999999</v>
      </c>
      <c r="AF48">
        <f t="shared" si="12"/>
        <v>0.99825733333333344</v>
      </c>
      <c r="AG48">
        <f t="shared" si="12"/>
        <v>1.0441866666666666</v>
      </c>
      <c r="AH48">
        <f t="shared" si="12"/>
        <v>0.97455633333333325</v>
      </c>
      <c r="AI48">
        <f t="shared" si="12"/>
        <v>0.97322166666666676</v>
      </c>
      <c r="AJ48">
        <f t="shared" si="12"/>
        <v>0.95813033333333342</v>
      </c>
      <c r="AK48">
        <f t="shared" si="12"/>
        <v>1.069333333333333</v>
      </c>
      <c r="AL48">
        <f t="shared" si="12"/>
        <v>1.0664</v>
      </c>
      <c r="AM48">
        <f t="shared" si="12"/>
        <v>1.06959</v>
      </c>
      <c r="AN48">
        <f t="shared" si="12"/>
        <v>1.011468</v>
      </c>
      <c r="AO48">
        <f t="shared" si="12"/>
        <v>1.0939699999999999</v>
      </c>
      <c r="AQ48">
        <f>AVERAGE(Y48:AO48)</f>
        <v>1.0522219803921566</v>
      </c>
      <c r="AR48">
        <f t="shared" ref="AR48" si="13">STDEV(Y48:AO48)</f>
        <v>5.3014068910142272E-2</v>
      </c>
      <c r="AS48">
        <f t="shared" ref="AS48" si="14">COUNT(Y48:AO48)</f>
        <v>17</v>
      </c>
      <c r="AT48">
        <f t="shared" ref="AT48" si="15">AR48/SQRT(AS48-1)</f>
        <v>1.3253517227535568E-2</v>
      </c>
    </row>
    <row r="49" spans="1:23" x14ac:dyDescent="0.25">
      <c r="A49">
        <v>7.6666699999999999</v>
      </c>
      <c r="B49">
        <v>1.1352500000000001</v>
      </c>
      <c r="C49">
        <v>1.0811599999999999</v>
      </c>
      <c r="D49">
        <v>1.0495399999999999</v>
      </c>
      <c r="E49">
        <v>1.1294999999999999</v>
      </c>
      <c r="F49">
        <v>1.10727</v>
      </c>
      <c r="G49">
        <v>1.0796699999999999</v>
      </c>
      <c r="H49">
        <v>1.0967800000000001</v>
      </c>
      <c r="I49">
        <v>1.0029399999999999</v>
      </c>
      <c r="J49">
        <v>1.06334</v>
      </c>
      <c r="K49">
        <v>0.98346199999999995</v>
      </c>
      <c r="L49">
        <v>1.00746</v>
      </c>
      <c r="M49">
        <v>0.99922999999999995</v>
      </c>
      <c r="N49">
        <v>1.0720099999999999</v>
      </c>
      <c r="O49">
        <v>1.0614600000000001</v>
      </c>
      <c r="P49">
        <v>1.0968500000000001</v>
      </c>
      <c r="Q49">
        <v>0.99904400000000004</v>
      </c>
      <c r="R49">
        <v>1.11625</v>
      </c>
      <c r="T49">
        <f t="shared" si="0"/>
        <v>1.0636009411764706</v>
      </c>
      <c r="U49">
        <f t="shared" si="1"/>
        <v>4.9222812587852237E-2</v>
      </c>
      <c r="V49">
        <f t="shared" si="2"/>
        <v>17</v>
      </c>
      <c r="W49">
        <f t="shared" si="3"/>
        <v>1.2305703146963059E-2</v>
      </c>
    </row>
    <row r="50" spans="1:23" x14ac:dyDescent="0.25">
      <c r="A50">
        <v>7.8333300000000001</v>
      </c>
      <c r="B50">
        <v>1.1372899999999999</v>
      </c>
      <c r="C50">
        <v>1.0827</v>
      </c>
      <c r="D50">
        <v>1.0547599999999999</v>
      </c>
      <c r="E50">
        <v>1.1136600000000001</v>
      </c>
      <c r="F50">
        <v>1.0808500000000001</v>
      </c>
      <c r="G50">
        <v>1.1155600000000001</v>
      </c>
      <c r="H50">
        <v>1.14401</v>
      </c>
      <c r="I50">
        <v>1.0266</v>
      </c>
      <c r="J50">
        <v>1.0654399999999999</v>
      </c>
      <c r="K50">
        <v>0.95550500000000005</v>
      </c>
      <c r="L50">
        <v>1.0181100000000001</v>
      </c>
      <c r="M50">
        <v>0.99688600000000005</v>
      </c>
      <c r="N50">
        <v>1.06277</v>
      </c>
      <c r="O50">
        <v>1.0734600000000001</v>
      </c>
      <c r="P50">
        <v>1.08226</v>
      </c>
      <c r="Q50">
        <v>0.99809300000000001</v>
      </c>
      <c r="R50">
        <v>1.10015</v>
      </c>
      <c r="T50">
        <f t="shared" si="0"/>
        <v>1.0651825882352943</v>
      </c>
      <c r="U50">
        <f t="shared" si="1"/>
        <v>5.211163240829586E-2</v>
      </c>
      <c r="V50">
        <f t="shared" si="2"/>
        <v>17</v>
      </c>
      <c r="W50">
        <f t="shared" si="3"/>
        <v>1.3027908102073965E-2</v>
      </c>
    </row>
    <row r="51" spans="1:23" x14ac:dyDescent="0.25">
      <c r="A51">
        <v>8</v>
      </c>
      <c r="B51">
        <v>1.14812</v>
      </c>
      <c r="C51">
        <v>1.0889800000000001</v>
      </c>
      <c r="D51">
        <v>1.04983</v>
      </c>
      <c r="E51">
        <v>1.12967</v>
      </c>
      <c r="F51">
        <v>1.0832599999999999</v>
      </c>
      <c r="G51">
        <v>1.1052</v>
      </c>
      <c r="H51">
        <v>1.10361</v>
      </c>
      <c r="I51">
        <v>1.0148699999999999</v>
      </c>
      <c r="J51">
        <v>1.0597700000000001</v>
      </c>
      <c r="K51">
        <v>0.94598000000000004</v>
      </c>
      <c r="L51">
        <v>0.99678100000000003</v>
      </c>
      <c r="M51">
        <v>0.93866700000000003</v>
      </c>
      <c r="N51">
        <v>1.0677000000000001</v>
      </c>
      <c r="O51">
        <v>1.0397099999999999</v>
      </c>
      <c r="P51">
        <v>1.0348599999999999</v>
      </c>
      <c r="Q51">
        <v>1.00136</v>
      </c>
      <c r="R51">
        <v>1.05793</v>
      </c>
      <c r="T51">
        <f t="shared" si="0"/>
        <v>1.0509587058823531</v>
      </c>
      <c r="U51">
        <f t="shared" si="1"/>
        <v>5.860895012790783E-2</v>
      </c>
      <c r="V51">
        <f t="shared" si="2"/>
        <v>17</v>
      </c>
      <c r="W51">
        <f t="shared" si="3"/>
        <v>1.4652237531976958E-2</v>
      </c>
    </row>
    <row r="52" spans="1:23" x14ac:dyDescent="0.25">
      <c r="A52">
        <v>8.1666699999999999</v>
      </c>
      <c r="B52">
        <v>1.1555</v>
      </c>
      <c r="C52">
        <v>1.08989</v>
      </c>
      <c r="D52">
        <v>1.0401800000000001</v>
      </c>
      <c r="E52">
        <v>1.13123</v>
      </c>
      <c r="F52">
        <v>1.1071899999999999</v>
      </c>
      <c r="G52">
        <v>1.1091</v>
      </c>
      <c r="H52">
        <v>1.1029199999999999</v>
      </c>
      <c r="I52">
        <v>1.03102</v>
      </c>
      <c r="J52">
        <v>1.06375</v>
      </c>
      <c r="K52">
        <v>0.94077100000000002</v>
      </c>
      <c r="L52">
        <v>0.96259600000000001</v>
      </c>
      <c r="M52">
        <v>0.95292699999999997</v>
      </c>
      <c r="N52">
        <v>1.05633</v>
      </c>
      <c r="O52">
        <v>1.0425599999999999</v>
      </c>
      <c r="P52">
        <v>1.0679799999999999</v>
      </c>
      <c r="Q52">
        <v>0.97989000000000004</v>
      </c>
      <c r="R52">
        <v>1.0463499999999999</v>
      </c>
      <c r="T52">
        <f t="shared" si="0"/>
        <v>1.051775529411765</v>
      </c>
      <c r="U52">
        <f t="shared" si="1"/>
        <v>6.3155061508478494E-2</v>
      </c>
      <c r="V52">
        <f t="shared" si="2"/>
        <v>17</v>
      </c>
      <c r="W52">
        <f t="shared" si="3"/>
        <v>1.5788765377119623E-2</v>
      </c>
    </row>
    <row r="53" spans="1:23" x14ac:dyDescent="0.25">
      <c r="A53">
        <v>8.3333300000000001</v>
      </c>
      <c r="B53">
        <v>1.1414899999999999</v>
      </c>
      <c r="C53">
        <v>1.07359</v>
      </c>
      <c r="D53">
        <v>1.0100199999999999</v>
      </c>
      <c r="E53">
        <v>1.11486</v>
      </c>
      <c r="F53">
        <v>1.0607899999999999</v>
      </c>
      <c r="G53">
        <v>1.09833</v>
      </c>
      <c r="H53">
        <v>1.1364799999999999</v>
      </c>
      <c r="I53">
        <v>1.0370900000000001</v>
      </c>
      <c r="J53">
        <v>1.08555</v>
      </c>
      <c r="K53">
        <v>0.96362400000000004</v>
      </c>
      <c r="L53">
        <v>1.0078100000000001</v>
      </c>
      <c r="M53">
        <v>1.0165900000000001</v>
      </c>
      <c r="N53">
        <v>1.0667</v>
      </c>
      <c r="O53">
        <v>1.04806</v>
      </c>
      <c r="P53">
        <v>1.0436099999999999</v>
      </c>
      <c r="Q53">
        <v>1.0463899999999999</v>
      </c>
      <c r="R53">
        <v>1.14202</v>
      </c>
      <c r="T53">
        <f t="shared" si="0"/>
        <v>1.0642943529411764</v>
      </c>
      <c r="U53">
        <f t="shared" si="1"/>
        <v>5.1101157664163004E-2</v>
      </c>
      <c r="V53">
        <f t="shared" si="2"/>
        <v>17</v>
      </c>
      <c r="W53">
        <f t="shared" si="3"/>
        <v>1.2775289416040751E-2</v>
      </c>
    </row>
    <row r="54" spans="1:23" x14ac:dyDescent="0.25">
      <c r="A54">
        <v>8.5</v>
      </c>
      <c r="B54">
        <v>1.16286</v>
      </c>
      <c r="C54">
        <v>1.0786199999999999</v>
      </c>
      <c r="D54">
        <v>1.02433</v>
      </c>
      <c r="E54">
        <v>1.12419</v>
      </c>
      <c r="F54">
        <v>1.1759999999999999</v>
      </c>
      <c r="G54">
        <v>1.1246100000000001</v>
      </c>
      <c r="H54">
        <v>1.0980399999999999</v>
      </c>
      <c r="I54">
        <v>1.0118</v>
      </c>
      <c r="J54">
        <v>1.0899399999999999</v>
      </c>
      <c r="K54">
        <v>0.97618700000000003</v>
      </c>
      <c r="L54">
        <v>1.0431299999999999</v>
      </c>
      <c r="M54">
        <v>1.0303</v>
      </c>
      <c r="N54">
        <v>1.0743400000000001</v>
      </c>
      <c r="O54">
        <v>1.0467599999999999</v>
      </c>
      <c r="P54">
        <v>1.0320800000000001</v>
      </c>
      <c r="Q54">
        <v>0.98131999999999997</v>
      </c>
      <c r="R54">
        <v>1.11006</v>
      </c>
      <c r="T54">
        <f t="shared" si="0"/>
        <v>1.0696804117647059</v>
      </c>
      <c r="U54">
        <f t="shared" si="1"/>
        <v>5.8668540039635828E-2</v>
      </c>
      <c r="V54">
        <f t="shared" si="2"/>
        <v>17</v>
      </c>
      <c r="W54">
        <f t="shared" si="3"/>
        <v>1.4667135009908957E-2</v>
      </c>
    </row>
    <row r="55" spans="1:23" x14ac:dyDescent="0.25">
      <c r="A55">
        <v>8.6666699999999999</v>
      </c>
      <c r="B55">
        <v>1.13036</v>
      </c>
      <c r="C55">
        <v>1.0712999999999999</v>
      </c>
      <c r="D55">
        <v>1.0152099999999999</v>
      </c>
      <c r="E55">
        <v>1.1050500000000001</v>
      </c>
      <c r="F55">
        <v>1.1315</v>
      </c>
      <c r="G55">
        <v>1.11392</v>
      </c>
      <c r="H55">
        <v>1.0932999999999999</v>
      </c>
      <c r="I55">
        <v>1.0244200000000001</v>
      </c>
      <c r="J55">
        <v>1.0859700000000001</v>
      </c>
      <c r="K55">
        <v>0.96970400000000001</v>
      </c>
      <c r="L55">
        <v>0.99379200000000001</v>
      </c>
      <c r="M55">
        <v>0.95354000000000005</v>
      </c>
      <c r="N55">
        <v>1.0539099999999999</v>
      </c>
      <c r="O55">
        <v>1.04495</v>
      </c>
      <c r="P55">
        <v>1.03026</v>
      </c>
      <c r="Q55">
        <v>1.0055700000000001</v>
      </c>
      <c r="R55">
        <v>1.0436300000000001</v>
      </c>
      <c r="T55">
        <f t="shared" si="0"/>
        <v>1.050963882352941</v>
      </c>
      <c r="U55">
        <f t="shared" si="1"/>
        <v>5.4224034225934289E-2</v>
      </c>
      <c r="V55">
        <f t="shared" si="2"/>
        <v>17</v>
      </c>
      <c r="W55">
        <f t="shared" si="3"/>
        <v>1.3556008556483572E-2</v>
      </c>
    </row>
    <row r="56" spans="1:23" x14ac:dyDescent="0.25">
      <c r="A56">
        <v>8.8333300000000001</v>
      </c>
      <c r="B56">
        <v>1.1653800000000001</v>
      </c>
      <c r="C56">
        <v>1.09683</v>
      </c>
      <c r="D56">
        <v>1.03023</v>
      </c>
      <c r="E56">
        <v>1.10294</v>
      </c>
      <c r="F56">
        <v>1.0818399999999999</v>
      </c>
      <c r="G56">
        <v>1.0957300000000001</v>
      </c>
      <c r="H56">
        <v>1.089</v>
      </c>
      <c r="I56">
        <v>1.01938</v>
      </c>
      <c r="J56">
        <v>1.09761</v>
      </c>
      <c r="K56">
        <v>0.95338199999999995</v>
      </c>
      <c r="L56">
        <v>1.0201199999999999</v>
      </c>
      <c r="M56">
        <v>0.97824100000000003</v>
      </c>
      <c r="N56">
        <v>1.06006</v>
      </c>
      <c r="O56">
        <v>1.0376700000000001</v>
      </c>
      <c r="P56">
        <v>1.0464800000000001</v>
      </c>
      <c r="Q56">
        <v>1.03512</v>
      </c>
      <c r="R56">
        <v>1.1012900000000001</v>
      </c>
      <c r="T56">
        <f t="shared" si="0"/>
        <v>1.0594884117647059</v>
      </c>
      <c r="U56">
        <f t="shared" si="1"/>
        <v>5.2137920054719823E-2</v>
      </c>
      <c r="V56">
        <f t="shared" si="2"/>
        <v>17</v>
      </c>
      <c r="W56">
        <f t="shared" si="3"/>
        <v>1.3034480013679956E-2</v>
      </c>
    </row>
    <row r="57" spans="1:23" x14ac:dyDescent="0.25">
      <c r="A57">
        <v>9</v>
      </c>
      <c r="B57">
        <v>1.15676</v>
      </c>
      <c r="C57">
        <v>1.0542400000000001</v>
      </c>
      <c r="D57">
        <v>1.01986</v>
      </c>
      <c r="E57">
        <v>1.17157</v>
      </c>
      <c r="F57">
        <v>1.2101200000000001</v>
      </c>
      <c r="G57">
        <v>1.17449</v>
      </c>
      <c r="H57">
        <v>1.1165799999999999</v>
      </c>
      <c r="I57">
        <v>1.0446599999999999</v>
      </c>
      <c r="J57">
        <v>1.19198</v>
      </c>
      <c r="K57">
        <v>1.0063800000000001</v>
      </c>
      <c r="L57">
        <v>1.0791200000000001</v>
      </c>
      <c r="M57">
        <v>1.0533399999999999</v>
      </c>
      <c r="N57">
        <v>1.05453</v>
      </c>
      <c r="O57">
        <v>1.0620799999999999</v>
      </c>
      <c r="P57">
        <v>1.07565</v>
      </c>
      <c r="Q57">
        <v>1.00129</v>
      </c>
      <c r="R57">
        <v>1.1007800000000001</v>
      </c>
      <c r="T57">
        <f t="shared" si="0"/>
        <v>1.092554705882353</v>
      </c>
      <c r="U57">
        <f t="shared" si="1"/>
        <v>6.6432010555684595E-2</v>
      </c>
      <c r="V57">
        <f t="shared" si="2"/>
        <v>17</v>
      </c>
      <c r="W57">
        <f t="shared" si="3"/>
        <v>1.6608002638921149E-2</v>
      </c>
    </row>
    <row r="58" spans="1:23" x14ac:dyDescent="0.25">
      <c r="A58">
        <v>9.1666699999999999</v>
      </c>
      <c r="B58">
        <v>1.2141999999999999</v>
      </c>
      <c r="C58">
        <v>1.18211</v>
      </c>
      <c r="D58">
        <v>1.16276</v>
      </c>
      <c r="E58">
        <v>1.2138</v>
      </c>
      <c r="F58">
        <v>1.26416</v>
      </c>
      <c r="G58">
        <v>1.20295</v>
      </c>
      <c r="H58">
        <v>1.20953</v>
      </c>
      <c r="I58">
        <v>1.1328100000000001</v>
      </c>
      <c r="J58">
        <v>1.2265299999999999</v>
      </c>
      <c r="K58">
        <v>1.0308999999999999</v>
      </c>
      <c r="L58">
        <v>1.2114499999999999</v>
      </c>
      <c r="M58">
        <v>1.2880499999999999</v>
      </c>
      <c r="N58">
        <v>1.1415200000000001</v>
      </c>
      <c r="O58">
        <v>1.1559200000000001</v>
      </c>
      <c r="P58">
        <v>1.1605399999999999</v>
      </c>
      <c r="Q58">
        <v>1.05871</v>
      </c>
      <c r="R58">
        <v>1.18502</v>
      </c>
      <c r="T58">
        <f t="shared" si="0"/>
        <v>1.1788800000000001</v>
      </c>
      <c r="U58">
        <f t="shared" si="1"/>
        <v>6.4969424924344196E-2</v>
      </c>
      <c r="V58">
        <f t="shared" si="2"/>
        <v>17</v>
      </c>
      <c r="W58">
        <f t="shared" si="3"/>
        <v>1.6242356231086049E-2</v>
      </c>
    </row>
    <row r="59" spans="1:23" x14ac:dyDescent="0.25">
      <c r="A59">
        <v>9.3333300000000001</v>
      </c>
      <c r="B59">
        <v>1.2125300000000001</v>
      </c>
      <c r="C59">
        <v>1.2298100000000001</v>
      </c>
      <c r="D59">
        <v>1.20103</v>
      </c>
      <c r="E59">
        <v>1.2109399999999999</v>
      </c>
      <c r="F59">
        <v>1.1997599999999999</v>
      </c>
      <c r="G59">
        <v>1.1914199999999999</v>
      </c>
      <c r="H59">
        <v>1.2173099999999999</v>
      </c>
      <c r="I59">
        <v>1.17371</v>
      </c>
      <c r="J59">
        <v>1.2665500000000001</v>
      </c>
      <c r="K59">
        <v>1.044</v>
      </c>
      <c r="L59">
        <v>1.2182599999999999</v>
      </c>
      <c r="M59">
        <v>1.2861</v>
      </c>
      <c r="N59">
        <v>1.16835</v>
      </c>
      <c r="O59">
        <v>1.16211</v>
      </c>
      <c r="P59">
        <v>1.17831</v>
      </c>
      <c r="Q59">
        <v>1.10802</v>
      </c>
      <c r="R59">
        <v>1.2089000000000001</v>
      </c>
      <c r="T59">
        <f t="shared" si="0"/>
        <v>1.1927711764705882</v>
      </c>
      <c r="U59">
        <f t="shared" si="1"/>
        <v>5.5509800247608633E-2</v>
      </c>
      <c r="V59">
        <f t="shared" si="2"/>
        <v>17</v>
      </c>
      <c r="W59">
        <f t="shared" si="3"/>
        <v>1.3877450061902158E-2</v>
      </c>
    </row>
    <row r="60" spans="1:23" x14ac:dyDescent="0.25">
      <c r="A60">
        <v>9.5</v>
      </c>
      <c r="B60">
        <v>1.2294099999999999</v>
      </c>
      <c r="C60">
        <v>1.2156800000000001</v>
      </c>
      <c r="D60">
        <v>1.18943</v>
      </c>
      <c r="E60">
        <v>1.2223900000000001</v>
      </c>
      <c r="F60">
        <v>1.22597</v>
      </c>
      <c r="G60">
        <v>1.2105300000000001</v>
      </c>
      <c r="H60">
        <v>1.2531099999999999</v>
      </c>
      <c r="I60">
        <v>1.1699200000000001</v>
      </c>
      <c r="J60">
        <v>1.25153</v>
      </c>
      <c r="K60">
        <v>1.03416</v>
      </c>
      <c r="L60">
        <v>1.2139599999999999</v>
      </c>
      <c r="M60">
        <v>1.36273</v>
      </c>
      <c r="N60">
        <v>1.1616599999999999</v>
      </c>
      <c r="O60">
        <v>1.1754500000000001</v>
      </c>
      <c r="P60">
        <v>1.2294400000000001</v>
      </c>
      <c r="Q60">
        <v>1.17059</v>
      </c>
      <c r="R60">
        <v>1.2237199999999999</v>
      </c>
      <c r="T60">
        <f t="shared" si="0"/>
        <v>1.2082164705882352</v>
      </c>
      <c r="U60">
        <f t="shared" si="1"/>
        <v>6.4366193760892115E-2</v>
      </c>
      <c r="V60">
        <f t="shared" si="2"/>
        <v>17</v>
      </c>
      <c r="W60">
        <f t="shared" si="3"/>
        <v>1.6091548440223029E-2</v>
      </c>
    </row>
    <row r="61" spans="1:23" x14ac:dyDescent="0.25">
      <c r="A61">
        <v>9.6666699999999999</v>
      </c>
      <c r="B61">
        <v>1.2232700000000001</v>
      </c>
      <c r="C61">
        <v>1.24712</v>
      </c>
      <c r="D61">
        <v>1.181</v>
      </c>
      <c r="E61">
        <v>1.2206399999999999</v>
      </c>
      <c r="F61">
        <v>1.2614700000000001</v>
      </c>
      <c r="G61">
        <v>1.1857500000000001</v>
      </c>
      <c r="H61">
        <v>1.27596</v>
      </c>
      <c r="I61">
        <v>1.18736</v>
      </c>
      <c r="J61">
        <v>1.2568900000000001</v>
      </c>
      <c r="K61">
        <v>1.09558</v>
      </c>
      <c r="L61">
        <v>1.2722100000000001</v>
      </c>
      <c r="M61">
        <v>1.39452</v>
      </c>
      <c r="N61">
        <v>1.1662399999999999</v>
      </c>
      <c r="O61">
        <v>1.1689700000000001</v>
      </c>
      <c r="P61">
        <v>1.2237499999999999</v>
      </c>
      <c r="Q61">
        <v>1.1329</v>
      </c>
      <c r="R61">
        <v>1.19171</v>
      </c>
      <c r="T61">
        <f t="shared" si="0"/>
        <v>1.2167847058823529</v>
      </c>
      <c r="U61">
        <f t="shared" si="1"/>
        <v>6.7592936772051762E-2</v>
      </c>
      <c r="V61">
        <f t="shared" si="2"/>
        <v>17</v>
      </c>
      <c r="W61">
        <f t="shared" si="3"/>
        <v>1.6898234193012941E-2</v>
      </c>
    </row>
    <row r="62" spans="1:23" x14ac:dyDescent="0.25">
      <c r="A62">
        <v>9.8333300000000001</v>
      </c>
      <c r="B62">
        <v>1.2461100000000001</v>
      </c>
      <c r="C62">
        <v>1.26501</v>
      </c>
      <c r="D62">
        <v>1.1903900000000001</v>
      </c>
      <c r="E62">
        <v>1.21933</v>
      </c>
      <c r="F62">
        <v>1.3323799999999999</v>
      </c>
      <c r="G62">
        <v>1.1813800000000001</v>
      </c>
      <c r="H62">
        <v>1.32294</v>
      </c>
      <c r="I62">
        <v>1.1871700000000001</v>
      </c>
      <c r="J62">
        <v>1.2841199999999999</v>
      </c>
      <c r="K62">
        <v>1.0669</v>
      </c>
      <c r="L62">
        <v>1.2544900000000001</v>
      </c>
      <c r="M62">
        <v>1.36954</v>
      </c>
      <c r="N62">
        <v>1.1776199999999999</v>
      </c>
      <c r="O62">
        <v>1.1810400000000001</v>
      </c>
      <c r="P62">
        <v>1.22052</v>
      </c>
      <c r="Q62">
        <v>1.1475299999999999</v>
      </c>
      <c r="R62">
        <v>1.2883199999999999</v>
      </c>
      <c r="T62">
        <f t="shared" si="0"/>
        <v>1.2314582352941177</v>
      </c>
      <c r="U62">
        <f t="shared" si="1"/>
        <v>7.5616053457193688E-2</v>
      </c>
      <c r="V62">
        <f t="shared" si="2"/>
        <v>17</v>
      </c>
      <c r="W62">
        <f t="shared" si="3"/>
        <v>1.8904013364298422E-2</v>
      </c>
    </row>
    <row r="63" spans="1:23" x14ac:dyDescent="0.25">
      <c r="A63">
        <v>10</v>
      </c>
      <c r="B63">
        <v>1.2303599999999999</v>
      </c>
      <c r="C63">
        <v>1.2725500000000001</v>
      </c>
      <c r="D63">
        <v>1.17303</v>
      </c>
      <c r="E63">
        <v>1.2412099999999999</v>
      </c>
      <c r="F63">
        <v>1.26431</v>
      </c>
      <c r="G63">
        <v>1.2465900000000001</v>
      </c>
      <c r="H63">
        <v>1.3266800000000001</v>
      </c>
      <c r="I63">
        <v>1.2100299999999999</v>
      </c>
      <c r="J63">
        <v>1.3046800000000001</v>
      </c>
      <c r="K63">
        <v>1.0803</v>
      </c>
      <c r="L63">
        <v>1.2898400000000001</v>
      </c>
      <c r="M63">
        <v>1.45939</v>
      </c>
      <c r="N63">
        <v>1.1622699999999999</v>
      </c>
      <c r="O63">
        <v>1.18496</v>
      </c>
      <c r="P63">
        <v>1.27362</v>
      </c>
      <c r="Q63">
        <v>1.2140200000000001</v>
      </c>
      <c r="R63">
        <v>1.28745</v>
      </c>
      <c r="T63">
        <f t="shared" si="0"/>
        <v>1.2483111764705883</v>
      </c>
      <c r="U63">
        <f t="shared" si="1"/>
        <v>8.1755095550854889E-2</v>
      </c>
      <c r="V63">
        <f t="shared" si="2"/>
        <v>17</v>
      </c>
      <c r="W63">
        <f t="shared" si="3"/>
        <v>2.0438773887713722E-2</v>
      </c>
    </row>
    <row r="64" spans="1:23" x14ac:dyDescent="0.25">
      <c r="A64">
        <v>10.166700000000001</v>
      </c>
      <c r="B64">
        <v>1.26244</v>
      </c>
      <c r="C64">
        <v>1.2838799999999999</v>
      </c>
      <c r="D64">
        <v>1.2415700000000001</v>
      </c>
      <c r="E64">
        <v>1.2511300000000001</v>
      </c>
      <c r="F64">
        <v>1.2976000000000001</v>
      </c>
      <c r="G64">
        <v>1.21238</v>
      </c>
      <c r="H64">
        <v>1.31263</v>
      </c>
      <c r="I64">
        <v>1.2051099999999999</v>
      </c>
      <c r="J64">
        <v>1.30592</v>
      </c>
      <c r="K64">
        <v>1.09653</v>
      </c>
      <c r="L64">
        <v>1.2710699999999999</v>
      </c>
      <c r="M64">
        <v>1.4575800000000001</v>
      </c>
      <c r="N64">
        <v>1.1698599999999999</v>
      </c>
      <c r="O64">
        <v>1.1931700000000001</v>
      </c>
      <c r="P64">
        <v>1.2243599999999999</v>
      </c>
      <c r="Q64">
        <v>1.1754899999999999</v>
      </c>
      <c r="R64">
        <v>1.27633</v>
      </c>
      <c r="T64">
        <f t="shared" si="0"/>
        <v>1.2492382352941176</v>
      </c>
      <c r="U64">
        <f t="shared" si="1"/>
        <v>7.8163176291276587E-2</v>
      </c>
      <c r="V64">
        <f t="shared" si="2"/>
        <v>17</v>
      </c>
      <c r="W64">
        <f t="shared" si="3"/>
        <v>1.9540794072819147E-2</v>
      </c>
    </row>
    <row r="65" spans="1:46" x14ac:dyDescent="0.25">
      <c r="A65">
        <v>10.333299999999999</v>
      </c>
      <c r="B65">
        <v>1.25725</v>
      </c>
      <c r="C65">
        <v>1.29487</v>
      </c>
      <c r="D65">
        <v>1.24952</v>
      </c>
      <c r="E65">
        <v>1.2496700000000001</v>
      </c>
      <c r="F65">
        <v>1.31904</v>
      </c>
      <c r="G65">
        <v>1.2041599999999999</v>
      </c>
      <c r="H65">
        <v>1.33735</v>
      </c>
      <c r="I65">
        <v>1.2256100000000001</v>
      </c>
      <c r="J65">
        <v>1.29759</v>
      </c>
      <c r="K65">
        <v>1.12738</v>
      </c>
      <c r="L65">
        <v>1.24631</v>
      </c>
      <c r="M65">
        <v>1.40001</v>
      </c>
      <c r="N65">
        <v>1.17404</v>
      </c>
      <c r="O65">
        <v>1.18662</v>
      </c>
      <c r="P65">
        <v>1.2481500000000001</v>
      </c>
      <c r="Q65">
        <v>1.19878</v>
      </c>
      <c r="R65">
        <v>1.2758700000000001</v>
      </c>
      <c r="T65">
        <f t="shared" si="0"/>
        <v>1.2524835294117647</v>
      </c>
      <c r="U65">
        <f t="shared" si="1"/>
        <v>6.6122182543112612E-2</v>
      </c>
      <c r="V65">
        <f t="shared" si="2"/>
        <v>17</v>
      </c>
      <c r="W65">
        <f t="shared" si="3"/>
        <v>1.6530545635778153E-2</v>
      </c>
    </row>
    <row r="66" spans="1:46" x14ac:dyDescent="0.25">
      <c r="A66">
        <v>10.5</v>
      </c>
      <c r="B66">
        <v>1.25366</v>
      </c>
      <c r="C66">
        <v>1.31945</v>
      </c>
      <c r="D66">
        <v>1.2450300000000001</v>
      </c>
      <c r="E66">
        <v>1.2521800000000001</v>
      </c>
      <c r="F66">
        <v>1.32223</v>
      </c>
      <c r="G66">
        <v>1.2100900000000001</v>
      </c>
      <c r="H66">
        <v>1.3541700000000001</v>
      </c>
      <c r="I66">
        <v>1.2126999999999999</v>
      </c>
      <c r="J66">
        <v>1.28345</v>
      </c>
      <c r="K66">
        <v>1.07616</v>
      </c>
      <c r="L66">
        <v>1.29234</v>
      </c>
      <c r="M66">
        <v>1.43947</v>
      </c>
      <c r="N66">
        <v>1.17398</v>
      </c>
      <c r="O66">
        <v>1.2040900000000001</v>
      </c>
      <c r="P66">
        <v>1.2468900000000001</v>
      </c>
      <c r="Q66">
        <v>1.16231</v>
      </c>
      <c r="R66">
        <v>1.27044</v>
      </c>
      <c r="T66">
        <f t="shared" si="0"/>
        <v>1.2540376470588237</v>
      </c>
      <c r="U66">
        <f t="shared" si="1"/>
        <v>8.241519963949398E-2</v>
      </c>
      <c r="V66">
        <f t="shared" si="2"/>
        <v>17</v>
      </c>
      <c r="W66">
        <f t="shared" si="3"/>
        <v>2.0603799909873495E-2</v>
      </c>
      <c r="Y66">
        <f>AVERAGE(B65:B67)</f>
        <v>1.26386</v>
      </c>
      <c r="Z66">
        <f t="shared" ref="Z66:AO66" si="16">AVERAGE(C65:C67)</f>
        <v>1.3159000000000001</v>
      </c>
      <c r="AA66">
        <f t="shared" si="16"/>
        <v>1.2463266666666668</v>
      </c>
      <c r="AB66">
        <f t="shared" si="16"/>
        <v>1.2549566666666667</v>
      </c>
      <c r="AC66">
        <f t="shared" si="16"/>
        <v>1.3339833333333333</v>
      </c>
      <c r="AD66">
        <f t="shared" si="16"/>
        <v>1.2092266666666667</v>
      </c>
      <c r="AE66">
        <f t="shared" si="16"/>
        <v>1.3387933333333333</v>
      </c>
      <c r="AF66">
        <f t="shared" si="16"/>
        <v>1.2216699999999998</v>
      </c>
      <c r="AG66">
        <f t="shared" si="16"/>
        <v>1.2873033333333332</v>
      </c>
      <c r="AH66">
        <f t="shared" si="16"/>
        <v>1.1119100000000002</v>
      </c>
      <c r="AI66">
        <f t="shared" si="16"/>
        <v>1.2807899999999999</v>
      </c>
      <c r="AJ66">
        <f t="shared" si="16"/>
        <v>1.4511633333333334</v>
      </c>
      <c r="AK66">
        <f t="shared" si="16"/>
        <v>1.1734533333333335</v>
      </c>
      <c r="AL66">
        <f t="shared" si="16"/>
        <v>1.1938033333333335</v>
      </c>
      <c r="AM66">
        <f t="shared" si="16"/>
        <v>1.2442833333333334</v>
      </c>
      <c r="AN66">
        <f t="shared" si="16"/>
        <v>1.1813333333333331</v>
      </c>
      <c r="AO66">
        <f t="shared" si="16"/>
        <v>1.2716100000000001</v>
      </c>
      <c r="AQ66">
        <f>AVERAGE(Y66:AO66)</f>
        <v>1.2576686274509805</v>
      </c>
      <c r="AR66">
        <f t="shared" ref="AR66" si="17">STDEV(Y66:AO66)</f>
        <v>7.7895397257929058E-2</v>
      </c>
      <c r="AS66">
        <f t="shared" ref="AS66" si="18">COUNT(Y66:AO66)</f>
        <v>17</v>
      </c>
      <c r="AT66">
        <f t="shared" ref="AT66" si="19">AR66/SQRT(AS66-1)</f>
        <v>1.9473849314482265E-2</v>
      </c>
    </row>
    <row r="67" spans="1:46" x14ac:dyDescent="0.25">
      <c r="A67">
        <v>10.666700000000001</v>
      </c>
      <c r="B67">
        <v>1.28067</v>
      </c>
      <c r="C67">
        <v>1.33338</v>
      </c>
      <c r="D67">
        <v>1.2444299999999999</v>
      </c>
      <c r="E67">
        <v>1.26302</v>
      </c>
      <c r="F67">
        <v>1.3606799999999999</v>
      </c>
      <c r="G67">
        <v>1.21343</v>
      </c>
      <c r="H67">
        <v>1.3248599999999999</v>
      </c>
      <c r="I67">
        <v>1.2266999999999999</v>
      </c>
      <c r="J67">
        <v>1.28087</v>
      </c>
      <c r="K67">
        <v>1.13219</v>
      </c>
      <c r="L67">
        <v>1.30372</v>
      </c>
      <c r="M67">
        <v>1.5140100000000001</v>
      </c>
      <c r="N67">
        <v>1.1723399999999999</v>
      </c>
      <c r="O67">
        <v>1.1907000000000001</v>
      </c>
      <c r="P67">
        <v>1.2378100000000001</v>
      </c>
      <c r="Q67">
        <v>1.1829099999999999</v>
      </c>
      <c r="R67">
        <v>1.2685200000000001</v>
      </c>
      <c r="T67">
        <f t="shared" si="0"/>
        <v>1.2664847058823527</v>
      </c>
      <c r="U67">
        <f t="shared" si="1"/>
        <v>8.8447573886854522E-2</v>
      </c>
      <c r="V67">
        <f t="shared" si="2"/>
        <v>17</v>
      </c>
      <c r="W67">
        <f t="shared" si="3"/>
        <v>2.211189347171363E-2</v>
      </c>
    </row>
    <row r="68" spans="1:46" x14ac:dyDescent="0.25">
      <c r="A68">
        <v>10.833299999999999</v>
      </c>
      <c r="B68">
        <v>1.28365</v>
      </c>
      <c r="C68">
        <v>1.3346499999999999</v>
      </c>
      <c r="D68">
        <v>1.28982</v>
      </c>
      <c r="E68">
        <v>1.2678700000000001</v>
      </c>
      <c r="F68">
        <v>1.3820699999999999</v>
      </c>
      <c r="G68">
        <v>1.2571000000000001</v>
      </c>
      <c r="H68">
        <v>1.3533299999999999</v>
      </c>
      <c r="I68">
        <v>1.2471000000000001</v>
      </c>
      <c r="J68">
        <v>1.31413</v>
      </c>
      <c r="K68">
        <v>1.08897</v>
      </c>
      <c r="L68">
        <v>1.3087200000000001</v>
      </c>
      <c r="M68">
        <v>1.4811099999999999</v>
      </c>
      <c r="N68">
        <v>1.17683</v>
      </c>
      <c r="O68">
        <v>1.1981599999999999</v>
      </c>
      <c r="P68">
        <v>1.25393</v>
      </c>
      <c r="Q68">
        <v>1.1770099999999999</v>
      </c>
      <c r="R68">
        <v>1.2828200000000001</v>
      </c>
      <c r="T68">
        <f t="shared" ref="T68:T93" si="20">AVERAGE(B68:R68)</f>
        <v>1.2763100000000003</v>
      </c>
      <c r="U68">
        <f t="shared" ref="U68:U93" si="21">STDEV(B68:R68)</f>
        <v>8.9435100282271709E-2</v>
      </c>
      <c r="V68">
        <f t="shared" ref="V68:V93" si="22">COUNT(B68:R68)</f>
        <v>17</v>
      </c>
      <c r="W68">
        <f t="shared" ref="W68:W93" si="23">U68/SQRT(V68-1)</f>
        <v>2.2358775070567927E-2</v>
      </c>
    </row>
    <row r="69" spans="1:46" x14ac:dyDescent="0.25">
      <c r="A69">
        <v>11</v>
      </c>
      <c r="B69">
        <v>1.29948</v>
      </c>
      <c r="C69">
        <v>1.33013</v>
      </c>
      <c r="D69">
        <v>1.27464</v>
      </c>
      <c r="E69">
        <v>1.27183</v>
      </c>
      <c r="F69">
        <v>1.3042499999999999</v>
      </c>
      <c r="G69">
        <v>1.2208699999999999</v>
      </c>
      <c r="H69">
        <v>1.39653</v>
      </c>
      <c r="I69">
        <v>1.2307600000000001</v>
      </c>
      <c r="J69">
        <v>1.3119799999999999</v>
      </c>
      <c r="K69">
        <v>1.06193</v>
      </c>
      <c r="L69">
        <v>1.3155699999999999</v>
      </c>
      <c r="M69">
        <v>1.5252300000000001</v>
      </c>
      <c r="N69">
        <v>1.1952199999999999</v>
      </c>
      <c r="O69">
        <v>1.20411</v>
      </c>
      <c r="P69">
        <v>1.2477100000000001</v>
      </c>
      <c r="Q69">
        <v>1.1573100000000001</v>
      </c>
      <c r="R69">
        <v>1.3279000000000001</v>
      </c>
      <c r="T69">
        <f t="shared" si="20"/>
        <v>1.2750264705882355</v>
      </c>
      <c r="U69">
        <f t="shared" si="21"/>
        <v>0.10123387081043926</v>
      </c>
      <c r="V69">
        <f t="shared" si="22"/>
        <v>17</v>
      </c>
      <c r="W69">
        <f t="shared" si="23"/>
        <v>2.5308467702609815E-2</v>
      </c>
    </row>
    <row r="70" spans="1:46" x14ac:dyDescent="0.25">
      <c r="A70">
        <v>11.166700000000001</v>
      </c>
      <c r="B70">
        <v>1.3124499999999999</v>
      </c>
      <c r="C70">
        <v>1.3487100000000001</v>
      </c>
      <c r="D70">
        <v>1.27369</v>
      </c>
      <c r="E70">
        <v>1.2690399999999999</v>
      </c>
      <c r="F70">
        <v>1.3866799999999999</v>
      </c>
      <c r="G70">
        <v>1.2215800000000001</v>
      </c>
      <c r="H70">
        <v>1.34016</v>
      </c>
      <c r="I70">
        <v>1.22363</v>
      </c>
      <c r="J70">
        <v>1.28525</v>
      </c>
      <c r="K70">
        <v>1.0880000000000001</v>
      </c>
      <c r="L70">
        <v>1.3234900000000001</v>
      </c>
      <c r="M70">
        <v>1.50291</v>
      </c>
      <c r="N70">
        <v>1.19614</v>
      </c>
      <c r="O70">
        <v>1.2011400000000001</v>
      </c>
      <c r="P70">
        <v>1.2786299999999999</v>
      </c>
      <c r="Q70">
        <v>1.1824300000000001</v>
      </c>
      <c r="R70">
        <v>1.30921</v>
      </c>
      <c r="T70">
        <f t="shared" si="20"/>
        <v>1.2790082352941174</v>
      </c>
      <c r="U70">
        <f t="shared" si="21"/>
        <v>9.3409655632815447E-2</v>
      </c>
      <c r="V70">
        <f t="shared" si="22"/>
        <v>17</v>
      </c>
      <c r="W70">
        <f t="shared" si="23"/>
        <v>2.3352413908203862E-2</v>
      </c>
    </row>
    <row r="71" spans="1:46" x14ac:dyDescent="0.25">
      <c r="A71">
        <v>11.333299999999999</v>
      </c>
      <c r="B71">
        <v>1.28</v>
      </c>
      <c r="C71">
        <v>1.3580399999999999</v>
      </c>
      <c r="D71">
        <v>1.21746</v>
      </c>
      <c r="E71">
        <v>1.26373</v>
      </c>
      <c r="F71">
        <v>1.36551</v>
      </c>
      <c r="G71">
        <v>1.24383</v>
      </c>
      <c r="H71">
        <v>1.3759300000000001</v>
      </c>
      <c r="I71">
        <v>1.2495700000000001</v>
      </c>
      <c r="J71">
        <v>1.3260400000000001</v>
      </c>
      <c r="K71">
        <v>1.1100000000000001</v>
      </c>
      <c r="L71">
        <v>1.3224199999999999</v>
      </c>
      <c r="M71">
        <v>1.57969</v>
      </c>
      <c r="N71">
        <v>1.2063900000000001</v>
      </c>
      <c r="O71">
        <v>1.22322</v>
      </c>
      <c r="P71">
        <v>1.2907299999999999</v>
      </c>
      <c r="Q71">
        <v>1.1770799999999999</v>
      </c>
      <c r="R71">
        <v>1.2638199999999999</v>
      </c>
      <c r="T71">
        <f t="shared" si="20"/>
        <v>1.2854976470588235</v>
      </c>
      <c r="U71">
        <f t="shared" si="21"/>
        <v>0.10330363652416912</v>
      </c>
      <c r="V71">
        <f t="shared" si="22"/>
        <v>17</v>
      </c>
      <c r="W71">
        <f t="shared" si="23"/>
        <v>2.5825909131042279E-2</v>
      </c>
    </row>
    <row r="72" spans="1:46" x14ac:dyDescent="0.25">
      <c r="A72">
        <v>11.5</v>
      </c>
      <c r="B72">
        <v>1.2864</v>
      </c>
      <c r="C72">
        <v>1.3777600000000001</v>
      </c>
      <c r="D72">
        <v>1.2359800000000001</v>
      </c>
      <c r="E72">
        <v>1.2880400000000001</v>
      </c>
      <c r="F72">
        <v>1.35534</v>
      </c>
      <c r="G72">
        <v>1.2383500000000001</v>
      </c>
      <c r="H72">
        <v>1.3837299999999999</v>
      </c>
      <c r="I72">
        <v>1.2553700000000001</v>
      </c>
      <c r="J72">
        <v>1.29114</v>
      </c>
      <c r="K72">
        <v>1.09358</v>
      </c>
      <c r="L72">
        <v>1.3261000000000001</v>
      </c>
      <c r="M72">
        <v>1.5394600000000001</v>
      </c>
      <c r="N72">
        <v>1.21587</v>
      </c>
      <c r="O72">
        <v>1.2161200000000001</v>
      </c>
      <c r="P72">
        <v>1.28762</v>
      </c>
      <c r="Q72">
        <v>1.1691800000000001</v>
      </c>
      <c r="R72">
        <v>1.3185</v>
      </c>
      <c r="T72">
        <f t="shared" si="20"/>
        <v>1.2869729411764705</v>
      </c>
      <c r="U72">
        <f t="shared" si="21"/>
        <v>9.8706354517117192E-2</v>
      </c>
      <c r="V72">
        <f t="shared" si="22"/>
        <v>17</v>
      </c>
      <c r="W72">
        <f t="shared" si="23"/>
        <v>2.4676588629279298E-2</v>
      </c>
    </row>
    <row r="73" spans="1:46" x14ac:dyDescent="0.25">
      <c r="A73">
        <v>11.666700000000001</v>
      </c>
      <c r="B73">
        <v>1.2907599999999999</v>
      </c>
      <c r="C73">
        <v>1.3547499999999999</v>
      </c>
      <c r="D73">
        <v>1.2789299999999999</v>
      </c>
      <c r="E73">
        <v>1.2977799999999999</v>
      </c>
      <c r="F73">
        <v>1.3081199999999999</v>
      </c>
      <c r="G73">
        <v>1.2623200000000001</v>
      </c>
      <c r="H73">
        <v>1.37982</v>
      </c>
      <c r="I73">
        <v>1.2439499999999999</v>
      </c>
      <c r="J73">
        <v>1.3231900000000001</v>
      </c>
      <c r="K73">
        <v>1.0962700000000001</v>
      </c>
      <c r="L73">
        <v>1.34405</v>
      </c>
      <c r="M73">
        <v>1.57616</v>
      </c>
      <c r="N73">
        <v>1.20726</v>
      </c>
      <c r="O73">
        <v>1.21116</v>
      </c>
      <c r="P73">
        <v>1.2673300000000001</v>
      </c>
      <c r="Q73">
        <v>1.16767</v>
      </c>
      <c r="R73">
        <v>1.355</v>
      </c>
      <c r="T73">
        <f t="shared" si="20"/>
        <v>1.2920305882352943</v>
      </c>
      <c r="U73">
        <f t="shared" si="21"/>
        <v>0.10362067762219253</v>
      </c>
      <c r="V73">
        <f t="shared" si="22"/>
        <v>17</v>
      </c>
      <c r="W73">
        <f t="shared" si="23"/>
        <v>2.5905169405548132E-2</v>
      </c>
    </row>
    <row r="74" spans="1:46" x14ac:dyDescent="0.25">
      <c r="A74">
        <v>11.833299999999999</v>
      </c>
      <c r="B74">
        <v>1.3016000000000001</v>
      </c>
      <c r="C74">
        <v>1.38958</v>
      </c>
      <c r="D74">
        <v>1.28345</v>
      </c>
      <c r="E74">
        <v>1.2867599999999999</v>
      </c>
      <c r="F74">
        <v>1.36395</v>
      </c>
      <c r="G74">
        <v>1.2483</v>
      </c>
      <c r="H74">
        <v>1.3729499999999999</v>
      </c>
      <c r="I74">
        <v>1.2686200000000001</v>
      </c>
      <c r="J74">
        <v>1.3117399999999999</v>
      </c>
      <c r="K74">
        <v>1.1224000000000001</v>
      </c>
      <c r="L74">
        <v>1.38243</v>
      </c>
      <c r="M74">
        <v>1.61602</v>
      </c>
      <c r="N74">
        <v>1.2123699999999999</v>
      </c>
      <c r="O74">
        <v>1.2351799999999999</v>
      </c>
      <c r="P74">
        <v>1.27871</v>
      </c>
      <c r="Q74">
        <v>1.1852100000000001</v>
      </c>
      <c r="R74">
        <v>1.32559</v>
      </c>
      <c r="T74">
        <f t="shared" si="20"/>
        <v>1.3049917647058824</v>
      </c>
      <c r="U74">
        <f t="shared" si="21"/>
        <v>0.10771202151079133</v>
      </c>
      <c r="V74">
        <f t="shared" si="22"/>
        <v>17</v>
      </c>
      <c r="W74">
        <f t="shared" si="23"/>
        <v>2.6928005377697833E-2</v>
      </c>
    </row>
    <row r="75" spans="1:46" x14ac:dyDescent="0.25">
      <c r="A75">
        <v>12</v>
      </c>
      <c r="B75">
        <v>1.3125500000000001</v>
      </c>
      <c r="C75">
        <v>1.36775</v>
      </c>
      <c r="D75">
        <v>1.2730600000000001</v>
      </c>
      <c r="E75">
        <v>1.2629999999999999</v>
      </c>
      <c r="F75">
        <v>1.34999</v>
      </c>
      <c r="G75">
        <v>1.22855</v>
      </c>
      <c r="H75">
        <v>1.3826799999999999</v>
      </c>
      <c r="I75">
        <v>1.25719</v>
      </c>
      <c r="J75">
        <v>1.3085100000000001</v>
      </c>
      <c r="K75">
        <v>1.1313200000000001</v>
      </c>
      <c r="L75">
        <v>1.3311999999999999</v>
      </c>
      <c r="M75">
        <v>1.5458499999999999</v>
      </c>
      <c r="N75">
        <v>1.1934100000000001</v>
      </c>
      <c r="O75">
        <v>1.2347600000000001</v>
      </c>
      <c r="P75">
        <v>1.2405900000000001</v>
      </c>
      <c r="Q75">
        <v>1.18605</v>
      </c>
      <c r="R75">
        <v>1.3342099999999999</v>
      </c>
      <c r="T75">
        <f t="shared" si="20"/>
        <v>1.2906276470588236</v>
      </c>
      <c r="U75">
        <f t="shared" si="21"/>
        <v>9.5152836960427201E-2</v>
      </c>
      <c r="V75">
        <f t="shared" si="22"/>
        <v>17</v>
      </c>
      <c r="W75">
        <f t="shared" si="23"/>
        <v>2.37882092401068E-2</v>
      </c>
    </row>
    <row r="76" spans="1:46" x14ac:dyDescent="0.25">
      <c r="A76">
        <v>12.166700000000001</v>
      </c>
      <c r="B76">
        <v>1.3424</v>
      </c>
      <c r="C76">
        <v>1.3805400000000001</v>
      </c>
      <c r="D76">
        <v>1.2856300000000001</v>
      </c>
      <c r="E76">
        <v>1.2249399999999999</v>
      </c>
      <c r="F76">
        <v>1.2669600000000001</v>
      </c>
      <c r="G76">
        <v>1.1929700000000001</v>
      </c>
      <c r="H76">
        <v>1.27718</v>
      </c>
      <c r="I76">
        <v>1.1752499999999999</v>
      </c>
      <c r="J76">
        <v>1.2404200000000001</v>
      </c>
      <c r="K76">
        <v>1.05047</v>
      </c>
      <c r="L76">
        <v>1.23688</v>
      </c>
      <c r="M76">
        <v>1.44102</v>
      </c>
      <c r="N76">
        <v>1.16665</v>
      </c>
      <c r="O76">
        <v>1.1738900000000001</v>
      </c>
      <c r="P76">
        <v>1.2135400000000001</v>
      </c>
      <c r="Q76">
        <v>1.11921</v>
      </c>
      <c r="R76">
        <v>1.3347100000000001</v>
      </c>
      <c r="T76">
        <f t="shared" si="20"/>
        <v>1.242509411764706</v>
      </c>
      <c r="U76">
        <f t="shared" si="21"/>
        <v>9.7244647826409222E-2</v>
      </c>
      <c r="V76">
        <f t="shared" si="22"/>
        <v>17</v>
      </c>
      <c r="W76">
        <f t="shared" si="23"/>
        <v>2.4311161956602306E-2</v>
      </c>
    </row>
    <row r="77" spans="1:46" x14ac:dyDescent="0.25">
      <c r="A77">
        <v>12.333299999999999</v>
      </c>
      <c r="B77">
        <v>1.2988299999999999</v>
      </c>
      <c r="C77">
        <v>1.3498000000000001</v>
      </c>
      <c r="D77">
        <v>1.27007</v>
      </c>
      <c r="E77">
        <v>1.2022600000000001</v>
      </c>
      <c r="F77">
        <v>1.25654</v>
      </c>
      <c r="G77">
        <v>1.18862</v>
      </c>
      <c r="H77">
        <v>1.2542500000000001</v>
      </c>
      <c r="I77">
        <v>1.1335200000000001</v>
      </c>
      <c r="J77">
        <v>1.1933</v>
      </c>
      <c r="K77">
        <v>0.98680500000000004</v>
      </c>
      <c r="L77">
        <v>1.18747</v>
      </c>
      <c r="M77">
        <v>1.31257</v>
      </c>
      <c r="N77">
        <v>1.1278600000000001</v>
      </c>
      <c r="O77">
        <v>1.10616</v>
      </c>
      <c r="P77">
        <v>1.1295900000000001</v>
      </c>
      <c r="Q77">
        <v>1.0429299999999999</v>
      </c>
      <c r="R77">
        <v>1.22543</v>
      </c>
      <c r="T77">
        <f t="shared" si="20"/>
        <v>1.1921179411764706</v>
      </c>
      <c r="U77">
        <f t="shared" si="21"/>
        <v>9.6619893381533109E-2</v>
      </c>
      <c r="V77">
        <f t="shared" si="22"/>
        <v>17</v>
      </c>
      <c r="W77">
        <f t="shared" si="23"/>
        <v>2.4154973345383277E-2</v>
      </c>
    </row>
    <row r="78" spans="1:46" x14ac:dyDescent="0.25">
      <c r="A78">
        <v>12.5</v>
      </c>
      <c r="B78">
        <v>1.29952</v>
      </c>
      <c r="C78">
        <v>1.31263</v>
      </c>
      <c r="D78">
        <v>1.24739</v>
      </c>
      <c r="E78">
        <v>1.19421</v>
      </c>
      <c r="F78">
        <v>1.1982600000000001</v>
      </c>
      <c r="G78">
        <v>1.1862200000000001</v>
      </c>
      <c r="H78">
        <v>1.26814</v>
      </c>
      <c r="I78">
        <v>1.12531</v>
      </c>
      <c r="J78">
        <v>1.16638</v>
      </c>
      <c r="K78">
        <v>0.98817500000000003</v>
      </c>
      <c r="L78">
        <v>1.1612800000000001</v>
      </c>
      <c r="M78">
        <v>1.21655</v>
      </c>
      <c r="N78">
        <v>1.10808</v>
      </c>
      <c r="O78">
        <v>1.10371</v>
      </c>
      <c r="P78">
        <v>1.1238300000000001</v>
      </c>
      <c r="Q78">
        <v>1.0696600000000001</v>
      </c>
      <c r="R78">
        <v>1.2801100000000001</v>
      </c>
      <c r="T78">
        <f t="shared" si="20"/>
        <v>1.179379705882353</v>
      </c>
      <c r="U78">
        <f t="shared" si="21"/>
        <v>8.7591964965232902E-2</v>
      </c>
      <c r="V78">
        <f t="shared" si="22"/>
        <v>17</v>
      </c>
      <c r="W78">
        <f t="shared" si="23"/>
        <v>2.1897991241308225E-2</v>
      </c>
    </row>
    <row r="79" spans="1:46" x14ac:dyDescent="0.25">
      <c r="A79">
        <v>12.666700000000001</v>
      </c>
      <c r="B79">
        <v>1.2462200000000001</v>
      </c>
      <c r="C79">
        <v>1.23597</v>
      </c>
      <c r="D79">
        <v>1.1793800000000001</v>
      </c>
      <c r="E79">
        <v>1.22001</v>
      </c>
      <c r="F79">
        <v>1.2021500000000001</v>
      </c>
      <c r="G79">
        <v>1.2186999999999999</v>
      </c>
      <c r="H79">
        <v>1.2290300000000001</v>
      </c>
      <c r="I79">
        <v>1.09981</v>
      </c>
      <c r="J79">
        <v>1.1459299999999999</v>
      </c>
      <c r="K79">
        <v>0.95702500000000001</v>
      </c>
      <c r="L79">
        <v>1.12557</v>
      </c>
      <c r="M79">
        <v>1.2218199999999999</v>
      </c>
      <c r="N79">
        <v>1.1190599999999999</v>
      </c>
      <c r="O79">
        <v>1.1075200000000001</v>
      </c>
      <c r="P79">
        <v>1.1149800000000001</v>
      </c>
      <c r="Q79">
        <v>1.0181800000000001</v>
      </c>
      <c r="R79">
        <v>1.2529600000000001</v>
      </c>
      <c r="T79">
        <f t="shared" si="20"/>
        <v>1.1584891176470589</v>
      </c>
      <c r="U79">
        <f t="shared" si="21"/>
        <v>8.380373556402658E-2</v>
      </c>
      <c r="V79">
        <f t="shared" si="22"/>
        <v>17</v>
      </c>
      <c r="W79">
        <f t="shared" si="23"/>
        <v>2.0950933891006645E-2</v>
      </c>
    </row>
    <row r="80" spans="1:46" x14ac:dyDescent="0.25">
      <c r="A80">
        <v>12.833299999999999</v>
      </c>
      <c r="B80">
        <v>1.2244299999999999</v>
      </c>
      <c r="C80">
        <v>1.1797500000000001</v>
      </c>
      <c r="D80">
        <v>1.16018</v>
      </c>
      <c r="E80">
        <v>1.1963600000000001</v>
      </c>
      <c r="F80">
        <v>1.2010400000000001</v>
      </c>
      <c r="G80">
        <v>1.1932</v>
      </c>
      <c r="H80">
        <v>1.20167</v>
      </c>
      <c r="I80">
        <v>1.10229</v>
      </c>
      <c r="J80">
        <v>1.13124</v>
      </c>
      <c r="K80">
        <v>0.943218</v>
      </c>
      <c r="L80">
        <v>1.1026199999999999</v>
      </c>
      <c r="M80">
        <v>1.11408</v>
      </c>
      <c r="N80">
        <v>1.1076600000000001</v>
      </c>
      <c r="O80">
        <v>1.08928</v>
      </c>
      <c r="P80">
        <v>1.0928899999999999</v>
      </c>
      <c r="Q80">
        <v>1.04508</v>
      </c>
      <c r="R80">
        <v>1.18302</v>
      </c>
      <c r="T80">
        <f t="shared" si="20"/>
        <v>1.1334122352941174</v>
      </c>
      <c r="U80">
        <f t="shared" si="21"/>
        <v>7.1108642178297682E-2</v>
      </c>
      <c r="V80">
        <f t="shared" si="22"/>
        <v>17</v>
      </c>
      <c r="W80">
        <f t="shared" si="23"/>
        <v>1.777716054457442E-2</v>
      </c>
    </row>
    <row r="81" spans="1:46" x14ac:dyDescent="0.25">
      <c r="A81">
        <v>13</v>
      </c>
      <c r="B81">
        <v>1.2372700000000001</v>
      </c>
      <c r="C81">
        <v>1.1910000000000001</v>
      </c>
      <c r="D81">
        <v>1.1762300000000001</v>
      </c>
      <c r="E81">
        <v>1.20757</v>
      </c>
      <c r="F81">
        <v>1.24566</v>
      </c>
      <c r="G81">
        <v>1.20635</v>
      </c>
      <c r="H81">
        <v>1.2163999999999999</v>
      </c>
      <c r="I81">
        <v>1.0743</v>
      </c>
      <c r="J81">
        <v>1.1210100000000001</v>
      </c>
      <c r="K81">
        <v>0.96963900000000003</v>
      </c>
      <c r="L81">
        <v>1.09169</v>
      </c>
      <c r="M81">
        <v>1.1583600000000001</v>
      </c>
      <c r="N81">
        <v>1.1162700000000001</v>
      </c>
      <c r="O81">
        <v>1.0923499999999999</v>
      </c>
      <c r="P81">
        <v>1.0890599999999999</v>
      </c>
      <c r="Q81">
        <v>0.98862700000000003</v>
      </c>
      <c r="R81">
        <v>1.15232</v>
      </c>
      <c r="T81">
        <f t="shared" si="20"/>
        <v>1.1373003529411765</v>
      </c>
      <c r="U81">
        <f t="shared" si="21"/>
        <v>8.065559646108042E-2</v>
      </c>
      <c r="V81">
        <f t="shared" si="22"/>
        <v>17</v>
      </c>
      <c r="W81">
        <f t="shared" si="23"/>
        <v>2.0163899115270105E-2</v>
      </c>
    </row>
    <row r="82" spans="1:46" x14ac:dyDescent="0.25">
      <c r="A82">
        <v>13.166700000000001</v>
      </c>
      <c r="B82">
        <v>1.2450000000000001</v>
      </c>
      <c r="C82">
        <v>1.17791</v>
      </c>
      <c r="D82">
        <v>1.09544</v>
      </c>
      <c r="E82">
        <v>1.2130300000000001</v>
      </c>
      <c r="F82">
        <v>1.2840800000000001</v>
      </c>
      <c r="G82">
        <v>1.2103999999999999</v>
      </c>
      <c r="H82">
        <v>1.2000999999999999</v>
      </c>
      <c r="I82">
        <v>1.07698</v>
      </c>
      <c r="J82">
        <v>1.08751</v>
      </c>
      <c r="K82">
        <v>0.91707799999999995</v>
      </c>
      <c r="L82">
        <v>1.0769</v>
      </c>
      <c r="M82">
        <v>1.0454600000000001</v>
      </c>
      <c r="N82">
        <v>1.12002</v>
      </c>
      <c r="O82">
        <v>1.0983400000000001</v>
      </c>
      <c r="P82">
        <v>1.0569999999999999</v>
      </c>
      <c r="Q82">
        <v>1.0055400000000001</v>
      </c>
      <c r="R82">
        <v>1.1760299999999999</v>
      </c>
      <c r="T82">
        <f t="shared" si="20"/>
        <v>1.122754</v>
      </c>
      <c r="U82">
        <f t="shared" si="21"/>
        <v>9.4138830627961398E-2</v>
      </c>
      <c r="V82">
        <f t="shared" si="22"/>
        <v>17</v>
      </c>
      <c r="W82">
        <f t="shared" si="23"/>
        <v>2.3534707656990349E-2</v>
      </c>
    </row>
    <row r="83" spans="1:46" x14ac:dyDescent="0.25">
      <c r="A83">
        <v>13.333299999999999</v>
      </c>
      <c r="B83">
        <v>1.25464</v>
      </c>
      <c r="C83">
        <v>1.1485799999999999</v>
      </c>
      <c r="D83">
        <v>1.12477</v>
      </c>
      <c r="E83">
        <v>1.20824</v>
      </c>
      <c r="F83">
        <v>1.24671</v>
      </c>
      <c r="G83">
        <v>1.2282500000000001</v>
      </c>
      <c r="H83">
        <v>1.22671</v>
      </c>
      <c r="I83">
        <v>1.0835999999999999</v>
      </c>
      <c r="J83">
        <v>1.0723499999999999</v>
      </c>
      <c r="K83">
        <v>0.92810599999999999</v>
      </c>
      <c r="L83">
        <v>1.03081</v>
      </c>
      <c r="M83">
        <v>1.0206599999999999</v>
      </c>
      <c r="N83">
        <v>1.1053599999999999</v>
      </c>
      <c r="O83">
        <v>1.09406</v>
      </c>
      <c r="P83">
        <v>1.12361</v>
      </c>
      <c r="Q83">
        <v>0.99805100000000002</v>
      </c>
      <c r="R83">
        <v>1.2112400000000001</v>
      </c>
      <c r="T83">
        <f t="shared" si="20"/>
        <v>1.1238674705882354</v>
      </c>
      <c r="U83">
        <f t="shared" si="21"/>
        <v>9.6176483465370624E-2</v>
      </c>
      <c r="V83">
        <f t="shared" si="22"/>
        <v>17</v>
      </c>
      <c r="W83">
        <f t="shared" si="23"/>
        <v>2.4044120866342656E-2</v>
      </c>
    </row>
    <row r="84" spans="1:46" x14ac:dyDescent="0.25">
      <c r="A84">
        <v>13.5</v>
      </c>
      <c r="B84">
        <v>1.2447999999999999</v>
      </c>
      <c r="C84">
        <v>1.1516500000000001</v>
      </c>
      <c r="D84">
        <v>1.1136699999999999</v>
      </c>
      <c r="E84">
        <v>1.2082999999999999</v>
      </c>
      <c r="F84">
        <v>1.222</v>
      </c>
      <c r="G84">
        <v>1.21085</v>
      </c>
      <c r="H84">
        <v>1.2220200000000001</v>
      </c>
      <c r="I84">
        <v>1.07822</v>
      </c>
      <c r="J84">
        <v>1.13391</v>
      </c>
      <c r="K84">
        <v>0.96320300000000003</v>
      </c>
      <c r="L84">
        <v>1.11961</v>
      </c>
      <c r="M84">
        <v>1.15639</v>
      </c>
      <c r="N84">
        <v>1.10141</v>
      </c>
      <c r="O84">
        <v>1.0824499999999999</v>
      </c>
      <c r="P84">
        <v>1.0723</v>
      </c>
      <c r="Q84">
        <v>1.0214700000000001</v>
      </c>
      <c r="R84">
        <v>1.1973</v>
      </c>
      <c r="T84">
        <f t="shared" si="20"/>
        <v>1.1352678235294116</v>
      </c>
      <c r="U84">
        <f t="shared" si="21"/>
        <v>7.7894073229478819E-2</v>
      </c>
      <c r="V84">
        <f t="shared" si="22"/>
        <v>17</v>
      </c>
      <c r="W84">
        <f t="shared" si="23"/>
        <v>1.9473518307369705E-2</v>
      </c>
      <c r="Y84">
        <f>AVERAGE(B83:B85)</f>
        <v>1.2513533333333333</v>
      </c>
      <c r="Z84">
        <f t="shared" ref="Z84:AO84" si="24">AVERAGE(C83:C85)</f>
        <v>1.1432066666666667</v>
      </c>
      <c r="AA84">
        <f t="shared" si="24"/>
        <v>1.1089833333333334</v>
      </c>
      <c r="AB84">
        <f t="shared" si="24"/>
        <v>1.20113</v>
      </c>
      <c r="AC84">
        <f t="shared" si="24"/>
        <v>1.22834</v>
      </c>
      <c r="AD84">
        <f t="shared" si="24"/>
        <v>1.20587</v>
      </c>
      <c r="AE84">
        <f t="shared" si="24"/>
        <v>1.2235933333333335</v>
      </c>
      <c r="AF84">
        <f t="shared" si="24"/>
        <v>1.0819233333333331</v>
      </c>
      <c r="AG84">
        <f t="shared" si="24"/>
        <v>1.1046799999999999</v>
      </c>
      <c r="AH84">
        <f t="shared" si="24"/>
        <v>0.94467200000000007</v>
      </c>
      <c r="AI84">
        <f t="shared" si="24"/>
        <v>1.0850333333333333</v>
      </c>
      <c r="AJ84">
        <f t="shared" si="24"/>
        <v>1.1000133333333333</v>
      </c>
      <c r="AK84">
        <f t="shared" si="24"/>
        <v>1.1035899999999998</v>
      </c>
      <c r="AL84">
        <f t="shared" si="24"/>
        <v>1.0872933333333332</v>
      </c>
      <c r="AM84">
        <f t="shared" si="24"/>
        <v>1.0872299999999999</v>
      </c>
      <c r="AN84">
        <f t="shared" si="24"/>
        <v>1.0015826666666667</v>
      </c>
      <c r="AO84">
        <f t="shared" si="24"/>
        <v>1.2044500000000002</v>
      </c>
      <c r="AQ84">
        <f>AVERAGE(Y84:AO84)</f>
        <v>1.1272320392156865</v>
      </c>
      <c r="AR84">
        <f t="shared" ref="AR84" si="25">STDEV(Y84:AO84)</f>
        <v>8.3315392293871499E-2</v>
      </c>
      <c r="AS84">
        <f t="shared" ref="AS84" si="26">COUNT(Y84:AO84)</f>
        <v>17</v>
      </c>
      <c r="AT84">
        <f t="shared" ref="AT84" si="27">AR84/SQRT(AS84-1)</f>
        <v>2.0828848073467875E-2</v>
      </c>
    </row>
    <row r="85" spans="1:46" x14ac:dyDescent="0.25">
      <c r="A85">
        <v>13.666700000000001</v>
      </c>
      <c r="B85">
        <v>1.2546200000000001</v>
      </c>
      <c r="C85">
        <v>1.1293899999999999</v>
      </c>
      <c r="D85">
        <v>1.0885100000000001</v>
      </c>
      <c r="E85">
        <v>1.18685</v>
      </c>
      <c r="F85">
        <v>1.21631</v>
      </c>
      <c r="G85">
        <v>1.1785099999999999</v>
      </c>
      <c r="H85">
        <v>1.2220500000000001</v>
      </c>
      <c r="I85">
        <v>1.08395</v>
      </c>
      <c r="J85">
        <v>1.10778</v>
      </c>
      <c r="K85">
        <v>0.94270699999999996</v>
      </c>
      <c r="L85">
        <v>1.1046800000000001</v>
      </c>
      <c r="M85">
        <v>1.1229899999999999</v>
      </c>
      <c r="N85">
        <v>1.1040000000000001</v>
      </c>
      <c r="O85">
        <v>1.0853699999999999</v>
      </c>
      <c r="P85">
        <v>1.0657799999999999</v>
      </c>
      <c r="Q85">
        <v>0.98522699999999996</v>
      </c>
      <c r="R85">
        <v>1.2048099999999999</v>
      </c>
      <c r="T85">
        <f t="shared" si="20"/>
        <v>1.1225608235294113</v>
      </c>
      <c r="U85">
        <f t="shared" si="21"/>
        <v>8.2745822812420058E-2</v>
      </c>
      <c r="V85">
        <f t="shared" si="22"/>
        <v>17</v>
      </c>
      <c r="W85">
        <f t="shared" si="23"/>
        <v>2.0686455703105015E-2</v>
      </c>
    </row>
    <row r="86" spans="1:46" x14ac:dyDescent="0.25">
      <c r="A86">
        <v>13.833299999999999</v>
      </c>
      <c r="B86">
        <v>1.27234</v>
      </c>
      <c r="C86">
        <v>1.1347700000000001</v>
      </c>
      <c r="D86">
        <v>1.1000700000000001</v>
      </c>
      <c r="E86">
        <v>1.2120599999999999</v>
      </c>
      <c r="F86">
        <v>1.21912</v>
      </c>
      <c r="G86">
        <v>1.22159</v>
      </c>
      <c r="H86">
        <v>1.23736</v>
      </c>
      <c r="I86">
        <v>1.0922400000000001</v>
      </c>
      <c r="J86">
        <v>1.1120699999999999</v>
      </c>
      <c r="K86">
        <v>0.93691100000000005</v>
      </c>
      <c r="L86">
        <v>1.10632</v>
      </c>
      <c r="M86">
        <v>1.1340300000000001</v>
      </c>
      <c r="N86">
        <v>1.10151</v>
      </c>
      <c r="O86">
        <v>1.0889200000000001</v>
      </c>
      <c r="P86">
        <v>1.05633</v>
      </c>
      <c r="Q86">
        <v>1.0020800000000001</v>
      </c>
      <c r="R86">
        <v>1.15167</v>
      </c>
      <c r="T86">
        <f t="shared" si="20"/>
        <v>1.1281994705882352</v>
      </c>
      <c r="U86">
        <f t="shared" si="21"/>
        <v>8.6632310339530366E-2</v>
      </c>
      <c r="V86">
        <f t="shared" si="22"/>
        <v>17</v>
      </c>
      <c r="W86">
        <f t="shared" si="23"/>
        <v>2.1658077584882592E-2</v>
      </c>
    </row>
    <row r="87" spans="1:46" x14ac:dyDescent="0.25">
      <c r="A87">
        <v>14</v>
      </c>
      <c r="B87">
        <v>1.23167</v>
      </c>
      <c r="C87">
        <v>1.1452899999999999</v>
      </c>
      <c r="D87">
        <v>1.0544</v>
      </c>
      <c r="E87">
        <v>1.19462</v>
      </c>
      <c r="F87">
        <v>1.2135</v>
      </c>
      <c r="G87">
        <v>1.22767</v>
      </c>
      <c r="H87">
        <v>1.22655</v>
      </c>
      <c r="I87">
        <v>1.0968100000000001</v>
      </c>
      <c r="J87">
        <v>1.1224099999999999</v>
      </c>
      <c r="K87">
        <v>0.96649700000000005</v>
      </c>
      <c r="L87">
        <v>1.1149</v>
      </c>
      <c r="M87">
        <v>1.0651999999999999</v>
      </c>
      <c r="N87">
        <v>1.11832</v>
      </c>
      <c r="O87">
        <v>1.1007</v>
      </c>
      <c r="P87">
        <v>1.0633699999999999</v>
      </c>
      <c r="Q87">
        <v>0.95082500000000003</v>
      </c>
      <c r="R87">
        <v>1.17123</v>
      </c>
      <c r="T87">
        <f t="shared" si="20"/>
        <v>1.121409529411765</v>
      </c>
      <c r="U87">
        <f t="shared" si="21"/>
        <v>8.5366215393677294E-2</v>
      </c>
      <c r="V87">
        <f t="shared" si="22"/>
        <v>17</v>
      </c>
      <c r="W87">
        <f t="shared" si="23"/>
        <v>2.1341553848419324E-2</v>
      </c>
    </row>
    <row r="88" spans="1:46" x14ac:dyDescent="0.25">
      <c r="A88">
        <v>14.166700000000001</v>
      </c>
      <c r="B88">
        <v>1.2488600000000001</v>
      </c>
      <c r="C88">
        <v>1.14503</v>
      </c>
      <c r="D88">
        <v>1.1256699999999999</v>
      </c>
      <c r="E88">
        <v>1.20692</v>
      </c>
      <c r="F88">
        <v>1.24692</v>
      </c>
      <c r="G88">
        <v>1.2137500000000001</v>
      </c>
      <c r="H88">
        <v>1.17475</v>
      </c>
      <c r="I88">
        <v>1.0701400000000001</v>
      </c>
      <c r="J88">
        <v>1.1122700000000001</v>
      </c>
      <c r="K88">
        <v>0.92332499999999995</v>
      </c>
      <c r="L88">
        <v>1.08527</v>
      </c>
      <c r="M88">
        <v>1.06833</v>
      </c>
      <c r="N88">
        <v>1.1077999999999999</v>
      </c>
      <c r="O88">
        <v>1.0979399999999999</v>
      </c>
      <c r="P88">
        <v>1.05501</v>
      </c>
      <c r="Q88">
        <v>0.99648999999999999</v>
      </c>
      <c r="R88">
        <v>1.1786399999999999</v>
      </c>
      <c r="T88">
        <f t="shared" si="20"/>
        <v>1.1210067647058826</v>
      </c>
      <c r="U88">
        <f t="shared" si="21"/>
        <v>8.7089056339997056E-2</v>
      </c>
      <c r="V88">
        <f t="shared" si="22"/>
        <v>17</v>
      </c>
      <c r="W88">
        <f t="shared" si="23"/>
        <v>2.1772264084999264E-2</v>
      </c>
    </row>
    <row r="89" spans="1:46" x14ac:dyDescent="0.25">
      <c r="A89">
        <v>14.333299999999999</v>
      </c>
      <c r="B89">
        <v>1.27874</v>
      </c>
      <c r="C89">
        <v>1.14174</v>
      </c>
      <c r="D89">
        <v>1.14459</v>
      </c>
      <c r="E89">
        <v>1.20784</v>
      </c>
      <c r="F89">
        <v>1.2835700000000001</v>
      </c>
      <c r="G89">
        <v>1.21818</v>
      </c>
      <c r="H89">
        <v>1.20939</v>
      </c>
      <c r="I89">
        <v>1.06325</v>
      </c>
      <c r="J89">
        <v>1.1237600000000001</v>
      </c>
      <c r="K89">
        <v>0.93190600000000001</v>
      </c>
      <c r="L89">
        <v>1.0829800000000001</v>
      </c>
      <c r="M89">
        <v>1.0523100000000001</v>
      </c>
      <c r="N89">
        <v>1.10758</v>
      </c>
      <c r="O89">
        <v>1.10483</v>
      </c>
      <c r="P89">
        <v>1.04772</v>
      </c>
      <c r="Q89">
        <v>1.02884</v>
      </c>
      <c r="R89">
        <v>1.1440600000000001</v>
      </c>
      <c r="T89">
        <f t="shared" si="20"/>
        <v>1.1277227058823531</v>
      </c>
      <c r="U89">
        <f t="shared" si="21"/>
        <v>9.2340056811605814E-2</v>
      </c>
      <c r="V89">
        <f t="shared" si="22"/>
        <v>17</v>
      </c>
      <c r="W89">
        <f t="shared" si="23"/>
        <v>2.3085014202901454E-2</v>
      </c>
    </row>
    <row r="90" spans="1:46" x14ac:dyDescent="0.25">
      <c r="A90">
        <v>14.5</v>
      </c>
      <c r="B90">
        <v>1.2717799999999999</v>
      </c>
      <c r="C90">
        <v>1.1331599999999999</v>
      </c>
      <c r="D90">
        <v>1.1538900000000001</v>
      </c>
      <c r="E90">
        <v>1.22289</v>
      </c>
      <c r="F90">
        <v>1.2533700000000001</v>
      </c>
      <c r="G90">
        <v>1.179</v>
      </c>
      <c r="H90">
        <v>1.22115</v>
      </c>
      <c r="I90">
        <v>1.0778700000000001</v>
      </c>
      <c r="J90">
        <v>1.1001300000000001</v>
      </c>
      <c r="K90">
        <v>0.92427300000000001</v>
      </c>
      <c r="L90">
        <v>1.07115</v>
      </c>
      <c r="M90">
        <v>1.01674</v>
      </c>
      <c r="N90">
        <v>1.12222</v>
      </c>
      <c r="O90">
        <v>1.08799</v>
      </c>
      <c r="P90">
        <v>1.0876300000000001</v>
      </c>
      <c r="Q90">
        <v>0.97311199999999998</v>
      </c>
      <c r="R90">
        <v>1.1559999999999999</v>
      </c>
      <c r="T90">
        <f t="shared" si="20"/>
        <v>1.1207267647058823</v>
      </c>
      <c r="U90">
        <f t="shared" si="21"/>
        <v>9.5168722144889473E-2</v>
      </c>
      <c r="V90">
        <f t="shared" si="22"/>
        <v>17</v>
      </c>
      <c r="W90">
        <f t="shared" si="23"/>
        <v>2.3792180536222368E-2</v>
      </c>
    </row>
    <row r="91" spans="1:46" x14ac:dyDescent="0.25">
      <c r="A91">
        <v>14.666700000000001</v>
      </c>
      <c r="B91">
        <v>1.2556799999999999</v>
      </c>
      <c r="C91">
        <v>1.1499900000000001</v>
      </c>
      <c r="D91">
        <v>1.07562</v>
      </c>
      <c r="E91">
        <v>1.19076</v>
      </c>
      <c r="F91">
        <v>1.18086</v>
      </c>
      <c r="G91">
        <v>1.20431</v>
      </c>
      <c r="H91">
        <v>1.23146</v>
      </c>
      <c r="I91">
        <v>1.0989199999999999</v>
      </c>
      <c r="J91">
        <v>1.1208199999999999</v>
      </c>
      <c r="K91">
        <v>0.93431399999999998</v>
      </c>
      <c r="L91">
        <v>1.1591400000000001</v>
      </c>
      <c r="M91">
        <v>1.17838</v>
      </c>
      <c r="N91">
        <v>1.1158600000000001</v>
      </c>
      <c r="O91">
        <v>1.0905199999999999</v>
      </c>
      <c r="P91">
        <v>1.04741</v>
      </c>
      <c r="Q91">
        <v>0.94520700000000002</v>
      </c>
      <c r="R91">
        <v>1.14863</v>
      </c>
      <c r="T91">
        <f t="shared" si="20"/>
        <v>1.1251694705882354</v>
      </c>
      <c r="U91">
        <f t="shared" si="21"/>
        <v>8.8902493918982417E-2</v>
      </c>
      <c r="V91">
        <f t="shared" si="22"/>
        <v>17</v>
      </c>
      <c r="W91">
        <f t="shared" si="23"/>
        <v>2.2225623479745604E-2</v>
      </c>
    </row>
    <row r="92" spans="1:46" x14ac:dyDescent="0.25">
      <c r="A92">
        <v>14.833299999999999</v>
      </c>
      <c r="B92">
        <v>1.2666900000000001</v>
      </c>
      <c r="C92">
        <v>1.1229100000000001</v>
      </c>
      <c r="D92">
        <v>1.0847500000000001</v>
      </c>
      <c r="E92">
        <v>1.20512</v>
      </c>
      <c r="F92">
        <v>1.19973</v>
      </c>
      <c r="G92">
        <v>1.22645</v>
      </c>
      <c r="H92">
        <v>1.24932</v>
      </c>
      <c r="I92">
        <v>1.0821499999999999</v>
      </c>
      <c r="J92">
        <v>1.1497900000000001</v>
      </c>
      <c r="K92">
        <v>0.95328100000000004</v>
      </c>
      <c r="L92">
        <v>1.1099000000000001</v>
      </c>
      <c r="M92">
        <v>1.1395999999999999</v>
      </c>
      <c r="N92">
        <v>1.10795</v>
      </c>
      <c r="O92">
        <v>1.0711200000000001</v>
      </c>
      <c r="P92">
        <v>1.0578399999999999</v>
      </c>
      <c r="Q92">
        <v>0.93845000000000001</v>
      </c>
      <c r="R92">
        <v>1.1447400000000001</v>
      </c>
      <c r="T92">
        <f t="shared" si="20"/>
        <v>1.1241053529411764</v>
      </c>
      <c r="U92">
        <f t="shared" si="21"/>
        <v>9.1757927577771986E-2</v>
      </c>
      <c r="V92">
        <f t="shared" si="22"/>
        <v>17</v>
      </c>
      <c r="W92">
        <f t="shared" si="23"/>
        <v>2.2939481894442997E-2</v>
      </c>
    </row>
    <row r="93" spans="1:46" x14ac:dyDescent="0.25">
      <c r="A93">
        <v>15</v>
      </c>
      <c r="B93">
        <v>1.2746</v>
      </c>
      <c r="C93">
        <v>1.14167</v>
      </c>
      <c r="D93">
        <v>1.1059600000000001</v>
      </c>
      <c r="E93">
        <v>1.1967399999999999</v>
      </c>
      <c r="F93">
        <v>1.22031</v>
      </c>
      <c r="G93">
        <v>1.2079500000000001</v>
      </c>
      <c r="H93">
        <v>1.25972</v>
      </c>
      <c r="I93">
        <v>1.0838000000000001</v>
      </c>
      <c r="J93">
        <v>1.14009</v>
      </c>
      <c r="K93">
        <v>0.97177400000000003</v>
      </c>
      <c r="L93">
        <v>1.1032900000000001</v>
      </c>
      <c r="M93">
        <v>1.1050199999999999</v>
      </c>
      <c r="N93">
        <v>1.11046</v>
      </c>
      <c r="O93">
        <v>1.08447</v>
      </c>
      <c r="P93">
        <v>1.0540400000000001</v>
      </c>
      <c r="Q93">
        <v>0.95055800000000001</v>
      </c>
      <c r="R93">
        <v>1.1446700000000001</v>
      </c>
      <c r="T93">
        <f t="shared" si="20"/>
        <v>1.1267718823529413</v>
      </c>
      <c r="U93">
        <f t="shared" si="21"/>
        <v>8.8814489421688902E-2</v>
      </c>
      <c r="V93">
        <f t="shared" si="22"/>
        <v>17</v>
      </c>
      <c r="W93">
        <f t="shared" si="23"/>
        <v>2.2203622355422226E-2</v>
      </c>
    </row>
    <row r="95" spans="1:46" x14ac:dyDescent="0.25">
      <c r="A95" t="s">
        <v>23</v>
      </c>
    </row>
    <row r="96" spans="1:46" x14ac:dyDescent="0.25">
      <c r="A96" t="s">
        <v>0</v>
      </c>
      <c r="B96" t="s">
        <v>32</v>
      </c>
      <c r="C96" t="s">
        <v>33</v>
      </c>
      <c r="D96" t="s">
        <v>24</v>
      </c>
      <c r="E96" t="s">
        <v>25</v>
      </c>
      <c r="F96" t="s">
        <v>26</v>
      </c>
      <c r="G96" t="s">
        <v>27</v>
      </c>
      <c r="H96" t="s">
        <v>28</v>
      </c>
      <c r="I96" t="s">
        <v>29</v>
      </c>
      <c r="J96" t="s">
        <v>30</v>
      </c>
      <c r="K96" t="s">
        <v>31</v>
      </c>
      <c r="L96" t="s">
        <v>19</v>
      </c>
      <c r="M96" t="s">
        <v>20</v>
      </c>
      <c r="N96" t="s">
        <v>21</v>
      </c>
      <c r="O96" t="s">
        <v>22</v>
      </c>
      <c r="Q96" t="s">
        <v>32</v>
      </c>
      <c r="R96" t="s">
        <v>33</v>
      </c>
      <c r="S96" t="s">
        <v>24</v>
      </c>
      <c r="T96" t="s">
        <v>25</v>
      </c>
      <c r="U96" t="s">
        <v>26</v>
      </c>
      <c r="V96" t="s">
        <v>27</v>
      </c>
      <c r="W96" t="s">
        <v>28</v>
      </c>
      <c r="X96" t="s">
        <v>29</v>
      </c>
      <c r="Y96" t="s">
        <v>30</v>
      </c>
      <c r="Z96" t="s">
        <v>31</v>
      </c>
      <c r="AA96" t="s">
        <v>19</v>
      </c>
      <c r="AB96" t="s">
        <v>20</v>
      </c>
      <c r="AC96" t="s">
        <v>21</v>
      </c>
      <c r="AD96" t="s">
        <v>22</v>
      </c>
      <c r="AF96" t="s">
        <v>35</v>
      </c>
      <c r="AG96" t="s">
        <v>36</v>
      </c>
    </row>
    <row r="97" spans="1:33" x14ac:dyDescent="0.25">
      <c r="A97">
        <v>0</v>
      </c>
      <c r="B97">
        <v>0.99035499999999999</v>
      </c>
      <c r="C97">
        <v>0.96644300000000005</v>
      </c>
      <c r="D97">
        <v>0.93737899999999996</v>
      </c>
      <c r="E97">
        <v>0.96323300000000001</v>
      </c>
      <c r="F97">
        <v>0.99604000000000004</v>
      </c>
      <c r="G97">
        <v>1.0154099999999999</v>
      </c>
      <c r="H97">
        <v>0.93715700000000002</v>
      </c>
      <c r="I97">
        <v>0.97883900000000001</v>
      </c>
      <c r="J97">
        <v>0.96962300000000001</v>
      </c>
      <c r="K97">
        <v>1.0202199999999999</v>
      </c>
      <c r="L97">
        <f t="shared" ref="L97:L128" si="28">AVERAGE(B97:K97)</f>
        <v>0.9774699</v>
      </c>
      <c r="M97">
        <f t="shared" ref="M97:M128" si="29">STDEV(B97:K97)</f>
        <v>2.8670613958662713E-2</v>
      </c>
      <c r="N97">
        <f t="shared" ref="N97:N128" si="30">COUNT(B97:K97)</f>
        <v>10</v>
      </c>
      <c r="O97">
        <f>M97/SQRT(N97-1)</f>
        <v>9.556871319554237E-3</v>
      </c>
      <c r="AF97" s="1">
        <f>_xlfn.T.TEST(Q106:Z106,Q124:Z124,2,1)</f>
        <v>1.0505186228312229E-4</v>
      </c>
      <c r="AG97" s="1">
        <f>_xlfn.T.TEST(Q124:Z124,Q142:Z142,2,1)</f>
        <v>1.674308215758306E-3</v>
      </c>
    </row>
    <row r="98" spans="1:33" x14ac:dyDescent="0.25">
      <c r="A98">
        <v>0.16666700000000001</v>
      </c>
      <c r="B98">
        <v>1.0199800000000001</v>
      </c>
      <c r="C98">
        <v>0.98425799999999997</v>
      </c>
      <c r="D98">
        <v>0.95948199999999995</v>
      </c>
      <c r="E98">
        <v>0.98012999999999995</v>
      </c>
      <c r="F98">
        <v>0.97863199999999995</v>
      </c>
      <c r="G98">
        <v>0.98204400000000003</v>
      </c>
      <c r="H98">
        <v>0.93385799999999997</v>
      </c>
      <c r="I98">
        <v>0.97783200000000003</v>
      </c>
      <c r="J98">
        <v>0.97462599999999999</v>
      </c>
      <c r="K98">
        <v>1.0244899999999999</v>
      </c>
      <c r="L98">
        <f t="shared" si="28"/>
        <v>0.98153319999999999</v>
      </c>
      <c r="M98">
        <f t="shared" si="29"/>
        <v>2.6166354328496837E-2</v>
      </c>
      <c r="N98">
        <f t="shared" si="30"/>
        <v>10</v>
      </c>
      <c r="O98">
        <f t="shared" ref="O98:O161" si="31">M98/SQRT(N98-1)</f>
        <v>8.7221181094989456E-3</v>
      </c>
    </row>
    <row r="99" spans="1:33" x14ac:dyDescent="0.25">
      <c r="A99">
        <v>0.33333299999999999</v>
      </c>
      <c r="B99">
        <v>0.99225799999999997</v>
      </c>
      <c r="C99">
        <v>0.99166699999999997</v>
      </c>
      <c r="D99">
        <v>0.96222399999999997</v>
      </c>
      <c r="E99">
        <v>0.99131899999999995</v>
      </c>
      <c r="F99">
        <v>0.99983699999999998</v>
      </c>
      <c r="G99">
        <v>0.97689800000000004</v>
      </c>
      <c r="H99">
        <v>0.93475799999999998</v>
      </c>
      <c r="I99">
        <v>1.0075499999999999</v>
      </c>
      <c r="J99">
        <v>1.0009300000000001</v>
      </c>
      <c r="K99">
        <v>1.0037</v>
      </c>
      <c r="L99">
        <f t="shared" si="28"/>
        <v>0.98611410000000022</v>
      </c>
      <c r="M99">
        <f t="shared" si="29"/>
        <v>2.2522547070534554E-2</v>
      </c>
      <c r="N99">
        <f t="shared" si="30"/>
        <v>10</v>
      </c>
      <c r="O99">
        <f t="shared" si="31"/>
        <v>7.5075156901781848E-3</v>
      </c>
    </row>
    <row r="100" spans="1:33" x14ac:dyDescent="0.25">
      <c r="A100">
        <v>0.5</v>
      </c>
      <c r="B100">
        <v>0.98921300000000001</v>
      </c>
      <c r="C100">
        <v>0.98387899999999995</v>
      </c>
      <c r="D100">
        <v>0.98312299999999997</v>
      </c>
      <c r="E100">
        <v>0.98360499999999995</v>
      </c>
      <c r="F100">
        <v>0.96750100000000006</v>
      </c>
      <c r="G100">
        <v>0.97262000000000004</v>
      </c>
      <c r="H100">
        <v>0.92905499999999996</v>
      </c>
      <c r="I100">
        <v>0.99872300000000003</v>
      </c>
      <c r="J100">
        <v>0.98280900000000004</v>
      </c>
      <c r="K100">
        <v>1.01071</v>
      </c>
      <c r="L100">
        <f t="shared" si="28"/>
        <v>0.98012379999999999</v>
      </c>
      <c r="M100">
        <f t="shared" si="29"/>
        <v>2.167986683948446E-2</v>
      </c>
      <c r="N100">
        <f t="shared" si="30"/>
        <v>10</v>
      </c>
      <c r="O100">
        <f t="shared" si="31"/>
        <v>7.2266222798281531E-3</v>
      </c>
    </row>
    <row r="101" spans="1:33" x14ac:dyDescent="0.25">
      <c r="A101">
        <v>0.66666700000000001</v>
      </c>
      <c r="B101">
        <v>1.0011399999999999</v>
      </c>
      <c r="C101">
        <v>0.98905299999999996</v>
      </c>
      <c r="D101">
        <v>0.98892000000000002</v>
      </c>
      <c r="E101">
        <v>0.99632699999999996</v>
      </c>
      <c r="F101">
        <v>0.98243000000000003</v>
      </c>
      <c r="G101">
        <v>0.96107600000000004</v>
      </c>
      <c r="H101">
        <v>0.94531799999999999</v>
      </c>
      <c r="I101">
        <v>1.0077499999999999</v>
      </c>
      <c r="J101">
        <v>1.0017</v>
      </c>
      <c r="K101">
        <v>0.98869099999999999</v>
      </c>
      <c r="L101">
        <f t="shared" si="28"/>
        <v>0.98624049999999985</v>
      </c>
      <c r="M101">
        <f t="shared" si="29"/>
        <v>1.9347423361321822E-2</v>
      </c>
      <c r="N101">
        <f t="shared" si="30"/>
        <v>10</v>
      </c>
      <c r="O101">
        <f t="shared" si="31"/>
        <v>6.4491411204406074E-3</v>
      </c>
    </row>
    <row r="102" spans="1:33" x14ac:dyDescent="0.25">
      <c r="A102">
        <v>0.83333299999999999</v>
      </c>
      <c r="B102">
        <v>1.0019899999999999</v>
      </c>
      <c r="C102">
        <v>0.994089</v>
      </c>
      <c r="D102">
        <v>1.0114000000000001</v>
      </c>
      <c r="E102">
        <v>0.99079899999999999</v>
      </c>
      <c r="F102">
        <v>0.98061299999999996</v>
      </c>
      <c r="G102">
        <v>0.98237399999999997</v>
      </c>
      <c r="H102">
        <v>0.96373799999999998</v>
      </c>
      <c r="I102">
        <v>1.0037199999999999</v>
      </c>
      <c r="J102">
        <v>0.99688500000000002</v>
      </c>
      <c r="K102">
        <v>1.0208200000000001</v>
      </c>
      <c r="L102">
        <f t="shared" si="28"/>
        <v>0.99464280000000005</v>
      </c>
      <c r="M102">
        <f t="shared" si="29"/>
        <v>1.6414765770150046E-2</v>
      </c>
      <c r="N102">
        <f t="shared" si="30"/>
        <v>10</v>
      </c>
      <c r="O102">
        <f t="shared" si="31"/>
        <v>5.4715885900500152E-3</v>
      </c>
    </row>
    <row r="103" spans="1:33" x14ac:dyDescent="0.25">
      <c r="A103">
        <v>1</v>
      </c>
      <c r="B103">
        <v>0.98325200000000001</v>
      </c>
      <c r="C103">
        <v>0.97961900000000002</v>
      </c>
      <c r="D103">
        <v>0.99232399999999998</v>
      </c>
      <c r="E103">
        <v>0.99975000000000003</v>
      </c>
      <c r="F103">
        <v>0.98028099999999996</v>
      </c>
      <c r="G103">
        <v>0.97036999999999995</v>
      </c>
      <c r="H103">
        <v>0.98817699999999997</v>
      </c>
      <c r="I103">
        <v>1.0073799999999999</v>
      </c>
      <c r="J103">
        <v>1.0002</v>
      </c>
      <c r="K103">
        <v>0.98686399999999996</v>
      </c>
      <c r="L103">
        <f t="shared" si="28"/>
        <v>0.98882170000000014</v>
      </c>
      <c r="M103">
        <f t="shared" si="29"/>
        <v>1.1249386739334332E-2</v>
      </c>
      <c r="N103">
        <f t="shared" si="30"/>
        <v>10</v>
      </c>
      <c r="O103">
        <f t="shared" si="31"/>
        <v>3.7497955797781107E-3</v>
      </c>
    </row>
    <row r="104" spans="1:33" x14ac:dyDescent="0.25">
      <c r="A104">
        <v>1.1666700000000001</v>
      </c>
      <c r="B104">
        <v>0.99029299999999998</v>
      </c>
      <c r="C104">
        <v>1.00088</v>
      </c>
      <c r="D104">
        <v>1.0002800000000001</v>
      </c>
      <c r="E104">
        <v>1.0127200000000001</v>
      </c>
      <c r="F104">
        <v>0.993954</v>
      </c>
      <c r="G104">
        <v>0.97554200000000002</v>
      </c>
      <c r="H104">
        <v>0.99188900000000002</v>
      </c>
      <c r="I104">
        <v>0.99526400000000004</v>
      </c>
      <c r="J104">
        <v>0.99988200000000005</v>
      </c>
      <c r="K104">
        <v>0.98244100000000001</v>
      </c>
      <c r="L104">
        <f t="shared" si="28"/>
        <v>0.99431449999999999</v>
      </c>
      <c r="M104">
        <f t="shared" si="29"/>
        <v>1.035442067964748E-2</v>
      </c>
      <c r="N104">
        <f t="shared" si="30"/>
        <v>10</v>
      </c>
      <c r="O104">
        <f t="shared" si="31"/>
        <v>3.4514735598824933E-3</v>
      </c>
    </row>
    <row r="105" spans="1:33" x14ac:dyDescent="0.25">
      <c r="A105">
        <v>1.3333299999999999</v>
      </c>
      <c r="B105">
        <v>1.0054099999999999</v>
      </c>
      <c r="C105">
        <v>1.0028699999999999</v>
      </c>
      <c r="D105">
        <v>1.01335</v>
      </c>
      <c r="E105">
        <v>1.0121599999999999</v>
      </c>
      <c r="F105">
        <v>0.98598300000000005</v>
      </c>
      <c r="G105">
        <v>0.98782099999999995</v>
      </c>
      <c r="H105">
        <v>0.99491700000000005</v>
      </c>
      <c r="I105">
        <v>1.00864</v>
      </c>
      <c r="J105">
        <v>0.99377800000000005</v>
      </c>
      <c r="K105">
        <v>0.99183100000000002</v>
      </c>
      <c r="L105">
        <f t="shared" si="28"/>
        <v>0.99967600000000001</v>
      </c>
      <c r="M105">
        <f t="shared" si="29"/>
        <v>1.0073507631406223E-2</v>
      </c>
      <c r="N105">
        <f t="shared" si="30"/>
        <v>10</v>
      </c>
      <c r="O105">
        <f t="shared" si="31"/>
        <v>3.3578358771354077E-3</v>
      </c>
    </row>
    <row r="106" spans="1:33" x14ac:dyDescent="0.25">
      <c r="A106">
        <v>1.5</v>
      </c>
      <c r="B106">
        <v>1.00159</v>
      </c>
      <c r="C106">
        <v>1.0045900000000001</v>
      </c>
      <c r="D106">
        <v>1.0113399999999999</v>
      </c>
      <c r="E106">
        <v>1.0089699999999999</v>
      </c>
      <c r="F106">
        <v>0.99920399999999998</v>
      </c>
      <c r="G106">
        <v>1.0076400000000001</v>
      </c>
      <c r="H106">
        <v>1.0000500000000001</v>
      </c>
      <c r="I106">
        <v>0.98997999999999997</v>
      </c>
      <c r="J106">
        <v>1.0172399999999999</v>
      </c>
      <c r="K106">
        <v>0.99977499999999997</v>
      </c>
      <c r="L106">
        <f t="shared" si="28"/>
        <v>1.0040378999999997</v>
      </c>
      <c r="M106">
        <f t="shared" si="29"/>
        <v>7.6469360378302069E-3</v>
      </c>
      <c r="N106">
        <f t="shared" si="30"/>
        <v>10</v>
      </c>
      <c r="O106">
        <f t="shared" si="31"/>
        <v>2.5489786792767355E-3</v>
      </c>
      <c r="Q106">
        <f t="shared" ref="Q106:Z106" si="32">AVERAGE(B105:B107)</f>
        <v>0.99820099999999989</v>
      </c>
      <c r="R106">
        <f t="shared" si="32"/>
        <v>1.0048066666666668</v>
      </c>
      <c r="S106">
        <f t="shared" si="32"/>
        <v>1.0145766666666665</v>
      </c>
      <c r="T106">
        <f t="shared" si="32"/>
        <v>1.0099666666666665</v>
      </c>
      <c r="U106">
        <f t="shared" si="32"/>
        <v>0.99221133333333322</v>
      </c>
      <c r="V106">
        <f t="shared" si="32"/>
        <v>0.99747900000000012</v>
      </c>
      <c r="W106">
        <f t="shared" si="32"/>
        <v>0.99261066666666675</v>
      </c>
      <c r="X106">
        <f t="shared" si="32"/>
        <v>0.99864133333333316</v>
      </c>
      <c r="Y106">
        <f t="shared" si="32"/>
        <v>1.008786</v>
      </c>
      <c r="Z106">
        <f t="shared" si="32"/>
        <v>0.99156033333333327</v>
      </c>
      <c r="AA106">
        <f>AVERAGE(Q106:Z106)</f>
        <v>1.0008839666666669</v>
      </c>
      <c r="AB106">
        <f>STDEV(Q106:Z106)</f>
        <v>8.1801174362211744E-3</v>
      </c>
      <c r="AC106">
        <f>COUNT(Q106:Z106)</f>
        <v>10</v>
      </c>
      <c r="AD106">
        <f t="shared" ref="AD106" si="33">AB106/SQRT(AC106-1)</f>
        <v>2.7267058120737249E-3</v>
      </c>
    </row>
    <row r="107" spans="1:33" x14ac:dyDescent="0.25">
      <c r="A107">
        <v>1.6666700000000001</v>
      </c>
      <c r="B107">
        <v>0.98760300000000001</v>
      </c>
      <c r="C107">
        <v>1.0069600000000001</v>
      </c>
      <c r="D107">
        <v>1.0190399999999999</v>
      </c>
      <c r="E107">
        <v>1.0087699999999999</v>
      </c>
      <c r="F107">
        <v>0.99144699999999997</v>
      </c>
      <c r="G107">
        <v>0.99697599999999997</v>
      </c>
      <c r="H107">
        <v>0.98286499999999999</v>
      </c>
      <c r="I107">
        <v>0.99730399999999997</v>
      </c>
      <c r="J107">
        <v>1.0153399999999999</v>
      </c>
      <c r="K107">
        <v>0.98307500000000003</v>
      </c>
      <c r="L107">
        <f t="shared" si="28"/>
        <v>0.99893799999999988</v>
      </c>
      <c r="M107">
        <f t="shared" si="29"/>
        <v>1.3060668351113476E-2</v>
      </c>
      <c r="N107">
        <f t="shared" si="30"/>
        <v>10</v>
      </c>
      <c r="O107">
        <f t="shared" si="31"/>
        <v>4.3535561170378254E-3</v>
      </c>
    </row>
    <row r="108" spans="1:33" x14ac:dyDescent="0.25">
      <c r="A108">
        <v>1.8333299999999999</v>
      </c>
      <c r="B108">
        <v>0.98969300000000004</v>
      </c>
      <c r="C108">
        <v>0.99972099999999997</v>
      </c>
      <c r="D108">
        <v>1.00796</v>
      </c>
      <c r="E108">
        <v>0.99710600000000005</v>
      </c>
      <c r="F108">
        <v>1.0075000000000001</v>
      </c>
      <c r="G108">
        <v>1.0102199999999999</v>
      </c>
      <c r="H108">
        <v>1.0236000000000001</v>
      </c>
      <c r="I108">
        <v>0.98663999999999996</v>
      </c>
      <c r="J108">
        <v>1.0032000000000001</v>
      </c>
      <c r="K108">
        <v>1.0067999999999999</v>
      </c>
      <c r="L108">
        <f t="shared" si="28"/>
        <v>1.003244</v>
      </c>
      <c r="M108">
        <f t="shared" si="29"/>
        <v>1.06741721823183E-2</v>
      </c>
      <c r="N108">
        <f t="shared" si="30"/>
        <v>10</v>
      </c>
      <c r="O108">
        <f t="shared" si="31"/>
        <v>3.5580573941061001E-3</v>
      </c>
    </row>
    <row r="109" spans="1:33" x14ac:dyDescent="0.25">
      <c r="A109">
        <v>2</v>
      </c>
      <c r="B109">
        <v>1.00413</v>
      </c>
      <c r="C109">
        <v>1.0127900000000001</v>
      </c>
      <c r="D109">
        <v>1.00742</v>
      </c>
      <c r="E109">
        <v>1.0023</v>
      </c>
      <c r="F109">
        <v>0.99250799999999995</v>
      </c>
      <c r="G109">
        <v>1.02349</v>
      </c>
      <c r="H109">
        <v>1.04237</v>
      </c>
      <c r="I109">
        <v>1.00739</v>
      </c>
      <c r="J109">
        <v>1.0076799999999999</v>
      </c>
      <c r="K109">
        <v>1.0116499999999999</v>
      </c>
      <c r="L109">
        <f t="shared" si="28"/>
        <v>1.0111728</v>
      </c>
      <c r="M109">
        <f t="shared" si="29"/>
        <v>1.3520013418796781E-2</v>
      </c>
      <c r="N109">
        <f t="shared" si="30"/>
        <v>10</v>
      </c>
      <c r="O109">
        <f t="shared" si="31"/>
        <v>4.5066711395989273E-3</v>
      </c>
    </row>
    <row r="110" spans="1:33" x14ac:dyDescent="0.25">
      <c r="A110">
        <v>2.1666699999999999</v>
      </c>
      <c r="B110">
        <v>0.99006899999999998</v>
      </c>
      <c r="C110">
        <v>0.99794099999999997</v>
      </c>
      <c r="D110">
        <v>1.0088600000000001</v>
      </c>
      <c r="E110">
        <v>1.00118</v>
      </c>
      <c r="F110">
        <v>0.99952300000000005</v>
      </c>
      <c r="G110">
        <v>1.0032399999999999</v>
      </c>
      <c r="H110">
        <v>1.0302500000000001</v>
      </c>
      <c r="I110">
        <v>1.0100800000000001</v>
      </c>
      <c r="J110">
        <v>1.00604</v>
      </c>
      <c r="K110">
        <v>1.01064</v>
      </c>
      <c r="L110">
        <f t="shared" si="28"/>
        <v>1.0057823000000001</v>
      </c>
      <c r="M110">
        <f t="shared" si="29"/>
        <v>1.0674432267494802E-2</v>
      </c>
      <c r="N110">
        <f t="shared" si="30"/>
        <v>10</v>
      </c>
      <c r="O110">
        <f t="shared" si="31"/>
        <v>3.5581440891649337E-3</v>
      </c>
    </row>
    <row r="111" spans="1:33" x14ac:dyDescent="0.25">
      <c r="A111">
        <v>2.3333300000000001</v>
      </c>
      <c r="B111">
        <v>0.99135499999999999</v>
      </c>
      <c r="C111">
        <v>1.01061</v>
      </c>
      <c r="D111">
        <v>1.0160899999999999</v>
      </c>
      <c r="E111">
        <v>1.0101899999999999</v>
      </c>
      <c r="F111">
        <v>1.0095499999999999</v>
      </c>
      <c r="G111">
        <v>1.00963</v>
      </c>
      <c r="H111">
        <v>1.0534399999999999</v>
      </c>
      <c r="I111">
        <v>0.99256500000000003</v>
      </c>
      <c r="J111">
        <v>1.0078100000000001</v>
      </c>
      <c r="K111">
        <v>0.97513099999999997</v>
      </c>
      <c r="L111">
        <f t="shared" si="28"/>
        <v>1.0076371</v>
      </c>
      <c r="M111">
        <f t="shared" si="29"/>
        <v>2.0388708331655847E-2</v>
      </c>
      <c r="N111">
        <f t="shared" si="30"/>
        <v>10</v>
      </c>
      <c r="O111">
        <f t="shared" si="31"/>
        <v>6.7962361105519493E-3</v>
      </c>
    </row>
    <row r="112" spans="1:33" x14ac:dyDescent="0.25">
      <c r="A112">
        <v>2.5</v>
      </c>
      <c r="B112">
        <v>1.0035700000000001</v>
      </c>
      <c r="C112">
        <v>0.996977</v>
      </c>
      <c r="D112">
        <v>1.0113300000000001</v>
      </c>
      <c r="E112">
        <v>1.00668</v>
      </c>
      <c r="F112">
        <v>1.03616</v>
      </c>
      <c r="G112">
        <v>1.0236000000000001</v>
      </c>
      <c r="H112">
        <v>1.05311</v>
      </c>
      <c r="I112">
        <v>0.99332500000000001</v>
      </c>
      <c r="J112">
        <v>1.02183</v>
      </c>
      <c r="K112">
        <v>0.97866900000000001</v>
      </c>
      <c r="L112">
        <f t="shared" si="28"/>
        <v>1.0125251</v>
      </c>
      <c r="M112">
        <f t="shared" si="29"/>
        <v>2.1826047677284834E-2</v>
      </c>
      <c r="N112">
        <f t="shared" si="30"/>
        <v>10</v>
      </c>
      <c r="O112">
        <f t="shared" si="31"/>
        <v>7.2753492257616112E-3</v>
      </c>
    </row>
    <row r="113" spans="1:44" x14ac:dyDescent="0.25">
      <c r="A113">
        <v>2.6666699999999999</v>
      </c>
      <c r="B113">
        <v>0.996444</v>
      </c>
      <c r="C113">
        <v>1.0103</v>
      </c>
      <c r="D113">
        <v>1.02363</v>
      </c>
      <c r="E113">
        <v>1.01339</v>
      </c>
      <c r="F113">
        <v>1.03525</v>
      </c>
      <c r="G113">
        <v>1.02183</v>
      </c>
      <c r="H113">
        <v>1.05552</v>
      </c>
      <c r="I113">
        <v>1.0009600000000001</v>
      </c>
      <c r="J113">
        <v>0.99566500000000002</v>
      </c>
      <c r="K113">
        <v>0.98805600000000005</v>
      </c>
      <c r="L113">
        <f t="shared" si="28"/>
        <v>1.0141045</v>
      </c>
      <c r="M113">
        <f t="shared" si="29"/>
        <v>2.0631663083986004E-2</v>
      </c>
      <c r="N113">
        <f t="shared" si="30"/>
        <v>10</v>
      </c>
      <c r="O113">
        <f t="shared" si="31"/>
        <v>6.8772210279953346E-3</v>
      </c>
    </row>
    <row r="114" spans="1:44" x14ac:dyDescent="0.25">
      <c r="A114">
        <v>2.8333300000000001</v>
      </c>
      <c r="B114">
        <v>0.98807400000000001</v>
      </c>
      <c r="C114">
        <v>1.00583</v>
      </c>
      <c r="D114">
        <v>1.02684</v>
      </c>
      <c r="E114">
        <v>1.0111600000000001</v>
      </c>
      <c r="F114">
        <v>1.03481</v>
      </c>
      <c r="G114">
        <v>1.02874</v>
      </c>
      <c r="H114">
        <v>1.05535</v>
      </c>
      <c r="I114">
        <v>1.00444</v>
      </c>
      <c r="J114">
        <v>0.99799800000000005</v>
      </c>
      <c r="K114">
        <v>0.99139299999999997</v>
      </c>
      <c r="L114">
        <f t="shared" si="28"/>
        <v>1.0144635000000002</v>
      </c>
      <c r="M114">
        <f t="shared" si="29"/>
        <v>2.141746303707431E-2</v>
      </c>
      <c r="N114">
        <f t="shared" si="30"/>
        <v>10</v>
      </c>
      <c r="O114">
        <f t="shared" si="31"/>
        <v>7.1391543456914364E-3</v>
      </c>
    </row>
    <row r="115" spans="1:44" x14ac:dyDescent="0.25">
      <c r="A115">
        <v>3</v>
      </c>
      <c r="B115">
        <v>1.07748</v>
      </c>
      <c r="C115">
        <v>1.09375</v>
      </c>
      <c r="D115">
        <v>1.03016</v>
      </c>
      <c r="E115">
        <v>1.0196799999999999</v>
      </c>
      <c r="F115">
        <v>1.05104</v>
      </c>
      <c r="G115">
        <v>1.0171300000000001</v>
      </c>
      <c r="H115">
        <v>1.0543100000000001</v>
      </c>
      <c r="I115">
        <v>1.0240800000000001</v>
      </c>
      <c r="J115">
        <v>1.03295</v>
      </c>
      <c r="K115">
        <v>1.0557700000000001</v>
      </c>
      <c r="L115">
        <f t="shared" si="28"/>
        <v>1.0456350000000001</v>
      </c>
      <c r="M115">
        <f t="shared" si="29"/>
        <v>2.5576779942405217E-2</v>
      </c>
      <c r="N115">
        <f t="shared" si="30"/>
        <v>10</v>
      </c>
      <c r="O115">
        <f t="shared" si="31"/>
        <v>8.5255933141350718E-3</v>
      </c>
    </row>
    <row r="116" spans="1:44" x14ac:dyDescent="0.25">
      <c r="A116">
        <v>3.1666699999999999</v>
      </c>
      <c r="B116">
        <v>1.3750500000000001</v>
      </c>
      <c r="C116">
        <v>1.29983</v>
      </c>
      <c r="D116">
        <v>1.22753</v>
      </c>
      <c r="E116">
        <v>1.12669</v>
      </c>
      <c r="F116">
        <v>1.2012799999999999</v>
      </c>
      <c r="G116">
        <v>1.3644700000000001</v>
      </c>
      <c r="H116">
        <v>1.2190099999999999</v>
      </c>
      <c r="I116">
        <v>1.16082</v>
      </c>
      <c r="J116">
        <v>1.3659600000000001</v>
      </c>
      <c r="K116">
        <v>1.4276199999999999</v>
      </c>
      <c r="L116">
        <f t="shared" si="28"/>
        <v>1.2768259999999996</v>
      </c>
      <c r="M116">
        <f t="shared" si="29"/>
        <v>0.10329058440471074</v>
      </c>
      <c r="N116">
        <f t="shared" si="30"/>
        <v>10</v>
      </c>
      <c r="O116">
        <f t="shared" si="31"/>
        <v>3.4430194801570245E-2</v>
      </c>
    </row>
    <row r="117" spans="1:44" x14ac:dyDescent="0.25">
      <c r="A117">
        <v>3.3333300000000001</v>
      </c>
      <c r="B117">
        <v>1.38731</v>
      </c>
      <c r="C117">
        <v>1.3011900000000001</v>
      </c>
      <c r="D117">
        <v>1.22343</v>
      </c>
      <c r="E117">
        <v>1.1225799999999999</v>
      </c>
      <c r="F117">
        <v>1.2253499999999999</v>
      </c>
      <c r="G117">
        <v>1.4437599999999999</v>
      </c>
      <c r="H117">
        <v>1.23489</v>
      </c>
      <c r="I117">
        <v>1.18818</v>
      </c>
      <c r="J117">
        <v>1.41008</v>
      </c>
      <c r="K117">
        <v>1.50861</v>
      </c>
      <c r="L117">
        <f t="shared" si="28"/>
        <v>1.3045380000000002</v>
      </c>
      <c r="M117">
        <f t="shared" si="29"/>
        <v>0.12621747640921646</v>
      </c>
      <c r="N117">
        <f t="shared" si="30"/>
        <v>10</v>
      </c>
      <c r="O117">
        <f t="shared" si="31"/>
        <v>4.2072492136405487E-2</v>
      </c>
    </row>
    <row r="118" spans="1:44" x14ac:dyDescent="0.25">
      <c r="A118">
        <v>3.5</v>
      </c>
      <c r="B118">
        <v>1.41727</v>
      </c>
      <c r="C118">
        <v>1.30355</v>
      </c>
      <c r="D118">
        <v>1.23889</v>
      </c>
      <c r="E118">
        <v>1.1205499999999999</v>
      </c>
      <c r="F118">
        <v>1.2501100000000001</v>
      </c>
      <c r="G118">
        <v>1.4890000000000001</v>
      </c>
      <c r="H118">
        <v>1.2718</v>
      </c>
      <c r="I118">
        <v>1.2297899999999999</v>
      </c>
      <c r="J118">
        <v>1.44048</v>
      </c>
      <c r="K118">
        <v>1.5435000000000001</v>
      </c>
      <c r="L118">
        <f t="shared" si="28"/>
        <v>1.3304940000000001</v>
      </c>
      <c r="M118">
        <f t="shared" si="29"/>
        <v>0.13472784346394198</v>
      </c>
      <c r="N118">
        <f t="shared" si="30"/>
        <v>10</v>
      </c>
      <c r="O118">
        <f t="shared" si="31"/>
        <v>4.4909281154647325E-2</v>
      </c>
    </row>
    <row r="119" spans="1:44" x14ac:dyDescent="0.25">
      <c r="A119">
        <v>3.6666699999999999</v>
      </c>
      <c r="B119">
        <v>1.41113</v>
      </c>
      <c r="C119">
        <v>1.30766</v>
      </c>
      <c r="D119">
        <v>1.2363200000000001</v>
      </c>
      <c r="E119">
        <v>1.1224000000000001</v>
      </c>
      <c r="F119">
        <v>1.25953</v>
      </c>
      <c r="G119">
        <v>1.5284500000000001</v>
      </c>
      <c r="H119">
        <v>1.26945</v>
      </c>
      <c r="I119">
        <v>1.2311799999999999</v>
      </c>
      <c r="J119">
        <v>1.4471099999999999</v>
      </c>
      <c r="K119">
        <v>1.60999</v>
      </c>
      <c r="L119">
        <f t="shared" si="28"/>
        <v>1.342322</v>
      </c>
      <c r="M119">
        <f t="shared" si="29"/>
        <v>0.15177681295609927</v>
      </c>
      <c r="N119">
        <f t="shared" si="30"/>
        <v>10</v>
      </c>
      <c r="O119">
        <f t="shared" si="31"/>
        <v>5.0592270985366422E-2</v>
      </c>
    </row>
    <row r="120" spans="1:44" x14ac:dyDescent="0.25">
      <c r="A120">
        <v>3.8333300000000001</v>
      </c>
      <c r="B120">
        <v>1.4309000000000001</v>
      </c>
      <c r="C120">
        <v>1.3071900000000001</v>
      </c>
      <c r="D120">
        <v>1.22309</v>
      </c>
      <c r="E120">
        <v>1.1299600000000001</v>
      </c>
      <c r="F120">
        <v>1.29328</v>
      </c>
      <c r="G120">
        <v>1.6139600000000001</v>
      </c>
      <c r="H120">
        <v>1.28328</v>
      </c>
      <c r="I120">
        <v>1.2366900000000001</v>
      </c>
      <c r="J120">
        <v>1.46658</v>
      </c>
      <c r="K120">
        <v>1.6330100000000001</v>
      </c>
      <c r="L120">
        <f t="shared" si="28"/>
        <v>1.3617940000000002</v>
      </c>
      <c r="M120">
        <f t="shared" si="29"/>
        <v>0.16844998678803261</v>
      </c>
      <c r="N120">
        <f t="shared" si="30"/>
        <v>10</v>
      </c>
      <c r="O120">
        <f t="shared" si="31"/>
        <v>5.6149995596010867E-2</v>
      </c>
    </row>
    <row r="121" spans="1:44" x14ac:dyDescent="0.25">
      <c r="A121">
        <v>4</v>
      </c>
      <c r="B121">
        <v>1.43344</v>
      </c>
      <c r="C121">
        <v>1.30999</v>
      </c>
      <c r="D121">
        <v>1.22481</v>
      </c>
      <c r="E121">
        <v>1.1252</v>
      </c>
      <c r="F121">
        <v>1.3049599999999999</v>
      </c>
      <c r="G121">
        <v>1.5912500000000001</v>
      </c>
      <c r="H121">
        <v>1.29528</v>
      </c>
      <c r="I121">
        <v>1.2612300000000001</v>
      </c>
      <c r="J121">
        <v>1.46455</v>
      </c>
      <c r="K121">
        <v>1.65507</v>
      </c>
      <c r="L121">
        <f t="shared" si="28"/>
        <v>1.3665780000000001</v>
      </c>
      <c r="M121">
        <f t="shared" si="29"/>
        <v>0.1664386012117787</v>
      </c>
      <c r="N121">
        <f t="shared" si="30"/>
        <v>10</v>
      </c>
      <c r="O121">
        <f t="shared" si="31"/>
        <v>5.5479533737259563E-2</v>
      </c>
    </row>
    <row r="122" spans="1:44" x14ac:dyDescent="0.25">
      <c r="A122">
        <v>4.1666699999999999</v>
      </c>
      <c r="B122">
        <v>1.46234</v>
      </c>
      <c r="C122">
        <v>1.3111999999999999</v>
      </c>
      <c r="D122">
        <v>1.2360899999999999</v>
      </c>
      <c r="E122">
        <v>1.13656</v>
      </c>
      <c r="F122">
        <v>1.3064100000000001</v>
      </c>
      <c r="G122">
        <v>1.6133599999999999</v>
      </c>
      <c r="H122">
        <v>1.29244</v>
      </c>
      <c r="I122">
        <v>1.2549300000000001</v>
      </c>
      <c r="J122">
        <v>1.48641</v>
      </c>
      <c r="K122">
        <v>1.6619900000000001</v>
      </c>
      <c r="L122">
        <f t="shared" si="28"/>
        <v>1.3761729999999999</v>
      </c>
      <c r="M122">
        <f t="shared" si="29"/>
        <v>0.17171134124519258</v>
      </c>
      <c r="N122">
        <f t="shared" si="30"/>
        <v>10</v>
      </c>
      <c r="O122">
        <f t="shared" si="31"/>
        <v>5.7237113748397524E-2</v>
      </c>
    </row>
    <row r="123" spans="1:44" x14ac:dyDescent="0.25">
      <c r="A123">
        <v>4.3333300000000001</v>
      </c>
      <c r="B123">
        <v>1.4441900000000001</v>
      </c>
      <c r="C123">
        <v>1.31745</v>
      </c>
      <c r="D123">
        <v>1.2259</v>
      </c>
      <c r="E123">
        <v>1.1147800000000001</v>
      </c>
      <c r="F123">
        <v>1.3190900000000001</v>
      </c>
      <c r="G123">
        <v>1.65828</v>
      </c>
      <c r="H123">
        <v>1.31579</v>
      </c>
      <c r="I123">
        <v>1.26725</v>
      </c>
      <c r="J123">
        <v>1.4777199999999999</v>
      </c>
      <c r="K123">
        <v>1.6937800000000001</v>
      </c>
      <c r="L123">
        <f t="shared" si="28"/>
        <v>1.3834230000000001</v>
      </c>
      <c r="M123">
        <f t="shared" si="29"/>
        <v>0.184991443528852</v>
      </c>
      <c r="N123">
        <f t="shared" si="30"/>
        <v>10</v>
      </c>
      <c r="O123">
        <f t="shared" si="31"/>
        <v>6.1663814509617332E-2</v>
      </c>
    </row>
    <row r="124" spans="1:44" x14ac:dyDescent="0.25">
      <c r="A124">
        <v>4.5</v>
      </c>
      <c r="B124">
        <v>1.4371799999999999</v>
      </c>
      <c r="C124">
        <v>1.2984899999999999</v>
      </c>
      <c r="D124">
        <v>1.23047</v>
      </c>
      <c r="E124">
        <v>1.1269899999999999</v>
      </c>
      <c r="F124">
        <v>1.34135</v>
      </c>
      <c r="G124">
        <v>1.66845</v>
      </c>
      <c r="H124">
        <v>1.31498</v>
      </c>
      <c r="I124">
        <v>1.28199</v>
      </c>
      <c r="J124">
        <v>1.48885</v>
      </c>
      <c r="K124">
        <v>1.68842</v>
      </c>
      <c r="L124">
        <f t="shared" si="28"/>
        <v>1.3877170000000001</v>
      </c>
      <c r="M124">
        <f t="shared" si="29"/>
        <v>0.18293690381901892</v>
      </c>
      <c r="N124">
        <f t="shared" si="30"/>
        <v>10</v>
      </c>
      <c r="O124">
        <f t="shared" si="31"/>
        <v>6.0978967939672973E-2</v>
      </c>
      <c r="Q124">
        <f t="shared" ref="Q124:Z124" si="34">AVERAGE(B123:B125)</f>
        <v>1.4464566666666665</v>
      </c>
      <c r="R124">
        <f t="shared" si="34"/>
        <v>1.3089166666666667</v>
      </c>
      <c r="S124">
        <f t="shared" si="34"/>
        <v>1.2323899999999999</v>
      </c>
      <c r="T124">
        <f t="shared" si="34"/>
        <v>1.12524</v>
      </c>
      <c r="U124">
        <f t="shared" si="34"/>
        <v>1.33111</v>
      </c>
      <c r="V124">
        <f t="shared" si="34"/>
        <v>1.6621933333333334</v>
      </c>
      <c r="W124">
        <f t="shared" si="34"/>
        <v>1.3145300000000002</v>
      </c>
      <c r="X124">
        <f t="shared" si="34"/>
        <v>1.2831866666666667</v>
      </c>
      <c r="Y124">
        <f t="shared" si="34"/>
        <v>1.4848766666666666</v>
      </c>
      <c r="Z124">
        <f t="shared" si="34"/>
        <v>1.6941199999999998</v>
      </c>
      <c r="AA124">
        <f>AVERAGE(Q124:Z124)</f>
        <v>1.3883019999999999</v>
      </c>
      <c r="AB124">
        <f>STDEV(Q124:Z124)</f>
        <v>0.18282487308965201</v>
      </c>
      <c r="AC124">
        <f>COUNT(Q124:Z124)</f>
        <v>10</v>
      </c>
      <c r="AD124">
        <f t="shared" ref="AD124" si="35">AB124/SQRT(AC124-1)</f>
        <v>6.0941624363217338E-2</v>
      </c>
      <c r="AQ124" s="1"/>
      <c r="AR124" s="1"/>
    </row>
    <row r="125" spans="1:44" x14ac:dyDescent="0.25">
      <c r="A125">
        <v>4.6666699999999999</v>
      </c>
      <c r="B125">
        <v>1.458</v>
      </c>
      <c r="C125">
        <v>1.31081</v>
      </c>
      <c r="D125">
        <v>1.2407999999999999</v>
      </c>
      <c r="E125">
        <v>1.13395</v>
      </c>
      <c r="F125">
        <v>1.3328899999999999</v>
      </c>
      <c r="G125">
        <v>1.65985</v>
      </c>
      <c r="H125">
        <v>1.3128200000000001</v>
      </c>
      <c r="I125">
        <v>1.3003199999999999</v>
      </c>
      <c r="J125">
        <v>1.4880599999999999</v>
      </c>
      <c r="K125">
        <v>1.7001599999999999</v>
      </c>
      <c r="L125">
        <f t="shared" si="28"/>
        <v>1.3937660000000001</v>
      </c>
      <c r="M125">
        <f t="shared" si="29"/>
        <v>0.18088372251562787</v>
      </c>
      <c r="N125">
        <f t="shared" si="30"/>
        <v>10</v>
      </c>
      <c r="O125">
        <f t="shared" si="31"/>
        <v>6.0294574171875955E-2</v>
      </c>
      <c r="AQ125" s="1"/>
      <c r="AR125" s="1"/>
    </row>
    <row r="126" spans="1:44" x14ac:dyDescent="0.25">
      <c r="A126">
        <v>4.8333300000000001</v>
      </c>
      <c r="B126">
        <v>1.4668300000000001</v>
      </c>
      <c r="C126">
        <v>1.3060700000000001</v>
      </c>
      <c r="D126">
        <v>1.2363999999999999</v>
      </c>
      <c r="E126">
        <v>1.1336900000000001</v>
      </c>
      <c r="F126">
        <v>1.36842</v>
      </c>
      <c r="G126">
        <v>1.6854100000000001</v>
      </c>
      <c r="H126">
        <v>1.3390200000000001</v>
      </c>
      <c r="I126">
        <v>1.3249899999999999</v>
      </c>
      <c r="J126">
        <v>1.48942</v>
      </c>
      <c r="K126">
        <v>1.7196199999999999</v>
      </c>
      <c r="L126">
        <f t="shared" si="28"/>
        <v>1.4069869999999998</v>
      </c>
      <c r="M126">
        <f t="shared" si="29"/>
        <v>0.18632140510717365</v>
      </c>
      <c r="N126">
        <f t="shared" si="30"/>
        <v>10</v>
      </c>
      <c r="O126">
        <f t="shared" si="31"/>
        <v>6.2107135035724549E-2</v>
      </c>
    </row>
    <row r="127" spans="1:44" x14ac:dyDescent="0.25">
      <c r="A127">
        <v>5</v>
      </c>
      <c r="B127">
        <v>1.4651000000000001</v>
      </c>
      <c r="C127">
        <v>1.3143400000000001</v>
      </c>
      <c r="D127">
        <v>1.2457100000000001</v>
      </c>
      <c r="E127">
        <v>1.1326000000000001</v>
      </c>
      <c r="F127">
        <v>1.36066</v>
      </c>
      <c r="G127">
        <v>1.71174</v>
      </c>
      <c r="H127">
        <v>1.35677</v>
      </c>
      <c r="I127">
        <v>1.28285</v>
      </c>
      <c r="J127">
        <v>1.4778100000000001</v>
      </c>
      <c r="K127">
        <v>1.70461</v>
      </c>
      <c r="L127">
        <f t="shared" si="28"/>
        <v>1.405219</v>
      </c>
      <c r="M127">
        <f t="shared" si="29"/>
        <v>0.18849565184787651</v>
      </c>
      <c r="N127">
        <f t="shared" si="30"/>
        <v>10</v>
      </c>
      <c r="O127">
        <f t="shared" si="31"/>
        <v>6.2831883949292164E-2</v>
      </c>
    </row>
    <row r="128" spans="1:44" x14ac:dyDescent="0.25">
      <c r="A128">
        <v>5.1666699999999999</v>
      </c>
      <c r="B128">
        <v>1.48071</v>
      </c>
      <c r="C128">
        <v>1.3275300000000001</v>
      </c>
      <c r="D128">
        <v>1.23447</v>
      </c>
      <c r="E128">
        <v>1.1311899999999999</v>
      </c>
      <c r="F128">
        <v>1.35863</v>
      </c>
      <c r="G128">
        <v>1.7187399999999999</v>
      </c>
      <c r="H128">
        <v>1.3556999999999999</v>
      </c>
      <c r="I128">
        <v>1.3083100000000001</v>
      </c>
      <c r="J128">
        <v>1.4808300000000001</v>
      </c>
      <c r="K128">
        <v>1.69926</v>
      </c>
      <c r="L128">
        <f t="shared" si="28"/>
        <v>1.409537</v>
      </c>
      <c r="M128">
        <f t="shared" si="29"/>
        <v>0.18864478831037632</v>
      </c>
      <c r="N128">
        <f t="shared" si="30"/>
        <v>10</v>
      </c>
      <c r="O128">
        <f t="shared" si="31"/>
        <v>6.2881596103458767E-2</v>
      </c>
    </row>
    <row r="129" spans="1:30" x14ac:dyDescent="0.25">
      <c r="A129">
        <v>5.3333300000000001</v>
      </c>
      <c r="B129">
        <v>1.4692499999999999</v>
      </c>
      <c r="C129">
        <v>1.3257699999999999</v>
      </c>
      <c r="D129">
        <v>1.2359899999999999</v>
      </c>
      <c r="E129">
        <v>1.1253299999999999</v>
      </c>
      <c r="F129">
        <v>1.39056</v>
      </c>
      <c r="G129">
        <v>1.72075</v>
      </c>
      <c r="H129">
        <v>1.35683</v>
      </c>
      <c r="I129">
        <v>1.3157399999999999</v>
      </c>
      <c r="J129">
        <v>1.4818800000000001</v>
      </c>
      <c r="K129">
        <v>1.7136899999999999</v>
      </c>
      <c r="L129">
        <f t="shared" ref="L129:L160" si="36">AVERAGE(B129:K129)</f>
        <v>1.4135789999999999</v>
      </c>
      <c r="M129">
        <f t="shared" ref="M129:M160" si="37">STDEV(B129:K129)</f>
        <v>0.19085872468341095</v>
      </c>
      <c r="N129">
        <f t="shared" ref="N129:N160" si="38">COUNT(B129:K129)</f>
        <v>10</v>
      </c>
      <c r="O129">
        <f t="shared" si="31"/>
        <v>6.3619574894470315E-2</v>
      </c>
    </row>
    <row r="130" spans="1:30" x14ac:dyDescent="0.25">
      <c r="A130">
        <v>5.5</v>
      </c>
      <c r="B130">
        <v>1.4737899999999999</v>
      </c>
      <c r="C130">
        <v>1.30054</v>
      </c>
      <c r="D130">
        <v>1.2338</v>
      </c>
      <c r="E130">
        <v>1.1290199999999999</v>
      </c>
      <c r="F130">
        <v>1.3932899999999999</v>
      </c>
      <c r="G130">
        <v>1.72732</v>
      </c>
      <c r="H130">
        <v>1.39621</v>
      </c>
      <c r="I130">
        <v>1.3150500000000001</v>
      </c>
      <c r="J130">
        <v>1.48228</v>
      </c>
      <c r="K130">
        <v>1.7311300000000001</v>
      </c>
      <c r="L130">
        <f t="shared" si="36"/>
        <v>1.4182429999999999</v>
      </c>
      <c r="M130">
        <f t="shared" si="37"/>
        <v>0.19547467412259223</v>
      </c>
      <c r="N130">
        <f t="shared" si="38"/>
        <v>10</v>
      </c>
      <c r="O130">
        <f t="shared" si="31"/>
        <v>6.5158224707530743E-2</v>
      </c>
    </row>
    <row r="131" spans="1:30" x14ac:dyDescent="0.25">
      <c r="A131">
        <v>5.6666699999999999</v>
      </c>
      <c r="B131">
        <v>1.46553</v>
      </c>
      <c r="C131">
        <v>1.31308</v>
      </c>
      <c r="D131">
        <v>1.23489</v>
      </c>
      <c r="E131">
        <v>1.1374</v>
      </c>
      <c r="F131">
        <v>1.42262</v>
      </c>
      <c r="G131">
        <v>1.7638400000000001</v>
      </c>
      <c r="H131">
        <v>1.4010899999999999</v>
      </c>
      <c r="I131">
        <v>1.3042</v>
      </c>
      <c r="J131">
        <v>1.47498</v>
      </c>
      <c r="K131">
        <v>1.7128399999999999</v>
      </c>
      <c r="L131">
        <f t="shared" si="36"/>
        <v>1.423047</v>
      </c>
      <c r="M131">
        <f t="shared" si="37"/>
        <v>0.19672840878564676</v>
      </c>
      <c r="N131">
        <f t="shared" si="38"/>
        <v>10</v>
      </c>
      <c r="O131">
        <f t="shared" si="31"/>
        <v>6.5576136261882259E-2</v>
      </c>
    </row>
    <row r="132" spans="1:30" x14ac:dyDescent="0.25">
      <c r="A132">
        <v>5.8333300000000001</v>
      </c>
      <c r="B132">
        <v>1.4726300000000001</v>
      </c>
      <c r="C132">
        <v>1.31104</v>
      </c>
      <c r="D132">
        <v>1.2382899999999999</v>
      </c>
      <c r="E132">
        <v>1.1316999999999999</v>
      </c>
      <c r="F132">
        <v>1.3904300000000001</v>
      </c>
      <c r="G132">
        <v>1.7570300000000001</v>
      </c>
      <c r="H132">
        <v>1.39</v>
      </c>
      <c r="I132">
        <v>1.29935</v>
      </c>
      <c r="J132">
        <v>1.48305</v>
      </c>
      <c r="K132">
        <v>1.7238100000000001</v>
      </c>
      <c r="L132">
        <f t="shared" si="36"/>
        <v>1.4197330000000004</v>
      </c>
      <c r="M132">
        <f t="shared" si="37"/>
        <v>0.19915732101085706</v>
      </c>
      <c r="N132">
        <f t="shared" si="38"/>
        <v>10</v>
      </c>
      <c r="O132">
        <f t="shared" si="31"/>
        <v>6.6385773670285683E-2</v>
      </c>
    </row>
    <row r="133" spans="1:30" x14ac:dyDescent="0.25">
      <c r="A133">
        <v>6</v>
      </c>
      <c r="B133">
        <v>1.45604</v>
      </c>
      <c r="C133">
        <v>1.3159400000000001</v>
      </c>
      <c r="D133">
        <v>1.22763</v>
      </c>
      <c r="E133">
        <v>1.13941</v>
      </c>
      <c r="F133">
        <v>1.4074</v>
      </c>
      <c r="G133">
        <v>1.7840800000000001</v>
      </c>
      <c r="H133">
        <v>1.4248700000000001</v>
      </c>
      <c r="I133">
        <v>1.3205499999999999</v>
      </c>
      <c r="J133">
        <v>1.4686699999999999</v>
      </c>
      <c r="K133">
        <v>1.7155400000000001</v>
      </c>
      <c r="L133">
        <f t="shared" si="36"/>
        <v>1.426013</v>
      </c>
      <c r="M133">
        <f t="shared" si="37"/>
        <v>0.19995623265827167</v>
      </c>
      <c r="N133">
        <f t="shared" si="38"/>
        <v>10</v>
      </c>
      <c r="O133">
        <f t="shared" si="31"/>
        <v>6.6652077552757219E-2</v>
      </c>
    </row>
    <row r="134" spans="1:30" x14ac:dyDescent="0.25">
      <c r="A134">
        <v>6.1666699999999999</v>
      </c>
      <c r="B134">
        <v>1.1729400000000001</v>
      </c>
      <c r="C134">
        <v>1.1064799999999999</v>
      </c>
      <c r="D134">
        <v>1.1176200000000001</v>
      </c>
      <c r="E134">
        <v>1.04477</v>
      </c>
      <c r="F134">
        <v>1.28457</v>
      </c>
      <c r="G134">
        <v>1.44523</v>
      </c>
      <c r="H134">
        <v>1.2857700000000001</v>
      </c>
      <c r="I134">
        <v>1.19546</v>
      </c>
      <c r="J134">
        <v>1.1664600000000001</v>
      </c>
      <c r="K134">
        <v>1.3922600000000001</v>
      </c>
      <c r="L134">
        <f t="shared" si="36"/>
        <v>1.2211560000000001</v>
      </c>
      <c r="M134">
        <f t="shared" si="37"/>
        <v>0.12851332375369579</v>
      </c>
      <c r="N134">
        <f t="shared" si="38"/>
        <v>10</v>
      </c>
      <c r="O134">
        <f t="shared" si="31"/>
        <v>4.2837774584565259E-2</v>
      </c>
    </row>
    <row r="135" spans="1:30" x14ac:dyDescent="0.25">
      <c r="A135">
        <v>6.3333300000000001</v>
      </c>
      <c r="B135">
        <v>1.10494</v>
      </c>
      <c r="C135">
        <v>1.05793</v>
      </c>
      <c r="D135">
        <v>1.09439</v>
      </c>
      <c r="E135">
        <v>1.04793</v>
      </c>
      <c r="F135">
        <v>1.2319800000000001</v>
      </c>
      <c r="G135">
        <v>1.32772</v>
      </c>
      <c r="H135">
        <v>1.2923899999999999</v>
      </c>
      <c r="I135">
        <v>1.19523</v>
      </c>
      <c r="J135">
        <v>1.0943099999999999</v>
      </c>
      <c r="K135">
        <v>1.3082199999999999</v>
      </c>
      <c r="L135">
        <f t="shared" si="36"/>
        <v>1.1755040000000001</v>
      </c>
      <c r="M135">
        <f t="shared" si="37"/>
        <v>0.10866576361587958</v>
      </c>
      <c r="N135">
        <f t="shared" si="38"/>
        <v>10</v>
      </c>
      <c r="O135">
        <f t="shared" si="31"/>
        <v>3.6221921205293196E-2</v>
      </c>
    </row>
    <row r="136" spans="1:30" x14ac:dyDescent="0.25">
      <c r="A136">
        <v>6.5</v>
      </c>
      <c r="B136">
        <v>1.10497</v>
      </c>
      <c r="C136">
        <v>1.0537000000000001</v>
      </c>
      <c r="D136">
        <v>1.1041799999999999</v>
      </c>
      <c r="E136">
        <v>1.04983</v>
      </c>
      <c r="F136">
        <v>1.2077800000000001</v>
      </c>
      <c r="G136">
        <v>1.27071</v>
      </c>
      <c r="H136">
        <v>1.2933699999999999</v>
      </c>
      <c r="I136">
        <v>1.20136</v>
      </c>
      <c r="J136">
        <v>1.06629</v>
      </c>
      <c r="K136">
        <v>1.21584</v>
      </c>
      <c r="L136">
        <f t="shared" si="36"/>
        <v>1.156803</v>
      </c>
      <c r="M136">
        <f t="shared" si="37"/>
        <v>9.1540272139279386E-2</v>
      </c>
      <c r="N136">
        <f t="shared" si="38"/>
        <v>10</v>
      </c>
      <c r="O136">
        <f t="shared" si="31"/>
        <v>3.0513424046426461E-2</v>
      </c>
    </row>
    <row r="137" spans="1:30" x14ac:dyDescent="0.25">
      <c r="A137">
        <v>6.6666699999999999</v>
      </c>
      <c r="B137">
        <v>1.0962799999999999</v>
      </c>
      <c r="C137">
        <v>1.0789899999999999</v>
      </c>
      <c r="D137">
        <v>1.09778</v>
      </c>
      <c r="E137">
        <v>1.05613</v>
      </c>
      <c r="F137">
        <v>1.19916</v>
      </c>
      <c r="G137">
        <v>1.25054</v>
      </c>
      <c r="H137">
        <v>1.2603599999999999</v>
      </c>
      <c r="I137">
        <v>1.2194799999999999</v>
      </c>
      <c r="J137">
        <v>1.0511999999999999</v>
      </c>
      <c r="K137">
        <v>1.1694800000000001</v>
      </c>
      <c r="L137">
        <f t="shared" si="36"/>
        <v>1.14794</v>
      </c>
      <c r="M137">
        <f t="shared" si="37"/>
        <v>8.103293939298184E-2</v>
      </c>
      <c r="N137">
        <f t="shared" si="38"/>
        <v>10</v>
      </c>
      <c r="O137">
        <f t="shared" si="31"/>
        <v>2.7010979797660612E-2</v>
      </c>
    </row>
    <row r="138" spans="1:30" x14ac:dyDescent="0.25">
      <c r="A138">
        <v>6.8333300000000001</v>
      </c>
      <c r="B138">
        <v>1.09036</v>
      </c>
      <c r="C138">
        <v>1.07206</v>
      </c>
      <c r="D138">
        <v>1.10466</v>
      </c>
      <c r="E138">
        <v>1.0599700000000001</v>
      </c>
      <c r="F138">
        <v>1.21427</v>
      </c>
      <c r="G138">
        <v>1.2534799999999999</v>
      </c>
      <c r="H138">
        <v>1.26986</v>
      </c>
      <c r="I138">
        <v>1.18947</v>
      </c>
      <c r="J138">
        <v>1.05715</v>
      </c>
      <c r="K138">
        <v>1.16012</v>
      </c>
      <c r="L138">
        <f t="shared" si="36"/>
        <v>1.1471399999999998</v>
      </c>
      <c r="M138">
        <f t="shared" si="37"/>
        <v>8.1101770360181111E-2</v>
      </c>
      <c r="N138">
        <f t="shared" si="38"/>
        <v>10</v>
      </c>
      <c r="O138">
        <f t="shared" si="31"/>
        <v>2.7033923453393702E-2</v>
      </c>
    </row>
    <row r="139" spans="1:30" x14ac:dyDescent="0.25">
      <c r="A139">
        <v>7</v>
      </c>
      <c r="B139">
        <v>1.07</v>
      </c>
      <c r="C139">
        <v>1.0731900000000001</v>
      </c>
      <c r="D139">
        <v>1.1313899999999999</v>
      </c>
      <c r="E139">
        <v>1.0743400000000001</v>
      </c>
      <c r="F139">
        <v>1.20248</v>
      </c>
      <c r="G139">
        <v>1.25461</v>
      </c>
      <c r="H139">
        <v>1.25746</v>
      </c>
      <c r="I139">
        <v>1.2032499999999999</v>
      </c>
      <c r="J139">
        <v>1.0598399999999999</v>
      </c>
      <c r="K139">
        <v>1.10564</v>
      </c>
      <c r="L139">
        <f t="shared" si="36"/>
        <v>1.1432199999999999</v>
      </c>
      <c r="M139">
        <f t="shared" si="37"/>
        <v>7.8943095961584886E-2</v>
      </c>
      <c r="N139">
        <f t="shared" si="38"/>
        <v>10</v>
      </c>
      <c r="O139">
        <f t="shared" si="31"/>
        <v>2.6314365320528294E-2</v>
      </c>
    </row>
    <row r="140" spans="1:30" x14ac:dyDescent="0.25">
      <c r="A140">
        <v>7.1666699999999999</v>
      </c>
      <c r="B140">
        <v>1.0508500000000001</v>
      </c>
      <c r="C140">
        <v>1.0741000000000001</v>
      </c>
      <c r="D140">
        <v>1.1012500000000001</v>
      </c>
      <c r="E140">
        <v>1.05447</v>
      </c>
      <c r="F140">
        <v>1.2047300000000001</v>
      </c>
      <c r="G140">
        <v>1.24068</v>
      </c>
      <c r="H140">
        <v>1.27176</v>
      </c>
      <c r="I140">
        <v>1.16927</v>
      </c>
      <c r="J140">
        <v>1.05261</v>
      </c>
      <c r="K140">
        <v>1.12232</v>
      </c>
      <c r="L140">
        <f t="shared" si="36"/>
        <v>1.134204</v>
      </c>
      <c r="M140">
        <f t="shared" si="37"/>
        <v>8.2505892072425133E-2</v>
      </c>
      <c r="N140">
        <f t="shared" si="38"/>
        <v>10</v>
      </c>
      <c r="O140">
        <f t="shared" si="31"/>
        <v>2.750196402414171E-2</v>
      </c>
    </row>
    <row r="141" spans="1:30" x14ac:dyDescent="0.25">
      <c r="A141">
        <v>7.3333300000000001</v>
      </c>
      <c r="B141">
        <v>1.0430299999999999</v>
      </c>
      <c r="C141">
        <v>1.0751599999999999</v>
      </c>
      <c r="D141">
        <v>1.10859</v>
      </c>
      <c r="E141">
        <v>1.0603899999999999</v>
      </c>
      <c r="F141">
        <v>1.20543</v>
      </c>
      <c r="G141">
        <v>1.2496400000000001</v>
      </c>
      <c r="H141">
        <v>1.2653300000000001</v>
      </c>
      <c r="I141">
        <v>1.1432500000000001</v>
      </c>
      <c r="J141">
        <v>1.06612</v>
      </c>
      <c r="K141">
        <v>1.1414800000000001</v>
      </c>
      <c r="L141">
        <f t="shared" si="36"/>
        <v>1.1358419999999998</v>
      </c>
      <c r="M141">
        <f t="shared" si="37"/>
        <v>8.0442862924908168E-2</v>
      </c>
      <c r="N141">
        <f t="shared" si="38"/>
        <v>10</v>
      </c>
      <c r="O141">
        <f t="shared" si="31"/>
        <v>2.6814287641636056E-2</v>
      </c>
    </row>
    <row r="142" spans="1:30" x14ac:dyDescent="0.25">
      <c r="A142">
        <v>7.5</v>
      </c>
      <c r="B142">
        <v>1.0786</v>
      </c>
      <c r="C142">
        <v>1.0729</v>
      </c>
      <c r="D142">
        <v>1.1182099999999999</v>
      </c>
      <c r="E142">
        <v>1.05037</v>
      </c>
      <c r="F142">
        <v>1.19011</v>
      </c>
      <c r="G142">
        <v>1.2333099999999999</v>
      </c>
      <c r="H142">
        <v>1.2524599999999999</v>
      </c>
      <c r="I142">
        <v>1.15422</v>
      </c>
      <c r="J142">
        <v>1.0724400000000001</v>
      </c>
      <c r="K142">
        <v>1.08606</v>
      </c>
      <c r="L142">
        <f t="shared" si="36"/>
        <v>1.130868</v>
      </c>
      <c r="M142">
        <f t="shared" si="37"/>
        <v>7.2639048390732E-2</v>
      </c>
      <c r="N142">
        <f t="shared" si="38"/>
        <v>10</v>
      </c>
      <c r="O142">
        <f t="shared" si="31"/>
        <v>2.4213016130244E-2</v>
      </c>
      <c r="Q142">
        <f t="shared" ref="Q142:Z142" si="39">AVERAGE(B141:B143)</f>
        <v>1.0584866666666666</v>
      </c>
      <c r="R142">
        <f t="shared" si="39"/>
        <v>1.0766</v>
      </c>
      <c r="S142">
        <f t="shared" si="39"/>
        <v>1.1106633333333333</v>
      </c>
      <c r="T142">
        <f t="shared" si="39"/>
        <v>1.0491366666666666</v>
      </c>
      <c r="U142">
        <f t="shared" si="39"/>
        <v>1.1998633333333333</v>
      </c>
      <c r="V142">
        <f t="shared" si="39"/>
        <v>1.2421866666666668</v>
      </c>
      <c r="W142">
        <f t="shared" si="39"/>
        <v>1.26511</v>
      </c>
      <c r="X142">
        <f t="shared" si="39"/>
        <v>1.1444633333333334</v>
      </c>
      <c r="Y142">
        <f t="shared" si="39"/>
        <v>1.0652233333333332</v>
      </c>
      <c r="Z142">
        <f t="shared" si="39"/>
        <v>1.1083733333333334</v>
      </c>
      <c r="AA142">
        <f>AVERAGE(Q142:Z142)</f>
        <v>1.1320106666666665</v>
      </c>
      <c r="AB142">
        <f>STDEV(Q142:Z142)</f>
        <v>7.8480314081122354E-2</v>
      </c>
      <c r="AC142">
        <f>COUNT(Q142:Z142)</f>
        <v>10</v>
      </c>
      <c r="AD142">
        <f t="shared" ref="AD142" si="40">AB142/SQRT(AC142-1)</f>
        <v>2.6160104693707453E-2</v>
      </c>
    </row>
    <row r="143" spans="1:30" x14ac:dyDescent="0.25">
      <c r="A143">
        <v>7.6666699999999999</v>
      </c>
      <c r="B143">
        <v>1.05383</v>
      </c>
      <c r="C143">
        <v>1.0817399999999999</v>
      </c>
      <c r="D143">
        <v>1.1051899999999999</v>
      </c>
      <c r="E143">
        <v>1.0366500000000001</v>
      </c>
      <c r="F143">
        <v>1.2040500000000001</v>
      </c>
      <c r="G143">
        <v>1.2436100000000001</v>
      </c>
      <c r="H143">
        <v>1.2775399999999999</v>
      </c>
      <c r="I143">
        <v>1.13592</v>
      </c>
      <c r="J143">
        <v>1.05711</v>
      </c>
      <c r="K143">
        <v>1.09758</v>
      </c>
      <c r="L143">
        <f t="shared" si="36"/>
        <v>1.1293220000000002</v>
      </c>
      <c r="M143">
        <f t="shared" si="37"/>
        <v>8.433649490779975E-2</v>
      </c>
      <c r="N143">
        <f t="shared" si="38"/>
        <v>10</v>
      </c>
      <c r="O143">
        <f t="shared" si="31"/>
        <v>2.8112164969266582E-2</v>
      </c>
    </row>
    <row r="144" spans="1:30" x14ac:dyDescent="0.25">
      <c r="A144">
        <v>7.8333300000000001</v>
      </c>
      <c r="B144">
        <v>1.0742400000000001</v>
      </c>
      <c r="C144">
        <v>1.0777699999999999</v>
      </c>
      <c r="D144">
        <v>1.1069</v>
      </c>
      <c r="E144">
        <v>1.05016</v>
      </c>
      <c r="F144">
        <v>1.2003999999999999</v>
      </c>
      <c r="G144">
        <v>1.2394000000000001</v>
      </c>
      <c r="H144">
        <v>1.2854000000000001</v>
      </c>
      <c r="I144">
        <v>1.13063</v>
      </c>
      <c r="J144">
        <v>1.07264</v>
      </c>
      <c r="K144">
        <v>1.1003000000000001</v>
      </c>
      <c r="L144">
        <f t="shared" si="36"/>
        <v>1.1337839999999999</v>
      </c>
      <c r="M144">
        <f t="shared" si="37"/>
        <v>8.0172270102157744E-2</v>
      </c>
      <c r="N144">
        <f t="shared" si="38"/>
        <v>10</v>
      </c>
      <c r="O144">
        <f t="shared" si="31"/>
        <v>2.6724090034052583E-2</v>
      </c>
    </row>
    <row r="145" spans="1:30" x14ac:dyDescent="0.25">
      <c r="A145">
        <v>8</v>
      </c>
      <c r="B145">
        <v>1.07718</v>
      </c>
      <c r="C145">
        <v>1.08006</v>
      </c>
      <c r="D145">
        <v>1.10226</v>
      </c>
      <c r="E145">
        <v>1.04966</v>
      </c>
      <c r="F145">
        <v>1.2025699999999999</v>
      </c>
      <c r="G145">
        <v>1.2560100000000001</v>
      </c>
      <c r="H145">
        <v>1.2919499999999999</v>
      </c>
      <c r="I145">
        <v>1.10887</v>
      </c>
      <c r="J145">
        <v>1.0620799999999999</v>
      </c>
      <c r="K145">
        <v>1.08273</v>
      </c>
      <c r="L145">
        <f t="shared" si="36"/>
        <v>1.1313369999999998</v>
      </c>
      <c r="M145">
        <f t="shared" si="37"/>
        <v>8.6382152998560224E-2</v>
      </c>
      <c r="N145">
        <f t="shared" si="38"/>
        <v>10</v>
      </c>
      <c r="O145">
        <f t="shared" si="31"/>
        <v>2.8794050999520076E-2</v>
      </c>
    </row>
    <row r="146" spans="1:30" x14ac:dyDescent="0.25">
      <c r="A146">
        <v>8.1666699999999999</v>
      </c>
      <c r="B146">
        <v>1.0614399999999999</v>
      </c>
      <c r="C146">
        <v>1.08297</v>
      </c>
      <c r="D146">
        <v>1.1155200000000001</v>
      </c>
      <c r="E146">
        <v>1.04291</v>
      </c>
      <c r="F146">
        <v>1.2204699999999999</v>
      </c>
      <c r="G146">
        <v>1.24457</v>
      </c>
      <c r="H146">
        <v>1.3072699999999999</v>
      </c>
      <c r="I146">
        <v>1.12127</v>
      </c>
      <c r="J146">
        <v>1.0656699999999999</v>
      </c>
      <c r="K146">
        <v>1.11941</v>
      </c>
      <c r="L146">
        <f t="shared" si="36"/>
        <v>1.13815</v>
      </c>
      <c r="M146">
        <f t="shared" si="37"/>
        <v>8.8884992234034885E-2</v>
      </c>
      <c r="N146">
        <f t="shared" si="38"/>
        <v>10</v>
      </c>
      <c r="O146">
        <f t="shared" si="31"/>
        <v>2.9628330744678296E-2</v>
      </c>
    </row>
    <row r="147" spans="1:30" x14ac:dyDescent="0.25">
      <c r="A147">
        <v>8.3333300000000001</v>
      </c>
      <c r="B147">
        <v>1.0481499999999999</v>
      </c>
      <c r="C147">
        <v>1.0715699999999999</v>
      </c>
      <c r="D147">
        <v>1.11507</v>
      </c>
      <c r="E147">
        <v>1.0456399999999999</v>
      </c>
      <c r="F147">
        <v>1.2311700000000001</v>
      </c>
      <c r="G147">
        <v>1.23584</v>
      </c>
      <c r="H147">
        <v>1.29891</v>
      </c>
      <c r="I147">
        <v>1.1196600000000001</v>
      </c>
      <c r="J147">
        <v>1.06515</v>
      </c>
      <c r="K147">
        <v>1.1274</v>
      </c>
      <c r="L147">
        <f t="shared" si="36"/>
        <v>1.135856</v>
      </c>
      <c r="M147">
        <f t="shared" si="37"/>
        <v>8.9067599321464228E-2</v>
      </c>
      <c r="N147">
        <f t="shared" si="38"/>
        <v>10</v>
      </c>
      <c r="O147">
        <f t="shared" si="31"/>
        <v>2.9689199773821409E-2</v>
      </c>
    </row>
    <row r="148" spans="1:30" x14ac:dyDescent="0.25">
      <c r="A148">
        <v>8.5</v>
      </c>
      <c r="B148">
        <v>1.0600799999999999</v>
      </c>
      <c r="C148">
        <v>1.07897</v>
      </c>
      <c r="D148">
        <v>1.1209199999999999</v>
      </c>
      <c r="E148">
        <v>1.04108</v>
      </c>
      <c r="F148">
        <v>1.1984699999999999</v>
      </c>
      <c r="G148">
        <v>1.24058</v>
      </c>
      <c r="H148">
        <v>1.3060499999999999</v>
      </c>
      <c r="I148">
        <v>1.1225799999999999</v>
      </c>
      <c r="J148">
        <v>1.071</v>
      </c>
      <c r="K148">
        <v>1.1037300000000001</v>
      </c>
      <c r="L148">
        <f t="shared" si="36"/>
        <v>1.1343460000000001</v>
      </c>
      <c r="M148">
        <f t="shared" si="37"/>
        <v>8.6557015275096738E-2</v>
      </c>
      <c r="N148">
        <f t="shared" si="38"/>
        <v>10</v>
      </c>
      <c r="O148">
        <f t="shared" si="31"/>
        <v>2.8852338425032247E-2</v>
      </c>
    </row>
    <row r="149" spans="1:30" x14ac:dyDescent="0.25">
      <c r="A149">
        <v>8.6666699999999999</v>
      </c>
      <c r="B149">
        <v>1.0584800000000001</v>
      </c>
      <c r="C149">
        <v>1.0771299999999999</v>
      </c>
      <c r="D149">
        <v>1.1235299999999999</v>
      </c>
      <c r="E149">
        <v>1.05081</v>
      </c>
      <c r="F149">
        <v>1.21627</v>
      </c>
      <c r="G149">
        <v>1.2234</v>
      </c>
      <c r="H149">
        <v>1.2793099999999999</v>
      </c>
      <c r="I149">
        <v>1.0810299999999999</v>
      </c>
      <c r="J149">
        <v>1.0620700000000001</v>
      </c>
      <c r="K149">
        <v>1.1172599999999999</v>
      </c>
      <c r="L149">
        <f t="shared" si="36"/>
        <v>1.1289289999999998</v>
      </c>
      <c r="M149">
        <f t="shared" si="37"/>
        <v>8.1544940772285524E-2</v>
      </c>
      <c r="N149">
        <f t="shared" si="38"/>
        <v>10</v>
      </c>
      <c r="O149">
        <f t="shared" si="31"/>
        <v>2.7181646924095176E-2</v>
      </c>
    </row>
    <row r="150" spans="1:30" x14ac:dyDescent="0.25">
      <c r="A150">
        <v>8.8333300000000001</v>
      </c>
      <c r="B150">
        <v>1.0411300000000001</v>
      </c>
      <c r="C150">
        <v>1.0752699999999999</v>
      </c>
      <c r="D150">
        <v>1.10772</v>
      </c>
      <c r="E150">
        <v>1.0501499999999999</v>
      </c>
      <c r="F150">
        <v>1.2253400000000001</v>
      </c>
      <c r="G150">
        <v>1.2269600000000001</v>
      </c>
      <c r="H150">
        <v>1.28369</v>
      </c>
      <c r="I150">
        <v>1.07378</v>
      </c>
      <c r="J150">
        <v>1.0795300000000001</v>
      </c>
      <c r="K150">
        <v>1.11982</v>
      </c>
      <c r="L150">
        <f t="shared" si="36"/>
        <v>1.128339</v>
      </c>
      <c r="M150">
        <f t="shared" si="37"/>
        <v>8.5414802574781443E-2</v>
      </c>
      <c r="N150">
        <f t="shared" si="38"/>
        <v>10</v>
      </c>
      <c r="O150">
        <f t="shared" si="31"/>
        <v>2.847160085826048E-2</v>
      </c>
    </row>
    <row r="151" spans="1:30" x14ac:dyDescent="0.25">
      <c r="A151">
        <v>9</v>
      </c>
      <c r="B151">
        <v>1.0523800000000001</v>
      </c>
      <c r="C151">
        <v>1.0750999999999999</v>
      </c>
      <c r="D151">
        <v>1.1114999999999999</v>
      </c>
      <c r="E151">
        <v>1.0458799999999999</v>
      </c>
      <c r="F151">
        <v>1.20869</v>
      </c>
      <c r="G151">
        <v>1.22315</v>
      </c>
      <c r="H151">
        <v>1.27468</v>
      </c>
      <c r="I151">
        <v>1.0718700000000001</v>
      </c>
      <c r="J151">
        <v>1.06914</v>
      </c>
      <c r="K151">
        <v>1.1268</v>
      </c>
      <c r="L151">
        <f t="shared" si="36"/>
        <v>1.1259190000000001</v>
      </c>
      <c r="M151">
        <f t="shared" si="37"/>
        <v>8.1093478769188904E-2</v>
      </c>
      <c r="N151">
        <f t="shared" si="38"/>
        <v>10</v>
      </c>
      <c r="O151">
        <f t="shared" si="31"/>
        <v>2.7031159589729636E-2</v>
      </c>
    </row>
    <row r="152" spans="1:30" x14ac:dyDescent="0.25">
      <c r="A152">
        <v>9.1666699999999999</v>
      </c>
      <c r="B152">
        <v>1.43327</v>
      </c>
      <c r="C152">
        <v>1.37117</v>
      </c>
      <c r="D152">
        <v>1.29501</v>
      </c>
      <c r="E152">
        <v>1.15482</v>
      </c>
      <c r="F152">
        <v>1.40787</v>
      </c>
      <c r="G152">
        <v>1.62632</v>
      </c>
      <c r="H152">
        <v>1.45905</v>
      </c>
      <c r="I152">
        <v>1.2769999999999999</v>
      </c>
      <c r="J152">
        <v>1.42523</v>
      </c>
      <c r="K152">
        <v>1.53277</v>
      </c>
      <c r="L152">
        <f t="shared" si="36"/>
        <v>1.3982509999999997</v>
      </c>
      <c r="M152">
        <f t="shared" si="37"/>
        <v>0.13383514398526106</v>
      </c>
      <c r="N152">
        <f t="shared" si="38"/>
        <v>10</v>
      </c>
      <c r="O152">
        <f t="shared" si="31"/>
        <v>4.4611714661753683E-2</v>
      </c>
    </row>
    <row r="153" spans="1:30" x14ac:dyDescent="0.25">
      <c r="A153">
        <v>9.3333300000000001</v>
      </c>
      <c r="B153">
        <v>1.4652400000000001</v>
      </c>
      <c r="C153">
        <v>1.3296300000000001</v>
      </c>
      <c r="D153">
        <v>1.29023</v>
      </c>
      <c r="E153">
        <v>1.13161</v>
      </c>
      <c r="F153">
        <v>1.4538500000000001</v>
      </c>
      <c r="G153">
        <v>1.68519</v>
      </c>
      <c r="H153">
        <v>1.49732</v>
      </c>
      <c r="I153">
        <v>1.24288</v>
      </c>
      <c r="J153">
        <v>1.45638</v>
      </c>
      <c r="K153">
        <v>1.6024499999999999</v>
      </c>
      <c r="L153">
        <f t="shared" si="36"/>
        <v>1.4154779999999998</v>
      </c>
      <c r="M153">
        <f t="shared" si="37"/>
        <v>0.16781302325306396</v>
      </c>
      <c r="N153">
        <f t="shared" si="38"/>
        <v>10</v>
      </c>
      <c r="O153">
        <f t="shared" si="31"/>
        <v>5.5937674417687988E-2</v>
      </c>
    </row>
    <row r="154" spans="1:30" x14ac:dyDescent="0.25">
      <c r="A154">
        <v>9.5</v>
      </c>
      <c r="B154">
        <v>1.4435</v>
      </c>
      <c r="C154">
        <v>1.33592</v>
      </c>
      <c r="D154">
        <v>1.29284</v>
      </c>
      <c r="E154">
        <v>1.1435299999999999</v>
      </c>
      <c r="F154">
        <v>1.4493199999999999</v>
      </c>
      <c r="G154">
        <v>1.7003999999999999</v>
      </c>
      <c r="H154">
        <v>1.5153099999999999</v>
      </c>
      <c r="I154">
        <v>1.21129</v>
      </c>
      <c r="J154">
        <v>1.48038</v>
      </c>
      <c r="K154">
        <v>1.6805000000000001</v>
      </c>
      <c r="L154">
        <f t="shared" si="36"/>
        <v>1.4252990000000001</v>
      </c>
      <c r="M154">
        <f t="shared" si="37"/>
        <v>0.18366028600229414</v>
      </c>
      <c r="N154">
        <f t="shared" si="38"/>
        <v>10</v>
      </c>
      <c r="O154">
        <f t="shared" si="31"/>
        <v>6.122009533409805E-2</v>
      </c>
    </row>
    <row r="155" spans="1:30" x14ac:dyDescent="0.25">
      <c r="A155">
        <v>9.6666699999999999</v>
      </c>
      <c r="B155">
        <v>1.4645999999999999</v>
      </c>
      <c r="C155">
        <v>1.3394999999999999</v>
      </c>
      <c r="D155">
        <v>1.2944800000000001</v>
      </c>
      <c r="E155">
        <v>1.1396200000000001</v>
      </c>
      <c r="F155">
        <v>1.48183</v>
      </c>
      <c r="G155">
        <v>1.7665900000000001</v>
      </c>
      <c r="H155">
        <v>1.55063</v>
      </c>
      <c r="I155">
        <v>1.2232499999999999</v>
      </c>
      <c r="J155">
        <v>1.4868399999999999</v>
      </c>
      <c r="K155">
        <v>1.71086</v>
      </c>
      <c r="L155">
        <f t="shared" si="36"/>
        <v>1.4458200000000001</v>
      </c>
      <c r="M155">
        <f t="shared" si="37"/>
        <v>0.20137316449263234</v>
      </c>
      <c r="N155">
        <f t="shared" si="38"/>
        <v>10</v>
      </c>
      <c r="O155">
        <f t="shared" si="31"/>
        <v>6.7124388164210777E-2</v>
      </c>
    </row>
    <row r="156" spans="1:30" x14ac:dyDescent="0.25">
      <c r="A156">
        <v>9.8333300000000001</v>
      </c>
      <c r="B156">
        <v>1.4750799999999999</v>
      </c>
      <c r="C156">
        <v>1.3425400000000001</v>
      </c>
      <c r="D156">
        <v>1.3121799999999999</v>
      </c>
      <c r="E156">
        <v>1.15673</v>
      </c>
      <c r="F156">
        <v>1.5060100000000001</v>
      </c>
      <c r="G156">
        <v>1.7866899999999999</v>
      </c>
      <c r="H156">
        <v>1.5508999999999999</v>
      </c>
      <c r="I156">
        <v>1.2164299999999999</v>
      </c>
      <c r="J156">
        <v>1.5103200000000001</v>
      </c>
      <c r="K156">
        <v>1.70923</v>
      </c>
      <c r="L156">
        <f t="shared" si="36"/>
        <v>1.4566110000000001</v>
      </c>
      <c r="M156">
        <f t="shared" si="37"/>
        <v>0.20243324729401496</v>
      </c>
      <c r="N156">
        <f t="shared" si="38"/>
        <v>10</v>
      </c>
      <c r="O156">
        <f t="shared" si="31"/>
        <v>6.7477749098004983E-2</v>
      </c>
    </row>
    <row r="157" spans="1:30" x14ac:dyDescent="0.25">
      <c r="A157">
        <v>10</v>
      </c>
      <c r="B157">
        <v>1.4846999999999999</v>
      </c>
      <c r="C157">
        <v>1.36941</v>
      </c>
      <c r="D157">
        <v>1.3188599999999999</v>
      </c>
      <c r="E157">
        <v>1.1597</v>
      </c>
      <c r="F157">
        <v>1.5000100000000001</v>
      </c>
      <c r="G157">
        <v>1.7888999999999999</v>
      </c>
      <c r="H157">
        <v>1.5620499999999999</v>
      </c>
      <c r="I157">
        <v>1.19686</v>
      </c>
      <c r="J157">
        <v>1.5001199999999999</v>
      </c>
      <c r="K157">
        <v>1.74136</v>
      </c>
      <c r="L157">
        <f t="shared" si="36"/>
        <v>1.4621969999999997</v>
      </c>
      <c r="M157">
        <f t="shared" si="37"/>
        <v>0.20791956131852965</v>
      </c>
      <c r="N157">
        <f t="shared" si="38"/>
        <v>10</v>
      </c>
      <c r="O157">
        <f t="shared" si="31"/>
        <v>6.9306520439509883E-2</v>
      </c>
    </row>
    <row r="158" spans="1:30" x14ac:dyDescent="0.25">
      <c r="A158">
        <v>10.166700000000001</v>
      </c>
      <c r="B158">
        <v>1.47451</v>
      </c>
      <c r="C158">
        <v>1.35968</v>
      </c>
      <c r="D158">
        <v>1.30406</v>
      </c>
      <c r="E158">
        <v>1.15188</v>
      </c>
      <c r="F158">
        <v>1.5106599999999999</v>
      </c>
      <c r="G158">
        <v>1.8174699999999999</v>
      </c>
      <c r="H158">
        <v>1.56995</v>
      </c>
      <c r="I158">
        <v>1.19109</v>
      </c>
      <c r="J158">
        <v>1.51471</v>
      </c>
      <c r="K158">
        <v>1.7472099999999999</v>
      </c>
      <c r="L158">
        <f t="shared" si="36"/>
        <v>1.4641220000000001</v>
      </c>
      <c r="M158">
        <f t="shared" si="37"/>
        <v>0.21847846244220712</v>
      </c>
      <c r="N158">
        <f t="shared" si="38"/>
        <v>10</v>
      </c>
      <c r="O158">
        <f t="shared" si="31"/>
        <v>7.2826154147402372E-2</v>
      </c>
    </row>
    <row r="159" spans="1:30" x14ac:dyDescent="0.25">
      <c r="A159">
        <v>10.333299999999999</v>
      </c>
      <c r="B159">
        <v>1.4819599999999999</v>
      </c>
      <c r="C159">
        <v>1.3588800000000001</v>
      </c>
      <c r="D159">
        <v>1.3108299999999999</v>
      </c>
      <c r="E159">
        <v>1.1634100000000001</v>
      </c>
      <c r="F159">
        <v>1.50613</v>
      </c>
      <c r="G159">
        <v>1.8230599999999999</v>
      </c>
      <c r="H159">
        <v>1.5747100000000001</v>
      </c>
      <c r="I159">
        <v>1.2099</v>
      </c>
      <c r="J159">
        <v>1.5306299999999999</v>
      </c>
      <c r="K159">
        <v>1.77538</v>
      </c>
      <c r="L159">
        <f t="shared" si="36"/>
        <v>1.4734889999999998</v>
      </c>
      <c r="M159">
        <f t="shared" si="37"/>
        <v>0.21939496542638667</v>
      </c>
      <c r="N159">
        <f t="shared" si="38"/>
        <v>10</v>
      </c>
      <c r="O159">
        <f t="shared" si="31"/>
        <v>7.3131655142128896E-2</v>
      </c>
    </row>
    <row r="160" spans="1:30" x14ac:dyDescent="0.25">
      <c r="A160">
        <v>10.5</v>
      </c>
      <c r="B160">
        <v>1.4763500000000001</v>
      </c>
      <c r="C160">
        <v>1.3576600000000001</v>
      </c>
      <c r="D160">
        <v>1.31352</v>
      </c>
      <c r="E160">
        <v>1.1553</v>
      </c>
      <c r="F160">
        <v>1.53714</v>
      </c>
      <c r="G160">
        <v>1.83735</v>
      </c>
      <c r="H160">
        <v>1.5760799999999999</v>
      </c>
      <c r="I160">
        <v>1.22801</v>
      </c>
      <c r="J160">
        <v>1.51824</v>
      </c>
      <c r="K160">
        <v>1.74701</v>
      </c>
      <c r="L160">
        <f t="shared" si="36"/>
        <v>1.4746659999999998</v>
      </c>
      <c r="M160">
        <f t="shared" si="37"/>
        <v>0.21712580307278143</v>
      </c>
      <c r="N160">
        <f t="shared" si="38"/>
        <v>10</v>
      </c>
      <c r="O160">
        <f t="shared" si="31"/>
        <v>7.2375267690927142E-2</v>
      </c>
      <c r="Q160">
        <f t="shared" ref="Q160:Z160" si="41">AVERAGE(B159:B161)</f>
        <v>1.4807566666666665</v>
      </c>
      <c r="R160">
        <f t="shared" si="41"/>
        <v>1.3610666666666666</v>
      </c>
      <c r="S160">
        <f t="shared" si="41"/>
        <v>1.3134833333333333</v>
      </c>
      <c r="T160">
        <f t="shared" si="41"/>
        <v>1.1563300000000001</v>
      </c>
      <c r="U160">
        <f t="shared" si="41"/>
        <v>1.5231933333333334</v>
      </c>
      <c r="V160">
        <f t="shared" si="41"/>
        <v>1.8383533333333333</v>
      </c>
      <c r="W160">
        <f t="shared" si="41"/>
        <v>1.5714933333333334</v>
      </c>
      <c r="X160">
        <f t="shared" si="41"/>
        <v>1.21926</v>
      </c>
      <c r="Y160">
        <f t="shared" si="41"/>
        <v>1.5212366666666668</v>
      </c>
      <c r="Z160">
        <f t="shared" si="41"/>
        <v>1.7632833333333331</v>
      </c>
      <c r="AA160">
        <f>AVERAGE(Q160:Z160)</f>
        <v>1.4748456666666667</v>
      </c>
      <c r="AB160">
        <f>STDEV(Q160:Z160)</f>
        <v>0.21983811488383587</v>
      </c>
      <c r="AC160">
        <f>COUNT(Q160:Z160)</f>
        <v>10</v>
      </c>
      <c r="AD160">
        <f t="shared" ref="AD160" si="42">AB160/SQRT(AC160-1)</f>
        <v>7.3279371627945289E-2</v>
      </c>
    </row>
    <row r="161" spans="1:15" x14ac:dyDescent="0.25">
      <c r="A161">
        <v>10.666700000000001</v>
      </c>
      <c r="B161">
        <v>1.4839599999999999</v>
      </c>
      <c r="C161">
        <v>1.36666</v>
      </c>
      <c r="D161">
        <v>1.3161</v>
      </c>
      <c r="E161">
        <v>1.15028</v>
      </c>
      <c r="F161">
        <v>1.5263100000000001</v>
      </c>
      <c r="G161">
        <v>1.8546499999999999</v>
      </c>
      <c r="H161">
        <v>1.56369</v>
      </c>
      <c r="I161">
        <v>1.21987</v>
      </c>
      <c r="J161">
        <v>1.51484</v>
      </c>
      <c r="K161">
        <v>1.76746</v>
      </c>
      <c r="L161">
        <f t="shared" ref="L161:L187" si="43">AVERAGE(B161:K161)</f>
        <v>1.4763819999999999</v>
      </c>
      <c r="M161">
        <f t="shared" ref="M161:M187" si="44">STDEV(B161:K161)</f>
        <v>0.2234415596377127</v>
      </c>
      <c r="N161">
        <f t="shared" ref="N161:N187" si="45">COUNT(B161:K161)</f>
        <v>10</v>
      </c>
      <c r="O161">
        <f t="shared" si="31"/>
        <v>7.4480519879237567E-2</v>
      </c>
    </row>
    <row r="162" spans="1:15" x14ac:dyDescent="0.25">
      <c r="A162">
        <v>10.833299999999999</v>
      </c>
      <c r="B162">
        <v>1.49674</v>
      </c>
      <c r="C162">
        <v>1.3627800000000001</v>
      </c>
      <c r="D162">
        <v>1.31768</v>
      </c>
      <c r="E162">
        <v>1.1542399999999999</v>
      </c>
      <c r="F162">
        <v>1.53908</v>
      </c>
      <c r="G162">
        <v>1.85484</v>
      </c>
      <c r="H162">
        <v>1.5767100000000001</v>
      </c>
      <c r="I162">
        <v>1.21621</v>
      </c>
      <c r="J162">
        <v>1.5278499999999999</v>
      </c>
      <c r="K162">
        <v>1.7787200000000001</v>
      </c>
      <c r="L162">
        <f t="shared" si="43"/>
        <v>1.4824850000000001</v>
      </c>
      <c r="M162">
        <f t="shared" si="44"/>
        <v>0.22629456831749009</v>
      </c>
      <c r="N162">
        <f t="shared" si="45"/>
        <v>10</v>
      </c>
      <c r="O162">
        <f t="shared" ref="O162:O187" si="46">M162/SQRT(N162-1)</f>
        <v>7.5431522772496692E-2</v>
      </c>
    </row>
    <row r="163" spans="1:15" x14ac:dyDescent="0.25">
      <c r="A163">
        <v>11</v>
      </c>
      <c r="B163">
        <v>1.4833099999999999</v>
      </c>
      <c r="C163">
        <v>1.3658600000000001</v>
      </c>
      <c r="D163">
        <v>1.31768</v>
      </c>
      <c r="E163">
        <v>1.1519900000000001</v>
      </c>
      <c r="F163">
        <v>1.55196</v>
      </c>
      <c r="G163">
        <v>1.88019</v>
      </c>
      <c r="H163">
        <v>1.59019</v>
      </c>
      <c r="I163">
        <v>1.20401</v>
      </c>
      <c r="J163">
        <v>1.5206599999999999</v>
      </c>
      <c r="K163">
        <v>1.7866500000000001</v>
      </c>
      <c r="L163">
        <f t="shared" si="43"/>
        <v>1.48525</v>
      </c>
      <c r="M163">
        <f t="shared" si="44"/>
        <v>0.23476505162963907</v>
      </c>
      <c r="N163">
        <f t="shared" si="45"/>
        <v>10</v>
      </c>
      <c r="O163">
        <f t="shared" si="46"/>
        <v>7.8255017209879693E-2</v>
      </c>
    </row>
    <row r="164" spans="1:15" x14ac:dyDescent="0.25">
      <c r="A164">
        <v>11.166700000000001</v>
      </c>
      <c r="B164">
        <v>1.47132</v>
      </c>
      <c r="C164">
        <v>1.37279</v>
      </c>
      <c r="D164">
        <v>1.3138000000000001</v>
      </c>
      <c r="E164">
        <v>1.1477299999999999</v>
      </c>
      <c r="F164">
        <v>1.5521799999999999</v>
      </c>
      <c r="G164">
        <v>1.88113</v>
      </c>
      <c r="H164">
        <v>1.6043700000000001</v>
      </c>
      <c r="I164">
        <v>1.22221</v>
      </c>
      <c r="J164">
        <v>1.5301400000000001</v>
      </c>
      <c r="K164">
        <v>1.7848900000000001</v>
      </c>
      <c r="L164">
        <f t="shared" si="43"/>
        <v>1.4880559999999998</v>
      </c>
      <c r="M164">
        <f t="shared" si="44"/>
        <v>0.23391757096132096</v>
      </c>
      <c r="N164">
        <f t="shared" si="45"/>
        <v>10</v>
      </c>
      <c r="O164">
        <f t="shared" si="46"/>
        <v>7.7972523653773648E-2</v>
      </c>
    </row>
    <row r="165" spans="1:15" x14ac:dyDescent="0.25">
      <c r="A165">
        <v>11.333299999999999</v>
      </c>
      <c r="B165">
        <v>1.4958199999999999</v>
      </c>
      <c r="C165">
        <v>1.36348</v>
      </c>
      <c r="D165">
        <v>1.3208800000000001</v>
      </c>
      <c r="E165">
        <v>1.1575599999999999</v>
      </c>
      <c r="F165">
        <v>1.5580000000000001</v>
      </c>
      <c r="G165">
        <v>1.8838699999999999</v>
      </c>
      <c r="H165">
        <v>1.5969100000000001</v>
      </c>
      <c r="I165">
        <v>1.2131000000000001</v>
      </c>
      <c r="J165">
        <v>1.5254000000000001</v>
      </c>
      <c r="K165">
        <v>1.8173900000000001</v>
      </c>
      <c r="L165">
        <f t="shared" si="43"/>
        <v>1.4932409999999998</v>
      </c>
      <c r="M165">
        <f t="shared" si="44"/>
        <v>0.23836302311344104</v>
      </c>
      <c r="N165">
        <f t="shared" si="45"/>
        <v>10</v>
      </c>
      <c r="O165">
        <f t="shared" si="46"/>
        <v>7.9454341037813681E-2</v>
      </c>
    </row>
    <row r="166" spans="1:15" x14ac:dyDescent="0.25">
      <c r="A166">
        <v>11.5</v>
      </c>
      <c r="B166">
        <v>1.5121899999999999</v>
      </c>
      <c r="C166">
        <v>1.3804000000000001</v>
      </c>
      <c r="D166">
        <v>1.3181099999999999</v>
      </c>
      <c r="E166">
        <v>1.1493899999999999</v>
      </c>
      <c r="F166">
        <v>1.56216</v>
      </c>
      <c r="G166">
        <v>1.9209400000000001</v>
      </c>
      <c r="H166">
        <v>1.63045</v>
      </c>
      <c r="I166">
        <v>1.2103900000000001</v>
      </c>
      <c r="J166">
        <v>1.5503800000000001</v>
      </c>
      <c r="K166">
        <v>1.81698</v>
      </c>
      <c r="L166">
        <f t="shared" si="43"/>
        <v>1.5051390000000002</v>
      </c>
      <c r="M166">
        <f t="shared" si="44"/>
        <v>0.24836352740153553</v>
      </c>
      <c r="N166">
        <f t="shared" si="45"/>
        <v>10</v>
      </c>
      <c r="O166">
        <f t="shared" si="46"/>
        <v>8.2787842467178505E-2</v>
      </c>
    </row>
    <row r="167" spans="1:15" x14ac:dyDescent="0.25">
      <c r="A167">
        <v>11.666700000000001</v>
      </c>
      <c r="B167">
        <v>1.4905200000000001</v>
      </c>
      <c r="C167">
        <v>1.36215</v>
      </c>
      <c r="D167">
        <v>1.3229200000000001</v>
      </c>
      <c r="E167">
        <v>1.1624000000000001</v>
      </c>
      <c r="F167">
        <v>1.5615600000000001</v>
      </c>
      <c r="G167">
        <v>1.9505699999999999</v>
      </c>
      <c r="H167">
        <v>1.6495500000000001</v>
      </c>
      <c r="I167">
        <v>1.2069000000000001</v>
      </c>
      <c r="J167">
        <v>1.5194300000000001</v>
      </c>
      <c r="K167">
        <v>1.8086500000000001</v>
      </c>
      <c r="L167">
        <f t="shared" si="43"/>
        <v>1.5034649999999998</v>
      </c>
      <c r="M167">
        <f t="shared" si="44"/>
        <v>0.25276727008807559</v>
      </c>
      <c r="N167">
        <f t="shared" si="45"/>
        <v>10</v>
      </c>
      <c r="O167">
        <f t="shared" si="46"/>
        <v>8.4255756696025197E-2</v>
      </c>
    </row>
    <row r="168" spans="1:15" x14ac:dyDescent="0.25">
      <c r="A168">
        <v>11.833299999999999</v>
      </c>
      <c r="B168">
        <v>1.5025999999999999</v>
      </c>
      <c r="C168">
        <v>1.3783799999999999</v>
      </c>
      <c r="D168">
        <v>1.3255699999999999</v>
      </c>
      <c r="E168">
        <v>1.16198</v>
      </c>
      <c r="F168">
        <v>1.57341</v>
      </c>
      <c r="G168">
        <v>1.9413800000000001</v>
      </c>
      <c r="H168">
        <v>1.6485000000000001</v>
      </c>
      <c r="I168">
        <v>1.1892</v>
      </c>
      <c r="J168">
        <v>1.5150999999999999</v>
      </c>
      <c r="K168">
        <v>1.8479099999999999</v>
      </c>
      <c r="L168">
        <f t="shared" si="43"/>
        <v>1.5084029999999999</v>
      </c>
      <c r="M168">
        <f t="shared" si="44"/>
        <v>0.25796188913394752</v>
      </c>
      <c r="N168">
        <f t="shared" si="45"/>
        <v>10</v>
      </c>
      <c r="O168">
        <f t="shared" si="46"/>
        <v>8.5987296377982511E-2</v>
      </c>
    </row>
    <row r="169" spans="1:15" x14ac:dyDescent="0.25">
      <c r="A169">
        <v>12</v>
      </c>
      <c r="B169">
        <v>1.4962299999999999</v>
      </c>
      <c r="C169">
        <v>1.3660600000000001</v>
      </c>
      <c r="D169">
        <v>1.31853</v>
      </c>
      <c r="E169">
        <v>1.1640999999999999</v>
      </c>
      <c r="F169">
        <v>1.5880300000000001</v>
      </c>
      <c r="G169">
        <v>1.90541</v>
      </c>
      <c r="H169">
        <v>1.65116</v>
      </c>
      <c r="I169">
        <v>1.18652</v>
      </c>
      <c r="J169">
        <v>1.52841</v>
      </c>
      <c r="K169">
        <v>1.82219</v>
      </c>
      <c r="L169">
        <f t="shared" si="43"/>
        <v>1.5026639999999998</v>
      </c>
      <c r="M169">
        <f t="shared" si="44"/>
        <v>0.24977377934621123</v>
      </c>
      <c r="N169">
        <f t="shared" si="45"/>
        <v>10</v>
      </c>
      <c r="O169">
        <f t="shared" si="46"/>
        <v>8.3257926448737071E-2</v>
      </c>
    </row>
    <row r="170" spans="1:15" x14ac:dyDescent="0.25">
      <c r="A170">
        <v>12.166700000000001</v>
      </c>
      <c r="B170">
        <v>1.2251700000000001</v>
      </c>
      <c r="C170">
        <v>1.15961</v>
      </c>
      <c r="D170">
        <v>1.22742</v>
      </c>
      <c r="E170">
        <v>1.0866499999999999</v>
      </c>
      <c r="F170">
        <v>1.57165</v>
      </c>
      <c r="G170">
        <v>1.92824</v>
      </c>
      <c r="H170">
        <v>1.65401</v>
      </c>
      <c r="I170">
        <v>1.0548900000000001</v>
      </c>
      <c r="J170">
        <v>1.22966</v>
      </c>
      <c r="K170">
        <v>1.55646</v>
      </c>
      <c r="L170">
        <f t="shared" si="43"/>
        <v>1.3693759999999999</v>
      </c>
      <c r="M170">
        <f t="shared" si="44"/>
        <v>0.28916841030021906</v>
      </c>
      <c r="N170">
        <f t="shared" si="45"/>
        <v>10</v>
      </c>
      <c r="O170">
        <f t="shared" si="46"/>
        <v>9.6389470100073024E-2</v>
      </c>
    </row>
    <row r="171" spans="1:15" x14ac:dyDescent="0.25">
      <c r="A171">
        <v>12.333299999999999</v>
      </c>
      <c r="B171">
        <v>1.14551</v>
      </c>
      <c r="C171">
        <v>1.13609</v>
      </c>
      <c r="D171">
        <v>1.1958599999999999</v>
      </c>
      <c r="E171">
        <v>1.0857000000000001</v>
      </c>
      <c r="F171">
        <v>1.5649599999999999</v>
      </c>
      <c r="G171">
        <v>1.9639500000000001</v>
      </c>
      <c r="H171">
        <v>1.66255</v>
      </c>
      <c r="I171">
        <v>1.0536000000000001</v>
      </c>
      <c r="J171">
        <v>1.16276</v>
      </c>
      <c r="K171">
        <v>1.4435899999999999</v>
      </c>
      <c r="L171">
        <f t="shared" si="43"/>
        <v>1.3414569999999999</v>
      </c>
      <c r="M171">
        <f t="shared" si="44"/>
        <v>0.30422181629893369</v>
      </c>
      <c r="N171">
        <f t="shared" si="45"/>
        <v>10</v>
      </c>
      <c r="O171">
        <f t="shared" si="46"/>
        <v>0.10140727209964456</v>
      </c>
    </row>
    <row r="172" spans="1:15" x14ac:dyDescent="0.25">
      <c r="A172">
        <v>12.5</v>
      </c>
      <c r="B172">
        <v>1.14564</v>
      </c>
      <c r="C172">
        <v>1.1342000000000001</v>
      </c>
      <c r="D172">
        <v>1.20242</v>
      </c>
      <c r="E172">
        <v>1.0939099999999999</v>
      </c>
      <c r="F172">
        <v>1.4585600000000001</v>
      </c>
      <c r="G172">
        <v>1.5978699999999999</v>
      </c>
      <c r="H172">
        <v>1.55026</v>
      </c>
      <c r="I172">
        <v>1.07223</v>
      </c>
      <c r="J172">
        <v>1.1286700000000001</v>
      </c>
      <c r="K172">
        <v>1.35555</v>
      </c>
      <c r="L172">
        <f t="shared" si="43"/>
        <v>1.2739309999999999</v>
      </c>
      <c r="M172">
        <f t="shared" si="44"/>
        <v>0.1992576469716193</v>
      </c>
      <c r="N172">
        <f t="shared" si="45"/>
        <v>10</v>
      </c>
      <c r="O172">
        <f t="shared" si="46"/>
        <v>6.6419215657206432E-2</v>
      </c>
    </row>
    <row r="173" spans="1:15" x14ac:dyDescent="0.25">
      <c r="A173">
        <v>12.666700000000001</v>
      </c>
      <c r="B173">
        <v>1.1313299999999999</v>
      </c>
      <c r="C173">
        <v>1.1307400000000001</v>
      </c>
      <c r="D173">
        <v>1.2076499999999999</v>
      </c>
      <c r="E173">
        <v>1.10114</v>
      </c>
      <c r="F173">
        <v>1.40364</v>
      </c>
      <c r="G173">
        <v>1.51993</v>
      </c>
      <c r="H173">
        <v>1.5401199999999999</v>
      </c>
      <c r="I173">
        <v>1.0421400000000001</v>
      </c>
      <c r="J173">
        <v>1.1072200000000001</v>
      </c>
      <c r="K173">
        <v>1.34321</v>
      </c>
      <c r="L173">
        <f t="shared" si="43"/>
        <v>1.252712</v>
      </c>
      <c r="M173">
        <f t="shared" si="44"/>
        <v>0.18412009068962495</v>
      </c>
      <c r="N173">
        <f t="shared" si="45"/>
        <v>10</v>
      </c>
      <c r="O173">
        <f t="shared" si="46"/>
        <v>6.137336356320832E-2</v>
      </c>
    </row>
    <row r="174" spans="1:15" x14ac:dyDescent="0.25">
      <c r="A174">
        <v>12.833299999999999</v>
      </c>
      <c r="B174">
        <v>1.1334500000000001</v>
      </c>
      <c r="C174">
        <v>1.1351800000000001</v>
      </c>
      <c r="D174">
        <v>1.20516</v>
      </c>
      <c r="E174">
        <v>1.0991299999999999</v>
      </c>
      <c r="F174">
        <v>1.3571500000000001</v>
      </c>
      <c r="G174">
        <v>1.45198</v>
      </c>
      <c r="H174">
        <v>1.54236</v>
      </c>
      <c r="I174">
        <v>1.05403</v>
      </c>
      <c r="J174">
        <v>1.11598</v>
      </c>
      <c r="K174">
        <v>1.3185199999999999</v>
      </c>
      <c r="L174">
        <f t="shared" si="43"/>
        <v>1.2412939999999999</v>
      </c>
      <c r="M174">
        <f t="shared" si="44"/>
        <v>0.16653127075050611</v>
      </c>
      <c r="N174">
        <f t="shared" si="45"/>
        <v>10</v>
      </c>
      <c r="O174">
        <f t="shared" si="46"/>
        <v>5.5510423583502035E-2</v>
      </c>
    </row>
    <row r="175" spans="1:15" x14ac:dyDescent="0.25">
      <c r="A175">
        <v>13</v>
      </c>
      <c r="B175">
        <v>1.12239</v>
      </c>
      <c r="C175">
        <v>1.1332100000000001</v>
      </c>
      <c r="D175">
        <v>1.2040299999999999</v>
      </c>
      <c r="E175">
        <v>1.1092</v>
      </c>
      <c r="F175">
        <v>1.3836999999999999</v>
      </c>
      <c r="G175">
        <v>1.4373400000000001</v>
      </c>
      <c r="H175">
        <v>1.54288</v>
      </c>
      <c r="I175">
        <v>1.0330999999999999</v>
      </c>
      <c r="J175">
        <v>1.1170100000000001</v>
      </c>
      <c r="K175">
        <v>1.29958</v>
      </c>
      <c r="L175">
        <f t="shared" si="43"/>
        <v>1.2382440000000001</v>
      </c>
      <c r="M175">
        <f t="shared" si="44"/>
        <v>0.16879338067590191</v>
      </c>
      <c r="N175">
        <f t="shared" si="45"/>
        <v>10</v>
      </c>
      <c r="O175">
        <f t="shared" si="46"/>
        <v>5.6264460225300635E-2</v>
      </c>
    </row>
    <row r="176" spans="1:15" x14ac:dyDescent="0.25">
      <c r="A176">
        <v>13.166700000000001</v>
      </c>
      <c r="B176">
        <v>1.1434500000000001</v>
      </c>
      <c r="C176">
        <v>1.14279</v>
      </c>
      <c r="D176">
        <v>1.1992100000000001</v>
      </c>
      <c r="E176">
        <v>1.08605</v>
      </c>
      <c r="F176">
        <v>1.3570899999999999</v>
      </c>
      <c r="G176">
        <v>1.4374800000000001</v>
      </c>
      <c r="H176">
        <v>1.52596</v>
      </c>
      <c r="I176">
        <v>1.0312300000000001</v>
      </c>
      <c r="J176">
        <v>1.1136999999999999</v>
      </c>
      <c r="K176">
        <v>1.2958000000000001</v>
      </c>
      <c r="L176">
        <f t="shared" si="43"/>
        <v>1.233276</v>
      </c>
      <c r="M176">
        <f t="shared" si="44"/>
        <v>0.16357661284887423</v>
      </c>
      <c r="N176">
        <f t="shared" si="45"/>
        <v>10</v>
      </c>
      <c r="O176">
        <f t="shared" si="46"/>
        <v>5.4525537616291413E-2</v>
      </c>
    </row>
    <row r="177" spans="1:30" x14ac:dyDescent="0.25">
      <c r="A177">
        <v>13.333299999999999</v>
      </c>
      <c r="B177">
        <v>1.12924</v>
      </c>
      <c r="C177">
        <v>1.1341600000000001</v>
      </c>
      <c r="D177">
        <v>1.20892</v>
      </c>
      <c r="E177">
        <v>1.09796</v>
      </c>
      <c r="F177">
        <v>1.3468599999999999</v>
      </c>
      <c r="G177">
        <v>1.4056999999999999</v>
      </c>
      <c r="H177">
        <v>1.52189</v>
      </c>
      <c r="I177">
        <v>1.0222100000000001</v>
      </c>
      <c r="J177">
        <v>1.1165799999999999</v>
      </c>
      <c r="K177">
        <v>1.25641</v>
      </c>
      <c r="L177">
        <f t="shared" si="43"/>
        <v>1.2239929999999999</v>
      </c>
      <c r="M177">
        <f t="shared" si="44"/>
        <v>0.15752275356277995</v>
      </c>
      <c r="N177">
        <f t="shared" si="45"/>
        <v>10</v>
      </c>
      <c r="O177">
        <f t="shared" si="46"/>
        <v>5.2507584520926652E-2</v>
      </c>
    </row>
    <row r="178" spans="1:30" x14ac:dyDescent="0.25">
      <c r="A178">
        <v>13.5</v>
      </c>
      <c r="B178">
        <v>1.11785</v>
      </c>
      <c r="C178">
        <v>1.1194</v>
      </c>
      <c r="D178">
        <v>1.2057800000000001</v>
      </c>
      <c r="E178">
        <v>1.10337</v>
      </c>
      <c r="F178">
        <v>1.3473299999999999</v>
      </c>
      <c r="G178">
        <v>1.4398</v>
      </c>
      <c r="H178">
        <v>1.49858</v>
      </c>
      <c r="I178">
        <v>1.0045500000000001</v>
      </c>
      <c r="J178">
        <v>1.1147499999999999</v>
      </c>
      <c r="K178">
        <v>1.2757799999999999</v>
      </c>
      <c r="L178">
        <f t="shared" si="43"/>
        <v>1.2227189999999999</v>
      </c>
      <c r="M178">
        <f t="shared" si="44"/>
        <v>0.1622841393256502</v>
      </c>
      <c r="N178">
        <f t="shared" si="45"/>
        <v>10</v>
      </c>
      <c r="O178">
        <f t="shared" si="46"/>
        <v>5.4094713108550067E-2</v>
      </c>
      <c r="Q178">
        <f t="shared" ref="Q178:Z178" si="47">AVERAGE(B177:B179)</f>
        <v>1.1214833333333332</v>
      </c>
      <c r="R178">
        <f t="shared" si="47"/>
        <v>1.1269766666666667</v>
      </c>
      <c r="S178">
        <f t="shared" si="47"/>
        <v>1.2074999999999998</v>
      </c>
      <c r="T178">
        <f t="shared" si="47"/>
        <v>1.0998833333333333</v>
      </c>
      <c r="U178">
        <f t="shared" si="47"/>
        <v>1.3465966666666667</v>
      </c>
      <c r="V178">
        <f t="shared" si="47"/>
        <v>1.42039</v>
      </c>
      <c r="W178">
        <f t="shared" si="47"/>
        <v>1.5160433333333334</v>
      </c>
      <c r="X178">
        <f t="shared" si="47"/>
        <v>1.0117633333333333</v>
      </c>
      <c r="Y178">
        <f t="shared" si="47"/>
        <v>1.1242033333333332</v>
      </c>
      <c r="Z178">
        <f t="shared" si="47"/>
        <v>1.26814</v>
      </c>
      <c r="AA178">
        <f>AVERAGE(Q178:Z178)</f>
        <v>1.2242980000000001</v>
      </c>
      <c r="AB178">
        <f>STDEV(Q178:Z178)</f>
        <v>0.16036067103659879</v>
      </c>
      <c r="AC178">
        <f>COUNT(Q178:Z178)</f>
        <v>10</v>
      </c>
      <c r="AD178">
        <f t="shared" ref="AD178" si="48">AB178/SQRT(AC178-1)</f>
        <v>5.3453557012199594E-2</v>
      </c>
    </row>
    <row r="179" spans="1:30" x14ac:dyDescent="0.25">
      <c r="A179">
        <v>13.666700000000001</v>
      </c>
      <c r="B179">
        <v>1.1173599999999999</v>
      </c>
      <c r="C179">
        <v>1.12737</v>
      </c>
      <c r="D179">
        <v>1.2078</v>
      </c>
      <c r="E179">
        <v>1.09832</v>
      </c>
      <c r="F179">
        <v>1.3455999999999999</v>
      </c>
      <c r="G179">
        <v>1.41567</v>
      </c>
      <c r="H179">
        <v>1.52766</v>
      </c>
      <c r="I179">
        <v>1.0085299999999999</v>
      </c>
      <c r="J179">
        <v>1.1412800000000001</v>
      </c>
      <c r="K179">
        <v>1.27223</v>
      </c>
      <c r="L179">
        <f t="shared" si="43"/>
        <v>1.2261820000000001</v>
      </c>
      <c r="M179">
        <f t="shared" si="44"/>
        <v>0.16194962672249222</v>
      </c>
      <c r="N179">
        <f t="shared" si="45"/>
        <v>10</v>
      </c>
      <c r="O179">
        <f t="shared" si="46"/>
        <v>5.3983208907497408E-2</v>
      </c>
    </row>
    <row r="180" spans="1:30" x14ac:dyDescent="0.25">
      <c r="A180">
        <v>13.833299999999999</v>
      </c>
      <c r="B180">
        <v>1.1166499999999999</v>
      </c>
      <c r="C180">
        <v>1.1265400000000001</v>
      </c>
      <c r="D180">
        <v>1.2023299999999999</v>
      </c>
      <c r="E180">
        <v>1.0907899999999999</v>
      </c>
      <c r="F180">
        <v>1.3670500000000001</v>
      </c>
      <c r="G180">
        <v>1.3982399999999999</v>
      </c>
      <c r="H180">
        <v>1.5339100000000001</v>
      </c>
      <c r="I180">
        <v>1.01545</v>
      </c>
      <c r="J180">
        <v>1.15621</v>
      </c>
      <c r="K180">
        <v>1.2700400000000001</v>
      </c>
      <c r="L180">
        <f t="shared" si="43"/>
        <v>1.2277210000000001</v>
      </c>
      <c r="M180">
        <f t="shared" si="44"/>
        <v>0.16199240897509801</v>
      </c>
      <c r="N180">
        <f t="shared" si="45"/>
        <v>10</v>
      </c>
      <c r="O180">
        <f t="shared" si="46"/>
        <v>5.3997469658366E-2</v>
      </c>
    </row>
    <row r="181" spans="1:30" x14ac:dyDescent="0.25">
      <c r="A181">
        <v>14</v>
      </c>
      <c r="B181">
        <v>1.11077</v>
      </c>
      <c r="C181">
        <v>1.1374599999999999</v>
      </c>
      <c r="D181">
        <v>1.2098500000000001</v>
      </c>
      <c r="E181">
        <v>1.0915900000000001</v>
      </c>
      <c r="F181">
        <v>1.3290599999999999</v>
      </c>
      <c r="G181">
        <v>1.3995200000000001</v>
      </c>
      <c r="H181">
        <v>1.48441</v>
      </c>
      <c r="I181">
        <v>0.99912400000000001</v>
      </c>
      <c r="J181">
        <v>1.1321099999999999</v>
      </c>
      <c r="K181">
        <v>1.2645900000000001</v>
      </c>
      <c r="L181">
        <f t="shared" si="43"/>
        <v>1.2158484000000001</v>
      </c>
      <c r="M181">
        <f t="shared" si="44"/>
        <v>0.15191266751013374</v>
      </c>
      <c r="N181">
        <f t="shared" si="45"/>
        <v>10</v>
      </c>
      <c r="O181">
        <f t="shared" si="46"/>
        <v>5.063755583671125E-2</v>
      </c>
    </row>
    <row r="182" spans="1:30" x14ac:dyDescent="0.25">
      <c r="A182">
        <v>14.166700000000001</v>
      </c>
      <c r="B182">
        <v>1.09873</v>
      </c>
      <c r="C182">
        <v>1.12869</v>
      </c>
      <c r="D182">
        <v>1.2053100000000001</v>
      </c>
      <c r="E182">
        <v>1.09351</v>
      </c>
      <c r="F182">
        <v>1.33064</v>
      </c>
      <c r="G182">
        <v>1.37239</v>
      </c>
      <c r="H182">
        <v>1.4894400000000001</v>
      </c>
      <c r="I182">
        <v>0.98275100000000004</v>
      </c>
      <c r="J182">
        <v>1.14052</v>
      </c>
      <c r="K182">
        <v>1.25922</v>
      </c>
      <c r="L182">
        <f t="shared" si="43"/>
        <v>1.2101201000000004</v>
      </c>
      <c r="M182">
        <f t="shared" si="44"/>
        <v>0.15292973079921848</v>
      </c>
      <c r="N182">
        <f t="shared" si="45"/>
        <v>10</v>
      </c>
      <c r="O182">
        <f t="shared" si="46"/>
        <v>5.097657693307283E-2</v>
      </c>
    </row>
    <row r="183" spans="1:30" x14ac:dyDescent="0.25">
      <c r="A183">
        <v>14.333299999999999</v>
      </c>
      <c r="B183">
        <v>1.10436</v>
      </c>
      <c r="C183">
        <v>1.1326400000000001</v>
      </c>
      <c r="D183">
        <v>1.2103200000000001</v>
      </c>
      <c r="E183">
        <v>1.09771</v>
      </c>
      <c r="F183">
        <v>1.32328</v>
      </c>
      <c r="G183">
        <v>1.3932500000000001</v>
      </c>
      <c r="H183">
        <v>1.4757100000000001</v>
      </c>
      <c r="I183">
        <v>0.99177899999999997</v>
      </c>
      <c r="J183">
        <v>1.1350100000000001</v>
      </c>
      <c r="K183">
        <v>1.24414</v>
      </c>
      <c r="L183">
        <f t="shared" si="43"/>
        <v>1.2108198999999999</v>
      </c>
      <c r="M183">
        <f t="shared" si="44"/>
        <v>0.14950695743041681</v>
      </c>
      <c r="N183">
        <f t="shared" si="45"/>
        <v>10</v>
      </c>
      <c r="O183">
        <f t="shared" si="46"/>
        <v>4.9835652476805603E-2</v>
      </c>
    </row>
    <row r="184" spans="1:30" x14ac:dyDescent="0.25">
      <c r="A184">
        <v>14.5</v>
      </c>
      <c r="B184">
        <v>1.0997300000000001</v>
      </c>
      <c r="C184">
        <v>1.12964</v>
      </c>
      <c r="D184">
        <v>1.2123900000000001</v>
      </c>
      <c r="E184">
        <v>1.09748</v>
      </c>
      <c r="F184">
        <v>1.3264</v>
      </c>
      <c r="G184">
        <v>1.37964</v>
      </c>
      <c r="H184">
        <v>1.48282</v>
      </c>
      <c r="I184">
        <v>1.0032099999999999</v>
      </c>
      <c r="J184">
        <v>1.12771</v>
      </c>
      <c r="K184">
        <v>1.2589699999999999</v>
      </c>
      <c r="L184">
        <f t="shared" si="43"/>
        <v>1.2117990000000001</v>
      </c>
      <c r="M184">
        <f t="shared" si="44"/>
        <v>0.14904904192542975</v>
      </c>
      <c r="N184">
        <f t="shared" si="45"/>
        <v>10</v>
      </c>
      <c r="O184">
        <f t="shared" si="46"/>
        <v>4.9683013975143249E-2</v>
      </c>
    </row>
    <row r="185" spans="1:30" x14ac:dyDescent="0.25">
      <c r="A185">
        <v>14.666700000000001</v>
      </c>
      <c r="B185">
        <v>1.0948599999999999</v>
      </c>
      <c r="C185">
        <v>1.13137</v>
      </c>
      <c r="D185">
        <v>1.2033799999999999</v>
      </c>
      <c r="E185">
        <v>1.09395</v>
      </c>
      <c r="F185">
        <v>1.35101</v>
      </c>
      <c r="G185">
        <v>1.40465</v>
      </c>
      <c r="H185">
        <v>1.48994</v>
      </c>
      <c r="I185">
        <v>0.98466500000000001</v>
      </c>
      <c r="J185">
        <v>1.13975</v>
      </c>
      <c r="K185">
        <v>1.2591399999999999</v>
      </c>
      <c r="L185">
        <f t="shared" si="43"/>
        <v>1.2152715000000001</v>
      </c>
      <c r="M185">
        <f t="shared" si="44"/>
        <v>0.15879334816830298</v>
      </c>
      <c r="N185">
        <f t="shared" si="45"/>
        <v>10</v>
      </c>
      <c r="O185">
        <f t="shared" si="46"/>
        <v>5.2931116056100992E-2</v>
      </c>
    </row>
    <row r="186" spans="1:30" x14ac:dyDescent="0.25">
      <c r="A186">
        <v>14.833299999999999</v>
      </c>
      <c r="B186">
        <v>1.0961700000000001</v>
      </c>
      <c r="C186">
        <v>1.14422</v>
      </c>
      <c r="D186">
        <v>1.2122999999999999</v>
      </c>
      <c r="E186">
        <v>1.0840399999999999</v>
      </c>
      <c r="F186">
        <v>1.33565</v>
      </c>
      <c r="G186">
        <v>1.41473</v>
      </c>
      <c r="H186">
        <v>1.48871</v>
      </c>
      <c r="I186">
        <v>0.98140099999999997</v>
      </c>
      <c r="J186">
        <v>1.15082</v>
      </c>
      <c r="K186">
        <v>1.2558199999999999</v>
      </c>
      <c r="L186">
        <f t="shared" si="43"/>
        <v>1.2163860999999998</v>
      </c>
      <c r="M186">
        <f t="shared" si="44"/>
        <v>0.15846081649168345</v>
      </c>
      <c r="N186">
        <f t="shared" si="45"/>
        <v>10</v>
      </c>
      <c r="O186">
        <f t="shared" si="46"/>
        <v>5.2820272163894483E-2</v>
      </c>
    </row>
    <row r="187" spans="1:30" x14ac:dyDescent="0.25">
      <c r="A187">
        <v>15</v>
      </c>
      <c r="B187">
        <v>1.0999000000000001</v>
      </c>
      <c r="C187">
        <v>1.1399300000000001</v>
      </c>
      <c r="D187">
        <v>1.2050799999999999</v>
      </c>
      <c r="E187">
        <v>1.0896300000000001</v>
      </c>
      <c r="F187">
        <v>1.3427500000000001</v>
      </c>
      <c r="G187">
        <v>1.40384</v>
      </c>
      <c r="H187">
        <v>1.5080199999999999</v>
      </c>
      <c r="I187">
        <v>0.962673</v>
      </c>
      <c r="J187">
        <v>1.13259</v>
      </c>
      <c r="K187">
        <v>1.27603</v>
      </c>
      <c r="L187">
        <f t="shared" si="43"/>
        <v>1.2160443000000001</v>
      </c>
      <c r="M187">
        <f t="shared" si="44"/>
        <v>0.1655680340202918</v>
      </c>
      <c r="N187">
        <f t="shared" si="45"/>
        <v>10</v>
      </c>
      <c r="O187">
        <f t="shared" si="46"/>
        <v>5.5189344673430597E-2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</dc:creator>
  <cp:lastModifiedBy>Koh</cp:lastModifiedBy>
  <dcterms:created xsi:type="dcterms:W3CDTF">2023-07-19T07:52:12Z</dcterms:created>
  <dcterms:modified xsi:type="dcterms:W3CDTF">2024-06-27T22:49:04Z</dcterms:modified>
</cp:coreProperties>
</file>