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\Desktop\eLife_data_upload\Figure 3_figure supplement 2\"/>
    </mc:Choice>
  </mc:AlternateContent>
  <xr:revisionPtr revIDLastSave="0" documentId="8_{0134BB0D-0D33-4193-8878-8AE2E350FCAA}" xr6:coauthVersionLast="45" xr6:coauthVersionMax="45" xr10:uidLastSave="{00000000-0000-0000-0000-000000000000}"/>
  <bookViews>
    <workbookView xWindow="4125" yWindow="390" windowWidth="38400" windowHeight="20535" xr2:uid="{7F53FAAE-F648-4DDE-A2C6-63AD1F61B76A}"/>
  </bookViews>
  <sheets>
    <sheet name="pIR endocytosis, eLif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2" l="1"/>
  <c r="P4" i="2"/>
  <c r="R4" i="2" s="1"/>
  <c r="Q4" i="2"/>
  <c r="Q3" i="2"/>
  <c r="P3" i="2"/>
  <c r="R3" i="2" s="1"/>
  <c r="O3" i="2"/>
  <c r="S2" i="2" l="1"/>
</calcChain>
</file>

<file path=xl/sharedStrings.xml><?xml version="1.0" encoding="utf-8"?>
<sst xmlns="http://schemas.openxmlformats.org/spreadsheetml/2006/main" count="19" uniqueCount="19">
  <si>
    <t>Cell 3-1</t>
  </si>
  <si>
    <t>Cell 3-2</t>
  </si>
  <si>
    <t>Cell 3-3</t>
  </si>
  <si>
    <t>Cell 3-4</t>
  </si>
  <si>
    <t>Cell 1-1</t>
  </si>
  <si>
    <t>Cell 1-2</t>
  </si>
  <si>
    <t>Cell 1-3</t>
  </si>
  <si>
    <t>Cell 1-4</t>
  </si>
  <si>
    <t>Cell 2-1</t>
  </si>
  <si>
    <t>Cell 2-2</t>
  </si>
  <si>
    <t>Cell 2-3</t>
  </si>
  <si>
    <t>Cell 2-4</t>
  </si>
  <si>
    <t>Before</t>
  </si>
  <si>
    <t>After</t>
  </si>
  <si>
    <t>T.Test</t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</si>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</sst>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7CE3-C7FC-4AEA-98E5-A357838F2271}">
  <dimension ref="A1:S4"/>
  <sheetViews>
    <sheetView tabSelected="1" workbookViewId="0">
      <selection activeCell="A10" sqref="A10"/>
    </sheetView>
  </sheetViews>
  <sheetFormatPr defaultRowHeight="15" x14ac:dyDescent="0.25"/>
  <cols>
    <col min="19" max="19" width="12" bestFit="1" customWidth="1"/>
  </cols>
  <sheetData>
    <row r="1" spans="1:19" x14ac:dyDescent="0.25">
      <c r="S1" s="1" t="s">
        <v>14</v>
      </c>
    </row>
    <row r="2" spans="1:19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O2" t="s">
        <v>15</v>
      </c>
      <c r="P2" t="s">
        <v>16</v>
      </c>
      <c r="Q2" t="s">
        <v>17</v>
      </c>
      <c r="R2" t="s">
        <v>18</v>
      </c>
      <c r="S2">
        <f>_xlfn.T.TEST(B3:M3,B4:M4,2,1)</f>
        <v>1.1853381140090229E-5</v>
      </c>
    </row>
    <row r="3" spans="1:19" x14ac:dyDescent="0.25">
      <c r="A3" t="s">
        <v>12</v>
      </c>
      <c r="B3">
        <v>0.40423700000000001</v>
      </c>
      <c r="C3">
        <v>0.463146</v>
      </c>
      <c r="D3">
        <v>0.46207300000000001</v>
      </c>
      <c r="E3">
        <v>0.37004500000000001</v>
      </c>
      <c r="F3">
        <v>0.35329199999999999</v>
      </c>
      <c r="G3">
        <v>0.32734600000000003</v>
      </c>
      <c r="H3">
        <v>0.47565400000000002</v>
      </c>
      <c r="I3">
        <v>0.39800799999999997</v>
      </c>
      <c r="J3">
        <v>0.49406699999999998</v>
      </c>
      <c r="K3">
        <v>0.44741900000000001</v>
      </c>
      <c r="L3">
        <v>0.46490599999999999</v>
      </c>
      <c r="M3">
        <v>0.43975500000000001</v>
      </c>
      <c r="O3">
        <f>AVERAGE(B3:M3)</f>
        <v>0.4249956666666666</v>
      </c>
      <c r="P3">
        <f>STDEV(B3:M3)</f>
        <v>5.3373875363639744E-2</v>
      </c>
      <c r="Q3">
        <f>COUNT(B3:M3)</f>
        <v>12</v>
      </c>
      <c r="R3">
        <f>P3/SQRT(Q3-1)</f>
        <v>1.6092828926216992E-2</v>
      </c>
    </row>
    <row r="4" spans="1:19" x14ac:dyDescent="0.25">
      <c r="A4" t="s">
        <v>13</v>
      </c>
      <c r="B4">
        <v>0.57471000000000005</v>
      </c>
      <c r="C4">
        <v>0.99681799999999998</v>
      </c>
      <c r="D4">
        <v>0.91769400000000001</v>
      </c>
      <c r="E4">
        <v>0.97323400000000004</v>
      </c>
      <c r="F4">
        <v>0.85406499999999996</v>
      </c>
      <c r="G4">
        <v>0.90617800000000004</v>
      </c>
      <c r="H4">
        <v>0.85686899999999999</v>
      </c>
      <c r="I4">
        <v>0.95290900000000001</v>
      </c>
      <c r="J4">
        <v>0.70956600000000003</v>
      </c>
      <c r="K4">
        <v>0.80698000000000003</v>
      </c>
      <c r="L4">
        <v>0.63436000000000003</v>
      </c>
      <c r="M4">
        <v>0.55421900000000002</v>
      </c>
      <c r="O4">
        <f>AVERAGE(B4:M4)</f>
        <v>0.81146683333333325</v>
      </c>
      <c r="P4">
        <f>STDEV(B4:M4)</f>
        <v>0.15628090155045979</v>
      </c>
      <c r="Q4">
        <f>COUNT(B4:M4)</f>
        <v>12</v>
      </c>
      <c r="R4">
        <f>P4/SQRT(Q4-1)</f>
        <v>4.7120464758304233E-2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pIR endocytosis, eLife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</dc:creator>
  <cp:lastModifiedBy>Koh</cp:lastModifiedBy>
  <dcterms:created xsi:type="dcterms:W3CDTF">2023-12-28T22:06:27Z</dcterms:created>
  <dcterms:modified xsi:type="dcterms:W3CDTF">2024-06-25T21:46:02Z</dcterms:modified>
</cp:coreProperties>
</file>