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ietmarFunckData\Dropbox\ODD33-Manuscript\230728eLife\VersionOfRecord\"/>
    </mc:Choice>
  </mc:AlternateContent>
  <bookViews>
    <workbookView xWindow="0" yWindow="0" windowWidth="27210" windowHeight="120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4" i="1"/>
  <c r="D18" i="1"/>
  <c r="D22" i="1"/>
  <c r="D26" i="1"/>
  <c r="D30" i="1"/>
  <c r="D34" i="1"/>
  <c r="D38" i="1"/>
  <c r="D6" i="1" l="1"/>
  <c r="E10" i="1" l="1"/>
  <c r="E14" i="1"/>
  <c r="E18" i="1"/>
  <c r="E22" i="1"/>
  <c r="E26" i="1"/>
  <c r="E30" i="1"/>
  <c r="E34" i="1"/>
  <c r="E38" i="1"/>
  <c r="E6" i="1"/>
</calcChain>
</file>

<file path=xl/sharedStrings.xml><?xml version="1.0" encoding="utf-8"?>
<sst xmlns="http://schemas.openxmlformats.org/spreadsheetml/2006/main" count="78" uniqueCount="78">
  <si>
    <t>MS-Nr</t>
  </si>
  <si>
    <t>plant</t>
  </si>
  <si>
    <t>Gd (µM)</t>
  </si>
  <si>
    <t>Col-0-1</t>
  </si>
  <si>
    <t>Col-0-2</t>
  </si>
  <si>
    <t>Col-0-3</t>
  </si>
  <si>
    <t>Col-0-4</t>
  </si>
  <si>
    <t>M49</t>
  </si>
  <si>
    <t>M50</t>
  </si>
  <si>
    <t>M51</t>
  </si>
  <si>
    <t>M52</t>
  </si>
  <si>
    <t>M53</t>
  </si>
  <si>
    <t>M54</t>
  </si>
  <si>
    <t>M55</t>
  </si>
  <si>
    <t>M56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</si>
  <si>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</si>
  <si>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</si>
  <si>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</si>
  <si>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</si>
  <si>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</si>
  <si>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</si>
  <si>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</si>
  <si>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</si>
  <si>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</si>
  <si>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</si>
  <si>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</si>
  <si>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</si>
  <si>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</si>
  <si>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</si>
  <si>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</si>
  <si>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</si>
  <si>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</si>
  <si>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</si>
  <si>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</si>
  <si>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</si>
  <si>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</si>
  <si>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</si>
  <si>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</si>
  <si>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</si>
  <si>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</si>
  <si>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</si>
  <si>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</si>
  <si>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</si>
  <si>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SD</t>
  </si>
  <si>
    <t>triple-KO-2-1</t>
  </si>
  <si>
    <t>triple-KO-2-2</t>
  </si>
  <si>
    <t>triple-KO-2-3</t>
  </si>
  <si>
    <t>triple-KO-2-4</t>
  </si>
  <si>
    <t>din11-2-1</t>
  </si>
  <si>
    <t>din11-2-2</t>
  </si>
  <si>
    <t>din11-2-3</t>
  </si>
  <si>
    <t>din11-2-4</t>
  </si>
  <si>
    <t>din11-1-1</t>
  </si>
  <si>
    <t>din11-1-2</t>
  </si>
  <si>
    <t>din11-1-3</t>
  </si>
  <si>
    <t>din11-1-4</t>
  </si>
  <si>
    <t>SALK_095112-1</t>
  </si>
  <si>
    <t>SALK_095112-2</t>
  </si>
  <si>
    <t>SALK_095112-3</t>
  </si>
  <si>
    <t>SALK_095112-4</t>
  </si>
  <si>
    <t>SAIL_512_A07-1</t>
  </si>
  <si>
    <t>SAIL_512_A07-2</t>
  </si>
  <si>
    <t>SAIL_512_A07-3</t>
  </si>
  <si>
    <t>SAIL_512_A07-4</t>
  </si>
  <si>
    <t>SALK_133126-1</t>
  </si>
  <si>
    <t>SALK_133126-2</t>
  </si>
  <si>
    <t>SALK_133126-3</t>
  </si>
  <si>
    <t>SALK_133126-4</t>
  </si>
  <si>
    <t>SALK_090742-1</t>
  </si>
  <si>
    <t>SALK_090742-2</t>
  </si>
  <si>
    <t>SALK_090742-3</t>
  </si>
  <si>
    <t>SALK_090742-4</t>
  </si>
  <si>
    <t>triple-KO-1-1</t>
  </si>
  <si>
    <t>triple-KO-1-2</t>
  </si>
  <si>
    <t>triple-KO-1-3</t>
  </si>
  <si>
    <t>triple-KO-1-4</t>
  </si>
  <si>
    <t>average</t>
  </si>
  <si>
    <t>Arabidopsis seedlings +0.2 mM homoarginine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</si>
</sst>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2" fontId="0" fillId="0" borderId="0" xfId="0" applyNumberFormat="1"/>
    <xf numFmtId="2" fontId="0" fillId="0" borderId="1" xfId="0" applyNumberFormat="1" applyBorder="1"/>
    <xf numFmtId="0" fontId="1" fillId="0" borderId="0" xfId="0" applyFont="1"/>
    <xf numFmtId="0" fontId="0" fillId="0" borderId="3" xfId="0" applyBorder="1"/>
    <xf numFmtId="0" fontId="0" fillId="0" borderId="2" xfId="0" applyBorder="1"/>
    <xf numFmtId="2" fontId="0" fillId="0" borderId="2" xfId="0" applyNumberFormat="1" applyBorder="1"/>
    <xf numFmtId="2" fontId="0" fillId="0" borderId="0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zoomScaleNormal="100" workbookViewId="0">
      <selection activeCell="H10" sqref="H10"/>
    </sheetView>
  </sheetViews>
  <sheetFormatPr baseColWidth="10" defaultRowHeight="15" x14ac:dyDescent="0.25"/>
  <cols>
    <col min="1" max="1" width="5.7109375" customWidth="1"/>
    <col min="2" max="2" width="14.85546875" bestFit="1" customWidth="1"/>
    <col min="3" max="6" width="7.28515625" customWidth="1"/>
  </cols>
  <sheetData>
    <row r="1" spans="1:5" x14ac:dyDescent="0.25">
      <c r="A1" s="6" t="s">
        <v>77</v>
      </c>
    </row>
    <row r="2" spans="1:5" ht="15" customHeight="1" x14ac:dyDescent="0.25">
      <c r="A2" s="1" t="s">
        <v>0</v>
      </c>
      <c r="B2" s="1" t="s">
        <v>1</v>
      </c>
      <c r="C2" t="s">
        <v>2</v>
      </c>
      <c r="D2" t="s">
        <v>76</v>
      </c>
      <c r="E2" t="s">
        <v>43</v>
      </c>
    </row>
    <row r="3" spans="1:5" x14ac:dyDescent="0.25">
      <c r="A3" t="s">
        <v>7</v>
      </c>
      <c r="B3" s="8" t="s">
        <v>72</v>
      </c>
      <c r="C3" s="9">
        <v>29.627437109477903</v>
      </c>
    </row>
    <row r="4" spans="1:5" ht="14.25" customHeight="1" x14ac:dyDescent="0.25">
      <c r="A4" t="s">
        <v>8</v>
      </c>
      <c r="B4" s="3" t="s">
        <v>73</v>
      </c>
      <c r="C4" s="10">
        <v>29.513318133595391</v>
      </c>
    </row>
    <row r="5" spans="1:5" x14ac:dyDescent="0.25">
      <c r="A5" t="s">
        <v>9</v>
      </c>
      <c r="B5" s="3" t="s">
        <v>74</v>
      </c>
      <c r="C5" s="10">
        <v>31.659092721039624</v>
      </c>
    </row>
    <row r="6" spans="1:5" x14ac:dyDescent="0.25">
      <c r="A6" s="2" t="s">
        <v>10</v>
      </c>
      <c r="B6" s="2" t="s">
        <v>75</v>
      </c>
      <c r="C6" s="5">
        <v>27.184706528092381</v>
      </c>
      <c r="D6" s="4">
        <f>AVERAGE(C3:C6)</f>
        <v>29.496138623051323</v>
      </c>
      <c r="E6">
        <f>_xlfn.STDEV.S(C3:C6)</f>
        <v>1.8292642589969619</v>
      </c>
    </row>
    <row r="7" spans="1:5" x14ac:dyDescent="0.25">
      <c r="A7" t="s">
        <v>11</v>
      </c>
      <c r="B7" s="3" t="s">
        <v>44</v>
      </c>
      <c r="C7" s="10">
        <v>32.197242255034432</v>
      </c>
    </row>
    <row r="8" spans="1:5" x14ac:dyDescent="0.25">
      <c r="A8" t="s">
        <v>12</v>
      </c>
      <c r="B8" s="3" t="s">
        <v>45</v>
      </c>
      <c r="C8" s="10">
        <v>26.964175330839975</v>
      </c>
    </row>
    <row r="9" spans="1:5" x14ac:dyDescent="0.25">
      <c r="A9" t="s">
        <v>13</v>
      </c>
      <c r="B9" s="3" t="s">
        <v>46</v>
      </c>
      <c r="C9" s="10">
        <v>33.732422510653151</v>
      </c>
    </row>
    <row r="10" spans="1:5" x14ac:dyDescent="0.25">
      <c r="A10" s="2" t="s">
        <v>14</v>
      </c>
      <c r="B10" s="2" t="s">
        <v>47</v>
      </c>
      <c r="C10" s="5">
        <v>34.480937002610574</v>
      </c>
      <c r="D10" s="4">
        <f>AVERAGE(C7:C10)</f>
        <v>31.843694274784532</v>
      </c>
      <c r="E10">
        <f>_xlfn.STDEV.S(C7:C10)</f>
        <v>3.3890532037277175</v>
      </c>
    </row>
    <row r="11" spans="1:5" x14ac:dyDescent="0.25">
      <c r="A11" t="s">
        <v>15</v>
      </c>
      <c r="B11" s="3" t="s">
        <v>48</v>
      </c>
      <c r="C11" s="10">
        <v>154.17108085191282</v>
      </c>
    </row>
    <row r="12" spans="1:5" x14ac:dyDescent="0.25">
      <c r="A12" t="s">
        <v>16</v>
      </c>
      <c r="B12" s="3" t="s">
        <v>49</v>
      </c>
      <c r="C12" s="10">
        <v>146.38887714998097</v>
      </c>
    </row>
    <row r="13" spans="1:5" x14ac:dyDescent="0.25">
      <c r="A13" t="s">
        <v>17</v>
      </c>
      <c r="B13" s="3" t="s">
        <v>50</v>
      </c>
      <c r="C13" s="10">
        <v>145.1288187316816</v>
      </c>
    </row>
    <row r="14" spans="1:5" x14ac:dyDescent="0.25">
      <c r="A14" s="2" t="s">
        <v>18</v>
      </c>
      <c r="B14" s="2" t="s">
        <v>51</v>
      </c>
      <c r="C14" s="5">
        <v>160.72586807540267</v>
      </c>
      <c r="D14" s="4">
        <f>AVERAGE(C11:C14)</f>
        <v>151.60366120224452</v>
      </c>
      <c r="E14">
        <f>_xlfn.STDEV.S(C11:C14)</f>
        <v>7.2783665663971675</v>
      </c>
    </row>
    <row r="15" spans="1:5" x14ac:dyDescent="0.25">
      <c r="A15" t="s">
        <v>19</v>
      </c>
      <c r="B15" s="3" t="s">
        <v>52</v>
      </c>
      <c r="C15" s="9">
        <v>126.34109375393052</v>
      </c>
    </row>
    <row r="16" spans="1:5" x14ac:dyDescent="0.25">
      <c r="A16" t="s">
        <v>20</v>
      </c>
      <c r="B16" s="3" t="s">
        <v>53</v>
      </c>
      <c r="C16" s="10">
        <v>136.59621609831839</v>
      </c>
    </row>
    <row r="17" spans="1:5" x14ac:dyDescent="0.25">
      <c r="A17" t="s">
        <v>21</v>
      </c>
      <c r="B17" s="3" t="s">
        <v>54</v>
      </c>
      <c r="C17" s="10">
        <v>156.54199665770545</v>
      </c>
    </row>
    <row r="18" spans="1:5" x14ac:dyDescent="0.25">
      <c r="A18" s="2" t="s">
        <v>22</v>
      </c>
      <c r="B18" s="2" t="s">
        <v>55</v>
      </c>
      <c r="C18" s="5">
        <v>134.64201434426661</v>
      </c>
      <c r="D18" s="4">
        <f>AVERAGE(C15:C18)</f>
        <v>138.53033021355526</v>
      </c>
      <c r="E18">
        <f>_xlfn.STDEV.S(C15:C18)</f>
        <v>12.804392622248709</v>
      </c>
    </row>
    <row r="19" spans="1:5" x14ac:dyDescent="0.25">
      <c r="A19" t="s">
        <v>23</v>
      </c>
      <c r="B19" s="3" t="s">
        <v>56</v>
      </c>
      <c r="C19" s="10">
        <v>162.78057342736818</v>
      </c>
    </row>
    <row r="20" spans="1:5" x14ac:dyDescent="0.25">
      <c r="A20" t="s">
        <v>24</v>
      </c>
      <c r="B20" s="3" t="s">
        <v>57</v>
      </c>
      <c r="C20" s="10">
        <v>124.42053992045059</v>
      </c>
    </row>
    <row r="21" spans="1:5" x14ac:dyDescent="0.25">
      <c r="A21" t="s">
        <v>25</v>
      </c>
      <c r="B21" s="3" t="s">
        <v>58</v>
      </c>
      <c r="C21" s="10">
        <v>166.09000517271107</v>
      </c>
    </row>
    <row r="22" spans="1:5" x14ac:dyDescent="0.25">
      <c r="A22" s="2" t="s">
        <v>26</v>
      </c>
      <c r="B22" s="2" t="s">
        <v>59</v>
      </c>
      <c r="C22" s="5">
        <v>185.29547353559801</v>
      </c>
      <c r="D22" s="4">
        <f>AVERAGE(C19:C22)</f>
        <v>159.64664801403197</v>
      </c>
      <c r="E22">
        <f>_xlfn.STDEV.S(C19:C22)</f>
        <v>25.495615845520437</v>
      </c>
    </row>
    <row r="23" spans="1:5" x14ac:dyDescent="0.25">
      <c r="A23" t="s">
        <v>27</v>
      </c>
      <c r="B23" s="3" t="s">
        <v>60</v>
      </c>
      <c r="C23" s="10">
        <v>143.13902877597093</v>
      </c>
    </row>
    <row r="24" spans="1:5" x14ac:dyDescent="0.25">
      <c r="A24" t="s">
        <v>28</v>
      </c>
      <c r="B24" s="3" t="s">
        <v>61</v>
      </c>
      <c r="C24" s="10">
        <v>137.72985572389777</v>
      </c>
    </row>
    <row r="25" spans="1:5" x14ac:dyDescent="0.25">
      <c r="A25" t="s">
        <v>29</v>
      </c>
      <c r="B25" s="3" t="s">
        <v>62</v>
      </c>
      <c r="C25" s="10">
        <v>184.56939193577935</v>
      </c>
    </row>
    <row r="26" spans="1:5" x14ac:dyDescent="0.25">
      <c r="A26" s="2" t="s">
        <v>30</v>
      </c>
      <c r="B26" s="2" t="s">
        <v>63</v>
      </c>
      <c r="C26" s="5">
        <v>144.03262949257015</v>
      </c>
      <c r="D26" s="4">
        <f>AVERAGE(C23:C26)</f>
        <v>152.36772648205454</v>
      </c>
      <c r="E26">
        <f>_xlfn.STDEV.S(C23:C26)</f>
        <v>21.647611273152144</v>
      </c>
    </row>
    <row r="27" spans="1:5" x14ac:dyDescent="0.25">
      <c r="A27" t="s">
        <v>31</v>
      </c>
      <c r="B27" s="3" t="s">
        <v>64</v>
      </c>
      <c r="C27" s="9">
        <v>42.343203548924677</v>
      </c>
    </row>
    <row r="28" spans="1:5" x14ac:dyDescent="0.25">
      <c r="A28" t="s">
        <v>32</v>
      </c>
      <c r="B28" s="3" t="s">
        <v>65</v>
      </c>
      <c r="C28" s="10">
        <v>31.058333402012575</v>
      </c>
    </row>
    <row r="29" spans="1:5" x14ac:dyDescent="0.25">
      <c r="A29" t="s">
        <v>33</v>
      </c>
      <c r="B29" s="3" t="s">
        <v>66</v>
      </c>
      <c r="C29" s="10">
        <v>36.410593051980584</v>
      </c>
    </row>
    <row r="30" spans="1:5" x14ac:dyDescent="0.25">
      <c r="A30" s="2" t="s">
        <v>34</v>
      </c>
      <c r="B30" s="2" t="s">
        <v>67</v>
      </c>
      <c r="C30" s="5">
        <v>34.993003078645394</v>
      </c>
      <c r="D30" s="4">
        <f>AVERAGE(C27:C30)</f>
        <v>36.20128327039081</v>
      </c>
      <c r="E30">
        <f>_xlfn.STDEV.S(C27:C30)</f>
        <v>4.6789197351151683</v>
      </c>
    </row>
    <row r="31" spans="1:5" x14ac:dyDescent="0.25">
      <c r="A31" t="s">
        <v>35</v>
      </c>
      <c r="B31" s="3" t="s">
        <v>68</v>
      </c>
      <c r="C31" s="10">
        <v>43.472225331930233</v>
      </c>
    </row>
    <row r="32" spans="1:5" x14ac:dyDescent="0.25">
      <c r="A32" t="s">
        <v>36</v>
      </c>
      <c r="B32" s="3" t="s">
        <v>69</v>
      </c>
      <c r="C32" s="10">
        <v>40.716687675595793</v>
      </c>
    </row>
    <row r="33" spans="1:5" x14ac:dyDescent="0.25">
      <c r="A33" t="s">
        <v>37</v>
      </c>
      <c r="B33" s="3" t="s">
        <v>70</v>
      </c>
      <c r="C33" s="10">
        <v>38.840537371327486</v>
      </c>
    </row>
    <row r="34" spans="1:5" x14ac:dyDescent="0.25">
      <c r="A34" s="2" t="s">
        <v>38</v>
      </c>
      <c r="B34" s="2" t="s">
        <v>71</v>
      </c>
      <c r="C34" s="5">
        <v>36.800943698844179</v>
      </c>
      <c r="D34" s="4">
        <f>AVERAGE(C31:C34)</f>
        <v>39.957598519424423</v>
      </c>
      <c r="E34">
        <f>_xlfn.STDEV.S(C31:C34)</f>
        <v>2.8367301154135105</v>
      </c>
    </row>
    <row r="35" spans="1:5" x14ac:dyDescent="0.25">
      <c r="A35" t="s">
        <v>39</v>
      </c>
      <c r="B35" s="3" t="s">
        <v>3</v>
      </c>
      <c r="C35" s="10">
        <v>122.87288146788022</v>
      </c>
    </row>
    <row r="36" spans="1:5" x14ac:dyDescent="0.25">
      <c r="A36" t="s">
        <v>40</v>
      </c>
      <c r="B36" s="3" t="s">
        <v>4</v>
      </c>
      <c r="C36" s="10">
        <v>119.31333993337964</v>
      </c>
    </row>
    <row r="37" spans="1:5" x14ac:dyDescent="0.25">
      <c r="A37" t="s">
        <v>41</v>
      </c>
      <c r="B37" s="3" t="s">
        <v>5</v>
      </c>
      <c r="C37" s="10">
        <v>148.37575012923574</v>
      </c>
    </row>
    <row r="38" spans="1:5" ht="15.75" thickBot="1" x14ac:dyDescent="0.3">
      <c r="A38" s="7" t="s">
        <v>42</v>
      </c>
      <c r="B38" s="7" t="s">
        <v>6</v>
      </c>
      <c r="C38" s="5">
        <v>118.3068871953858</v>
      </c>
      <c r="D38" s="4">
        <f>AVERAGE(C35:C38)</f>
        <v>127.21721468147035</v>
      </c>
      <c r="E38">
        <f>_xlfn.STDEV.S(C35:C38)</f>
        <v>14.241044265406789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2023-03-03T17:21:33Z</cp:lastPrinted>
  <dcterms:created xsi:type="dcterms:W3CDTF">2022-07-21T11:26:42Z</dcterms:created>
  <dcterms:modified xsi:type="dcterms:W3CDTF">2024-02-20T11:59:06Z</dcterms:modified>
</cp:coreProperties>
</file>