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auvegarde jon\Wenyue paper 2\elife\second submission\third submission\VOR files\"/>
    </mc:Choice>
  </mc:AlternateContent>
  <bookViews>
    <workbookView xWindow="0" yWindow="0" windowWidth="19650" windowHeight="9070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8" i="1"/>
  <c r="O9" i="1"/>
  <c r="O10" i="1"/>
  <c r="O11" i="1"/>
  <c r="O12" i="1"/>
  <c r="O15" i="1"/>
  <c r="O16" i="1"/>
  <c r="O17" i="1"/>
  <c r="O19" i="1"/>
  <c r="O20" i="1"/>
  <c r="O22" i="1"/>
  <c r="O23" i="1"/>
  <c r="O24" i="1"/>
  <c r="O25" i="1"/>
  <c r="O26" i="1"/>
  <c r="O28" i="1"/>
  <c r="O29" i="1"/>
  <c r="O30" i="1"/>
  <c r="O31" i="1"/>
  <c r="O32" i="1"/>
  <c r="O33" i="1"/>
  <c r="O34" i="1"/>
  <c r="O2" i="1"/>
  <c r="N3" i="1"/>
  <c r="N4" i="1"/>
  <c r="N5" i="1"/>
  <c r="N8" i="1"/>
  <c r="N9" i="1"/>
  <c r="N10" i="1"/>
  <c r="N11" i="1"/>
  <c r="N12" i="1"/>
  <c r="N15" i="1"/>
  <c r="N16" i="1"/>
  <c r="N17" i="1"/>
  <c r="N19" i="1"/>
  <c r="N20" i="1"/>
  <c r="N22" i="1"/>
  <c r="N23" i="1"/>
  <c r="N24" i="1"/>
  <c r="N25" i="1"/>
  <c r="N26" i="1"/>
  <c r="N28" i="1"/>
  <c r="N29" i="1"/>
  <c r="N30" i="1"/>
  <c r="N31" i="1"/>
  <c r="N32" i="1"/>
  <c r="N33" i="1"/>
  <c r="N34" i="1"/>
  <c r="N2" i="1"/>
  <c r="F27" i="1"/>
  <c r="F28" i="1"/>
  <c r="F29" i="1"/>
  <c r="F30" i="1"/>
  <c r="F31" i="1"/>
  <c r="F32" i="1"/>
  <c r="F33" i="1"/>
  <c r="F34" i="1"/>
  <c r="H27" i="1"/>
  <c r="H28" i="1"/>
  <c r="H29" i="1"/>
  <c r="H30" i="1"/>
  <c r="H31" i="1"/>
  <c r="H32" i="1"/>
  <c r="H33" i="1"/>
  <c r="H34" i="1"/>
  <c r="K10" i="1" l="1"/>
  <c r="K11" i="1"/>
  <c r="K12" i="1"/>
  <c r="J11" i="1"/>
  <c r="J12" i="1"/>
  <c r="H11" i="1"/>
  <c r="I11" i="1" s="1"/>
  <c r="H12" i="1"/>
  <c r="I12" i="1" s="1"/>
  <c r="F11" i="1"/>
  <c r="G11" i="1" s="1"/>
  <c r="F12" i="1"/>
  <c r="G12" i="1" s="1"/>
  <c r="F10" i="1"/>
  <c r="G10" i="1" s="1"/>
  <c r="H10" i="1"/>
  <c r="I10" i="1" s="1"/>
  <c r="J10" i="1"/>
  <c r="K3" i="1" l="1"/>
  <c r="K4" i="1"/>
  <c r="K5" i="1"/>
  <c r="K8" i="1"/>
  <c r="K9" i="1"/>
  <c r="K15" i="1"/>
  <c r="K16" i="1"/>
  <c r="K17" i="1"/>
  <c r="K19" i="1"/>
  <c r="K20" i="1"/>
  <c r="K22" i="1"/>
  <c r="K23" i="1"/>
  <c r="K24" i="1"/>
  <c r="K25" i="1"/>
  <c r="K26" i="1"/>
  <c r="K2" i="1"/>
  <c r="J8" i="1"/>
  <c r="J9" i="1"/>
  <c r="J15" i="1"/>
  <c r="J16" i="1"/>
  <c r="J17" i="1"/>
  <c r="J19" i="1"/>
  <c r="J20" i="1"/>
  <c r="J22" i="1"/>
  <c r="J23" i="1"/>
  <c r="J24" i="1"/>
  <c r="J25" i="1"/>
  <c r="J26" i="1"/>
  <c r="J3" i="1"/>
  <c r="J4" i="1"/>
  <c r="J5" i="1"/>
  <c r="J2" i="1"/>
  <c r="G14" i="1" l="1"/>
  <c r="G18" i="1"/>
  <c r="G21" i="1"/>
  <c r="G27" i="1"/>
  <c r="F15" i="1"/>
  <c r="G15" i="1" s="1"/>
  <c r="H15" i="1"/>
  <c r="I15" i="1" s="1"/>
  <c r="F16" i="1"/>
  <c r="G16" i="1" s="1"/>
  <c r="H16" i="1"/>
  <c r="I16" i="1" s="1"/>
  <c r="F17" i="1"/>
  <c r="G17" i="1" s="1"/>
  <c r="H17" i="1"/>
  <c r="I17" i="1" s="1"/>
  <c r="F19" i="1"/>
  <c r="G19" i="1" s="1"/>
  <c r="H19" i="1"/>
  <c r="I19" i="1" s="1"/>
  <c r="F20" i="1"/>
  <c r="G20" i="1" s="1"/>
  <c r="H20" i="1"/>
  <c r="I20" i="1" s="1"/>
  <c r="H22" i="1"/>
  <c r="I22" i="1" s="1"/>
  <c r="H23" i="1"/>
  <c r="I23" i="1" s="1"/>
  <c r="H24" i="1"/>
  <c r="I24" i="1" s="1"/>
  <c r="H25" i="1"/>
  <c r="I25" i="1" s="1"/>
  <c r="H26" i="1"/>
  <c r="I26" i="1" s="1"/>
  <c r="H2" i="1"/>
  <c r="I2" i="1" s="1"/>
  <c r="H3" i="1"/>
  <c r="I3" i="1" s="1"/>
  <c r="H4" i="1"/>
  <c r="I4" i="1" s="1"/>
  <c r="H5" i="1"/>
  <c r="I5" i="1" s="1"/>
  <c r="H8" i="1"/>
  <c r="I8" i="1" s="1"/>
  <c r="H9" i="1"/>
  <c r="I9" i="1" s="1"/>
  <c r="F22" i="1"/>
  <c r="G22" i="1" s="1"/>
  <c r="F23" i="1"/>
  <c r="G23" i="1" s="1"/>
  <c r="F24" i="1"/>
  <c r="G24" i="1" s="1"/>
  <c r="F25" i="1"/>
  <c r="G25" i="1" s="1"/>
  <c r="F26" i="1"/>
  <c r="G26" i="1" s="1"/>
  <c r="F2" i="1"/>
  <c r="G2" i="1" s="1"/>
  <c r="F3" i="1"/>
  <c r="G3" i="1" s="1"/>
  <c r="F4" i="1"/>
  <c r="G4" i="1" s="1"/>
  <c r="F5" i="1"/>
  <c r="G5" i="1" s="1"/>
  <c r="F8" i="1"/>
  <c r="G8" i="1" s="1"/>
  <c r="F9" i="1"/>
  <c r="G9" i="1" s="1"/>
</calcChain>
</file>

<file path=xl/sharedStrings.xml><?xml version="1.0" encoding="utf-8"?>
<sst xmlns="http://schemas.openxmlformats.org/spreadsheetml/2006/main" count="26" uniqueCount="24">
  <si>
    <t>No. of VNC</t>
  </si>
  <si>
    <t>Syp count</t>
  </si>
  <si>
    <t>Imp Count</t>
  </si>
  <si>
    <t>Stage</t>
  </si>
  <si>
    <t>120h AEL</t>
  </si>
  <si>
    <t>5h APF</t>
  </si>
  <si>
    <t>Notes</t>
  </si>
  <si>
    <t>72h AEL</t>
  </si>
  <si>
    <t>96h</t>
  </si>
  <si>
    <t>Syp gaussian 7, Imp 9</t>
  </si>
  <si>
    <t>Imp gaussian 9</t>
  </si>
  <si>
    <t>imp gaussian 9, syp 7</t>
  </si>
  <si>
    <t>too close to stack</t>
  </si>
  <si>
    <t>Volume</t>
  </si>
  <si>
    <t>Imp gaussian 13</t>
  </si>
  <si>
    <t>Syp/Imp</t>
  </si>
  <si>
    <t>Imp/Syp</t>
  </si>
  <si>
    <t>Normalized to volume</t>
  </si>
  <si>
    <t>Syp/Volume</t>
  </si>
  <si>
    <t>Imp/Volume</t>
  </si>
  <si>
    <t>syp gaussian 9</t>
  </si>
  <si>
    <t>20h good order</t>
  </si>
  <si>
    <t>Syp - Imp</t>
  </si>
  <si>
    <t>Normalised to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</si>
</sst>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00"/>
    <numFmt numFmtId="166" formatCode="0.00000000"/>
  </numFmts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3" fontId="0" fillId="0" borderId="0" xfId="0" applyNumberFormat="1"/>
    <xf numFmtId="0" fontId="0" fillId="4" borderId="0" xfId="0" applyFill="1"/>
    <xf numFmtId="164" fontId="0" fillId="0" borderId="0" xfId="0" applyNumberFormat="1"/>
    <xf numFmtId="0" fontId="0" fillId="5" borderId="0" xfId="0" applyFill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topLeftCell="A4" zoomScale="85" zoomScaleNormal="85" workbookViewId="0">
      <selection activeCell="E12" sqref="E12"/>
    </sheetView>
  </sheetViews>
  <sheetFormatPr baseColWidth="10" defaultRowHeight="14.5" x14ac:dyDescent="0.35"/>
  <cols>
    <col min="7" max="7" width="19.26953125" customWidth="1"/>
    <col min="9" max="11" width="19.26953125" customWidth="1"/>
    <col min="15" max="15" width="20.453125" customWidth="1"/>
  </cols>
  <sheetData>
    <row r="1" spans="1:15" x14ac:dyDescent="0.35">
      <c r="A1" t="s">
        <v>3</v>
      </c>
      <c r="B1" t="s">
        <v>0</v>
      </c>
      <c r="C1" s="1" t="s">
        <v>1</v>
      </c>
      <c r="D1" s="2" t="s">
        <v>2</v>
      </c>
      <c r="E1" s="4" t="s">
        <v>13</v>
      </c>
      <c r="F1" s="6" t="s">
        <v>15</v>
      </c>
      <c r="G1" s="6" t="s">
        <v>17</v>
      </c>
      <c r="H1" s="6" t="s">
        <v>16</v>
      </c>
      <c r="I1" s="6" t="s">
        <v>17</v>
      </c>
      <c r="J1" s="6" t="s">
        <v>18</v>
      </c>
      <c r="K1" s="6" t="s">
        <v>19</v>
      </c>
      <c r="L1" t="s">
        <v>6</v>
      </c>
      <c r="N1" s="6" t="s">
        <v>22</v>
      </c>
      <c r="O1" s="6" t="s">
        <v>23</v>
      </c>
    </row>
    <row r="2" spans="1:15" x14ac:dyDescent="0.35">
      <c r="A2" t="s">
        <v>7</v>
      </c>
      <c r="B2">
        <v>1</v>
      </c>
      <c r="C2">
        <v>30</v>
      </c>
      <c r="D2">
        <v>1135</v>
      </c>
      <c r="E2" s="5">
        <v>462.39354664202659</v>
      </c>
      <c r="F2" s="5">
        <f>C2/D2</f>
        <v>2.643171806167401E-2</v>
      </c>
      <c r="G2" s="8">
        <f>F2/E2</f>
        <v>5.7162817806661081E-5</v>
      </c>
      <c r="H2" s="5">
        <f>D2/C2</f>
        <v>37.833333333333336</v>
      </c>
      <c r="I2" s="5">
        <f>H2/E2</f>
        <v>8.1820634409984411E-2</v>
      </c>
      <c r="J2" s="5">
        <f>C2/E2</f>
        <v>6.4879798210560322E-2</v>
      </c>
      <c r="K2" s="5">
        <f>D2/E2</f>
        <v>2.4546190322995325</v>
      </c>
      <c r="L2" t="s">
        <v>11</v>
      </c>
      <c r="N2">
        <f>C2-D2</f>
        <v>-1105</v>
      </c>
      <c r="O2">
        <f>N2/E2</f>
        <v>-2.3897392340889723</v>
      </c>
    </row>
    <row r="3" spans="1:15" x14ac:dyDescent="0.35">
      <c r="B3">
        <v>2</v>
      </c>
      <c r="C3">
        <v>5</v>
      </c>
      <c r="D3">
        <v>1426</v>
      </c>
      <c r="E3" s="5">
        <v>355.9018329653307</v>
      </c>
      <c r="F3" s="5">
        <f>C3/D3</f>
        <v>3.5063113604488078E-3</v>
      </c>
      <c r="G3" s="8">
        <f t="shared" ref="G3:G27" si="0">F3/E3</f>
        <v>9.8519058787493421E-6</v>
      </c>
      <c r="H3" s="5">
        <f>D3/C3</f>
        <v>285.2</v>
      </c>
      <c r="I3" s="5">
        <f t="shared" ref="I3:I26" si="1">H3/E3</f>
        <v>0.8013445663478278</v>
      </c>
      <c r="J3" s="5">
        <f t="shared" ref="J3:J26" si="2">C3/E3</f>
        <v>1.4048817783096561E-2</v>
      </c>
      <c r="K3" s="5">
        <f t="shared" ref="K3:K26" si="3">D3/E3</f>
        <v>4.0067228317391397</v>
      </c>
      <c r="N3">
        <f t="shared" ref="N3:N34" si="4">C3-D3</f>
        <v>-1421</v>
      </c>
      <c r="O3">
        <f t="shared" ref="O3:O34" si="5">N3/E3</f>
        <v>-3.992674013956043</v>
      </c>
    </row>
    <row r="4" spans="1:15" x14ac:dyDescent="0.35">
      <c r="B4">
        <v>3</v>
      </c>
      <c r="C4">
        <v>4</v>
      </c>
      <c r="D4">
        <v>1330</v>
      </c>
      <c r="E4" s="5">
        <v>374.97256797963661</v>
      </c>
      <c r="F4" s="5">
        <f>C4/D4</f>
        <v>3.0075187969924814E-3</v>
      </c>
      <c r="G4" s="8">
        <f t="shared" si="0"/>
        <v>8.0206368513757759E-6</v>
      </c>
      <c r="H4" s="5">
        <f>D4/C4</f>
        <v>332.5</v>
      </c>
      <c r="I4" s="5">
        <f t="shared" si="1"/>
        <v>0.88673153289991302</v>
      </c>
      <c r="J4" s="5">
        <f t="shared" si="2"/>
        <v>1.066744701232978E-2</v>
      </c>
      <c r="K4" s="5">
        <f t="shared" si="3"/>
        <v>3.5469261315996521</v>
      </c>
      <c r="N4">
        <f t="shared" si="4"/>
        <v>-1326</v>
      </c>
      <c r="O4">
        <f t="shared" si="5"/>
        <v>-3.5362586845873221</v>
      </c>
    </row>
    <row r="5" spans="1:15" x14ac:dyDescent="0.35">
      <c r="B5">
        <v>4</v>
      </c>
      <c r="C5">
        <v>1</v>
      </c>
      <c r="D5">
        <v>1034</v>
      </c>
      <c r="E5" s="5">
        <v>398.53413736337848</v>
      </c>
      <c r="F5" s="5">
        <f>C5/D5</f>
        <v>9.6711798839458415E-4</v>
      </c>
      <c r="G5" s="8">
        <f t="shared" si="0"/>
        <v>2.4266879489743131E-6</v>
      </c>
      <c r="H5" s="5">
        <f>D5/C5</f>
        <v>1034</v>
      </c>
      <c r="I5" s="5">
        <f t="shared" si="1"/>
        <v>2.5945079807735807</v>
      </c>
      <c r="J5" s="5">
        <f t="shared" si="2"/>
        <v>2.50919533923944E-3</v>
      </c>
      <c r="K5" s="5">
        <f t="shared" si="3"/>
        <v>2.5945079807735807</v>
      </c>
      <c r="N5">
        <f t="shared" si="4"/>
        <v>-1033</v>
      </c>
      <c r="O5">
        <f t="shared" si="5"/>
        <v>-2.5919987854343414</v>
      </c>
    </row>
    <row r="6" spans="1:15" x14ac:dyDescent="0.35">
      <c r="E6" s="5"/>
      <c r="F6" s="5"/>
      <c r="G6" s="8"/>
      <c r="H6" s="5"/>
      <c r="I6" s="5"/>
      <c r="J6" s="5"/>
      <c r="K6" s="5"/>
    </row>
    <row r="7" spans="1:15" x14ac:dyDescent="0.35">
      <c r="E7" s="5"/>
      <c r="F7" s="5"/>
      <c r="G7" s="5"/>
      <c r="H7" s="5"/>
      <c r="I7" s="5"/>
      <c r="J7" s="5"/>
      <c r="K7" s="5"/>
    </row>
    <row r="8" spans="1:15" x14ac:dyDescent="0.35">
      <c r="A8" t="s">
        <v>8</v>
      </c>
      <c r="B8">
        <v>1</v>
      </c>
      <c r="C8">
        <v>884</v>
      </c>
      <c r="D8">
        <v>15</v>
      </c>
      <c r="E8" s="5">
        <v>257.98009729190346</v>
      </c>
      <c r="F8" s="5">
        <f>C8/D8</f>
        <v>58.93333333333333</v>
      </c>
      <c r="G8" s="5">
        <f t="shared" si="0"/>
        <v>0.22844139509975647</v>
      </c>
      <c r="H8" s="5">
        <f>D8/C8</f>
        <v>1.6968325791855202E-2</v>
      </c>
      <c r="I8" s="7">
        <f t="shared" si="1"/>
        <v>6.577377855879947E-5</v>
      </c>
      <c r="J8" s="5">
        <f t="shared" si="2"/>
        <v>3.426620926496347</v>
      </c>
      <c r="K8" s="5">
        <f t="shared" si="3"/>
        <v>5.8144020245978742E-2</v>
      </c>
      <c r="L8" t="s">
        <v>10</v>
      </c>
      <c r="N8">
        <f t="shared" si="4"/>
        <v>869</v>
      </c>
      <c r="O8">
        <f t="shared" si="5"/>
        <v>3.3684769062503683</v>
      </c>
    </row>
    <row r="9" spans="1:15" x14ac:dyDescent="0.35">
      <c r="B9">
        <v>3</v>
      </c>
      <c r="C9">
        <v>997</v>
      </c>
      <c r="D9">
        <v>13</v>
      </c>
      <c r="E9" s="5">
        <v>419.12023063559292</v>
      </c>
      <c r="F9" s="5">
        <f>C9/D9</f>
        <v>76.692307692307693</v>
      </c>
      <c r="G9" s="5">
        <f t="shared" si="0"/>
        <v>0.18298402722293872</v>
      </c>
      <c r="H9" s="5">
        <f>D9/C9</f>
        <v>1.3039117352056168E-2</v>
      </c>
      <c r="I9" s="7">
        <f t="shared" si="1"/>
        <v>3.1110684712790974E-5</v>
      </c>
      <c r="J9" s="5">
        <f t="shared" si="2"/>
        <v>2.3787923538982034</v>
      </c>
      <c r="K9" s="5">
        <f t="shared" si="3"/>
        <v>3.1017352658652603E-2</v>
      </c>
      <c r="N9">
        <f t="shared" si="4"/>
        <v>984</v>
      </c>
      <c r="O9">
        <f t="shared" si="5"/>
        <v>2.3477750012395506</v>
      </c>
    </row>
    <row r="10" spans="1:15" x14ac:dyDescent="0.35">
      <c r="B10">
        <v>4</v>
      </c>
      <c r="C10">
        <v>952</v>
      </c>
      <c r="D10">
        <v>38</v>
      </c>
      <c r="E10" s="5">
        <v>573.60918131975666</v>
      </c>
      <c r="F10" s="5">
        <f>C10/D10</f>
        <v>25.05263157894737</v>
      </c>
      <c r="G10" s="5">
        <f t="shared" si="0"/>
        <v>4.3675436856339053E-2</v>
      </c>
      <c r="H10" s="5">
        <f>D10/C10</f>
        <v>3.9915966386554619E-2</v>
      </c>
      <c r="I10" s="7">
        <f t="shared" si="1"/>
        <v>6.9587391008484552E-5</v>
      </c>
      <c r="J10" s="5">
        <f t="shared" si="2"/>
        <v>1.6596666005408838</v>
      </c>
      <c r="K10" s="5">
        <f t="shared" si="3"/>
        <v>6.62471962400773E-2</v>
      </c>
      <c r="L10" t="s">
        <v>14</v>
      </c>
      <c r="N10">
        <f t="shared" si="4"/>
        <v>914</v>
      </c>
      <c r="O10">
        <f t="shared" si="5"/>
        <v>1.5934194043008065</v>
      </c>
    </row>
    <row r="11" spans="1:15" x14ac:dyDescent="0.35">
      <c r="B11">
        <v>5</v>
      </c>
      <c r="C11">
        <v>1128</v>
      </c>
      <c r="D11">
        <v>44</v>
      </c>
      <c r="E11" s="5">
        <v>543.54635924224567</v>
      </c>
      <c r="F11" s="5">
        <f t="shared" ref="F11:F12" si="6">C11/D11</f>
        <v>25.636363636363637</v>
      </c>
      <c r="G11" s="5">
        <f t="shared" si="0"/>
        <v>4.7164999269065325E-2</v>
      </c>
      <c r="H11" s="5">
        <f t="shared" ref="H11:H12" si="7">D11/C11</f>
        <v>3.9007092198581561E-2</v>
      </c>
      <c r="I11" s="7">
        <f t="shared" si="1"/>
        <v>7.1764057536805303E-5</v>
      </c>
      <c r="J11" s="5">
        <f t="shared" si="2"/>
        <v>2.0752599678388743</v>
      </c>
      <c r="K11" s="5">
        <f t="shared" si="3"/>
        <v>8.0949856901516376E-2</v>
      </c>
      <c r="N11">
        <f t="shared" si="4"/>
        <v>1084</v>
      </c>
      <c r="O11">
        <f t="shared" si="5"/>
        <v>1.994310110937358</v>
      </c>
    </row>
    <row r="12" spans="1:15" x14ac:dyDescent="0.35">
      <c r="B12">
        <v>7</v>
      </c>
      <c r="C12">
        <v>999</v>
      </c>
      <c r="D12">
        <v>50</v>
      </c>
      <c r="E12" s="5">
        <v>405.78728222190762</v>
      </c>
      <c r="F12" s="5">
        <f t="shared" si="6"/>
        <v>19.98</v>
      </c>
      <c r="G12" s="5">
        <f t="shared" si="0"/>
        <v>4.9237619992914899E-2</v>
      </c>
      <c r="H12" s="5">
        <f t="shared" si="7"/>
        <v>5.0050050050050053E-2</v>
      </c>
      <c r="I12" s="7">
        <f t="shared" si="1"/>
        <v>1.2334060785739419E-4</v>
      </c>
      <c r="J12" s="5">
        <f t="shared" si="2"/>
        <v>2.4618809996457451</v>
      </c>
      <c r="K12" s="5">
        <f t="shared" si="3"/>
        <v>0.12321726724953679</v>
      </c>
      <c r="L12" t="s">
        <v>20</v>
      </c>
      <c r="N12">
        <f t="shared" si="4"/>
        <v>949</v>
      </c>
      <c r="O12">
        <f t="shared" si="5"/>
        <v>2.3386637323962081</v>
      </c>
    </row>
    <row r="13" spans="1:15" x14ac:dyDescent="0.35">
      <c r="E13" s="5"/>
      <c r="F13" s="5"/>
      <c r="G13" s="5"/>
      <c r="H13" s="5"/>
      <c r="I13" s="7"/>
      <c r="J13" s="5"/>
      <c r="K13" s="5"/>
    </row>
    <row r="14" spans="1:15" x14ac:dyDescent="0.35">
      <c r="E14" s="5"/>
      <c r="F14" s="5"/>
      <c r="G14" s="5" t="e">
        <f t="shared" si="0"/>
        <v>#DIV/0!</v>
      </c>
      <c r="H14" s="5"/>
      <c r="I14" s="5"/>
      <c r="J14" s="5"/>
      <c r="K14" s="5"/>
    </row>
    <row r="15" spans="1:15" x14ac:dyDescent="0.35">
      <c r="A15" t="s">
        <v>4</v>
      </c>
      <c r="B15">
        <v>1</v>
      </c>
      <c r="C15" s="3">
        <v>540</v>
      </c>
      <c r="D15">
        <v>6</v>
      </c>
      <c r="E15" s="5">
        <v>236.41213122832201</v>
      </c>
      <c r="F15" s="5">
        <f>C15/D15</f>
        <v>90</v>
      </c>
      <c r="G15" s="5">
        <f t="shared" si="0"/>
        <v>0.38069112414996942</v>
      </c>
      <c r="H15" s="5">
        <f>D15/C15</f>
        <v>1.1111111111111112E-2</v>
      </c>
      <c r="I15" s="7">
        <f t="shared" si="1"/>
        <v>4.6998904216045612E-5</v>
      </c>
      <c r="J15" s="5">
        <f t="shared" si="2"/>
        <v>2.2841467448998167</v>
      </c>
      <c r="K15" s="5">
        <f t="shared" si="3"/>
        <v>2.5379408276664628E-2</v>
      </c>
      <c r="L15" t="s">
        <v>9</v>
      </c>
      <c r="N15">
        <f t="shared" si="4"/>
        <v>534</v>
      </c>
      <c r="O15">
        <f t="shared" si="5"/>
        <v>2.2587673366231518</v>
      </c>
    </row>
    <row r="16" spans="1:15" x14ac:dyDescent="0.35">
      <c r="B16">
        <v>2</v>
      </c>
      <c r="C16">
        <v>815</v>
      </c>
      <c r="D16">
        <v>7</v>
      </c>
      <c r="E16" s="5">
        <v>379.289971520314</v>
      </c>
      <c r="F16" s="5">
        <f t="shared" ref="F16:F34" si="8">C16/D16</f>
        <v>116.42857142857143</v>
      </c>
      <c r="G16" s="5">
        <f t="shared" si="0"/>
        <v>0.30696453945747348</v>
      </c>
      <c r="H16" s="5">
        <f t="shared" ref="H16:H34" si="9">D16/C16</f>
        <v>8.5889570552147246E-3</v>
      </c>
      <c r="I16" s="7">
        <f t="shared" si="1"/>
        <v>2.264483034124913E-5</v>
      </c>
      <c r="J16" s="5">
        <f t="shared" si="2"/>
        <v>2.1487517762023147</v>
      </c>
      <c r="K16" s="5">
        <f t="shared" si="3"/>
        <v>1.845553672811804E-2</v>
      </c>
      <c r="N16">
        <f t="shared" si="4"/>
        <v>808</v>
      </c>
      <c r="O16">
        <f t="shared" si="5"/>
        <v>2.1302962394741964</v>
      </c>
    </row>
    <row r="17" spans="1:15" x14ac:dyDescent="0.35">
      <c r="B17">
        <v>3</v>
      </c>
      <c r="C17">
        <v>698</v>
      </c>
      <c r="D17">
        <v>3</v>
      </c>
      <c r="E17" s="5">
        <v>327.55497021531369</v>
      </c>
      <c r="F17" s="5">
        <f t="shared" si="8"/>
        <v>232.66666666666666</v>
      </c>
      <c r="G17" s="5">
        <f t="shared" si="0"/>
        <v>0.71031334531033519</v>
      </c>
      <c r="H17" s="5">
        <f t="shared" si="9"/>
        <v>4.2979942693409743E-3</v>
      </c>
      <c r="I17" s="7">
        <f t="shared" si="1"/>
        <v>1.3121444215960906E-5</v>
      </c>
      <c r="J17" s="5">
        <f t="shared" si="2"/>
        <v>2.1309400359310056</v>
      </c>
      <c r="K17" s="5">
        <f t="shared" si="3"/>
        <v>9.1587680627407114E-3</v>
      </c>
      <c r="N17">
        <f t="shared" si="4"/>
        <v>695</v>
      </c>
      <c r="O17">
        <f t="shared" si="5"/>
        <v>2.1217812678682648</v>
      </c>
    </row>
    <row r="18" spans="1:15" x14ac:dyDescent="0.35">
      <c r="B18">
        <v>4</v>
      </c>
      <c r="E18" s="5"/>
      <c r="F18" s="5"/>
      <c r="G18" s="5" t="e">
        <f t="shared" si="0"/>
        <v>#DIV/0!</v>
      </c>
      <c r="H18" s="5"/>
      <c r="I18" s="5"/>
      <c r="J18" s="5"/>
      <c r="K18" s="5"/>
      <c r="L18" t="s">
        <v>12</v>
      </c>
    </row>
    <row r="19" spans="1:15" x14ac:dyDescent="0.35">
      <c r="B19">
        <v>5</v>
      </c>
      <c r="C19">
        <v>1016</v>
      </c>
      <c r="D19">
        <v>12</v>
      </c>
      <c r="E19" s="5">
        <v>405.70455798229415</v>
      </c>
      <c r="F19" s="5">
        <f t="shared" si="8"/>
        <v>84.666666666666671</v>
      </c>
      <c r="G19" s="5">
        <f t="shared" si="0"/>
        <v>0.20869044973944245</v>
      </c>
      <c r="H19" s="5">
        <f t="shared" si="9"/>
        <v>1.1811023622047244E-2</v>
      </c>
      <c r="I19" s="7">
        <f t="shared" si="1"/>
        <v>2.9112375963404145E-5</v>
      </c>
      <c r="J19" s="5">
        <f t="shared" si="2"/>
        <v>2.5042853968733092</v>
      </c>
      <c r="K19" s="5">
        <f t="shared" si="3"/>
        <v>2.9578173978818612E-2</v>
      </c>
      <c r="N19">
        <f t="shared" si="4"/>
        <v>1004</v>
      </c>
      <c r="O19">
        <f t="shared" si="5"/>
        <v>2.4747072228944904</v>
      </c>
    </row>
    <row r="20" spans="1:15" x14ac:dyDescent="0.35">
      <c r="B20">
        <v>6</v>
      </c>
      <c r="C20">
        <v>744</v>
      </c>
      <c r="D20">
        <v>2</v>
      </c>
      <c r="E20" s="5">
        <v>284.8496939121672</v>
      </c>
      <c r="F20" s="5">
        <f t="shared" si="8"/>
        <v>372</v>
      </c>
      <c r="G20" s="5">
        <f t="shared" si="0"/>
        <v>1.3059519035843001</v>
      </c>
      <c r="H20" s="5">
        <f t="shared" si="9"/>
        <v>2.6881720430107529E-3</v>
      </c>
      <c r="I20" s="7">
        <f t="shared" si="1"/>
        <v>9.4371596686343826E-6</v>
      </c>
      <c r="J20" s="5">
        <f t="shared" si="2"/>
        <v>2.6119038071686003</v>
      </c>
      <c r="K20" s="5">
        <f t="shared" si="3"/>
        <v>7.0212467934639795E-3</v>
      </c>
      <c r="N20">
        <f t="shared" si="4"/>
        <v>742</v>
      </c>
      <c r="O20">
        <f t="shared" si="5"/>
        <v>2.6048825603751364</v>
      </c>
    </row>
    <row r="21" spans="1:15" x14ac:dyDescent="0.35">
      <c r="E21" s="5"/>
      <c r="F21" s="5"/>
      <c r="G21" s="5" t="e">
        <f t="shared" si="0"/>
        <v>#DIV/0!</v>
      </c>
      <c r="H21" s="5"/>
      <c r="I21" s="5"/>
      <c r="J21" s="5"/>
      <c r="K21" s="5"/>
    </row>
    <row r="22" spans="1:15" x14ac:dyDescent="0.35">
      <c r="A22" t="s">
        <v>5</v>
      </c>
      <c r="B22">
        <v>1</v>
      </c>
      <c r="C22">
        <v>497</v>
      </c>
      <c r="D22">
        <v>2</v>
      </c>
      <c r="E22" s="5">
        <v>140.30933963473757</v>
      </c>
      <c r="F22" s="5">
        <f t="shared" si="8"/>
        <v>248.5</v>
      </c>
      <c r="G22" s="5">
        <f t="shared" si="0"/>
        <v>1.7710866621346193</v>
      </c>
      <c r="H22" s="5">
        <f t="shared" si="9"/>
        <v>4.0241448692152921E-3</v>
      </c>
      <c r="I22" s="7">
        <f t="shared" si="1"/>
        <v>2.8680520339495636E-5</v>
      </c>
      <c r="J22" s="5">
        <f t="shared" si="2"/>
        <v>3.5421733242692386</v>
      </c>
      <c r="K22" s="5">
        <f t="shared" si="3"/>
        <v>1.425421860872933E-2</v>
      </c>
      <c r="L22" t="s">
        <v>9</v>
      </c>
      <c r="N22">
        <f t="shared" si="4"/>
        <v>495</v>
      </c>
      <c r="O22">
        <f t="shared" si="5"/>
        <v>3.527919105660509</v>
      </c>
    </row>
    <row r="23" spans="1:15" x14ac:dyDescent="0.35">
      <c r="B23">
        <v>2</v>
      </c>
      <c r="C23">
        <v>476</v>
      </c>
      <c r="D23">
        <v>3</v>
      </c>
      <c r="E23" s="5">
        <v>142.12148255294073</v>
      </c>
      <c r="F23" s="5">
        <f t="shared" si="8"/>
        <v>158.66666666666666</v>
      </c>
      <c r="G23" s="5">
        <f t="shared" si="0"/>
        <v>1.1164157861044179</v>
      </c>
      <c r="H23" s="5">
        <f t="shared" si="9"/>
        <v>6.3025210084033615E-3</v>
      </c>
      <c r="I23" s="7">
        <f t="shared" si="1"/>
        <v>4.434601226493434E-5</v>
      </c>
      <c r="J23" s="5">
        <f t="shared" si="2"/>
        <v>3.3492473583132543</v>
      </c>
      <c r="K23" s="5">
        <f t="shared" si="3"/>
        <v>2.1108701838108746E-2</v>
      </c>
      <c r="N23">
        <f t="shared" si="4"/>
        <v>473</v>
      </c>
      <c r="O23">
        <f t="shared" si="5"/>
        <v>3.3281386564751454</v>
      </c>
    </row>
    <row r="24" spans="1:15" x14ac:dyDescent="0.35">
      <c r="B24">
        <v>3</v>
      </c>
      <c r="C24">
        <v>311</v>
      </c>
      <c r="D24">
        <v>2</v>
      </c>
      <c r="E24" s="5">
        <v>160.19111658382573</v>
      </c>
      <c r="F24" s="5">
        <f t="shared" si="8"/>
        <v>155.5</v>
      </c>
      <c r="G24" s="5">
        <f t="shared" si="0"/>
        <v>0.9707155010598173</v>
      </c>
      <c r="H24" s="5">
        <f t="shared" si="9"/>
        <v>6.4308681672025723E-3</v>
      </c>
      <c r="I24" s="7">
        <f t="shared" si="1"/>
        <v>4.0144973731033271E-5</v>
      </c>
      <c r="J24" s="5">
        <f t="shared" si="2"/>
        <v>1.9414310021196346</v>
      </c>
      <c r="K24" s="5">
        <f t="shared" si="3"/>
        <v>1.2485086830351348E-2</v>
      </c>
      <c r="N24">
        <f t="shared" si="4"/>
        <v>309</v>
      </c>
      <c r="O24">
        <f t="shared" si="5"/>
        <v>1.9289459152892832</v>
      </c>
    </row>
    <row r="25" spans="1:15" x14ac:dyDescent="0.35">
      <c r="B25">
        <v>4</v>
      </c>
      <c r="C25">
        <v>352</v>
      </c>
      <c r="D25">
        <v>1</v>
      </c>
      <c r="E25" s="5">
        <v>179.4183894437611</v>
      </c>
      <c r="F25" s="5">
        <f t="shared" si="8"/>
        <v>352</v>
      </c>
      <c r="G25" s="5">
        <f t="shared" si="0"/>
        <v>1.9618947706045193</v>
      </c>
      <c r="H25" s="5">
        <f t="shared" si="9"/>
        <v>2.840909090909091E-3</v>
      </c>
      <c r="I25" s="7">
        <f t="shared" si="1"/>
        <v>1.583399059436757E-5</v>
      </c>
      <c r="J25" s="5">
        <f t="shared" si="2"/>
        <v>1.9618947706045193</v>
      </c>
      <c r="K25" s="5">
        <f t="shared" si="3"/>
        <v>5.5735646892173842E-3</v>
      </c>
      <c r="N25">
        <f t="shared" si="4"/>
        <v>351</v>
      </c>
      <c r="O25">
        <f t="shared" si="5"/>
        <v>1.9563212059153019</v>
      </c>
    </row>
    <row r="26" spans="1:15" x14ac:dyDescent="0.35">
      <c r="B26">
        <v>5</v>
      </c>
      <c r="C26">
        <v>345</v>
      </c>
      <c r="D26">
        <v>1</v>
      </c>
      <c r="E26" s="5">
        <v>192.13769157879335</v>
      </c>
      <c r="F26" s="5">
        <f t="shared" si="8"/>
        <v>345</v>
      </c>
      <c r="G26" s="5">
        <f t="shared" si="0"/>
        <v>1.7955873059842591</v>
      </c>
      <c r="H26" s="5">
        <f t="shared" si="9"/>
        <v>2.8985507246376812E-3</v>
      </c>
      <c r="I26" s="7">
        <f t="shared" si="1"/>
        <v>1.5085799672205495E-5</v>
      </c>
      <c r="J26" s="5">
        <f t="shared" si="2"/>
        <v>1.7955873059842591</v>
      </c>
      <c r="K26" s="5">
        <f t="shared" si="3"/>
        <v>5.2046008869108956E-3</v>
      </c>
      <c r="N26">
        <f t="shared" si="4"/>
        <v>344</v>
      </c>
      <c r="O26">
        <f t="shared" si="5"/>
        <v>1.7903827050973482</v>
      </c>
    </row>
    <row r="27" spans="1:15" x14ac:dyDescent="0.35">
      <c r="E27" s="5"/>
      <c r="F27" s="5" t="e">
        <f t="shared" si="8"/>
        <v>#DIV/0!</v>
      </c>
      <c r="G27" s="5" t="e">
        <f t="shared" si="0"/>
        <v>#DIV/0!</v>
      </c>
      <c r="H27" s="5" t="e">
        <f t="shared" si="9"/>
        <v>#DIV/0!</v>
      </c>
      <c r="I27" s="5"/>
      <c r="J27" s="5"/>
      <c r="K27" s="5"/>
    </row>
    <row r="28" spans="1:15" x14ac:dyDescent="0.35">
      <c r="A28" t="s">
        <v>21</v>
      </c>
      <c r="B28">
        <v>1</v>
      </c>
      <c r="C28">
        <v>80</v>
      </c>
      <c r="D28">
        <v>0</v>
      </c>
      <c r="E28" s="9">
        <v>54.655903997383035</v>
      </c>
      <c r="F28" s="5" t="e">
        <f t="shared" si="8"/>
        <v>#DIV/0!</v>
      </c>
      <c r="G28" s="5"/>
      <c r="H28" s="5">
        <f t="shared" si="9"/>
        <v>0</v>
      </c>
      <c r="I28" s="5"/>
      <c r="J28" s="5"/>
      <c r="K28" s="5"/>
      <c r="N28">
        <f t="shared" si="4"/>
        <v>80</v>
      </c>
      <c r="O28">
        <f t="shared" si="5"/>
        <v>1.4637028051686869</v>
      </c>
    </row>
    <row r="29" spans="1:15" x14ac:dyDescent="0.35">
      <c r="B29">
        <v>2</v>
      </c>
      <c r="C29">
        <v>231</v>
      </c>
      <c r="D29">
        <v>0</v>
      </c>
      <c r="E29" s="5">
        <v>65.38598695002122</v>
      </c>
      <c r="F29" s="5" t="e">
        <f t="shared" si="8"/>
        <v>#DIV/0!</v>
      </c>
      <c r="G29" s="5"/>
      <c r="H29" s="5">
        <f t="shared" si="9"/>
        <v>0</v>
      </c>
      <c r="I29" s="5"/>
      <c r="J29" s="5"/>
      <c r="K29" s="5"/>
      <c r="N29">
        <f t="shared" si="4"/>
        <v>231</v>
      </c>
      <c r="O29">
        <f t="shared" si="5"/>
        <v>3.5328670679325889</v>
      </c>
    </row>
    <row r="30" spans="1:15" x14ac:dyDescent="0.35">
      <c r="B30">
        <v>3</v>
      </c>
      <c r="C30">
        <v>290</v>
      </c>
      <c r="D30">
        <v>0</v>
      </c>
      <c r="E30" s="5">
        <v>109.30208874150472</v>
      </c>
      <c r="F30" s="5" t="e">
        <f t="shared" si="8"/>
        <v>#DIV/0!</v>
      </c>
      <c r="G30" s="5"/>
      <c r="H30" s="5">
        <f t="shared" si="9"/>
        <v>0</v>
      </c>
      <c r="I30" s="5"/>
      <c r="J30" s="5"/>
      <c r="K30" s="5"/>
      <c r="N30">
        <f t="shared" si="4"/>
        <v>290</v>
      </c>
      <c r="O30">
        <f t="shared" si="5"/>
        <v>2.6531972383971452</v>
      </c>
    </row>
    <row r="31" spans="1:15" x14ac:dyDescent="0.35">
      <c r="B31">
        <v>4</v>
      </c>
      <c r="C31">
        <v>167</v>
      </c>
      <c r="D31">
        <v>0</v>
      </c>
      <c r="E31" s="5">
        <v>107.91052734667198</v>
      </c>
      <c r="F31" s="5" t="e">
        <f t="shared" si="8"/>
        <v>#DIV/0!</v>
      </c>
      <c r="G31" s="5"/>
      <c r="H31" s="5">
        <f t="shared" si="9"/>
        <v>0</v>
      </c>
      <c r="I31" s="5"/>
      <c r="J31" s="5"/>
      <c r="K31" s="5"/>
      <c r="N31">
        <f t="shared" si="4"/>
        <v>167</v>
      </c>
      <c r="O31">
        <f t="shared" si="5"/>
        <v>1.5475783883763068</v>
      </c>
    </row>
    <row r="32" spans="1:15" x14ac:dyDescent="0.35">
      <c r="B32">
        <v>5</v>
      </c>
      <c r="C32">
        <v>202</v>
      </c>
      <c r="D32">
        <v>0</v>
      </c>
      <c r="E32" s="5">
        <v>81.824222886601149</v>
      </c>
      <c r="F32" s="5" t="e">
        <f t="shared" si="8"/>
        <v>#DIV/0!</v>
      </c>
      <c r="G32" s="5"/>
      <c r="H32" s="5">
        <f t="shared" si="9"/>
        <v>0</v>
      </c>
      <c r="I32" s="5"/>
      <c r="J32" s="5"/>
      <c r="K32" s="5"/>
      <c r="N32">
        <f t="shared" si="4"/>
        <v>202</v>
      </c>
      <c r="O32">
        <f t="shared" si="5"/>
        <v>2.4687066112433294</v>
      </c>
    </row>
    <row r="33" spans="2:15" x14ac:dyDescent="0.35">
      <c r="B33">
        <v>6</v>
      </c>
      <c r="C33">
        <v>97</v>
      </c>
      <c r="D33">
        <v>0</v>
      </c>
      <c r="E33" s="5">
        <v>59.297243644719828</v>
      </c>
      <c r="F33" s="5" t="e">
        <f t="shared" si="8"/>
        <v>#DIV/0!</v>
      </c>
      <c r="G33" s="5"/>
      <c r="H33" s="5">
        <f t="shared" si="9"/>
        <v>0</v>
      </c>
      <c r="I33" s="5"/>
      <c r="J33" s="5"/>
      <c r="K33" s="5"/>
      <c r="N33">
        <f t="shared" si="4"/>
        <v>97</v>
      </c>
      <c r="O33">
        <f t="shared" si="5"/>
        <v>1.6358264573169152</v>
      </c>
    </row>
    <row r="34" spans="2:15" x14ac:dyDescent="0.35">
      <c r="B34">
        <v>7</v>
      </c>
      <c r="C34">
        <v>76</v>
      </c>
      <c r="D34">
        <v>2</v>
      </c>
      <c r="E34" s="5">
        <v>50.725933785692909</v>
      </c>
      <c r="F34" s="5">
        <f t="shared" si="8"/>
        <v>38</v>
      </c>
      <c r="G34" s="5"/>
      <c r="H34" s="5">
        <f t="shared" si="9"/>
        <v>2.6315789473684209E-2</v>
      </c>
      <c r="I34" s="5"/>
      <c r="J34" s="5"/>
      <c r="K34" s="5"/>
      <c r="N34">
        <f t="shared" si="4"/>
        <v>74</v>
      </c>
      <c r="O34">
        <f t="shared" si="5"/>
        <v>1.4588198674199955</v>
      </c>
    </row>
    <row r="35" spans="2:15" x14ac:dyDescent="0.35">
      <c r="E35" s="5"/>
      <c r="F35" s="5"/>
      <c r="G35" s="5"/>
      <c r="H35" s="5"/>
      <c r="I35" s="5"/>
      <c r="J35" s="5"/>
      <c r="K3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 Ziyan</dc:creator>
  <cp:lastModifiedBy>Nie Ziyan</cp:lastModifiedBy>
  <dcterms:created xsi:type="dcterms:W3CDTF">2024-05-23T08:55:01Z</dcterms:created>
  <dcterms:modified xsi:type="dcterms:W3CDTF">2024-08-05T11:30:24Z</dcterms:modified>
</cp:coreProperties>
</file>