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Imp Syp Protein expression through time\"/>
    </mc:Choice>
  </mc:AlternateContent>
  <bookViews>
    <workbookView xWindow="0" yWindow="0" windowWidth="25600" windowHeight="10650" activeTab="1"/>
  </bookViews>
  <sheets>
    <sheet name="Feuil1" sheetId="1" r:id="rId1"/>
    <sheet name="Feuil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2" l="1"/>
  <c r="I2" i="2"/>
  <c r="J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2" i="2"/>
  <c r="L2" i="2" l="1"/>
  <c r="P37" i="2" l="1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P2" i="2"/>
  <c r="P38" i="2"/>
  <c r="J39" i="2" l="1"/>
  <c r="J37" i="2"/>
  <c r="J34" i="2"/>
  <c r="J20" i="2"/>
  <c r="J33" i="2"/>
  <c r="J26" i="2"/>
  <c r="J31" i="2"/>
  <c r="J23" i="2"/>
  <c r="J25" i="2"/>
  <c r="J38" i="2"/>
  <c r="J21" i="2"/>
  <c r="J32" i="2"/>
  <c r="J35" i="2"/>
  <c r="J24" i="2"/>
  <c r="J36" i="2"/>
  <c r="J27" i="2"/>
  <c r="J29" i="2"/>
  <c r="J30" i="2"/>
  <c r="J13" i="2"/>
  <c r="J22" i="2"/>
  <c r="J15" i="2"/>
  <c r="J28" i="2"/>
  <c r="J17" i="2"/>
  <c r="J8" i="2"/>
  <c r="J19" i="2"/>
  <c r="J14" i="2"/>
  <c r="J11" i="2"/>
  <c r="J12" i="2"/>
  <c r="J16" i="2"/>
  <c r="J18" i="2"/>
  <c r="J10" i="2"/>
  <c r="J9" i="2"/>
  <c r="J3" i="2"/>
  <c r="J4" i="2"/>
  <c r="J5" i="2"/>
  <c r="J7" i="2"/>
  <c r="J6" i="2"/>
  <c r="I39" i="2"/>
  <c r="I37" i="2"/>
  <c r="I34" i="2"/>
  <c r="I20" i="2"/>
  <c r="I33" i="2"/>
  <c r="I26" i="2"/>
  <c r="I31" i="2"/>
  <c r="I23" i="2"/>
  <c r="I25" i="2"/>
  <c r="I38" i="2"/>
  <c r="I21" i="2"/>
  <c r="I32" i="2"/>
  <c r="I35" i="2"/>
  <c r="I24" i="2"/>
  <c r="I36" i="2"/>
  <c r="I27" i="2"/>
  <c r="I29" i="2"/>
  <c r="I30" i="2"/>
  <c r="I13" i="2"/>
  <c r="I22" i="2"/>
  <c r="I15" i="2"/>
  <c r="I28" i="2"/>
  <c r="I17" i="2"/>
  <c r="I8" i="2"/>
  <c r="I19" i="2"/>
  <c r="I14" i="2"/>
  <c r="I11" i="2"/>
  <c r="I12" i="2"/>
  <c r="I16" i="2"/>
  <c r="I18" i="2"/>
  <c r="I10" i="2"/>
  <c r="I9" i="2"/>
  <c r="I3" i="2"/>
  <c r="I4" i="2"/>
  <c r="I5" i="2"/>
  <c r="I7" i="2"/>
  <c r="I6" i="2"/>
  <c r="H39" i="2"/>
  <c r="H37" i="2"/>
  <c r="H34" i="2"/>
  <c r="H20" i="2"/>
  <c r="H33" i="2"/>
  <c r="H26" i="2"/>
  <c r="H31" i="2"/>
  <c r="H23" i="2"/>
  <c r="H25" i="2"/>
  <c r="H38" i="2"/>
  <c r="H21" i="2"/>
  <c r="H32" i="2"/>
  <c r="H35" i="2"/>
  <c r="H24" i="2"/>
  <c r="H36" i="2"/>
  <c r="H27" i="2"/>
  <c r="H29" i="2"/>
  <c r="H30" i="2"/>
  <c r="H13" i="2"/>
  <c r="H22" i="2"/>
  <c r="H15" i="2"/>
  <c r="H28" i="2"/>
  <c r="H17" i="2"/>
  <c r="H8" i="2"/>
  <c r="H19" i="2"/>
  <c r="H14" i="2"/>
  <c r="H11" i="2"/>
  <c r="H12" i="2"/>
  <c r="H16" i="2"/>
  <c r="H18" i="2"/>
  <c r="H10" i="2"/>
  <c r="H9" i="2"/>
  <c r="H3" i="2"/>
  <c r="H4" i="2"/>
  <c r="H5" i="2"/>
  <c r="H7" i="2"/>
  <c r="H6" i="2"/>
  <c r="L7" i="2" l="1"/>
  <c r="L12" i="2"/>
  <c r="L22" i="2"/>
  <c r="L27" i="2"/>
  <c r="L23" i="2"/>
  <c r="L20" i="2"/>
  <c r="L9" i="2"/>
  <c r="L8" i="2"/>
  <c r="L32" i="2"/>
  <c r="L6" i="2"/>
  <c r="L3" i="2"/>
  <c r="L16" i="2"/>
  <c r="L19" i="2"/>
  <c r="L15" i="2"/>
  <c r="L29" i="2"/>
  <c r="L35" i="2"/>
  <c r="L25" i="2"/>
  <c r="L33" i="2"/>
  <c r="L39" i="2"/>
  <c r="L5" i="2"/>
  <c r="L10" i="2"/>
  <c r="L11" i="2"/>
  <c r="L17" i="2"/>
  <c r="L13" i="2"/>
  <c r="L36" i="2"/>
  <c r="L21" i="2"/>
  <c r="L31" i="2"/>
  <c r="L34" i="2"/>
  <c r="L4" i="2"/>
  <c r="L18" i="2"/>
  <c r="L14" i="2"/>
  <c r="L28" i="2"/>
  <c r="L30" i="2"/>
  <c r="L24" i="2"/>
  <c r="L38" i="2"/>
  <c r="L26" i="2"/>
  <c r="L37" i="2"/>
</calcChain>
</file>

<file path=xl/sharedStrings.xml><?xml version="1.0" encoding="utf-8"?>
<sst xmlns="http://schemas.openxmlformats.org/spreadsheetml/2006/main" count="26" uniqueCount="17">
  <si>
    <t xml:space="preserve"> </t>
  </si>
  <si>
    <t>Mean</t>
  </si>
  <si>
    <t>Min</t>
  </si>
  <si>
    <t>Max</t>
  </si>
  <si>
    <t>Syp</t>
  </si>
  <si>
    <t>Imp</t>
  </si>
  <si>
    <t>Type</t>
  </si>
  <si>
    <t>X(micron)</t>
  </si>
  <si>
    <t>Y(micron)</t>
  </si>
  <si>
    <t>Z(micron)</t>
  </si>
  <si>
    <t>Distance to NB</t>
  </si>
  <si>
    <t>Sorted for distance</t>
  </si>
  <si>
    <t>Imp mean level</t>
  </si>
  <si>
    <t>Syp mean level</t>
  </si>
  <si>
    <t>Syp/Imp</t>
  </si>
  <si>
    <t>helper</t>
  </si>
  <si>
    <t>Imp/Syp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</si>
</sst>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VNC</a:t>
            </a:r>
            <a:r>
              <a:rPr lang="en-US" baseline="0"/>
              <a:t> 01 LinA T1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Feuil2!$P$1</c:f>
              <c:strCache>
                <c:ptCount val="1"/>
                <c:pt idx="0">
                  <c:v>Syp/Imp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Feuil2!$P$2:$P$39</c:f>
              <c:numCache>
                <c:formatCode>General</c:formatCode>
                <c:ptCount val="38"/>
                <c:pt idx="0">
                  <c:v>9.3809684305134255E-2</c:v>
                </c:pt>
                <c:pt idx="1">
                  <c:v>7.8547539417104628E-2</c:v>
                </c:pt>
                <c:pt idx="2">
                  <c:v>7.224478232127679E-2</c:v>
                </c:pt>
                <c:pt idx="3">
                  <c:v>7.6346993967131266E-2</c:v>
                </c:pt>
                <c:pt idx="4">
                  <c:v>8.7774613506916191E-2</c:v>
                </c:pt>
                <c:pt idx="5">
                  <c:v>0.14102768055997456</c:v>
                </c:pt>
                <c:pt idx="6">
                  <c:v>9.7190717152329451E-2</c:v>
                </c:pt>
                <c:pt idx="7">
                  <c:v>8.1232032854209435E-2</c:v>
                </c:pt>
                <c:pt idx="8">
                  <c:v>8.9934803965347865E-2</c:v>
                </c:pt>
                <c:pt idx="9">
                  <c:v>7.7925270403146507E-2</c:v>
                </c:pt>
                <c:pt idx="10">
                  <c:v>9.5864661654135333E-2</c:v>
                </c:pt>
                <c:pt idx="11">
                  <c:v>0.13763258379295715</c:v>
                </c:pt>
                <c:pt idx="12">
                  <c:v>0.28311258278145696</c:v>
                </c:pt>
                <c:pt idx="13">
                  <c:v>9.6728683537606913E-2</c:v>
                </c:pt>
                <c:pt idx="14">
                  <c:v>0.64022398506766232</c:v>
                </c:pt>
                <c:pt idx="15">
                  <c:v>0.10267159884915744</c:v>
                </c:pt>
                <c:pt idx="16">
                  <c:v>0.13741036955322672</c:v>
                </c:pt>
                <c:pt idx="17">
                  <c:v>3.9372384937238492</c:v>
                </c:pt>
                <c:pt idx="18">
                  <c:v>0.25799851190476192</c:v>
                </c:pt>
                <c:pt idx="19">
                  <c:v>1.1732271856110865</c:v>
                </c:pt>
                <c:pt idx="20">
                  <c:v>3.89990375360924</c:v>
                </c:pt>
                <c:pt idx="21">
                  <c:v>4.3740267829336661</c:v>
                </c:pt>
                <c:pt idx="22">
                  <c:v>1.7660202360876898</c:v>
                </c:pt>
                <c:pt idx="23">
                  <c:v>6.5725413826679651</c:v>
                </c:pt>
                <c:pt idx="24">
                  <c:v>4.1438896189224703</c:v>
                </c:pt>
                <c:pt idx="25">
                  <c:v>0.11365853658536587</c:v>
                </c:pt>
                <c:pt idx="26">
                  <c:v>0.70532383858935244</c:v>
                </c:pt>
                <c:pt idx="27">
                  <c:v>1.5818937240323638</c:v>
                </c:pt>
                <c:pt idx="28">
                  <c:v>2.0872471416007037</c:v>
                </c:pt>
                <c:pt idx="29">
                  <c:v>2.945513769618004</c:v>
                </c:pt>
                <c:pt idx="30">
                  <c:v>2.6724707295106573</c:v>
                </c:pt>
                <c:pt idx="31">
                  <c:v>9.1713699332991272</c:v>
                </c:pt>
                <c:pt idx="32">
                  <c:v>0.26118772867998868</c:v>
                </c:pt>
                <c:pt idx="33">
                  <c:v>0.87977974915876411</c:v>
                </c:pt>
                <c:pt idx="34">
                  <c:v>14.369824561403508</c:v>
                </c:pt>
                <c:pt idx="35">
                  <c:v>2.5303754266211609</c:v>
                </c:pt>
                <c:pt idx="36">
                  <c:v>15.494246260069044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17-4334-8E34-0A22A34EF0E7}"/>
            </c:ext>
          </c:extLst>
        </c:ser>
        <c:ser>
          <c:idx val="1"/>
          <c:order val="1"/>
          <c:tx>
            <c:strRef>
              <c:f>Feuil2!$Q$1</c:f>
              <c:strCache>
                <c:ptCount val="1"/>
                <c:pt idx="0">
                  <c:v>Imp/Syp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Feuil2!$Q$2:$Q$39</c:f>
              <c:numCache>
                <c:formatCode>General</c:formatCode>
                <c:ptCount val="38"/>
                <c:pt idx="0">
                  <c:v>10.659880239520959</c:v>
                </c:pt>
                <c:pt idx="1">
                  <c:v>12.731143552311437</c:v>
                </c:pt>
                <c:pt idx="2">
                  <c:v>13.841830065359478</c:v>
                </c:pt>
                <c:pt idx="3">
                  <c:v>13.098092643051773</c:v>
                </c:pt>
                <c:pt idx="4">
                  <c:v>11.392815758980301</c:v>
                </c:pt>
                <c:pt idx="5">
                  <c:v>7.0908065425831923</c:v>
                </c:pt>
                <c:pt idx="6">
                  <c:v>10.289048473967682</c:v>
                </c:pt>
                <c:pt idx="7">
                  <c:v>12.31041456016178</c:v>
                </c:pt>
                <c:pt idx="8">
                  <c:v>11.119165839126117</c:v>
                </c:pt>
                <c:pt idx="9">
                  <c:v>12.83280757097792</c:v>
                </c:pt>
                <c:pt idx="10">
                  <c:v>10.431372549019608</c:v>
                </c:pt>
                <c:pt idx="11">
                  <c:v>7.2657213316892717</c:v>
                </c:pt>
                <c:pt idx="12">
                  <c:v>3.5321637426900585</c:v>
                </c:pt>
                <c:pt idx="13">
                  <c:v>10.338195077484047</c:v>
                </c:pt>
                <c:pt idx="14">
                  <c:v>1.5619533527696789</c:v>
                </c:pt>
                <c:pt idx="15">
                  <c:v>9.7397918334667715</c:v>
                </c:pt>
                <c:pt idx="16">
                  <c:v>7.2774711490215749</c:v>
                </c:pt>
                <c:pt idx="17">
                  <c:v>0.25398512221041447</c:v>
                </c:pt>
                <c:pt idx="18">
                  <c:v>3.8759913482335979</c:v>
                </c:pt>
                <c:pt idx="19">
                  <c:v>0.85234983664237252</c:v>
                </c:pt>
                <c:pt idx="20">
                  <c:v>0.25641658440276405</c:v>
                </c:pt>
                <c:pt idx="21">
                  <c:v>0.22862228551085795</c:v>
                </c:pt>
                <c:pt idx="22">
                  <c:v>0.56624492719026021</c:v>
                </c:pt>
                <c:pt idx="23">
                  <c:v>0.15214814814814814</c:v>
                </c:pt>
                <c:pt idx="24">
                  <c:v>0.2413191691771048</c:v>
                </c:pt>
                <c:pt idx="25">
                  <c:v>8.7982832618025739</c:v>
                </c:pt>
                <c:pt idx="26">
                  <c:v>1.4177884615384615</c:v>
                </c:pt>
                <c:pt idx="27">
                  <c:v>0.63215371855128566</c:v>
                </c:pt>
                <c:pt idx="28">
                  <c:v>0.47909994943536149</c:v>
                </c:pt>
                <c:pt idx="29">
                  <c:v>0.33949934653664421</c:v>
                </c:pt>
                <c:pt idx="30">
                  <c:v>0.37418557627499444</c:v>
                </c:pt>
                <c:pt idx="31">
                  <c:v>0.10903496503496504</c:v>
                </c:pt>
                <c:pt idx="32">
                  <c:v>3.8286637931034488</c:v>
                </c:pt>
                <c:pt idx="33">
                  <c:v>1.1366481223922116</c:v>
                </c:pt>
                <c:pt idx="34">
                  <c:v>6.9590272012501828E-2</c:v>
                </c:pt>
                <c:pt idx="35">
                  <c:v>0.3951982735365524</c:v>
                </c:pt>
                <c:pt idx="36">
                  <c:v>6.4540086895168783E-2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17-4334-8E34-0A22A34EF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4669200"/>
        <c:axId val="1514670448"/>
      </c:lineChart>
      <c:catAx>
        <c:axId val="151466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4670448"/>
        <c:crosses val="autoZero"/>
        <c:auto val="1"/>
        <c:lblAlgn val="ctr"/>
        <c:lblOffset val="100"/>
        <c:noMultiLvlLbl val="0"/>
      </c:catAx>
      <c:valAx>
        <c:axId val="1514670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4669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721178</xdr:colOff>
      <xdr:row>14</xdr:row>
      <xdr:rowOff>20864</xdr:rowOff>
    </xdr:from>
    <xdr:to>
      <xdr:col>24</xdr:col>
      <xdr:colOff>721178</xdr:colOff>
      <xdr:row>29</xdr:row>
      <xdr:rowOff>42635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opLeftCell="A6" workbookViewId="0">
      <selection activeCell="G3" sqref="G3:G39"/>
    </sheetView>
  </sheetViews>
  <sheetFormatPr baseColWidth="10" defaultRowHeight="14.5" x14ac:dyDescent="0.35"/>
  <cols>
    <col min="11" max="11" width="17.7265625" customWidth="1"/>
  </cols>
  <sheetData>
    <row r="1" spans="1:11" x14ac:dyDescent="0.35">
      <c r="A1" t="s">
        <v>4</v>
      </c>
      <c r="F1" t="s">
        <v>5</v>
      </c>
      <c r="K1" t="s">
        <v>11</v>
      </c>
    </row>
    <row r="2" spans="1:11" x14ac:dyDescent="0.35">
      <c r="A2" t="s">
        <v>0</v>
      </c>
      <c r="B2" t="s">
        <v>1</v>
      </c>
      <c r="C2" t="s">
        <v>2</v>
      </c>
      <c r="D2" t="s">
        <v>3</v>
      </c>
      <c r="F2" t="s">
        <v>0</v>
      </c>
      <c r="G2" t="s">
        <v>1</v>
      </c>
      <c r="H2" t="s">
        <v>2</v>
      </c>
      <c r="I2" t="s">
        <v>3</v>
      </c>
    </row>
    <row r="3" spans="1:11" x14ac:dyDescent="0.35">
      <c r="A3">
        <v>1</v>
      </c>
      <c r="B3">
        <v>26.928999999999998</v>
      </c>
      <c r="C3">
        <v>9</v>
      </c>
      <c r="D3">
        <v>64</v>
      </c>
      <c r="F3">
        <v>1</v>
      </c>
      <c r="G3">
        <v>1.738</v>
      </c>
      <c r="H3">
        <v>0</v>
      </c>
      <c r="I3">
        <v>10</v>
      </c>
    </row>
    <row r="4" spans="1:11" x14ac:dyDescent="0.35">
      <c r="A4">
        <v>2</v>
      </c>
      <c r="B4">
        <v>20.477</v>
      </c>
      <c r="C4">
        <v>7</v>
      </c>
      <c r="D4">
        <v>55</v>
      </c>
      <c r="F4">
        <v>2</v>
      </c>
      <c r="G4">
        <v>1.425</v>
      </c>
      <c r="H4">
        <v>0</v>
      </c>
      <c r="I4">
        <v>10</v>
      </c>
    </row>
    <row r="5" spans="1:11" x14ac:dyDescent="0.35">
      <c r="A5">
        <v>3</v>
      </c>
      <c r="B5">
        <v>17.875</v>
      </c>
      <c r="C5">
        <v>4</v>
      </c>
      <c r="D5">
        <v>55</v>
      </c>
      <c r="F5">
        <v>3</v>
      </c>
      <c r="G5">
        <v>1.9490000000000001</v>
      </c>
      <c r="H5">
        <v>0</v>
      </c>
      <c r="I5">
        <v>7</v>
      </c>
    </row>
    <row r="6" spans="1:11" x14ac:dyDescent="0.35">
      <c r="A6">
        <v>4</v>
      </c>
      <c r="B6">
        <v>12.614000000000001</v>
      </c>
      <c r="C6">
        <v>3</v>
      </c>
      <c r="D6">
        <v>30</v>
      </c>
      <c r="F6">
        <v>4</v>
      </c>
      <c r="G6">
        <v>3.044</v>
      </c>
      <c r="H6">
        <v>0</v>
      </c>
      <c r="I6">
        <v>14</v>
      </c>
    </row>
    <row r="7" spans="1:11" x14ac:dyDescent="0.35">
      <c r="A7">
        <v>5</v>
      </c>
      <c r="B7">
        <v>11.866</v>
      </c>
      <c r="C7">
        <v>2</v>
      </c>
      <c r="D7">
        <v>33</v>
      </c>
      <c r="F7">
        <v>5</v>
      </c>
      <c r="G7">
        <v>5.6849999999999996</v>
      </c>
      <c r="H7">
        <v>0</v>
      </c>
      <c r="I7">
        <v>22</v>
      </c>
    </row>
    <row r="8" spans="1:11" x14ac:dyDescent="0.35">
      <c r="A8">
        <v>6</v>
      </c>
      <c r="B8">
        <v>14.045</v>
      </c>
      <c r="C8">
        <v>5</v>
      </c>
      <c r="D8">
        <v>29</v>
      </c>
      <c r="F8">
        <v>6</v>
      </c>
      <c r="G8">
        <v>3.2109999999999999</v>
      </c>
      <c r="H8">
        <v>0</v>
      </c>
      <c r="I8">
        <v>15</v>
      </c>
    </row>
    <row r="9" spans="1:11" x14ac:dyDescent="0.35">
      <c r="A9">
        <v>7</v>
      </c>
      <c r="B9">
        <v>11.121</v>
      </c>
      <c r="C9">
        <v>2</v>
      </c>
      <c r="D9">
        <v>32</v>
      </c>
      <c r="F9">
        <v>7</v>
      </c>
      <c r="G9">
        <v>4.3949999999999996</v>
      </c>
      <c r="H9">
        <v>0</v>
      </c>
      <c r="I9">
        <v>17</v>
      </c>
    </row>
    <row r="10" spans="1:11" x14ac:dyDescent="0.35">
      <c r="A10">
        <v>8</v>
      </c>
      <c r="B10">
        <v>13.5</v>
      </c>
      <c r="C10">
        <v>1</v>
      </c>
      <c r="D10">
        <v>42</v>
      </c>
      <c r="F10">
        <v>8</v>
      </c>
      <c r="G10">
        <v>2.0539999999999998</v>
      </c>
      <c r="H10">
        <v>0</v>
      </c>
      <c r="I10">
        <v>9</v>
      </c>
    </row>
    <row r="11" spans="1:11" x14ac:dyDescent="0.35">
      <c r="A11">
        <v>9</v>
      </c>
      <c r="B11">
        <v>12.233000000000001</v>
      </c>
      <c r="C11">
        <v>1</v>
      </c>
      <c r="D11">
        <v>41</v>
      </c>
      <c r="F11">
        <v>9</v>
      </c>
      <c r="G11">
        <v>3.1070000000000002</v>
      </c>
      <c r="H11">
        <v>0</v>
      </c>
      <c r="I11">
        <v>22</v>
      </c>
    </row>
    <row r="12" spans="1:11" x14ac:dyDescent="0.35">
      <c r="A12">
        <v>10</v>
      </c>
      <c r="B12">
        <v>9.9469999999999992</v>
      </c>
      <c r="C12">
        <v>0</v>
      </c>
      <c r="D12">
        <v>31</v>
      </c>
      <c r="F12">
        <v>10</v>
      </c>
      <c r="G12">
        <v>3.3769999999999998</v>
      </c>
      <c r="H12">
        <v>0</v>
      </c>
      <c r="I12">
        <v>25</v>
      </c>
    </row>
    <row r="13" spans="1:11" x14ac:dyDescent="0.35">
      <c r="A13">
        <v>11</v>
      </c>
      <c r="B13">
        <v>12.156000000000001</v>
      </c>
      <c r="C13">
        <v>1</v>
      </c>
      <c r="D13">
        <v>32</v>
      </c>
      <c r="F13">
        <v>11</v>
      </c>
      <c r="G13">
        <v>3.117</v>
      </c>
      <c r="H13">
        <v>0</v>
      </c>
      <c r="I13">
        <v>14</v>
      </c>
    </row>
    <row r="14" spans="1:11" x14ac:dyDescent="0.35">
      <c r="A14">
        <v>12</v>
      </c>
      <c r="B14">
        <v>8.9019999999999992</v>
      </c>
      <c r="C14">
        <v>0</v>
      </c>
      <c r="D14">
        <v>27</v>
      </c>
      <c r="F14">
        <v>12</v>
      </c>
      <c r="G14">
        <v>3.331</v>
      </c>
      <c r="H14">
        <v>0</v>
      </c>
      <c r="I14">
        <v>19</v>
      </c>
    </row>
    <row r="15" spans="1:11" x14ac:dyDescent="0.35">
      <c r="A15">
        <v>13</v>
      </c>
      <c r="B15">
        <v>8.3780000000000001</v>
      </c>
      <c r="C15">
        <v>0</v>
      </c>
      <c r="D15">
        <v>24</v>
      </c>
      <c r="F15">
        <v>13</v>
      </c>
      <c r="G15">
        <v>4.7439999999999998</v>
      </c>
      <c r="H15">
        <v>0</v>
      </c>
      <c r="I15">
        <v>18</v>
      </c>
    </row>
    <row r="16" spans="1:11" x14ac:dyDescent="0.35">
      <c r="A16">
        <v>14</v>
      </c>
      <c r="B16">
        <v>5.7519999999999998</v>
      </c>
      <c r="C16">
        <v>0</v>
      </c>
      <c r="D16">
        <v>22</v>
      </c>
      <c r="F16">
        <v>14</v>
      </c>
      <c r="G16">
        <v>6.5380000000000003</v>
      </c>
      <c r="H16">
        <v>0</v>
      </c>
      <c r="I16">
        <v>29</v>
      </c>
    </row>
    <row r="17" spans="1:9" x14ac:dyDescent="0.35">
      <c r="A17">
        <v>15</v>
      </c>
      <c r="B17">
        <v>2.774</v>
      </c>
      <c r="C17">
        <v>0</v>
      </c>
      <c r="D17">
        <v>14</v>
      </c>
      <c r="F17">
        <v>15</v>
      </c>
      <c r="G17">
        <v>10.752000000000001</v>
      </c>
      <c r="H17">
        <v>0</v>
      </c>
      <c r="I17">
        <v>31</v>
      </c>
    </row>
    <row r="18" spans="1:9" x14ac:dyDescent="0.35">
      <c r="A18">
        <v>16</v>
      </c>
      <c r="B18">
        <v>2.7839999999999998</v>
      </c>
      <c r="C18">
        <v>0</v>
      </c>
      <c r="D18">
        <v>13</v>
      </c>
      <c r="F18">
        <v>16</v>
      </c>
      <c r="G18">
        <v>10.659000000000001</v>
      </c>
      <c r="H18">
        <v>1</v>
      </c>
      <c r="I18">
        <v>50</v>
      </c>
    </row>
    <row r="19" spans="1:9" x14ac:dyDescent="0.35">
      <c r="A19">
        <v>17</v>
      </c>
      <c r="B19">
        <v>5.4880000000000004</v>
      </c>
      <c r="C19">
        <v>0</v>
      </c>
      <c r="D19">
        <v>19</v>
      </c>
      <c r="F19">
        <v>17</v>
      </c>
      <c r="G19">
        <v>8.5719999999999992</v>
      </c>
      <c r="H19">
        <v>0</v>
      </c>
      <c r="I19">
        <v>31</v>
      </c>
    </row>
    <row r="20" spans="1:9" x14ac:dyDescent="0.35">
      <c r="A20">
        <v>18</v>
      </c>
      <c r="B20">
        <v>7.9580000000000002</v>
      </c>
      <c r="C20">
        <v>0</v>
      </c>
      <c r="D20">
        <v>21</v>
      </c>
      <c r="F20">
        <v>18</v>
      </c>
      <c r="G20">
        <v>6.7830000000000004</v>
      </c>
      <c r="H20">
        <v>0</v>
      </c>
      <c r="I20">
        <v>28</v>
      </c>
    </row>
    <row r="21" spans="1:9" x14ac:dyDescent="0.35">
      <c r="A21">
        <v>19</v>
      </c>
      <c r="B21">
        <v>3.42</v>
      </c>
      <c r="C21">
        <v>0</v>
      </c>
      <c r="D21">
        <v>14</v>
      </c>
      <c r="F21">
        <v>19</v>
      </c>
      <c r="G21">
        <v>12.08</v>
      </c>
      <c r="H21">
        <v>0</v>
      </c>
      <c r="I21">
        <v>44</v>
      </c>
    </row>
    <row r="22" spans="1:9" x14ac:dyDescent="0.35">
      <c r="A22">
        <v>20</v>
      </c>
      <c r="B22">
        <v>7.234</v>
      </c>
      <c r="C22">
        <v>0</v>
      </c>
      <c r="D22">
        <v>21</v>
      </c>
      <c r="F22">
        <v>20</v>
      </c>
      <c r="G22">
        <v>4.5730000000000004</v>
      </c>
      <c r="H22">
        <v>0</v>
      </c>
      <c r="I22">
        <v>15</v>
      </c>
    </row>
    <row r="23" spans="1:9" x14ac:dyDescent="0.35">
      <c r="A23">
        <v>21</v>
      </c>
      <c r="B23">
        <v>4.16</v>
      </c>
      <c r="C23">
        <v>0</v>
      </c>
      <c r="D23">
        <v>15</v>
      </c>
      <c r="F23">
        <v>21</v>
      </c>
      <c r="G23">
        <v>5.8979999999999997</v>
      </c>
      <c r="H23">
        <v>0</v>
      </c>
      <c r="I23">
        <v>21</v>
      </c>
    </row>
    <row r="24" spans="1:9" x14ac:dyDescent="0.35">
      <c r="A24">
        <v>22</v>
      </c>
      <c r="B24">
        <v>1.9930000000000001</v>
      </c>
      <c r="C24">
        <v>0</v>
      </c>
      <c r="D24">
        <v>9</v>
      </c>
      <c r="F24">
        <v>22</v>
      </c>
      <c r="G24">
        <v>14.504</v>
      </c>
      <c r="H24">
        <v>0</v>
      </c>
      <c r="I24">
        <v>54</v>
      </c>
    </row>
    <row r="25" spans="1:9" x14ac:dyDescent="0.35">
      <c r="A25">
        <v>23</v>
      </c>
      <c r="B25">
        <v>1.8640000000000001</v>
      </c>
      <c r="C25">
        <v>0</v>
      </c>
      <c r="D25">
        <v>10</v>
      </c>
      <c r="F25">
        <v>23</v>
      </c>
      <c r="G25">
        <v>16.399999999999999</v>
      </c>
      <c r="H25">
        <v>1</v>
      </c>
      <c r="I25">
        <v>43</v>
      </c>
    </row>
    <row r="26" spans="1:9" x14ac:dyDescent="0.35">
      <c r="A26">
        <v>24</v>
      </c>
      <c r="B26">
        <v>1.3260000000000001</v>
      </c>
      <c r="C26">
        <v>0</v>
      </c>
      <c r="D26">
        <v>9</v>
      </c>
      <c r="F26">
        <v>24</v>
      </c>
      <c r="G26">
        <v>13.832000000000001</v>
      </c>
      <c r="H26">
        <v>1</v>
      </c>
      <c r="I26">
        <v>45</v>
      </c>
    </row>
    <row r="27" spans="1:9" x14ac:dyDescent="0.35">
      <c r="A27">
        <v>25</v>
      </c>
      <c r="B27">
        <v>1.2490000000000001</v>
      </c>
      <c r="C27">
        <v>0</v>
      </c>
      <c r="D27">
        <v>10</v>
      </c>
      <c r="F27">
        <v>25</v>
      </c>
      <c r="G27">
        <v>12.164999999999999</v>
      </c>
      <c r="H27">
        <v>1</v>
      </c>
      <c r="I27">
        <v>33</v>
      </c>
    </row>
    <row r="28" spans="1:9" x14ac:dyDescent="0.35">
      <c r="A28">
        <v>26</v>
      </c>
      <c r="B28">
        <v>1.6220000000000001</v>
      </c>
      <c r="C28">
        <v>0</v>
      </c>
      <c r="D28">
        <v>10</v>
      </c>
      <c r="F28">
        <v>26</v>
      </c>
      <c r="G28">
        <v>11.785</v>
      </c>
      <c r="H28">
        <v>1</v>
      </c>
      <c r="I28">
        <v>32</v>
      </c>
    </row>
    <row r="29" spans="1:9" x14ac:dyDescent="0.35">
      <c r="A29">
        <v>27</v>
      </c>
      <c r="B29">
        <v>1.7729999999999999</v>
      </c>
      <c r="C29">
        <v>0</v>
      </c>
      <c r="D29">
        <v>10</v>
      </c>
      <c r="F29">
        <v>27</v>
      </c>
      <c r="G29">
        <v>12.571999999999999</v>
      </c>
      <c r="H29">
        <v>1</v>
      </c>
      <c r="I29">
        <v>32</v>
      </c>
    </row>
    <row r="30" spans="1:9" x14ac:dyDescent="0.35">
      <c r="A30">
        <v>28</v>
      </c>
      <c r="B30">
        <v>0.95099999999999996</v>
      </c>
      <c r="C30">
        <v>0</v>
      </c>
      <c r="D30">
        <v>6</v>
      </c>
      <c r="F30">
        <v>28</v>
      </c>
      <c r="G30">
        <v>12.204000000000001</v>
      </c>
      <c r="H30">
        <v>1</v>
      </c>
      <c r="I30">
        <v>39</v>
      </c>
    </row>
    <row r="31" spans="1:9" x14ac:dyDescent="0.35">
      <c r="A31">
        <v>29</v>
      </c>
      <c r="B31">
        <v>1.0069999999999999</v>
      </c>
      <c r="C31">
        <v>0</v>
      </c>
      <c r="D31">
        <v>6</v>
      </c>
      <c r="F31">
        <v>29</v>
      </c>
      <c r="G31">
        <v>11.196999999999999</v>
      </c>
      <c r="H31">
        <v>0</v>
      </c>
      <c r="I31">
        <v>29</v>
      </c>
    </row>
    <row r="32" spans="1:9" x14ac:dyDescent="0.35">
      <c r="A32">
        <v>30</v>
      </c>
      <c r="B32">
        <v>1.097</v>
      </c>
      <c r="C32">
        <v>0</v>
      </c>
      <c r="D32">
        <v>6</v>
      </c>
      <c r="F32">
        <v>30</v>
      </c>
      <c r="G32">
        <v>11.340999999999999</v>
      </c>
      <c r="H32">
        <v>1</v>
      </c>
      <c r="I32">
        <v>31</v>
      </c>
    </row>
    <row r="33" spans="1:9" x14ac:dyDescent="0.35">
      <c r="A33">
        <v>31</v>
      </c>
      <c r="B33">
        <v>1.1140000000000001</v>
      </c>
      <c r="C33">
        <v>0</v>
      </c>
      <c r="D33">
        <v>6</v>
      </c>
      <c r="F33">
        <v>31</v>
      </c>
      <c r="G33">
        <v>11.462</v>
      </c>
      <c r="H33">
        <v>1</v>
      </c>
      <c r="I33">
        <v>31</v>
      </c>
    </row>
    <row r="34" spans="1:9" x14ac:dyDescent="0.35">
      <c r="A34">
        <v>32</v>
      </c>
      <c r="B34">
        <v>0.98899999999999999</v>
      </c>
      <c r="C34">
        <v>0</v>
      </c>
      <c r="D34">
        <v>7</v>
      </c>
      <c r="F34">
        <v>32</v>
      </c>
      <c r="G34">
        <v>12.175000000000001</v>
      </c>
      <c r="H34">
        <v>1</v>
      </c>
      <c r="I34">
        <v>37</v>
      </c>
    </row>
    <row r="35" spans="1:9" x14ac:dyDescent="0.35">
      <c r="A35">
        <v>33</v>
      </c>
      <c r="B35">
        <v>0.82199999999999995</v>
      </c>
      <c r="C35">
        <v>0</v>
      </c>
      <c r="D35">
        <v>5</v>
      </c>
      <c r="F35">
        <v>33</v>
      </c>
      <c r="G35">
        <v>10.465</v>
      </c>
      <c r="H35">
        <v>0</v>
      </c>
      <c r="I35">
        <v>30</v>
      </c>
    </row>
    <row r="36" spans="1:9" x14ac:dyDescent="0.35">
      <c r="A36">
        <v>34</v>
      </c>
      <c r="B36">
        <v>0.86299999999999999</v>
      </c>
      <c r="C36">
        <v>0</v>
      </c>
      <c r="D36">
        <v>5</v>
      </c>
      <c r="F36">
        <v>34</v>
      </c>
      <c r="G36">
        <v>9.8320000000000007</v>
      </c>
      <c r="H36">
        <v>0</v>
      </c>
      <c r="I36">
        <v>28</v>
      </c>
    </row>
    <row r="37" spans="1:9" x14ac:dyDescent="0.35">
      <c r="A37">
        <v>35</v>
      </c>
      <c r="B37">
        <v>0.76500000000000001</v>
      </c>
      <c r="C37">
        <v>0</v>
      </c>
      <c r="D37">
        <v>5</v>
      </c>
      <c r="F37">
        <v>35</v>
      </c>
      <c r="G37">
        <v>10.589</v>
      </c>
      <c r="H37">
        <v>1</v>
      </c>
      <c r="I37">
        <v>28</v>
      </c>
    </row>
    <row r="38" spans="1:9" x14ac:dyDescent="0.35">
      <c r="A38">
        <v>36</v>
      </c>
      <c r="B38">
        <v>0.73399999999999999</v>
      </c>
      <c r="C38">
        <v>0</v>
      </c>
      <c r="D38">
        <v>5</v>
      </c>
      <c r="F38">
        <v>36</v>
      </c>
      <c r="G38">
        <v>9.6140000000000008</v>
      </c>
      <c r="H38">
        <v>0</v>
      </c>
      <c r="I38">
        <v>29</v>
      </c>
    </row>
    <row r="39" spans="1:9" x14ac:dyDescent="0.35">
      <c r="A39">
        <v>37</v>
      </c>
      <c r="B39">
        <v>0.83499999999999996</v>
      </c>
      <c r="C39">
        <v>0</v>
      </c>
      <c r="D39">
        <v>5</v>
      </c>
      <c r="F39">
        <v>37</v>
      </c>
      <c r="G39">
        <v>8.9009999999999998</v>
      </c>
      <c r="H39">
        <v>0</v>
      </c>
      <c r="I39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topLeftCell="M13" zoomScale="130" zoomScaleNormal="130" workbookViewId="0">
      <selection activeCell="Y38" sqref="Y38"/>
    </sheetView>
  </sheetViews>
  <sheetFormatPr baseColWidth="10" defaultRowHeight="14.5" x14ac:dyDescent="0.35"/>
  <cols>
    <col min="12" max="12" width="13.6328125" customWidth="1"/>
    <col min="13" max="13" width="19.1796875" customWidth="1"/>
    <col min="14" max="14" width="14.81640625" customWidth="1"/>
    <col min="15" max="15" width="19.81640625" customWidth="1"/>
  </cols>
  <sheetData>
    <row r="1" spans="1:18" x14ac:dyDescent="0.35">
      <c r="A1" t="s">
        <v>6</v>
      </c>
      <c r="B1" t="s">
        <v>7</v>
      </c>
      <c r="C1" t="s">
        <v>8</v>
      </c>
      <c r="D1" t="s">
        <v>9</v>
      </c>
      <c r="G1" t="s">
        <v>6</v>
      </c>
      <c r="H1" t="s">
        <v>7</v>
      </c>
      <c r="I1" t="s">
        <v>8</v>
      </c>
      <c r="J1" t="s">
        <v>9</v>
      </c>
      <c r="L1" t="s">
        <v>10</v>
      </c>
      <c r="M1" t="s">
        <v>10</v>
      </c>
      <c r="N1" t="s">
        <v>13</v>
      </c>
      <c r="O1" t="s">
        <v>12</v>
      </c>
      <c r="P1" t="s">
        <v>14</v>
      </c>
      <c r="Q1" t="s">
        <v>16</v>
      </c>
      <c r="R1" t="s">
        <v>15</v>
      </c>
    </row>
    <row r="2" spans="1:18" x14ac:dyDescent="0.35">
      <c r="A2">
        <v>38</v>
      </c>
      <c r="B2">
        <v>8.6709999999999994</v>
      </c>
      <c r="C2">
        <v>13.159000000000001</v>
      </c>
      <c r="D2">
        <v>17.327999999999999</v>
      </c>
      <c r="G2">
        <v>38</v>
      </c>
      <c r="H2">
        <f>B2-$B$2</f>
        <v>0</v>
      </c>
      <c r="I2">
        <f>C2-$C$2</f>
        <v>0</v>
      </c>
      <c r="J2">
        <f>D2-$D$2</f>
        <v>0</v>
      </c>
      <c r="L2">
        <f>SQRT(H2^2 + I2^2 + J2^2)</f>
        <v>0</v>
      </c>
      <c r="M2">
        <v>0</v>
      </c>
      <c r="P2">
        <f>N3/O3</f>
        <v>9.3809684305134255E-2</v>
      </c>
      <c r="Q2">
        <f>O3/N3</f>
        <v>10.659880239520959</v>
      </c>
      <c r="R2">
        <v>37</v>
      </c>
    </row>
    <row r="3" spans="1:18" x14ac:dyDescent="0.35">
      <c r="A3">
        <v>1</v>
      </c>
      <c r="B3">
        <v>9.9640000000000004</v>
      </c>
      <c r="C3">
        <v>17.951000000000001</v>
      </c>
      <c r="D3">
        <v>17.327999999999999</v>
      </c>
      <c r="G3">
        <v>37</v>
      </c>
      <c r="H3">
        <f>B3-$B$2</f>
        <v>1.293000000000001</v>
      </c>
      <c r="I3">
        <f>C3-$C$2</f>
        <v>4.7919999999999998</v>
      </c>
      <c r="J3">
        <f>D3-$D$2</f>
        <v>0</v>
      </c>
      <c r="L3">
        <f>SQRT(H3^2 + I3^2 + J3^2)</f>
        <v>4.963377176882692</v>
      </c>
      <c r="M3">
        <v>38.219214238390613</v>
      </c>
      <c r="N3">
        <v>0.83499999999999996</v>
      </c>
      <c r="O3">
        <v>8.9009999999999998</v>
      </c>
      <c r="P3">
        <f>N4/O4</f>
        <v>7.8547539417104628E-2</v>
      </c>
      <c r="Q3">
        <f t="shared" ref="Q3:Q38" si="0">O4/N4</f>
        <v>12.731143552311437</v>
      </c>
      <c r="R3">
        <v>36</v>
      </c>
    </row>
    <row r="4" spans="1:18" x14ac:dyDescent="0.35">
      <c r="A4">
        <v>2</v>
      </c>
      <c r="B4">
        <v>6.9980000000000002</v>
      </c>
      <c r="C4">
        <v>18.408000000000001</v>
      </c>
      <c r="D4">
        <v>17.632000000000001</v>
      </c>
      <c r="G4">
        <v>33</v>
      </c>
      <c r="H4">
        <f>B4-$B$2</f>
        <v>-1.6729999999999992</v>
      </c>
      <c r="I4">
        <f>C4-$C$2</f>
        <v>5.2490000000000006</v>
      </c>
      <c r="J4">
        <f>D4-$D$2</f>
        <v>0.30400000000000205</v>
      </c>
      <c r="L4">
        <f>SQRT(H4^2 + I4^2 + J4^2)</f>
        <v>5.5175489123341714</v>
      </c>
      <c r="M4">
        <v>29.937931942604191</v>
      </c>
      <c r="N4">
        <v>0.82199999999999995</v>
      </c>
      <c r="O4">
        <v>10.465</v>
      </c>
      <c r="P4">
        <f>N5/O5</f>
        <v>7.224478232127679E-2</v>
      </c>
      <c r="Q4">
        <f t="shared" si="0"/>
        <v>13.841830065359478</v>
      </c>
      <c r="R4">
        <v>35</v>
      </c>
    </row>
    <row r="5" spans="1:18" x14ac:dyDescent="0.35">
      <c r="A5">
        <v>3</v>
      </c>
      <c r="B5">
        <v>10.345000000000001</v>
      </c>
      <c r="C5">
        <v>21.602</v>
      </c>
      <c r="D5">
        <v>17.632000000000001</v>
      </c>
      <c r="G5">
        <v>35</v>
      </c>
      <c r="H5">
        <f>B5-$B$2</f>
        <v>1.6740000000000013</v>
      </c>
      <c r="I5">
        <f>C5-$C$2</f>
        <v>8.4429999999999996</v>
      </c>
      <c r="J5">
        <f>D5-$D$2</f>
        <v>0.30400000000000205</v>
      </c>
      <c r="L5">
        <f>SQRT(H5^2 + I5^2 + J5^2)</f>
        <v>8.6127197214352673</v>
      </c>
      <c r="M5">
        <v>34.731060752588597</v>
      </c>
      <c r="N5">
        <v>0.76500000000000001</v>
      </c>
      <c r="O5">
        <v>10.589</v>
      </c>
      <c r="P5">
        <f>N6/O6</f>
        <v>7.6346993967131266E-2</v>
      </c>
      <c r="Q5">
        <f t="shared" si="0"/>
        <v>13.098092643051773</v>
      </c>
      <c r="R5">
        <v>34</v>
      </c>
    </row>
    <row r="6" spans="1:18" x14ac:dyDescent="0.35">
      <c r="A6">
        <v>9</v>
      </c>
      <c r="B6">
        <v>13.159000000000001</v>
      </c>
      <c r="C6">
        <v>24.417000000000002</v>
      </c>
      <c r="D6">
        <v>17.936</v>
      </c>
      <c r="G6">
        <v>36</v>
      </c>
      <c r="H6">
        <f>B6-$B$2</f>
        <v>4.4880000000000013</v>
      </c>
      <c r="I6">
        <f>C6-$C$2</f>
        <v>11.258000000000001</v>
      </c>
      <c r="J6">
        <f>D6-$D$2</f>
        <v>0.60800000000000054</v>
      </c>
      <c r="L6">
        <f>SQRT(H6^2 + I6^2 + J6^2)</f>
        <v>12.134841243296099</v>
      </c>
      <c r="M6">
        <v>39.74492234235715</v>
      </c>
      <c r="N6">
        <v>0.73399999999999999</v>
      </c>
      <c r="O6">
        <v>9.6140000000000008</v>
      </c>
      <c r="P6">
        <f>N7/O7</f>
        <v>8.7774613506916191E-2</v>
      </c>
      <c r="Q6">
        <f t="shared" si="0"/>
        <v>11.392815758980301</v>
      </c>
      <c r="R6">
        <v>33</v>
      </c>
    </row>
    <row r="7" spans="1:18" x14ac:dyDescent="0.35">
      <c r="A7">
        <v>12</v>
      </c>
      <c r="B7">
        <v>6.8460000000000001</v>
      </c>
      <c r="C7">
        <v>22.135000000000002</v>
      </c>
      <c r="D7">
        <v>18.239999999999998</v>
      </c>
      <c r="G7">
        <v>34</v>
      </c>
      <c r="H7">
        <f>B7-$B$2</f>
        <v>-1.8249999999999993</v>
      </c>
      <c r="I7">
        <f>C7-$C$2</f>
        <v>8.9760000000000009</v>
      </c>
      <c r="J7">
        <f>D7-$D$2</f>
        <v>0.91199999999999903</v>
      </c>
      <c r="L7">
        <f>SQRT(H7^2 + I7^2 + J7^2)</f>
        <v>9.2049413360433761</v>
      </c>
      <c r="M7">
        <v>32.87802101708678</v>
      </c>
      <c r="N7">
        <v>0.86299999999999999</v>
      </c>
      <c r="O7">
        <v>9.8320000000000007</v>
      </c>
      <c r="P7">
        <f>N8/O8</f>
        <v>0.14102768055997456</v>
      </c>
      <c r="Q7">
        <f t="shared" si="0"/>
        <v>7.0908065425831923</v>
      </c>
      <c r="R7">
        <v>32</v>
      </c>
    </row>
    <row r="8" spans="1:18" x14ac:dyDescent="0.35">
      <c r="A8">
        <v>8</v>
      </c>
      <c r="B8">
        <v>14.452</v>
      </c>
      <c r="C8">
        <v>23.731999999999999</v>
      </c>
      <c r="D8">
        <v>20.064</v>
      </c>
      <c r="G8">
        <v>27</v>
      </c>
      <c r="H8">
        <f>B8-$B$2</f>
        <v>5.7810000000000006</v>
      </c>
      <c r="I8">
        <f>C8-$C$2</f>
        <v>10.572999999999999</v>
      </c>
      <c r="J8">
        <f>D8-$D$2</f>
        <v>2.7360000000000007</v>
      </c>
      <c r="L8">
        <f>SQRT(H8^2 + I8^2 + J8^2)</f>
        <v>12.35694080264205</v>
      </c>
      <c r="M8">
        <v>23.52236155236119</v>
      </c>
      <c r="N8">
        <v>1.7729999999999999</v>
      </c>
      <c r="O8">
        <v>12.571999999999999</v>
      </c>
      <c r="P8">
        <f>N9/O9</f>
        <v>9.7190717152329451E-2</v>
      </c>
      <c r="Q8">
        <f t="shared" si="0"/>
        <v>10.289048473967682</v>
      </c>
      <c r="R8">
        <v>31</v>
      </c>
    </row>
    <row r="9" spans="1:18" x14ac:dyDescent="0.35">
      <c r="A9">
        <v>5</v>
      </c>
      <c r="B9">
        <v>12.246</v>
      </c>
      <c r="C9">
        <v>15.289</v>
      </c>
      <c r="D9">
        <v>20.367999999999999</v>
      </c>
      <c r="G9">
        <v>31</v>
      </c>
      <c r="H9">
        <f>B9-$B$2</f>
        <v>3.5750000000000011</v>
      </c>
      <c r="I9">
        <f>C9-$C$2</f>
        <v>2.129999999999999</v>
      </c>
      <c r="J9">
        <f>D9-$D$2</f>
        <v>3.0399999999999991</v>
      </c>
      <c r="L9">
        <f>SQRT(H9^2 + I9^2 + J9^2)</f>
        <v>5.1535545985271174</v>
      </c>
      <c r="M9">
        <v>27.958017454748116</v>
      </c>
      <c r="N9">
        <v>1.1140000000000001</v>
      </c>
      <c r="O9">
        <v>11.462</v>
      </c>
      <c r="P9">
        <f>N10/O10</f>
        <v>8.1232032854209435E-2</v>
      </c>
      <c r="Q9">
        <f t="shared" si="0"/>
        <v>12.31041456016178</v>
      </c>
      <c r="R9">
        <v>30</v>
      </c>
    </row>
    <row r="10" spans="1:18" x14ac:dyDescent="0.35">
      <c r="A10">
        <v>11</v>
      </c>
      <c r="B10">
        <v>11.334</v>
      </c>
      <c r="C10">
        <v>24.645</v>
      </c>
      <c r="D10">
        <v>20.367999999999999</v>
      </c>
      <c r="G10">
        <v>32</v>
      </c>
      <c r="H10">
        <f>B10-$B$2</f>
        <v>2.6630000000000003</v>
      </c>
      <c r="I10">
        <f>C10-$C$2</f>
        <v>11.485999999999999</v>
      </c>
      <c r="J10">
        <f>D10-$D$2</f>
        <v>3.0399999999999991</v>
      </c>
      <c r="L10">
        <f>SQRT(H10^2 + I10^2 + J10^2)</f>
        <v>12.176262357554554</v>
      </c>
      <c r="M10">
        <v>28.628603546104028</v>
      </c>
      <c r="N10">
        <v>0.98899999999999999</v>
      </c>
      <c r="O10">
        <v>12.175000000000001</v>
      </c>
      <c r="P10">
        <f>N11/O11</f>
        <v>8.9934803965347865E-2</v>
      </c>
      <c r="Q10">
        <f t="shared" si="0"/>
        <v>11.119165839126117</v>
      </c>
      <c r="R10">
        <v>29</v>
      </c>
    </row>
    <row r="11" spans="1:18" x14ac:dyDescent="0.35">
      <c r="A11">
        <v>13</v>
      </c>
      <c r="B11">
        <v>15.897</v>
      </c>
      <c r="C11">
        <v>27.306999999999999</v>
      </c>
      <c r="D11">
        <v>20.672000000000001</v>
      </c>
      <c r="G11">
        <v>29</v>
      </c>
      <c r="H11">
        <f>B11-$B$2</f>
        <v>7.2260000000000009</v>
      </c>
      <c r="I11">
        <f>C11-$C$2</f>
        <v>14.147999999999998</v>
      </c>
      <c r="J11">
        <f>D11-$D$2</f>
        <v>3.3440000000000012</v>
      </c>
      <c r="L11">
        <f>SQRT(H11^2 + I11^2 + J11^2)</f>
        <v>16.234633226531482</v>
      </c>
      <c r="M11">
        <v>29.04610018573922</v>
      </c>
      <c r="N11">
        <v>1.0069999999999999</v>
      </c>
      <c r="O11">
        <v>11.196999999999999</v>
      </c>
      <c r="P11">
        <f>N12/O12</f>
        <v>7.7925270403146507E-2</v>
      </c>
      <c r="Q11">
        <f t="shared" si="0"/>
        <v>12.83280757097792</v>
      </c>
      <c r="R11">
        <v>28</v>
      </c>
    </row>
    <row r="12" spans="1:18" x14ac:dyDescent="0.35">
      <c r="A12">
        <v>7</v>
      </c>
      <c r="B12">
        <v>13.843999999999999</v>
      </c>
      <c r="C12">
        <v>19.625</v>
      </c>
      <c r="D12">
        <v>21.28</v>
      </c>
      <c r="G12">
        <v>28</v>
      </c>
      <c r="H12">
        <f>B12-$B$2</f>
        <v>5.173</v>
      </c>
      <c r="I12">
        <f>C12-$C$2</f>
        <v>6.4659999999999993</v>
      </c>
      <c r="J12">
        <f>D12-$D$2</f>
        <v>3.9520000000000017</v>
      </c>
      <c r="L12">
        <f>SQRT(H12^2 + I12^2 + J12^2)</f>
        <v>9.1753686029499661</v>
      </c>
      <c r="M12">
        <v>26.425115666728882</v>
      </c>
      <c r="N12">
        <v>0.95099999999999996</v>
      </c>
      <c r="O12">
        <v>12.204000000000001</v>
      </c>
      <c r="P12">
        <f>N13/O13</f>
        <v>9.5864661654135333E-2</v>
      </c>
      <c r="Q12">
        <f t="shared" si="0"/>
        <v>10.431372549019608</v>
      </c>
      <c r="R12">
        <v>27</v>
      </c>
    </row>
    <row r="13" spans="1:18" x14ac:dyDescent="0.35">
      <c r="A13">
        <v>15</v>
      </c>
      <c r="B13">
        <v>7.9109999999999996</v>
      </c>
      <c r="C13">
        <v>25.71</v>
      </c>
      <c r="D13">
        <v>21.28</v>
      </c>
      <c r="G13">
        <v>24</v>
      </c>
      <c r="H13">
        <f>B13-$B$2</f>
        <v>-0.75999999999999979</v>
      </c>
      <c r="I13">
        <f>C13-$C$2</f>
        <v>12.551</v>
      </c>
      <c r="J13">
        <f>D13-$D$2</f>
        <v>3.9520000000000017</v>
      </c>
      <c r="L13">
        <f>SQRT(H13^2 + I13^2 + J13^2)</f>
        <v>13.180421275513162</v>
      </c>
      <c r="M13">
        <v>22.519812521422111</v>
      </c>
      <c r="N13">
        <v>1.3260000000000001</v>
      </c>
      <c r="O13">
        <v>13.832000000000001</v>
      </c>
      <c r="P13">
        <f>N14/O14</f>
        <v>0.13763258379295715</v>
      </c>
      <c r="Q13">
        <f t="shared" si="0"/>
        <v>7.2657213316892717</v>
      </c>
      <c r="R13">
        <v>26</v>
      </c>
    </row>
    <row r="14" spans="1:18" x14ac:dyDescent="0.35">
      <c r="A14">
        <v>10</v>
      </c>
      <c r="B14">
        <v>8.2149999999999999</v>
      </c>
      <c r="C14">
        <v>20.841999999999999</v>
      </c>
      <c r="D14">
        <v>21.888000000000002</v>
      </c>
      <c r="G14">
        <v>26</v>
      </c>
      <c r="H14">
        <f>B14-$B$2</f>
        <v>-0.45599999999999952</v>
      </c>
      <c r="I14">
        <f>C14-$C$2</f>
        <v>7.6829999999999981</v>
      </c>
      <c r="J14">
        <f>D14-$D$2</f>
        <v>4.5600000000000023</v>
      </c>
      <c r="L14">
        <f>SQRT(H14^2 + I14^2 + J14^2)</f>
        <v>8.9459502010686371</v>
      </c>
      <c r="M14">
        <v>22.746527339354461</v>
      </c>
      <c r="N14">
        <v>1.6220000000000001</v>
      </c>
      <c r="O14">
        <v>11.785</v>
      </c>
      <c r="P14">
        <f>N15/O15</f>
        <v>0.28311258278145696</v>
      </c>
      <c r="Q14">
        <f t="shared" si="0"/>
        <v>3.5321637426900585</v>
      </c>
      <c r="R14">
        <v>25</v>
      </c>
    </row>
    <row r="15" spans="1:18" x14ac:dyDescent="0.35">
      <c r="A15">
        <v>16</v>
      </c>
      <c r="B15">
        <v>4.7919999999999998</v>
      </c>
      <c r="C15">
        <v>23.504000000000001</v>
      </c>
      <c r="D15">
        <v>22.495999999999999</v>
      </c>
      <c r="G15">
        <v>19</v>
      </c>
      <c r="H15">
        <f>B15-$B$2</f>
        <v>-3.8789999999999996</v>
      </c>
      <c r="I15">
        <f>C15-$C$2</f>
        <v>10.345000000000001</v>
      </c>
      <c r="J15">
        <f>D15-$D$2</f>
        <v>5.1679999999999993</v>
      </c>
      <c r="L15">
        <f>SQRT(H15^2 + I15^2 + J15^2)</f>
        <v>12.197290272843391</v>
      </c>
      <c r="M15">
        <v>11.405267642628997</v>
      </c>
      <c r="N15">
        <v>3.42</v>
      </c>
      <c r="O15">
        <v>12.08</v>
      </c>
      <c r="P15">
        <f>N16/O16</f>
        <v>9.6728683537606913E-2</v>
      </c>
      <c r="Q15">
        <f t="shared" si="0"/>
        <v>10.338195077484047</v>
      </c>
      <c r="R15">
        <v>24</v>
      </c>
    </row>
    <row r="16" spans="1:18" x14ac:dyDescent="0.35">
      <c r="A16">
        <v>6</v>
      </c>
      <c r="B16">
        <v>9.5839999999999996</v>
      </c>
      <c r="C16">
        <v>16.734000000000002</v>
      </c>
      <c r="D16">
        <v>22.8</v>
      </c>
      <c r="G16">
        <v>30</v>
      </c>
      <c r="H16">
        <f>B16-$B$2</f>
        <v>0.91300000000000026</v>
      </c>
      <c r="I16">
        <f>C16-$C$2</f>
        <v>3.5750000000000011</v>
      </c>
      <c r="J16">
        <f>D16-$D$2</f>
        <v>5.4720000000000013</v>
      </c>
      <c r="L16">
        <f>SQRT(H16^2 + I16^2 + J16^2)</f>
        <v>6.5997710566352241</v>
      </c>
      <c r="M16">
        <v>27.765254707997904</v>
      </c>
      <c r="N16">
        <v>1.097</v>
      </c>
      <c r="O16">
        <v>11.340999999999999</v>
      </c>
      <c r="P16">
        <f>N17/O17</f>
        <v>0.64022398506766232</v>
      </c>
      <c r="Q16">
        <f t="shared" si="0"/>
        <v>1.5619533527696789</v>
      </c>
      <c r="R16">
        <v>23</v>
      </c>
    </row>
    <row r="17" spans="1:18" x14ac:dyDescent="0.35">
      <c r="A17">
        <v>14</v>
      </c>
      <c r="B17">
        <v>11.79</v>
      </c>
      <c r="C17">
        <v>27.231000000000002</v>
      </c>
      <c r="D17">
        <v>22.8</v>
      </c>
      <c r="G17">
        <v>17</v>
      </c>
      <c r="H17">
        <f>B17-$B$2</f>
        <v>3.1189999999999998</v>
      </c>
      <c r="I17">
        <f>C17-$C$2</f>
        <v>14.072000000000001</v>
      </c>
      <c r="J17">
        <f>D17-$D$2</f>
        <v>5.4720000000000013</v>
      </c>
      <c r="L17">
        <f>SQRT(H17^2 + I17^2 + J17^2)</f>
        <v>15.417267235149037</v>
      </c>
      <c r="M17">
        <v>11.487923267501399</v>
      </c>
      <c r="N17">
        <v>5.4880000000000004</v>
      </c>
      <c r="O17">
        <v>8.5719999999999992</v>
      </c>
      <c r="P17">
        <f>N18/O18</f>
        <v>0.10267159884915744</v>
      </c>
      <c r="Q17">
        <f t="shared" si="0"/>
        <v>9.7397918334667715</v>
      </c>
      <c r="R17">
        <v>22</v>
      </c>
    </row>
    <row r="18" spans="1:18" x14ac:dyDescent="0.35">
      <c r="A18">
        <v>4</v>
      </c>
      <c r="B18">
        <v>9.4320000000000004</v>
      </c>
      <c r="C18">
        <v>16.809999999999999</v>
      </c>
      <c r="D18">
        <v>23.103999999999999</v>
      </c>
      <c r="G18">
        <v>25</v>
      </c>
      <c r="H18">
        <f>B18-$B$2</f>
        <v>0.76100000000000101</v>
      </c>
      <c r="I18">
        <f>C18-$C$2</f>
        <v>3.650999999999998</v>
      </c>
      <c r="J18">
        <f>D18-$D$2</f>
        <v>5.7759999999999998</v>
      </c>
      <c r="L18">
        <f>SQRT(H18^2 + I18^2 + J18^2)</f>
        <v>6.875398024841906</v>
      </c>
      <c r="M18">
        <v>21.77372152389205</v>
      </c>
      <c r="N18">
        <v>1.2490000000000001</v>
      </c>
      <c r="O18">
        <v>12.164999999999999</v>
      </c>
      <c r="P18">
        <f>N19/O19</f>
        <v>0.13741036955322672</v>
      </c>
      <c r="Q18">
        <f t="shared" si="0"/>
        <v>7.2774711490215749</v>
      </c>
      <c r="R18">
        <v>21</v>
      </c>
    </row>
    <row r="19" spans="1:18" x14ac:dyDescent="0.35">
      <c r="A19">
        <v>21</v>
      </c>
      <c r="B19">
        <v>18.788</v>
      </c>
      <c r="C19">
        <v>28.372</v>
      </c>
      <c r="D19">
        <v>23.712</v>
      </c>
      <c r="G19">
        <v>22</v>
      </c>
      <c r="H19">
        <f>B19-$B$2</f>
        <v>10.117000000000001</v>
      </c>
      <c r="I19">
        <f>C19-$C$2</f>
        <v>15.212999999999999</v>
      </c>
      <c r="J19">
        <f>D19-$D$2</f>
        <v>6.3840000000000003</v>
      </c>
      <c r="L19">
        <f>SQRT(H19^2 + I19^2 + J19^2)</f>
        <v>19.353152559725249</v>
      </c>
      <c r="M19">
        <v>18.444747572140965</v>
      </c>
      <c r="N19">
        <v>1.9930000000000001</v>
      </c>
      <c r="O19">
        <v>14.504</v>
      </c>
      <c r="P19">
        <f>N20/O20</f>
        <v>3.9372384937238492</v>
      </c>
      <c r="Q19">
        <f t="shared" si="0"/>
        <v>0.25398512221041447</v>
      </c>
      <c r="R19">
        <v>20</v>
      </c>
    </row>
    <row r="20" spans="1:18" x14ac:dyDescent="0.35">
      <c r="A20">
        <v>20</v>
      </c>
      <c r="B20">
        <v>17.419</v>
      </c>
      <c r="C20">
        <v>23.2</v>
      </c>
      <c r="D20">
        <v>24.015999999999998</v>
      </c>
      <c r="G20">
        <v>9</v>
      </c>
      <c r="H20">
        <f>B20-$B$2</f>
        <v>8.7480000000000011</v>
      </c>
      <c r="I20">
        <f>C20-$C$2</f>
        <v>10.040999999999999</v>
      </c>
      <c r="J20">
        <f>D20-$D$2</f>
        <v>6.6879999999999988</v>
      </c>
      <c r="L20">
        <f>SQRT(H20^2 + I20^2 + J20^2)</f>
        <v>14.902299453440062</v>
      </c>
      <c r="M20">
        <v>12.134841243296099</v>
      </c>
      <c r="N20">
        <v>12.233000000000001</v>
      </c>
      <c r="O20">
        <v>3.1070000000000002</v>
      </c>
      <c r="P20">
        <f>N21/O21</f>
        <v>0.25799851190476192</v>
      </c>
      <c r="Q20">
        <f t="shared" si="0"/>
        <v>3.8759913482335979</v>
      </c>
      <c r="R20">
        <v>19</v>
      </c>
    </row>
    <row r="21" spans="1:18" x14ac:dyDescent="0.35">
      <c r="A21">
        <v>24</v>
      </c>
      <c r="B21">
        <v>12.855</v>
      </c>
      <c r="C21">
        <v>34.152999999999999</v>
      </c>
      <c r="D21">
        <v>24.32</v>
      </c>
      <c r="G21">
        <v>15</v>
      </c>
      <c r="H21">
        <f>B21-$B$2</f>
        <v>4.1840000000000011</v>
      </c>
      <c r="I21">
        <f>C21-$C$2</f>
        <v>20.994</v>
      </c>
      <c r="J21">
        <f>D21-$D$2</f>
        <v>6.9920000000000009</v>
      </c>
      <c r="L21">
        <f>SQRT(H21^2 + I21^2 + J21^2)</f>
        <v>22.519812521422111</v>
      </c>
      <c r="M21">
        <v>13.180421275513162</v>
      </c>
      <c r="N21">
        <v>2.774</v>
      </c>
      <c r="O21">
        <v>10.752000000000001</v>
      </c>
      <c r="P21">
        <f>N22/O22</f>
        <v>1.1732271856110865</v>
      </c>
      <c r="Q21">
        <f t="shared" si="0"/>
        <v>0.85234983664237252</v>
      </c>
      <c r="R21">
        <v>18</v>
      </c>
    </row>
    <row r="22" spans="1:18" x14ac:dyDescent="0.35">
      <c r="A22">
        <v>18</v>
      </c>
      <c r="B22">
        <v>14.148</v>
      </c>
      <c r="C22">
        <v>19.015999999999998</v>
      </c>
      <c r="D22">
        <v>24.928000000000001</v>
      </c>
      <c r="G22">
        <v>18</v>
      </c>
      <c r="H22">
        <f>B22-$B$2</f>
        <v>5.4770000000000003</v>
      </c>
      <c r="I22">
        <f>C22-$C$2</f>
        <v>5.8569999999999975</v>
      </c>
      <c r="J22">
        <f>D22-$D$2</f>
        <v>7.6000000000000014</v>
      </c>
      <c r="L22">
        <f>SQRT(H22^2 + I22^2 + J22^2)</f>
        <v>11.048166273187601</v>
      </c>
      <c r="M22">
        <v>11.048166273187601</v>
      </c>
      <c r="N22">
        <v>7.9580000000000002</v>
      </c>
      <c r="O22">
        <v>6.7830000000000004</v>
      </c>
      <c r="P22">
        <f>N23/O23</f>
        <v>3.89990375360924</v>
      </c>
      <c r="Q22">
        <f t="shared" si="0"/>
        <v>0.25641658440276405</v>
      </c>
      <c r="R22">
        <v>17</v>
      </c>
    </row>
    <row r="23" spans="1:18" x14ac:dyDescent="0.35">
      <c r="A23">
        <v>19</v>
      </c>
      <c r="B23">
        <v>7.15</v>
      </c>
      <c r="C23">
        <v>21.526</v>
      </c>
      <c r="D23">
        <v>24.928000000000001</v>
      </c>
      <c r="G23">
        <v>11</v>
      </c>
      <c r="H23">
        <f>B23-$B$2</f>
        <v>-1.520999999999999</v>
      </c>
      <c r="I23">
        <f>C23-$C$2</f>
        <v>8.3669999999999991</v>
      </c>
      <c r="J23">
        <f>D23-$D$2</f>
        <v>7.6000000000000014</v>
      </c>
      <c r="L23">
        <f>SQRT(H23^2 + I23^2 + J23^2)</f>
        <v>11.405267642628997</v>
      </c>
      <c r="M23">
        <v>12.176262357554554</v>
      </c>
      <c r="N23">
        <v>12.156000000000001</v>
      </c>
      <c r="O23">
        <v>3.117</v>
      </c>
      <c r="P23">
        <f>N24/O24</f>
        <v>4.3740267829336661</v>
      </c>
      <c r="Q23">
        <f t="shared" si="0"/>
        <v>0.22862228551085795</v>
      </c>
      <c r="R23">
        <v>16</v>
      </c>
    </row>
    <row r="24" spans="1:18" x14ac:dyDescent="0.35">
      <c r="A24">
        <v>23</v>
      </c>
      <c r="B24">
        <v>6.9980000000000002</v>
      </c>
      <c r="C24">
        <v>28.372</v>
      </c>
      <c r="D24">
        <v>24.928000000000001</v>
      </c>
      <c r="G24">
        <v>6</v>
      </c>
      <c r="H24">
        <f>B24-$B$2</f>
        <v>-1.6729999999999992</v>
      </c>
      <c r="I24">
        <f>C24-$C$2</f>
        <v>15.212999999999999</v>
      </c>
      <c r="J24">
        <f>D24-$D$2</f>
        <v>7.6000000000000014</v>
      </c>
      <c r="L24">
        <f>SQRT(H24^2 + I24^2 + J24^2)</f>
        <v>17.087840647665228</v>
      </c>
      <c r="M24">
        <v>6.5997710566352241</v>
      </c>
      <c r="N24">
        <v>14.045</v>
      </c>
      <c r="O24">
        <v>3.2109999999999999</v>
      </c>
      <c r="P24">
        <f>N25/O25</f>
        <v>1.7660202360876898</v>
      </c>
      <c r="Q24">
        <f t="shared" si="0"/>
        <v>0.56624492719026021</v>
      </c>
      <c r="R24">
        <v>15</v>
      </c>
    </row>
    <row r="25" spans="1:18" x14ac:dyDescent="0.35">
      <c r="A25">
        <v>17</v>
      </c>
      <c r="B25">
        <v>10.345000000000001</v>
      </c>
      <c r="C25">
        <v>20.69</v>
      </c>
      <c r="D25">
        <v>25.84</v>
      </c>
      <c r="G25">
        <v>13</v>
      </c>
      <c r="H25">
        <f>B25-$B$2</f>
        <v>1.6740000000000013</v>
      </c>
      <c r="I25">
        <f>C25-$C$2</f>
        <v>7.5310000000000006</v>
      </c>
      <c r="J25">
        <f>D25-$D$2</f>
        <v>8.5120000000000005</v>
      </c>
      <c r="L25">
        <f>SQRT(H25^2 + I25^2 + J25^2)</f>
        <v>11.487923267501399</v>
      </c>
      <c r="M25">
        <v>16.234633226531482</v>
      </c>
      <c r="N25">
        <v>8.3780000000000001</v>
      </c>
      <c r="O25">
        <v>4.7439999999999998</v>
      </c>
      <c r="P25">
        <f>N26/O26</f>
        <v>6.5725413826679651</v>
      </c>
      <c r="Q25">
        <f t="shared" si="0"/>
        <v>0.15214814814814814</v>
      </c>
      <c r="R25">
        <v>14</v>
      </c>
    </row>
    <row r="26" spans="1:18" x14ac:dyDescent="0.35">
      <c r="A26">
        <v>27</v>
      </c>
      <c r="B26">
        <v>23.352</v>
      </c>
      <c r="C26">
        <v>29.285</v>
      </c>
      <c r="D26">
        <v>26.143999999999998</v>
      </c>
      <c r="G26">
        <v>8</v>
      </c>
      <c r="H26">
        <f>B26-$B$2</f>
        <v>14.681000000000001</v>
      </c>
      <c r="I26">
        <f>C26-$C$2</f>
        <v>16.125999999999998</v>
      </c>
      <c r="J26">
        <f>D26-$D$2</f>
        <v>8.8159999999999989</v>
      </c>
      <c r="L26">
        <f>SQRT(H26^2 + I26^2 + J26^2)</f>
        <v>23.52236155236119</v>
      </c>
      <c r="M26">
        <v>12.35694080264205</v>
      </c>
      <c r="N26">
        <v>13.5</v>
      </c>
      <c r="O26">
        <v>2.0539999999999998</v>
      </c>
      <c r="P26">
        <f>N27/O27</f>
        <v>4.1438896189224703</v>
      </c>
      <c r="Q26">
        <f t="shared" si="0"/>
        <v>0.2413191691771048</v>
      </c>
      <c r="R26">
        <v>13</v>
      </c>
    </row>
    <row r="27" spans="1:18" x14ac:dyDescent="0.35">
      <c r="A27">
        <v>22</v>
      </c>
      <c r="B27">
        <v>12.702999999999999</v>
      </c>
      <c r="C27">
        <v>28.675999999999998</v>
      </c>
      <c r="D27">
        <v>26.448</v>
      </c>
      <c r="G27">
        <v>4</v>
      </c>
      <c r="H27">
        <f>B27-$B$2</f>
        <v>4.032</v>
      </c>
      <c r="I27">
        <f>C27-$C$2</f>
        <v>15.516999999999998</v>
      </c>
      <c r="J27">
        <f>D27-$D$2</f>
        <v>9.120000000000001</v>
      </c>
      <c r="L27">
        <f>SQRT(H27^2 + I27^2 + J27^2)</f>
        <v>18.444747572140965</v>
      </c>
      <c r="M27">
        <v>6.875398024841906</v>
      </c>
      <c r="N27">
        <v>12.614000000000001</v>
      </c>
      <c r="O27">
        <v>3.044</v>
      </c>
      <c r="P27">
        <f>N28/O28</f>
        <v>0.11365853658536587</v>
      </c>
      <c r="Q27">
        <f t="shared" si="0"/>
        <v>8.7982832618025739</v>
      </c>
      <c r="R27">
        <v>12</v>
      </c>
    </row>
    <row r="28" spans="1:18" x14ac:dyDescent="0.35">
      <c r="A28">
        <v>26</v>
      </c>
      <c r="B28">
        <v>19.244</v>
      </c>
      <c r="C28">
        <v>30.957999999999998</v>
      </c>
      <c r="D28">
        <v>26.751999999999999</v>
      </c>
      <c r="G28">
        <v>23</v>
      </c>
      <c r="H28">
        <f>B28-$B$2</f>
        <v>10.573</v>
      </c>
      <c r="I28">
        <f>C28-$C$2</f>
        <v>17.798999999999999</v>
      </c>
      <c r="J28">
        <f>D28-$D$2</f>
        <v>9.4239999999999995</v>
      </c>
      <c r="L28">
        <f>SQRT(H28^2 + I28^2 + J28^2)</f>
        <v>22.746527339354461</v>
      </c>
      <c r="M28">
        <v>17.087840647665228</v>
      </c>
      <c r="N28">
        <v>1.8640000000000001</v>
      </c>
      <c r="O28">
        <v>16.399999999999999</v>
      </c>
      <c r="P28">
        <f>N29/O29</f>
        <v>0.70532383858935244</v>
      </c>
      <c r="Q28">
        <f t="shared" si="0"/>
        <v>1.4177884615384615</v>
      </c>
      <c r="R28">
        <v>11</v>
      </c>
    </row>
    <row r="29" spans="1:18" x14ac:dyDescent="0.35">
      <c r="A29">
        <v>29</v>
      </c>
      <c r="B29">
        <v>22.515000000000001</v>
      </c>
      <c r="C29">
        <v>36.890999999999998</v>
      </c>
      <c r="D29">
        <v>26.751999999999999</v>
      </c>
      <c r="G29">
        <v>21</v>
      </c>
      <c r="H29">
        <f>B29-$B$2</f>
        <v>13.844000000000001</v>
      </c>
      <c r="I29">
        <f>C29-$C$2</f>
        <v>23.731999999999999</v>
      </c>
      <c r="J29">
        <f>D29-$D$2</f>
        <v>9.4239999999999995</v>
      </c>
      <c r="L29">
        <f>SQRT(H29^2 + I29^2 + J29^2)</f>
        <v>29.04610018573922</v>
      </c>
      <c r="M29">
        <v>19.353152559725249</v>
      </c>
      <c r="N29">
        <v>4.16</v>
      </c>
      <c r="O29">
        <v>5.8979999999999997</v>
      </c>
      <c r="P29">
        <f>N30/O30</f>
        <v>1.5818937240323638</v>
      </c>
      <c r="Q29">
        <f t="shared" si="0"/>
        <v>0.63215371855128566</v>
      </c>
      <c r="R29">
        <v>10</v>
      </c>
    </row>
    <row r="30" spans="1:18" x14ac:dyDescent="0.35">
      <c r="A30">
        <v>28</v>
      </c>
      <c r="B30">
        <v>17.114000000000001</v>
      </c>
      <c r="C30">
        <v>35.826000000000001</v>
      </c>
      <c r="D30">
        <v>27.968</v>
      </c>
      <c r="G30">
        <v>20</v>
      </c>
      <c r="H30">
        <f>B30-$B$2</f>
        <v>8.4430000000000014</v>
      </c>
      <c r="I30">
        <f>C30-$C$2</f>
        <v>22.667000000000002</v>
      </c>
      <c r="J30">
        <f>D30-$D$2</f>
        <v>10.64</v>
      </c>
      <c r="L30">
        <f>SQRT(H30^2 + I30^2 + J30^2)</f>
        <v>26.425115666728882</v>
      </c>
      <c r="M30">
        <v>14.902299453440062</v>
      </c>
      <c r="N30">
        <v>7.234</v>
      </c>
      <c r="O30">
        <v>4.5730000000000004</v>
      </c>
      <c r="P30">
        <f>N31/O31</f>
        <v>2.0872471416007037</v>
      </c>
      <c r="Q30">
        <f t="shared" si="0"/>
        <v>0.47909994943536149</v>
      </c>
      <c r="R30">
        <v>9</v>
      </c>
    </row>
    <row r="31" spans="1:18" x14ac:dyDescent="0.35">
      <c r="A31">
        <v>30</v>
      </c>
      <c r="B31">
        <v>25.937999999999999</v>
      </c>
      <c r="C31">
        <v>31.946999999999999</v>
      </c>
      <c r="D31">
        <v>28.271999999999998</v>
      </c>
      <c r="G31">
        <v>5</v>
      </c>
      <c r="H31">
        <f>B31-$B$2</f>
        <v>17.266999999999999</v>
      </c>
      <c r="I31">
        <f>C31-$C$2</f>
        <v>18.787999999999997</v>
      </c>
      <c r="J31">
        <f>D31-$D$2</f>
        <v>10.943999999999999</v>
      </c>
      <c r="L31">
        <f>SQRT(H31^2 + I31^2 + J31^2)</f>
        <v>27.765254707997904</v>
      </c>
      <c r="M31">
        <v>5.1535545985271174</v>
      </c>
      <c r="N31">
        <v>11.866</v>
      </c>
      <c r="O31">
        <v>5.6849999999999996</v>
      </c>
      <c r="P31">
        <f>N32/O32</f>
        <v>2.945513769618004</v>
      </c>
      <c r="Q31">
        <f t="shared" si="0"/>
        <v>0.33949934653664421</v>
      </c>
      <c r="R31">
        <v>8</v>
      </c>
    </row>
    <row r="32" spans="1:18" x14ac:dyDescent="0.35">
      <c r="A32">
        <v>25</v>
      </c>
      <c r="B32">
        <v>14.984999999999999</v>
      </c>
      <c r="C32">
        <v>30.501999999999999</v>
      </c>
      <c r="D32">
        <v>28.88</v>
      </c>
      <c r="G32">
        <v>10</v>
      </c>
      <c r="H32">
        <f>B32-$B$2</f>
        <v>6.3140000000000001</v>
      </c>
      <c r="I32">
        <f>C32-$C$2</f>
        <v>17.342999999999996</v>
      </c>
      <c r="J32">
        <f>D32-$D$2</f>
        <v>11.552</v>
      </c>
      <c r="L32">
        <f>SQRT(H32^2 + I32^2 + J32^2)</f>
        <v>21.77372152389205</v>
      </c>
      <c r="M32">
        <v>8.9459502010686371</v>
      </c>
      <c r="N32">
        <v>9.9469999999999992</v>
      </c>
      <c r="O32">
        <v>3.3769999999999998</v>
      </c>
      <c r="P32">
        <f>N33/O33</f>
        <v>2.6724707295106573</v>
      </c>
      <c r="Q32">
        <f t="shared" si="0"/>
        <v>0.37418557627499444</v>
      </c>
      <c r="R32">
        <v>7</v>
      </c>
    </row>
    <row r="33" spans="1:18" x14ac:dyDescent="0.35">
      <c r="A33">
        <v>32</v>
      </c>
      <c r="B33">
        <v>15.669</v>
      </c>
      <c r="C33">
        <v>38.26</v>
      </c>
      <c r="D33">
        <v>29.184000000000001</v>
      </c>
      <c r="G33">
        <v>12</v>
      </c>
      <c r="H33">
        <f>B33-$B$2</f>
        <v>6.9980000000000011</v>
      </c>
      <c r="I33">
        <f>C33-$C$2</f>
        <v>25.100999999999999</v>
      </c>
      <c r="J33">
        <f>D33-$D$2</f>
        <v>11.856000000000002</v>
      </c>
      <c r="L33">
        <f>SQRT(H33^2 + I33^2 + J33^2)</f>
        <v>28.628603546104028</v>
      </c>
      <c r="M33">
        <v>9.2049413360433761</v>
      </c>
      <c r="N33">
        <v>8.9019999999999992</v>
      </c>
      <c r="O33">
        <v>3.331</v>
      </c>
      <c r="P33">
        <f>N34/O34</f>
        <v>9.1713699332991272</v>
      </c>
      <c r="Q33">
        <f t="shared" si="0"/>
        <v>0.10903496503496504</v>
      </c>
      <c r="R33">
        <v>6</v>
      </c>
    </row>
    <row r="34" spans="1:18" x14ac:dyDescent="0.35">
      <c r="A34">
        <v>31</v>
      </c>
      <c r="B34">
        <v>22.971</v>
      </c>
      <c r="C34">
        <v>33.697000000000003</v>
      </c>
      <c r="D34">
        <v>29.792000000000002</v>
      </c>
      <c r="G34">
        <v>3</v>
      </c>
      <c r="H34">
        <f>B34-$B$2</f>
        <v>14.3</v>
      </c>
      <c r="I34">
        <f>C34-$C$2</f>
        <v>20.538000000000004</v>
      </c>
      <c r="J34">
        <f>D34-$D$2</f>
        <v>12.464000000000002</v>
      </c>
      <c r="L34">
        <f>SQRT(H34^2 + I34^2 + J34^2)</f>
        <v>27.958017454748116</v>
      </c>
      <c r="M34">
        <v>8.6127197214352673</v>
      </c>
      <c r="N34">
        <v>17.875</v>
      </c>
      <c r="O34">
        <v>1.9490000000000001</v>
      </c>
      <c r="P34">
        <f>N35/O35</f>
        <v>0.26118772867998868</v>
      </c>
      <c r="Q34">
        <f t="shared" si="0"/>
        <v>3.8286637931034488</v>
      </c>
      <c r="R34">
        <v>5</v>
      </c>
    </row>
    <row r="35" spans="1:18" x14ac:dyDescent="0.35">
      <c r="A35">
        <v>37</v>
      </c>
      <c r="B35">
        <v>23.504000000000001</v>
      </c>
      <c r="C35">
        <v>45.866999999999997</v>
      </c>
      <c r="D35">
        <v>30.4</v>
      </c>
      <c r="G35">
        <v>16</v>
      </c>
      <c r="H35">
        <f>B35-$B$2</f>
        <v>14.833000000000002</v>
      </c>
      <c r="I35">
        <f>C35-$C$2</f>
        <v>32.707999999999998</v>
      </c>
      <c r="J35">
        <f>D35-$D$2</f>
        <v>13.071999999999999</v>
      </c>
      <c r="L35">
        <f>SQRT(H35^2 + I35^2 + J35^2)</f>
        <v>38.219214238390613</v>
      </c>
      <c r="M35">
        <v>12.197290272843391</v>
      </c>
      <c r="N35">
        <v>2.7839999999999998</v>
      </c>
      <c r="O35">
        <v>10.659000000000001</v>
      </c>
      <c r="P35">
        <f>N36/O36</f>
        <v>0.87977974915876411</v>
      </c>
      <c r="Q35">
        <f t="shared" si="0"/>
        <v>1.1366481223922116</v>
      </c>
      <c r="R35">
        <v>4</v>
      </c>
    </row>
    <row r="36" spans="1:18" x14ac:dyDescent="0.35">
      <c r="A36">
        <v>33</v>
      </c>
      <c r="B36">
        <v>20.994</v>
      </c>
      <c r="C36">
        <v>36.587000000000003</v>
      </c>
      <c r="D36">
        <v>31.312000000000001</v>
      </c>
      <c r="G36">
        <v>14</v>
      </c>
      <c r="H36">
        <f>B36-$B$2</f>
        <v>12.323</v>
      </c>
      <c r="I36">
        <f>C36-$C$2</f>
        <v>23.428000000000004</v>
      </c>
      <c r="J36">
        <f>D36-$D$2</f>
        <v>13.984000000000002</v>
      </c>
      <c r="L36">
        <f>SQRT(H36^2 + I36^2 + J36^2)</f>
        <v>29.937931942604191</v>
      </c>
      <c r="M36">
        <v>15.417267235149037</v>
      </c>
      <c r="N36">
        <v>5.7519999999999998</v>
      </c>
      <c r="O36">
        <v>6.5380000000000003</v>
      </c>
      <c r="P36">
        <f>N37/O37</f>
        <v>14.369824561403508</v>
      </c>
      <c r="Q36">
        <f t="shared" si="0"/>
        <v>6.9590272012501828E-2</v>
      </c>
      <c r="R36">
        <v>3</v>
      </c>
    </row>
    <row r="37" spans="1:18" x14ac:dyDescent="0.35">
      <c r="A37">
        <v>35</v>
      </c>
      <c r="B37">
        <v>24.797000000000001</v>
      </c>
      <c r="C37">
        <v>40.238</v>
      </c>
      <c r="D37">
        <v>31.92</v>
      </c>
      <c r="G37">
        <v>2</v>
      </c>
      <c r="H37">
        <f>B37-$B$2</f>
        <v>16.126000000000001</v>
      </c>
      <c r="I37">
        <f>C37-$C$2</f>
        <v>27.079000000000001</v>
      </c>
      <c r="J37">
        <f>D37-$D$2</f>
        <v>14.592000000000002</v>
      </c>
      <c r="L37">
        <f>SQRT(H37^2 + I37^2 + J37^2)</f>
        <v>34.731060752588597</v>
      </c>
      <c r="M37">
        <v>5.5175489123341714</v>
      </c>
      <c r="N37">
        <v>20.477</v>
      </c>
      <c r="O37">
        <v>1.425</v>
      </c>
      <c r="P37">
        <f>N38/O38</f>
        <v>2.5303754266211609</v>
      </c>
      <c r="Q37">
        <f t="shared" si="0"/>
        <v>0.3951982735365524</v>
      </c>
      <c r="R37">
        <v>2</v>
      </c>
    </row>
    <row r="38" spans="1:18" x14ac:dyDescent="0.35">
      <c r="A38">
        <v>34</v>
      </c>
      <c r="B38">
        <v>19.32</v>
      </c>
      <c r="C38">
        <v>40.466000000000001</v>
      </c>
      <c r="D38">
        <v>32.223999999999997</v>
      </c>
      <c r="G38">
        <v>7</v>
      </c>
      <c r="H38">
        <f>B38-$B$2</f>
        <v>10.649000000000001</v>
      </c>
      <c r="I38">
        <f>C38-$C$2</f>
        <v>27.307000000000002</v>
      </c>
      <c r="J38">
        <f>D38-$D$2</f>
        <v>14.895999999999997</v>
      </c>
      <c r="L38">
        <f>SQRT(H38^2 + I38^2 + J38^2)</f>
        <v>32.87802101708678</v>
      </c>
      <c r="M38">
        <v>9.1753686029499661</v>
      </c>
      <c r="N38">
        <v>11.121</v>
      </c>
      <c r="O38">
        <v>4.3949999999999996</v>
      </c>
      <c r="P38">
        <f>N39/O39</f>
        <v>15.494246260069044</v>
      </c>
      <c r="Q38">
        <f t="shared" si="0"/>
        <v>6.4540086895168783E-2</v>
      </c>
      <c r="R38">
        <v>1</v>
      </c>
    </row>
    <row r="39" spans="1:18" x14ac:dyDescent="0.35">
      <c r="A39">
        <v>36</v>
      </c>
      <c r="B39">
        <v>25.253</v>
      </c>
      <c r="C39">
        <v>45.487000000000002</v>
      </c>
      <c r="D39">
        <v>33.44</v>
      </c>
      <c r="G39">
        <v>1</v>
      </c>
      <c r="H39">
        <f>B39-$B$2</f>
        <v>16.582000000000001</v>
      </c>
      <c r="I39">
        <f>C39-$C$2</f>
        <v>32.328000000000003</v>
      </c>
      <c r="J39">
        <f>D39-$D$2</f>
        <v>16.111999999999998</v>
      </c>
      <c r="L39">
        <f>SQRT(H39^2 + I39^2 + J39^2)</f>
        <v>39.74492234235715</v>
      </c>
      <c r="M39">
        <v>4.963377176882692</v>
      </c>
      <c r="N39">
        <v>26.928999999999998</v>
      </c>
      <c r="O39">
        <v>1.738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 Ziyan</dc:creator>
  <cp:lastModifiedBy>Nie Ziyan</cp:lastModifiedBy>
  <dcterms:created xsi:type="dcterms:W3CDTF">2024-02-19T10:19:12Z</dcterms:created>
  <dcterms:modified xsi:type="dcterms:W3CDTF">2024-03-04T20:50:00Z</dcterms:modified>
</cp:coreProperties>
</file>