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mp Syp Protein expression through time\"/>
    </mc:Choice>
  </mc:AlternateContent>
  <bookViews>
    <workbookView xWindow="0" yWindow="0" windowWidth="25600" windowHeight="10650" activeTab="1"/>
  </bookViews>
  <sheets>
    <sheet name="Feuil1" sheetId="1" r:id="rId1"/>
    <sheet name="Feuil2" sheetId="2" r:id="rId2"/>
    <sheet name="Feuil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2" l="1"/>
  <c r="J27" i="2"/>
  <c r="J32" i="2"/>
  <c r="J25" i="2"/>
  <c r="J4" i="2"/>
  <c r="J34" i="2"/>
  <c r="J33" i="2"/>
  <c r="J8" i="2"/>
  <c r="J14" i="2"/>
  <c r="J18" i="2"/>
  <c r="J16" i="2"/>
  <c r="J26" i="2"/>
  <c r="J24" i="2"/>
  <c r="J9" i="2"/>
  <c r="J35" i="2"/>
  <c r="J30" i="2"/>
  <c r="J29" i="2"/>
  <c r="J21" i="2"/>
  <c r="J11" i="2"/>
  <c r="J12" i="2"/>
  <c r="J5" i="2"/>
  <c r="J28" i="2"/>
  <c r="J22" i="2"/>
  <c r="J31" i="2"/>
  <c r="J15" i="2"/>
  <c r="J10" i="2"/>
  <c r="J13" i="2"/>
  <c r="J20" i="2"/>
  <c r="J7" i="2"/>
  <c r="J6" i="2"/>
  <c r="J17" i="2"/>
  <c r="J3" i="2"/>
  <c r="J23" i="2"/>
  <c r="I19" i="2"/>
  <c r="I27" i="2"/>
  <c r="I32" i="2"/>
  <c r="I25" i="2"/>
  <c r="I4" i="2"/>
  <c r="I34" i="2"/>
  <c r="I33" i="2"/>
  <c r="I8" i="2"/>
  <c r="I14" i="2"/>
  <c r="I18" i="2"/>
  <c r="I16" i="2"/>
  <c r="I26" i="2"/>
  <c r="I24" i="2"/>
  <c r="I9" i="2"/>
  <c r="I35" i="2"/>
  <c r="I30" i="2"/>
  <c r="I29" i="2"/>
  <c r="I21" i="2"/>
  <c r="I11" i="2"/>
  <c r="I12" i="2"/>
  <c r="I5" i="2"/>
  <c r="I28" i="2"/>
  <c r="I22" i="2"/>
  <c r="I31" i="2"/>
  <c r="I15" i="2"/>
  <c r="I10" i="2"/>
  <c r="I13" i="2"/>
  <c r="I20" i="2"/>
  <c r="I7" i="2"/>
  <c r="I6" i="2"/>
  <c r="I17" i="2"/>
  <c r="I3" i="2"/>
  <c r="I23" i="2"/>
  <c r="H19" i="2"/>
  <c r="H27" i="2"/>
  <c r="H32" i="2"/>
  <c r="H25" i="2"/>
  <c r="H4" i="2"/>
  <c r="H34" i="2"/>
  <c r="H33" i="2"/>
  <c r="H8" i="2"/>
  <c r="H14" i="2"/>
  <c r="H18" i="2"/>
  <c r="H16" i="2"/>
  <c r="H26" i="2"/>
  <c r="H24" i="2"/>
  <c r="H9" i="2"/>
  <c r="H35" i="2"/>
  <c r="H30" i="2"/>
  <c r="H29" i="2"/>
  <c r="H21" i="2"/>
  <c r="H11" i="2"/>
  <c r="H12" i="2"/>
  <c r="H5" i="2"/>
  <c r="H28" i="2"/>
  <c r="H22" i="2"/>
  <c r="H31" i="2"/>
  <c r="H15" i="2"/>
  <c r="H10" i="2"/>
  <c r="H13" i="2"/>
  <c r="H20" i="2"/>
  <c r="H7" i="2"/>
  <c r="H6" i="2"/>
  <c r="H17" i="2"/>
  <c r="H3" i="2"/>
  <c r="H23" i="2"/>
  <c r="J2" i="2"/>
  <c r="I2" i="2"/>
  <c r="L2" i="2" s="1"/>
  <c r="H2" i="2"/>
  <c r="Q30" i="2" l="1"/>
  <c r="P30" i="2"/>
  <c r="Q33" i="2" l="1"/>
  <c r="Q31" i="2"/>
  <c r="Q21" i="2"/>
  <c r="Q22" i="2"/>
  <c r="Q27" i="2"/>
  <c r="Q32" i="2"/>
  <c r="Q18" i="2"/>
  <c r="Q28" i="2"/>
  <c r="Q16" i="2"/>
  <c r="Q26" i="2"/>
  <c r="Q19" i="2"/>
  <c r="Q29" i="2"/>
  <c r="Q20" i="2"/>
  <c r="Q14" i="2"/>
  <c r="Q24" i="2"/>
  <c r="Q5" i="2"/>
  <c r="Q12" i="2"/>
  <c r="Q10" i="2"/>
  <c r="Q25" i="2"/>
  <c r="Q17" i="2"/>
  <c r="Q23" i="2"/>
  <c r="Q9" i="2"/>
  <c r="Q4" i="2"/>
  <c r="Q6" i="2"/>
  <c r="Q2" i="2"/>
  <c r="Q3" i="2"/>
  <c r="Q13" i="2"/>
  <c r="Q15" i="2"/>
  <c r="Q11" i="2"/>
  <c r="Q8" i="2"/>
  <c r="Q7" i="2"/>
  <c r="Q34" i="2"/>
  <c r="P33" i="2" l="1"/>
  <c r="P31" i="2"/>
  <c r="P21" i="2"/>
  <c r="P22" i="2"/>
  <c r="P27" i="2"/>
  <c r="P32" i="2"/>
  <c r="P18" i="2"/>
  <c r="P28" i="2"/>
  <c r="P16" i="2"/>
  <c r="P26" i="2"/>
  <c r="P19" i="2"/>
  <c r="P29" i="2"/>
  <c r="P20" i="2"/>
  <c r="P14" i="2"/>
  <c r="P24" i="2"/>
  <c r="P5" i="2"/>
  <c r="P12" i="2"/>
  <c r="P10" i="2"/>
  <c r="P25" i="2"/>
  <c r="P17" i="2"/>
  <c r="P23" i="2"/>
  <c r="P9" i="2"/>
  <c r="P4" i="2"/>
  <c r="P6" i="2"/>
  <c r="P2" i="2"/>
  <c r="P3" i="2"/>
  <c r="P13" i="2"/>
  <c r="P15" i="2"/>
  <c r="P11" i="2"/>
  <c r="P8" i="2"/>
  <c r="P7" i="2"/>
  <c r="P34" i="2"/>
  <c r="L27" i="2" l="1"/>
  <c r="L26" i="2"/>
  <c r="L30" i="2"/>
  <c r="L33" i="2"/>
  <c r="L16" i="2"/>
  <c r="L20" i="2"/>
  <c r="L17" i="2"/>
  <c r="L8" i="2"/>
  <c r="L3" i="2"/>
  <c r="L25" i="2"/>
  <c r="L14" i="2"/>
  <c r="L34" i="2"/>
  <c r="L29" i="2"/>
  <c r="L11" i="2"/>
  <c r="L31" i="2"/>
  <c r="L13" i="2"/>
  <c r="L36" i="2"/>
  <c r="L18" i="2"/>
  <c r="L32" i="2"/>
  <c r="L21" i="2"/>
  <c r="L24" i="2"/>
  <c r="L7" i="2"/>
  <c r="L5" i="2"/>
  <c r="L23" i="2"/>
  <c r="L37" i="2"/>
  <c r="L12" i="2"/>
  <c r="L19" i="2"/>
  <c r="L4" i="2"/>
  <c r="L9" i="2"/>
  <c r="L28" i="2"/>
  <c r="L22" i="2"/>
  <c r="L15" i="2"/>
  <c r="L10" i="2"/>
  <c r="L35" i="2"/>
  <c r="L6" i="2"/>
</calcChain>
</file>

<file path=xl/sharedStrings.xml><?xml version="1.0" encoding="utf-8"?>
<sst xmlns="http://schemas.openxmlformats.org/spreadsheetml/2006/main" count="30" uniqueCount="17">
  <si>
    <t xml:space="preserve"> </t>
  </si>
  <si>
    <t>Mean</t>
  </si>
  <si>
    <t>Min</t>
  </si>
  <si>
    <t>Max</t>
  </si>
  <si>
    <t>Syp</t>
  </si>
  <si>
    <t>Imp</t>
  </si>
  <si>
    <t>Type</t>
  </si>
  <si>
    <t>X(micron)</t>
  </si>
  <si>
    <t>Y(micron)</t>
  </si>
  <si>
    <t>Z(micron)</t>
  </si>
  <si>
    <t>Distance to NB</t>
  </si>
  <si>
    <t>Sorted for distance</t>
  </si>
  <si>
    <t>Imp mean level</t>
  </si>
  <si>
    <t>Syp mean level</t>
  </si>
  <si>
    <t>Syp/Imp</t>
  </si>
  <si>
    <t xml:space="preserve">helper </t>
  </si>
  <si>
    <t>Imp/Syp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</si>
</sst>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Syp / Imp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Feuil2!$S$3:$S$37</c:f>
              <c:numCache>
                <c:formatCode>General</c:formatCode>
                <c:ptCount val="35"/>
              </c:numCache>
            </c:numRef>
          </c:val>
          <c:extLst>
            <c:ext xmlns:c16="http://schemas.microsoft.com/office/drawing/2014/chart" uri="{C3380CC4-5D6E-409C-BE32-E72D297353CC}">
              <c16:uniqueId val="{00000000-9E4F-4B77-93C6-C6DB3CFE8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8311167"/>
        <c:axId val="1848310751"/>
      </c:barChart>
      <c:catAx>
        <c:axId val="1848311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310751"/>
        <c:crosses val="autoZero"/>
        <c:auto val="1"/>
        <c:lblAlgn val="ctr"/>
        <c:lblOffset val="100"/>
        <c:noMultiLvlLbl val="0"/>
      </c:catAx>
      <c:valAx>
        <c:axId val="184831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3111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VNC 03 T2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Feuil2!$P$1</c:f>
              <c:strCache>
                <c:ptCount val="1"/>
                <c:pt idx="0">
                  <c:v>Syp/Imp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Feuil2!$P$2:$P$34</c:f>
              <c:numCache>
                <c:formatCode>General</c:formatCode>
                <c:ptCount val="33"/>
                <c:pt idx="0">
                  <c:v>8.7275433188051449E-2</c:v>
                </c:pt>
                <c:pt idx="1">
                  <c:v>7.6285688552643435E-2</c:v>
                </c:pt>
                <c:pt idx="2">
                  <c:v>9.3145500420521443E-2</c:v>
                </c:pt>
                <c:pt idx="3">
                  <c:v>5.7202650854551798E-2</c:v>
                </c:pt>
                <c:pt idx="4">
                  <c:v>6.6690097530972672E-2</c:v>
                </c:pt>
                <c:pt idx="5">
                  <c:v>8.041853512705531E-2</c:v>
                </c:pt>
                <c:pt idx="6">
                  <c:v>7.0137207425343018E-2</c:v>
                </c:pt>
                <c:pt idx="7">
                  <c:v>7.0921985815602842E-2</c:v>
                </c:pt>
                <c:pt idx="8">
                  <c:v>6.3876330756890767E-2</c:v>
                </c:pt>
                <c:pt idx="9">
                  <c:v>7.023826925888027E-2</c:v>
                </c:pt>
                <c:pt idx="10">
                  <c:v>6.2029900640728018E-2</c:v>
                </c:pt>
                <c:pt idx="11">
                  <c:v>7.4185395177266217E-2</c:v>
                </c:pt>
                <c:pt idx="12">
                  <c:v>7.9907136972964879E-2</c:v>
                </c:pt>
                <c:pt idx="13">
                  <c:v>6.3860016451058099E-2</c:v>
                </c:pt>
                <c:pt idx="14">
                  <c:v>0.49924992499249921</c:v>
                </c:pt>
                <c:pt idx="15">
                  <c:v>0.12408163265306124</c:v>
                </c:pt>
                <c:pt idx="16">
                  <c:v>0.20458147241031552</c:v>
                </c:pt>
                <c:pt idx="17">
                  <c:v>0.5314741035856575</c:v>
                </c:pt>
                <c:pt idx="18">
                  <c:v>0.22883597883597886</c:v>
                </c:pt>
                <c:pt idx="19">
                  <c:v>0.9254210104250199</c:v>
                </c:pt>
                <c:pt idx="20">
                  <c:v>1.7795886689949556</c:v>
                </c:pt>
                <c:pt idx="21">
                  <c:v>0.1166975594686438</c:v>
                </c:pt>
                <c:pt idx="22">
                  <c:v>0.18219712249562994</c:v>
                </c:pt>
                <c:pt idx="23">
                  <c:v>8.9779559118236471E-2</c:v>
                </c:pt>
                <c:pt idx="24">
                  <c:v>0.47010244616349567</c:v>
                </c:pt>
                <c:pt idx="25">
                  <c:v>1.4457384859714133</c:v>
                </c:pt>
                <c:pt idx="26">
                  <c:v>1.899614774529798</c:v>
                </c:pt>
                <c:pt idx="27">
                  <c:v>0.95456128133704732</c:v>
                </c:pt>
                <c:pt idx="28">
                  <c:v>2.4398556535685643</c:v>
                </c:pt>
                <c:pt idx="29">
                  <c:v>2.8359306086445164</c:v>
                </c:pt>
                <c:pt idx="30">
                  <c:v>0.76459660297239918</c:v>
                </c:pt>
                <c:pt idx="31">
                  <c:v>1.87459807073955</c:v>
                </c:pt>
                <c:pt idx="32">
                  <c:v>2.737855450236967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69-48AC-BC4F-2DF803E8CF8F}"/>
            </c:ext>
          </c:extLst>
        </c:ser>
        <c:ser>
          <c:idx val="1"/>
          <c:order val="1"/>
          <c:tx>
            <c:strRef>
              <c:f>Feuil2!$Q$1</c:f>
              <c:strCache>
                <c:ptCount val="1"/>
                <c:pt idx="0">
                  <c:v>Imp/Syp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Feuil2!$Q$2:$Q$34</c:f>
              <c:numCache>
                <c:formatCode>General</c:formatCode>
                <c:ptCount val="33"/>
                <c:pt idx="0">
                  <c:v>11.457978075517662</c:v>
                </c:pt>
                <c:pt idx="1">
                  <c:v>13.108618654073199</c:v>
                </c:pt>
                <c:pt idx="2">
                  <c:v>10.735891647855532</c:v>
                </c:pt>
                <c:pt idx="3">
                  <c:v>17.48170731707317</c:v>
                </c:pt>
                <c:pt idx="4">
                  <c:v>14.994729907773387</c:v>
                </c:pt>
                <c:pt idx="5">
                  <c:v>12.434944237918215</c:v>
                </c:pt>
                <c:pt idx="6">
                  <c:v>14.25776754890679</c:v>
                </c:pt>
                <c:pt idx="7">
                  <c:v>14.1</c:v>
                </c:pt>
                <c:pt idx="8">
                  <c:v>15.655251141552512</c:v>
                </c:pt>
                <c:pt idx="9">
                  <c:v>14.237252861602498</c:v>
                </c:pt>
                <c:pt idx="10">
                  <c:v>16.12125748502994</c:v>
                </c:pt>
                <c:pt idx="11">
                  <c:v>13.479742173112337</c:v>
                </c:pt>
                <c:pt idx="12">
                  <c:v>12.514526710402999</c:v>
                </c:pt>
                <c:pt idx="13">
                  <c:v>15.659250585480093</c:v>
                </c:pt>
                <c:pt idx="14">
                  <c:v>2.0030048076923079</c:v>
                </c:pt>
                <c:pt idx="15">
                  <c:v>8.0592105263157894</c:v>
                </c:pt>
                <c:pt idx="16">
                  <c:v>4.8880281690140848</c:v>
                </c:pt>
                <c:pt idx="17">
                  <c:v>1.8815592203898048</c:v>
                </c:pt>
                <c:pt idx="18">
                  <c:v>4.3699421965317917</c:v>
                </c:pt>
                <c:pt idx="19">
                  <c:v>1.0805892547660314</c:v>
                </c:pt>
                <c:pt idx="20">
                  <c:v>0.56192760575665068</c:v>
                </c:pt>
                <c:pt idx="21">
                  <c:v>8.5691594970218414</c:v>
                </c:pt>
                <c:pt idx="22">
                  <c:v>5.4885608856088561</c:v>
                </c:pt>
                <c:pt idx="23">
                  <c:v>11.138392857142858</c:v>
                </c:pt>
                <c:pt idx="24">
                  <c:v>2.1271959083833667</c:v>
                </c:pt>
                <c:pt idx="25">
                  <c:v>0.69168802636396931</c:v>
                </c:pt>
                <c:pt idx="26">
                  <c:v>0.5264225217702494</c:v>
                </c:pt>
                <c:pt idx="27">
                  <c:v>1.0476016779135511</c:v>
                </c:pt>
                <c:pt idx="28">
                  <c:v>0.40986031224322106</c:v>
                </c:pt>
                <c:pt idx="29">
                  <c:v>0.35261793675479525</c:v>
                </c:pt>
                <c:pt idx="30">
                  <c:v>1.3078792086081221</c:v>
                </c:pt>
                <c:pt idx="31">
                  <c:v>0.53344768439108059</c:v>
                </c:pt>
                <c:pt idx="32">
                  <c:v>0.36524937790760575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69-48AC-BC4F-2DF803E8C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1824704"/>
        <c:axId val="1510963600"/>
      </c:lineChart>
      <c:catAx>
        <c:axId val="152182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0963600"/>
        <c:crosses val="autoZero"/>
        <c:auto val="1"/>
        <c:lblAlgn val="ctr"/>
        <c:lblOffset val="100"/>
        <c:noMultiLvlLbl val="0"/>
      </c:catAx>
      <c:valAx>
        <c:axId val="151096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24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13873</xdr:colOff>
      <xdr:row>38</xdr:row>
      <xdr:rowOff>113448</xdr:rowOff>
    </xdr:from>
    <xdr:to>
      <xdr:col>27</xdr:col>
      <xdr:colOff>13873</xdr:colOff>
      <xdr:row>53</xdr:row>
      <xdr:rowOff>55178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674488</xdr:colOff>
      <xdr:row>14</xdr:row>
      <xdr:rowOff>60618</xdr:rowOff>
    </xdr:from>
    <xdr:to>
      <xdr:col>24</xdr:col>
      <xdr:colOff>671820</xdr:colOff>
      <xdr:row>29</xdr:row>
      <xdr:rowOff>7683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85" zoomScaleNormal="85" workbookViewId="0">
      <selection activeCell="G3" sqref="G3:G35"/>
    </sheetView>
  </sheetViews>
  <sheetFormatPr baseColWidth="10" defaultRowHeight="14.5" x14ac:dyDescent="0.35"/>
  <cols>
    <col min="11" max="11" width="17.7265625" customWidth="1"/>
  </cols>
  <sheetData>
    <row r="1" spans="1:11" x14ac:dyDescent="0.35">
      <c r="A1" t="s">
        <v>4</v>
      </c>
      <c r="F1" t="s">
        <v>5</v>
      </c>
      <c r="K1" t="s">
        <v>11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</row>
    <row r="3" spans="1:11" x14ac:dyDescent="0.35">
      <c r="A3">
        <v>1</v>
      </c>
      <c r="B3">
        <v>9.2430000000000003</v>
      </c>
      <c r="C3">
        <v>1</v>
      </c>
      <c r="D3">
        <v>28</v>
      </c>
      <c r="F3">
        <v>1</v>
      </c>
      <c r="G3">
        <v>3.3759999999999999</v>
      </c>
      <c r="H3">
        <v>0</v>
      </c>
      <c r="I3">
        <v>18</v>
      </c>
    </row>
    <row r="4" spans="1:11" x14ac:dyDescent="0.35">
      <c r="A4">
        <v>2</v>
      </c>
      <c r="B4">
        <v>9.6449999999999996</v>
      </c>
      <c r="C4">
        <v>1</v>
      </c>
      <c r="D4">
        <v>24</v>
      </c>
      <c r="F4">
        <v>2</v>
      </c>
      <c r="G4">
        <v>3.4009999999999998</v>
      </c>
      <c r="H4">
        <v>0</v>
      </c>
      <c r="I4">
        <v>20</v>
      </c>
    </row>
    <row r="5" spans="1:11" x14ac:dyDescent="0.35">
      <c r="A5">
        <v>3</v>
      </c>
      <c r="B5">
        <v>5.83</v>
      </c>
      <c r="C5">
        <v>0</v>
      </c>
      <c r="D5">
        <v>19</v>
      </c>
      <c r="F5">
        <v>3</v>
      </c>
      <c r="G5">
        <v>3.11</v>
      </c>
      <c r="H5">
        <v>0</v>
      </c>
      <c r="I5">
        <v>18</v>
      </c>
    </row>
    <row r="6" spans="1:11" x14ac:dyDescent="0.35">
      <c r="A6">
        <v>4</v>
      </c>
      <c r="B6">
        <v>5.7619999999999996</v>
      </c>
      <c r="C6">
        <v>0</v>
      </c>
      <c r="D6">
        <v>19</v>
      </c>
      <c r="F6">
        <v>4</v>
      </c>
      <c r="G6">
        <v>7.5359999999999996</v>
      </c>
      <c r="H6">
        <v>0</v>
      </c>
      <c r="I6">
        <v>29</v>
      </c>
    </row>
    <row r="7" spans="1:11" x14ac:dyDescent="0.35">
      <c r="A7">
        <v>5</v>
      </c>
      <c r="B7">
        <v>8.3829999999999991</v>
      </c>
      <c r="C7">
        <v>0</v>
      </c>
      <c r="D7">
        <v>29</v>
      </c>
      <c r="F7">
        <v>5</v>
      </c>
      <c r="G7">
        <v>4.4130000000000003</v>
      </c>
      <c r="H7">
        <v>0</v>
      </c>
      <c r="I7">
        <v>18</v>
      </c>
    </row>
    <row r="8" spans="1:11" x14ac:dyDescent="0.35">
      <c r="A8">
        <v>6</v>
      </c>
      <c r="B8">
        <v>5.77</v>
      </c>
      <c r="C8">
        <v>0</v>
      </c>
      <c r="D8">
        <v>18</v>
      </c>
      <c r="F8">
        <v>6</v>
      </c>
      <c r="G8">
        <v>6.2350000000000003</v>
      </c>
      <c r="H8">
        <v>0</v>
      </c>
      <c r="I8">
        <v>28</v>
      </c>
    </row>
    <row r="9" spans="1:11" x14ac:dyDescent="0.35">
      <c r="A9">
        <v>7</v>
      </c>
      <c r="B9">
        <v>4.4969999999999999</v>
      </c>
      <c r="C9">
        <v>0</v>
      </c>
      <c r="D9">
        <v>14</v>
      </c>
      <c r="F9">
        <v>7</v>
      </c>
      <c r="G9">
        <v>9.5660000000000007</v>
      </c>
      <c r="H9">
        <v>0</v>
      </c>
      <c r="I9">
        <v>33</v>
      </c>
    </row>
    <row r="10" spans="1:11" x14ac:dyDescent="0.35">
      <c r="A10">
        <v>8</v>
      </c>
      <c r="B10">
        <v>5.4829999999999997</v>
      </c>
      <c r="C10">
        <v>0</v>
      </c>
      <c r="D10">
        <v>16</v>
      </c>
      <c r="F10">
        <v>8</v>
      </c>
      <c r="G10">
        <v>5.7439999999999998</v>
      </c>
      <c r="H10">
        <v>0</v>
      </c>
      <c r="I10">
        <v>26</v>
      </c>
    </row>
    <row r="11" spans="1:11" x14ac:dyDescent="0.35">
      <c r="A11">
        <v>9</v>
      </c>
      <c r="B11">
        <v>6.085</v>
      </c>
      <c r="C11">
        <v>0</v>
      </c>
      <c r="D11">
        <v>19</v>
      </c>
      <c r="F11">
        <v>9</v>
      </c>
      <c r="G11">
        <v>2.4940000000000002</v>
      </c>
      <c r="H11">
        <v>0</v>
      </c>
      <c r="I11">
        <v>11</v>
      </c>
    </row>
    <row r="12" spans="1:11" x14ac:dyDescent="0.35">
      <c r="A12">
        <v>10</v>
      </c>
      <c r="B12">
        <v>3.3279999999999998</v>
      </c>
      <c r="C12">
        <v>0</v>
      </c>
      <c r="D12">
        <v>15</v>
      </c>
      <c r="F12">
        <v>10</v>
      </c>
      <c r="G12">
        <v>6.6660000000000004</v>
      </c>
      <c r="H12">
        <v>0</v>
      </c>
      <c r="I12">
        <v>31</v>
      </c>
    </row>
    <row r="13" spans="1:11" x14ac:dyDescent="0.35">
      <c r="A13">
        <v>11</v>
      </c>
      <c r="B13">
        <v>4.5860000000000003</v>
      </c>
      <c r="C13">
        <v>0</v>
      </c>
      <c r="D13">
        <v>16</v>
      </c>
      <c r="F13">
        <v>11</v>
      </c>
      <c r="G13">
        <v>2.577</v>
      </c>
      <c r="H13">
        <v>0</v>
      </c>
      <c r="I13">
        <v>10</v>
      </c>
    </row>
    <row r="14" spans="1:11" x14ac:dyDescent="0.35">
      <c r="A14">
        <v>12</v>
      </c>
      <c r="B14">
        <v>2.6680000000000001</v>
      </c>
      <c r="C14">
        <v>0</v>
      </c>
      <c r="D14">
        <v>10</v>
      </c>
      <c r="F14">
        <v>12</v>
      </c>
      <c r="G14">
        <v>5.0199999999999996</v>
      </c>
      <c r="H14">
        <v>0</v>
      </c>
      <c r="I14">
        <v>18</v>
      </c>
    </row>
    <row r="15" spans="1:11" x14ac:dyDescent="0.35">
      <c r="A15">
        <v>13</v>
      </c>
      <c r="B15">
        <v>2.0760000000000001</v>
      </c>
      <c r="C15">
        <v>0</v>
      </c>
      <c r="D15">
        <v>9</v>
      </c>
      <c r="F15">
        <v>13</v>
      </c>
      <c r="G15">
        <v>9.0719999999999992</v>
      </c>
      <c r="H15">
        <v>0</v>
      </c>
      <c r="I15">
        <v>30</v>
      </c>
    </row>
    <row r="16" spans="1:11" x14ac:dyDescent="0.35">
      <c r="A16">
        <v>14</v>
      </c>
      <c r="B16">
        <v>5.4619999999999997</v>
      </c>
      <c r="C16">
        <v>0</v>
      </c>
      <c r="D16">
        <v>22</v>
      </c>
      <c r="F16">
        <v>14</v>
      </c>
      <c r="G16">
        <v>3.778</v>
      </c>
      <c r="H16">
        <v>0</v>
      </c>
      <c r="I16">
        <v>15</v>
      </c>
    </row>
    <row r="17" spans="1:9" x14ac:dyDescent="0.35">
      <c r="A17">
        <v>15</v>
      </c>
      <c r="B17">
        <v>2.84</v>
      </c>
      <c r="C17">
        <v>0</v>
      </c>
      <c r="D17">
        <v>14</v>
      </c>
      <c r="F17">
        <v>15</v>
      </c>
      <c r="G17">
        <v>13.882</v>
      </c>
      <c r="H17">
        <v>1</v>
      </c>
      <c r="I17">
        <v>43</v>
      </c>
    </row>
    <row r="18" spans="1:9" x14ac:dyDescent="0.35">
      <c r="A18">
        <v>16</v>
      </c>
      <c r="B18">
        <v>2.71</v>
      </c>
      <c r="C18">
        <v>0</v>
      </c>
      <c r="D18">
        <v>11</v>
      </c>
      <c r="F18">
        <v>16</v>
      </c>
      <c r="G18">
        <v>14.874000000000001</v>
      </c>
      <c r="H18">
        <v>1</v>
      </c>
      <c r="I18">
        <v>43</v>
      </c>
    </row>
    <row r="19" spans="1:9" x14ac:dyDescent="0.35">
      <c r="A19">
        <v>17</v>
      </c>
      <c r="B19">
        <v>1.0669999999999999</v>
      </c>
      <c r="C19">
        <v>0</v>
      </c>
      <c r="D19">
        <v>9</v>
      </c>
      <c r="F19">
        <v>17</v>
      </c>
      <c r="G19">
        <v>13.353</v>
      </c>
      <c r="H19">
        <v>2</v>
      </c>
      <c r="I19">
        <v>40</v>
      </c>
    </row>
    <row r="20" spans="1:9" x14ac:dyDescent="0.35">
      <c r="A20">
        <v>18</v>
      </c>
      <c r="B20">
        <v>1.3440000000000001</v>
      </c>
      <c r="C20">
        <v>0</v>
      </c>
      <c r="D20">
        <v>7</v>
      </c>
      <c r="F20">
        <v>18</v>
      </c>
      <c r="G20">
        <v>14.97</v>
      </c>
      <c r="H20">
        <v>1</v>
      </c>
      <c r="I20">
        <v>44</v>
      </c>
    </row>
    <row r="21" spans="1:9" x14ac:dyDescent="0.35">
      <c r="A21">
        <v>19</v>
      </c>
      <c r="B21">
        <v>0.85399999999999998</v>
      </c>
      <c r="C21">
        <v>0</v>
      </c>
      <c r="D21">
        <v>6</v>
      </c>
      <c r="F21">
        <v>19</v>
      </c>
      <c r="G21">
        <v>13.372999999999999</v>
      </c>
      <c r="H21">
        <v>2</v>
      </c>
      <c r="I21">
        <v>38</v>
      </c>
    </row>
    <row r="22" spans="1:9" x14ac:dyDescent="0.35">
      <c r="A22">
        <v>20</v>
      </c>
      <c r="B22">
        <v>1.8240000000000001</v>
      </c>
      <c r="C22">
        <v>0</v>
      </c>
      <c r="D22">
        <v>14</v>
      </c>
      <c r="F22">
        <v>20</v>
      </c>
      <c r="G22">
        <v>14.7</v>
      </c>
      <c r="H22">
        <v>1</v>
      </c>
      <c r="I22">
        <v>38</v>
      </c>
    </row>
    <row r="23" spans="1:9" x14ac:dyDescent="0.35">
      <c r="A23">
        <v>21</v>
      </c>
      <c r="B23">
        <v>1.5109999999999999</v>
      </c>
      <c r="C23">
        <v>0</v>
      </c>
      <c r="D23">
        <v>13</v>
      </c>
      <c r="F23">
        <v>21</v>
      </c>
      <c r="G23">
        <v>12.948</v>
      </c>
      <c r="H23">
        <v>1</v>
      </c>
      <c r="I23">
        <v>39</v>
      </c>
    </row>
    <row r="24" spans="1:9" x14ac:dyDescent="0.35">
      <c r="A24">
        <v>22</v>
      </c>
      <c r="B24">
        <v>0.876</v>
      </c>
      <c r="C24">
        <v>0</v>
      </c>
      <c r="D24">
        <v>5</v>
      </c>
      <c r="F24">
        <v>22</v>
      </c>
      <c r="G24">
        <v>13.714</v>
      </c>
      <c r="H24">
        <v>1</v>
      </c>
      <c r="I24">
        <v>37</v>
      </c>
    </row>
    <row r="25" spans="1:9" x14ac:dyDescent="0.35">
      <c r="A25">
        <v>23</v>
      </c>
      <c r="B25">
        <v>0.96</v>
      </c>
      <c r="C25">
        <v>0</v>
      </c>
      <c r="D25">
        <v>6</v>
      </c>
      <c r="F25">
        <v>23</v>
      </c>
      <c r="G25">
        <v>13.536</v>
      </c>
      <c r="H25">
        <v>1</v>
      </c>
      <c r="I25">
        <v>37</v>
      </c>
    </row>
    <row r="26" spans="1:9" x14ac:dyDescent="0.35">
      <c r="A26">
        <v>24</v>
      </c>
      <c r="B26">
        <v>0.66800000000000004</v>
      </c>
      <c r="C26">
        <v>0</v>
      </c>
      <c r="D26">
        <v>5</v>
      </c>
      <c r="F26">
        <v>24</v>
      </c>
      <c r="G26">
        <v>10.769</v>
      </c>
      <c r="H26">
        <v>0</v>
      </c>
      <c r="I26">
        <v>29</v>
      </c>
    </row>
    <row r="27" spans="1:9" x14ac:dyDescent="0.35">
      <c r="A27">
        <v>25</v>
      </c>
      <c r="B27">
        <v>0.96099999999999997</v>
      </c>
      <c r="C27">
        <v>0</v>
      </c>
      <c r="D27">
        <v>9</v>
      </c>
      <c r="F27">
        <v>25</v>
      </c>
      <c r="G27">
        <v>13.682</v>
      </c>
      <c r="H27">
        <v>2</v>
      </c>
      <c r="I27">
        <v>37</v>
      </c>
    </row>
    <row r="28" spans="1:9" x14ac:dyDescent="0.35">
      <c r="A28">
        <v>26</v>
      </c>
      <c r="B28">
        <v>0.75900000000000001</v>
      </c>
      <c r="C28">
        <v>0</v>
      </c>
      <c r="D28">
        <v>9</v>
      </c>
      <c r="F28">
        <v>26</v>
      </c>
      <c r="G28">
        <v>11.381</v>
      </c>
      <c r="H28">
        <v>1</v>
      </c>
      <c r="I28">
        <v>32</v>
      </c>
    </row>
    <row r="29" spans="1:9" x14ac:dyDescent="0.35">
      <c r="A29">
        <v>27</v>
      </c>
      <c r="B29">
        <v>0.65600000000000003</v>
      </c>
      <c r="C29">
        <v>0</v>
      </c>
      <c r="D29">
        <v>5</v>
      </c>
      <c r="F29">
        <v>27</v>
      </c>
      <c r="G29">
        <v>11.468</v>
      </c>
      <c r="H29">
        <v>1</v>
      </c>
      <c r="I29">
        <v>28</v>
      </c>
    </row>
    <row r="30" spans="1:9" x14ac:dyDescent="0.35">
      <c r="A30">
        <v>28</v>
      </c>
      <c r="B30">
        <v>0.82099999999999995</v>
      </c>
      <c r="C30">
        <v>0</v>
      </c>
      <c r="D30">
        <v>6</v>
      </c>
      <c r="F30">
        <v>28</v>
      </c>
      <c r="G30">
        <v>9.407</v>
      </c>
      <c r="H30">
        <v>0</v>
      </c>
      <c r="I30">
        <v>29</v>
      </c>
    </row>
    <row r="31" spans="1:9" x14ac:dyDescent="0.35">
      <c r="A31">
        <v>29</v>
      </c>
      <c r="B31">
        <v>0.88600000000000001</v>
      </c>
      <c r="C31">
        <v>0</v>
      </c>
      <c r="D31">
        <v>5</v>
      </c>
      <c r="F31">
        <v>29</v>
      </c>
      <c r="G31">
        <v>9.5120000000000005</v>
      </c>
      <c r="H31">
        <v>1</v>
      </c>
      <c r="I31">
        <v>24</v>
      </c>
    </row>
    <row r="32" spans="1:9" x14ac:dyDescent="0.35">
      <c r="A32">
        <v>30</v>
      </c>
      <c r="B32">
        <v>0.86899999999999999</v>
      </c>
      <c r="C32">
        <v>0</v>
      </c>
      <c r="D32">
        <v>5</v>
      </c>
      <c r="F32">
        <v>30</v>
      </c>
      <c r="G32">
        <v>12.39</v>
      </c>
      <c r="H32">
        <v>2</v>
      </c>
      <c r="I32">
        <v>36</v>
      </c>
    </row>
    <row r="33" spans="1:9" x14ac:dyDescent="0.35">
      <c r="A33">
        <v>31</v>
      </c>
      <c r="B33">
        <v>1.0760000000000001</v>
      </c>
      <c r="C33">
        <v>0</v>
      </c>
      <c r="D33">
        <v>12</v>
      </c>
      <c r="F33">
        <v>31</v>
      </c>
      <c r="G33">
        <v>13.38</v>
      </c>
      <c r="H33">
        <v>1</v>
      </c>
      <c r="I33">
        <v>35</v>
      </c>
    </row>
    <row r="34" spans="1:9" x14ac:dyDescent="0.35">
      <c r="A34">
        <v>32</v>
      </c>
      <c r="B34">
        <v>0.84699999999999998</v>
      </c>
      <c r="C34">
        <v>0</v>
      </c>
      <c r="D34">
        <v>5</v>
      </c>
      <c r="F34">
        <v>32</v>
      </c>
      <c r="G34">
        <v>11.103</v>
      </c>
      <c r="H34">
        <v>1</v>
      </c>
      <c r="I34">
        <v>31</v>
      </c>
    </row>
    <row r="35" spans="1:9" x14ac:dyDescent="0.35">
      <c r="A35">
        <v>33</v>
      </c>
      <c r="B35">
        <v>1.0860000000000001</v>
      </c>
      <c r="C35">
        <v>0</v>
      </c>
      <c r="D35">
        <v>6</v>
      </c>
      <c r="F35">
        <v>33</v>
      </c>
      <c r="G35">
        <v>14.638999999999999</v>
      </c>
      <c r="H35">
        <v>2</v>
      </c>
      <c r="I35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zoomScale="70" zoomScaleNormal="70" workbookViewId="0">
      <selection activeCell="V8" sqref="V8"/>
    </sheetView>
  </sheetViews>
  <sheetFormatPr baseColWidth="10" defaultRowHeight="14.5" x14ac:dyDescent="0.35"/>
  <cols>
    <col min="12" max="12" width="13.6328125" customWidth="1"/>
    <col min="13" max="13" width="19.1796875" customWidth="1"/>
    <col min="14" max="14" width="14.81640625" customWidth="1"/>
    <col min="15" max="15" width="19.81640625" customWidth="1"/>
  </cols>
  <sheetData>
    <row r="1" spans="1:18" x14ac:dyDescent="0.35">
      <c r="A1" t="s">
        <v>6</v>
      </c>
      <c r="B1" t="s">
        <v>7</v>
      </c>
      <c r="C1" t="s">
        <v>8</v>
      </c>
      <c r="D1" t="s">
        <v>9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M1" t="s">
        <v>10</v>
      </c>
      <c r="N1" t="s">
        <v>13</v>
      </c>
      <c r="O1" t="s">
        <v>12</v>
      </c>
      <c r="P1" t="s">
        <v>14</v>
      </c>
      <c r="Q1" t="s">
        <v>16</v>
      </c>
      <c r="R1" t="s">
        <v>15</v>
      </c>
    </row>
    <row r="2" spans="1:18" x14ac:dyDescent="0.35">
      <c r="A2">
        <v>34</v>
      </c>
      <c r="B2">
        <v>18.782</v>
      </c>
      <c r="C2">
        <v>34.066000000000003</v>
      </c>
      <c r="D2">
        <v>54.72</v>
      </c>
      <c r="G2">
        <v>34</v>
      </c>
      <c r="H2">
        <f>B2-$B$2</f>
        <v>0</v>
      </c>
      <c r="I2">
        <f>C2-$C$2</f>
        <v>0</v>
      </c>
      <c r="J2">
        <f>D2-$D$2</f>
        <v>0</v>
      </c>
      <c r="L2">
        <f>SQRT(H2^2 + I2^2 + J2^2)</f>
        <v>0</v>
      </c>
      <c r="M2">
        <v>28.05211621250703</v>
      </c>
      <c r="N2">
        <v>0.82099999999999995</v>
      </c>
      <c r="O2">
        <v>9.407</v>
      </c>
      <c r="P2">
        <f>N2/O2</f>
        <v>8.7275433188051449E-2</v>
      </c>
      <c r="Q2">
        <f>O2/N2</f>
        <v>11.457978075517662</v>
      </c>
      <c r="R2">
        <v>3</v>
      </c>
    </row>
    <row r="3" spans="1:18" x14ac:dyDescent="0.35">
      <c r="A3">
        <v>15</v>
      </c>
      <c r="B3">
        <v>27.146000000000001</v>
      </c>
      <c r="C3">
        <v>40.604999999999997</v>
      </c>
      <c r="D3">
        <v>51.375999999999998</v>
      </c>
      <c r="G3">
        <v>28</v>
      </c>
      <c r="H3">
        <f>B3-$B$2</f>
        <v>8.3640000000000008</v>
      </c>
      <c r="I3">
        <f>C3-$C$2</f>
        <v>6.5389999999999944</v>
      </c>
      <c r="J3">
        <f>D3-$D$2</f>
        <v>-3.3440000000000012</v>
      </c>
      <c r="L3">
        <f>SQRT(H3^2 + I3^2 + J3^2)</f>
        <v>11.130918785077894</v>
      </c>
      <c r="M3">
        <v>27.272586621000951</v>
      </c>
      <c r="N3">
        <v>0.84699999999999998</v>
      </c>
      <c r="O3">
        <v>11.103</v>
      </c>
      <c r="P3">
        <f>N3/O3</f>
        <v>7.6285688552643435E-2</v>
      </c>
      <c r="Q3">
        <f>O3/N3</f>
        <v>13.108618654073199</v>
      </c>
      <c r="R3">
        <v>4</v>
      </c>
    </row>
    <row r="4" spans="1:18" x14ac:dyDescent="0.35">
      <c r="A4">
        <v>7</v>
      </c>
      <c r="B4">
        <v>27.526</v>
      </c>
      <c r="C4">
        <v>36.271000000000001</v>
      </c>
      <c r="D4">
        <v>52.896000000000001</v>
      </c>
      <c r="G4">
        <v>32</v>
      </c>
      <c r="H4">
        <f>B4-$B$2</f>
        <v>8.7439999999999998</v>
      </c>
      <c r="I4">
        <f>C4-$C$2</f>
        <v>2.2049999999999983</v>
      </c>
      <c r="J4">
        <f>D4-$D$2</f>
        <v>-1.8239999999999981</v>
      </c>
      <c r="L4">
        <f>SQRT(H4^2 + I4^2 + J4^2)</f>
        <v>9.20035526487972</v>
      </c>
      <c r="M4">
        <v>26.603363133258167</v>
      </c>
      <c r="N4">
        <v>0.88600000000000001</v>
      </c>
      <c r="O4">
        <v>9.5120000000000005</v>
      </c>
      <c r="P4">
        <f>N4/O4</f>
        <v>9.3145500420521443E-2</v>
      </c>
      <c r="Q4">
        <f>O4/N4</f>
        <v>10.735891647855532</v>
      </c>
      <c r="R4">
        <v>5</v>
      </c>
    </row>
    <row r="5" spans="1:18" x14ac:dyDescent="0.35">
      <c r="A5">
        <v>2</v>
      </c>
      <c r="B5">
        <v>15.436</v>
      </c>
      <c r="C5">
        <v>38.704000000000001</v>
      </c>
      <c r="D5">
        <v>53.503999999999998</v>
      </c>
      <c r="G5">
        <v>29</v>
      </c>
      <c r="H5">
        <f>B5-$B$2</f>
        <v>-3.3460000000000001</v>
      </c>
      <c r="I5">
        <f>C5-$C$2</f>
        <v>4.6379999999999981</v>
      </c>
      <c r="J5">
        <f>D5-$D$2</f>
        <v>-1.2160000000000011</v>
      </c>
      <c r="L5">
        <f>SQRT(H5^2 + I5^2 + J5^2)</f>
        <v>5.846829568236104</v>
      </c>
      <c r="M5">
        <v>25.552914197797481</v>
      </c>
      <c r="N5">
        <v>0.65600000000000003</v>
      </c>
      <c r="O5">
        <v>11.468</v>
      </c>
      <c r="P5">
        <f>N5/O5</f>
        <v>5.7202650854551798E-2</v>
      </c>
      <c r="Q5">
        <f>O5/N5</f>
        <v>17.48170731707317</v>
      </c>
      <c r="R5">
        <v>6</v>
      </c>
    </row>
    <row r="6" spans="1:18" x14ac:dyDescent="0.35">
      <c r="A6">
        <v>16</v>
      </c>
      <c r="B6">
        <v>21.823</v>
      </c>
      <c r="C6">
        <v>43.267000000000003</v>
      </c>
      <c r="D6">
        <v>53.503999999999998</v>
      </c>
      <c r="G6">
        <v>27</v>
      </c>
      <c r="H6">
        <f>B6-$B$2</f>
        <v>3.0410000000000004</v>
      </c>
      <c r="I6">
        <f>C6-$C$2</f>
        <v>9.2010000000000005</v>
      </c>
      <c r="J6">
        <f>D6-$D$2</f>
        <v>-1.2160000000000011</v>
      </c>
      <c r="L6">
        <f>SQRT(H6^2 + I6^2 + J6^2)</f>
        <v>9.7665110454040853</v>
      </c>
      <c r="M6">
        <v>22.056362188720058</v>
      </c>
      <c r="N6">
        <v>0.75900000000000001</v>
      </c>
      <c r="O6">
        <v>11.381</v>
      </c>
      <c r="P6">
        <f>N6/O6</f>
        <v>6.6690097530972672E-2</v>
      </c>
      <c r="Q6">
        <f>O6/N6</f>
        <v>14.994729907773387</v>
      </c>
      <c r="R6">
        <v>7</v>
      </c>
    </row>
    <row r="7" spans="1:18" x14ac:dyDescent="0.35">
      <c r="A7">
        <v>32</v>
      </c>
      <c r="B7">
        <v>27.603000000000002</v>
      </c>
      <c r="C7">
        <v>59.844000000000001</v>
      </c>
      <c r="D7">
        <v>53.503999999999998</v>
      </c>
      <c r="G7">
        <v>26</v>
      </c>
      <c r="H7">
        <f>B7-$B$2</f>
        <v>8.8210000000000015</v>
      </c>
      <c r="I7">
        <f>C7-$C$2</f>
        <v>25.777999999999999</v>
      </c>
      <c r="J7">
        <f>D7-$D$2</f>
        <v>-1.2160000000000011</v>
      </c>
      <c r="L7">
        <f>SQRT(H7^2 + I7^2 + J7^2)</f>
        <v>27.272586621000951</v>
      </c>
      <c r="M7">
        <v>21.408379761205655</v>
      </c>
      <c r="N7">
        <v>1.0760000000000001</v>
      </c>
      <c r="O7">
        <v>13.38</v>
      </c>
      <c r="P7">
        <f>N7/O7</f>
        <v>8.041853512705531E-2</v>
      </c>
      <c r="Q7">
        <f>O7/N7</f>
        <v>12.434944237918215</v>
      </c>
      <c r="R7">
        <v>8</v>
      </c>
    </row>
    <row r="8" spans="1:18" x14ac:dyDescent="0.35">
      <c r="A8">
        <v>3</v>
      </c>
      <c r="B8">
        <v>19.77</v>
      </c>
      <c r="C8">
        <v>38.932000000000002</v>
      </c>
      <c r="D8">
        <v>53.808</v>
      </c>
      <c r="G8">
        <v>31</v>
      </c>
      <c r="H8">
        <f>B8-$B$2</f>
        <v>0.98799999999999955</v>
      </c>
      <c r="I8">
        <f>C8-$C$2</f>
        <v>4.8659999999999997</v>
      </c>
      <c r="J8">
        <f>D8-$D$2</f>
        <v>-0.91199999999999903</v>
      </c>
      <c r="L8">
        <f>SQRT(H8^2 + I8^2 + J8^2)</f>
        <v>5.0483506217377565</v>
      </c>
      <c r="M8">
        <v>19.591903021401468</v>
      </c>
      <c r="N8">
        <v>0.86899999999999999</v>
      </c>
      <c r="O8">
        <v>12.39</v>
      </c>
      <c r="P8">
        <f>N8/O8</f>
        <v>7.0137207425343018E-2</v>
      </c>
      <c r="Q8">
        <f>O8/N8</f>
        <v>14.25776754890679</v>
      </c>
      <c r="R8">
        <v>9</v>
      </c>
    </row>
    <row r="9" spans="1:18" x14ac:dyDescent="0.35">
      <c r="A9">
        <v>4</v>
      </c>
      <c r="B9">
        <v>23.42</v>
      </c>
      <c r="C9">
        <v>36.878999999999998</v>
      </c>
      <c r="D9">
        <v>53.808</v>
      </c>
      <c r="G9">
        <v>30</v>
      </c>
      <c r="H9">
        <f>B9-$B$2</f>
        <v>4.6380000000000017</v>
      </c>
      <c r="I9">
        <f>C9-$C$2</f>
        <v>2.8129999999999953</v>
      </c>
      <c r="J9">
        <f>D9-$D$2</f>
        <v>-0.91199999999999903</v>
      </c>
      <c r="L9">
        <f>SQRT(H9^2 + I9^2 + J9^2)</f>
        <v>5.5005233387378683</v>
      </c>
      <c r="M9">
        <v>19.548003529772551</v>
      </c>
      <c r="N9">
        <v>0.96</v>
      </c>
      <c r="O9">
        <v>13.536</v>
      </c>
      <c r="P9">
        <f>N9/O9</f>
        <v>7.0921985815602842E-2</v>
      </c>
      <c r="Q9">
        <f>O9/N9</f>
        <v>14.1</v>
      </c>
      <c r="R9">
        <v>10</v>
      </c>
    </row>
    <row r="10" spans="1:18" x14ac:dyDescent="0.35">
      <c r="A10">
        <v>31</v>
      </c>
      <c r="B10">
        <v>26.614000000000001</v>
      </c>
      <c r="C10">
        <v>53.988</v>
      </c>
      <c r="D10">
        <v>54.415999999999997</v>
      </c>
      <c r="G10">
        <v>23</v>
      </c>
      <c r="H10">
        <f>B10-$B$2</f>
        <v>7.8320000000000007</v>
      </c>
      <c r="I10">
        <f>C10-$C$2</f>
        <v>19.921999999999997</v>
      </c>
      <c r="J10">
        <f>D10-$D$2</f>
        <v>-0.30400000000000205</v>
      </c>
      <c r="L10">
        <f>SQRT(H10^2 + I10^2 + J10^2)</f>
        <v>21.408379761205655</v>
      </c>
      <c r="M10">
        <v>17.50547937075703</v>
      </c>
      <c r="N10">
        <v>0.876</v>
      </c>
      <c r="O10">
        <v>13.714</v>
      </c>
      <c r="P10">
        <f>N10/O10</f>
        <v>6.3876330756890767E-2</v>
      </c>
      <c r="Q10">
        <f>O10/N10</f>
        <v>15.655251141552512</v>
      </c>
      <c r="R10">
        <v>11</v>
      </c>
    </row>
    <row r="11" spans="1:18" x14ac:dyDescent="0.35">
      <c r="A11">
        <v>33</v>
      </c>
      <c r="B11">
        <v>22.66</v>
      </c>
      <c r="C11">
        <v>49.426000000000002</v>
      </c>
      <c r="D11">
        <v>54.415999999999997</v>
      </c>
      <c r="G11">
        <v>22</v>
      </c>
      <c r="H11">
        <f>B11-$B$2</f>
        <v>3.8780000000000001</v>
      </c>
      <c r="I11">
        <f>C11-$C$2</f>
        <v>15.36</v>
      </c>
      <c r="J11">
        <f>D11-$D$2</f>
        <v>-0.30400000000000205</v>
      </c>
      <c r="L11">
        <f>SQRT(H11^2 + I11^2 + J11^2)</f>
        <v>15.844901388143759</v>
      </c>
      <c r="M11">
        <v>16.607907995891594</v>
      </c>
      <c r="N11">
        <v>0.96099999999999997</v>
      </c>
      <c r="O11">
        <v>13.682</v>
      </c>
      <c r="P11">
        <f>N11/O11</f>
        <v>7.023826925888027E-2</v>
      </c>
      <c r="Q11">
        <f>O11/N11</f>
        <v>14.237252861602498</v>
      </c>
      <c r="R11">
        <v>12</v>
      </c>
    </row>
    <row r="12" spans="1:18" x14ac:dyDescent="0.35">
      <c r="A12">
        <v>20</v>
      </c>
      <c r="B12">
        <v>18.25</v>
      </c>
      <c r="C12">
        <v>45.472000000000001</v>
      </c>
      <c r="D12">
        <v>54.72</v>
      </c>
      <c r="G12">
        <v>25</v>
      </c>
      <c r="H12">
        <f>B12-$B$2</f>
        <v>-0.53200000000000003</v>
      </c>
      <c r="I12">
        <f>C12-$C$2</f>
        <v>11.405999999999999</v>
      </c>
      <c r="J12">
        <f>D12-$D$2</f>
        <v>0</v>
      </c>
      <c r="L12">
        <f>SQRT(H12^2 + I12^2 + J12^2)</f>
        <v>11.418400063056119</v>
      </c>
      <c r="M12">
        <v>15.99294860243101</v>
      </c>
      <c r="N12">
        <v>0.66800000000000004</v>
      </c>
      <c r="O12">
        <v>10.769</v>
      </c>
      <c r="P12">
        <f>N12/O12</f>
        <v>6.2029900640728018E-2</v>
      </c>
      <c r="Q12">
        <f>O12/N12</f>
        <v>16.12125748502994</v>
      </c>
      <c r="R12">
        <v>13</v>
      </c>
    </row>
    <row r="13" spans="1:18" x14ac:dyDescent="0.35">
      <c r="A13">
        <v>19</v>
      </c>
      <c r="B13">
        <v>26.385999999999999</v>
      </c>
      <c r="C13">
        <v>45.091999999999999</v>
      </c>
      <c r="D13">
        <v>55.024000000000001</v>
      </c>
      <c r="G13">
        <v>24</v>
      </c>
      <c r="H13">
        <f>B13-$B$2</f>
        <v>7.6039999999999992</v>
      </c>
      <c r="I13">
        <f>C13-$C$2</f>
        <v>11.025999999999996</v>
      </c>
      <c r="J13">
        <f>D13-$D$2</f>
        <v>0.30400000000000205</v>
      </c>
      <c r="L13">
        <f>SQRT(H13^2 + I13^2 + J13^2)</f>
        <v>13.397235087882869</v>
      </c>
      <c r="M13">
        <v>15.844901388143759</v>
      </c>
      <c r="N13">
        <v>1.0860000000000001</v>
      </c>
      <c r="O13">
        <v>14.638999999999999</v>
      </c>
      <c r="P13">
        <f>N13/O13</f>
        <v>7.4185395177266217E-2</v>
      </c>
      <c r="Q13">
        <f>O13/N13</f>
        <v>13.479742173112337</v>
      </c>
      <c r="R13">
        <v>14</v>
      </c>
    </row>
    <row r="14" spans="1:18" x14ac:dyDescent="0.35">
      <c r="A14">
        <v>18</v>
      </c>
      <c r="B14">
        <v>25.548999999999999</v>
      </c>
      <c r="C14">
        <v>40.909999999999997</v>
      </c>
      <c r="D14">
        <v>55.631999999999998</v>
      </c>
      <c r="G14">
        <v>33</v>
      </c>
      <c r="H14">
        <f>B14-$B$2</f>
        <v>6.7669999999999995</v>
      </c>
      <c r="I14">
        <f>C14-$C$2</f>
        <v>6.8439999999999941</v>
      </c>
      <c r="J14">
        <f>D14-$D$2</f>
        <v>0.91199999999999903</v>
      </c>
      <c r="L14">
        <f>SQRT(H14^2 + I14^2 + J14^2)</f>
        <v>9.6676971921962842</v>
      </c>
      <c r="M14">
        <v>13.590313057468546</v>
      </c>
      <c r="N14">
        <v>1.0669999999999999</v>
      </c>
      <c r="O14">
        <v>13.353</v>
      </c>
      <c r="P14">
        <f>N14/O14</f>
        <v>7.9907136972964879E-2</v>
      </c>
      <c r="Q14">
        <f>O14/N14</f>
        <v>12.514526710402999</v>
      </c>
      <c r="R14">
        <v>15</v>
      </c>
    </row>
    <row r="15" spans="1:18" x14ac:dyDescent="0.35">
      <c r="A15">
        <v>21</v>
      </c>
      <c r="B15">
        <v>13.991</v>
      </c>
      <c r="C15">
        <v>42.582000000000001</v>
      </c>
      <c r="D15">
        <v>56.847999999999999</v>
      </c>
      <c r="G15">
        <v>17</v>
      </c>
      <c r="H15">
        <f>B15-$B$2</f>
        <v>-4.7910000000000004</v>
      </c>
      <c r="I15">
        <f>C15-$C$2</f>
        <v>8.5159999999999982</v>
      </c>
      <c r="J15">
        <f>D15-$D$2</f>
        <v>2.1280000000000001</v>
      </c>
      <c r="L15">
        <f>SQRT(H15^2 + I15^2 + J15^2)</f>
        <v>10.00021604766617</v>
      </c>
      <c r="M15">
        <v>13.397235087882869</v>
      </c>
      <c r="N15">
        <v>0.85399999999999998</v>
      </c>
      <c r="O15">
        <v>13.372999999999999</v>
      </c>
      <c r="P15">
        <f>N15/O15</f>
        <v>6.3860016451058099E-2</v>
      </c>
      <c r="Q15">
        <f>O15/N15</f>
        <v>15.659250585480093</v>
      </c>
      <c r="R15">
        <v>16</v>
      </c>
    </row>
    <row r="16" spans="1:18" x14ac:dyDescent="0.35">
      <c r="A16">
        <v>30</v>
      </c>
      <c r="B16">
        <v>22.66</v>
      </c>
      <c r="C16">
        <v>53.152000000000001</v>
      </c>
      <c r="D16">
        <v>56.847999999999999</v>
      </c>
      <c r="G16">
        <v>19</v>
      </c>
      <c r="H16">
        <f>B16-$B$2</f>
        <v>3.8780000000000001</v>
      </c>
      <c r="I16">
        <f>C16-$C$2</f>
        <v>19.085999999999999</v>
      </c>
      <c r="J16">
        <f>D16-$D$2</f>
        <v>2.1280000000000001</v>
      </c>
      <c r="L16">
        <f>SQRT(H16^2 + I16^2 + J16^2)</f>
        <v>19.591903021401468</v>
      </c>
      <c r="M16">
        <v>12.492888256924415</v>
      </c>
      <c r="N16">
        <v>3.3279999999999998</v>
      </c>
      <c r="O16">
        <v>6.6660000000000004</v>
      </c>
      <c r="P16">
        <f>N16/O16</f>
        <v>0.49924992499249921</v>
      </c>
      <c r="Q16">
        <f>O16/N16</f>
        <v>2.0030048076923079</v>
      </c>
      <c r="R16">
        <v>17</v>
      </c>
    </row>
    <row r="17" spans="1:18" x14ac:dyDescent="0.35">
      <c r="A17">
        <v>1</v>
      </c>
      <c r="B17">
        <v>16.196999999999999</v>
      </c>
      <c r="C17">
        <v>36.726999999999997</v>
      </c>
      <c r="D17">
        <v>57.152000000000001</v>
      </c>
      <c r="G17">
        <v>10</v>
      </c>
      <c r="H17">
        <f>B17-$B$2</f>
        <v>-2.5850000000000009</v>
      </c>
      <c r="I17">
        <f>C17-$C$2</f>
        <v>2.6609999999999943</v>
      </c>
      <c r="J17">
        <f>D17-$D$2</f>
        <v>2.4320000000000022</v>
      </c>
      <c r="L17">
        <f>SQRT(H17^2 + I17^2 + J17^2)</f>
        <v>4.4359632550326635</v>
      </c>
      <c r="M17">
        <v>11.418400063056119</v>
      </c>
      <c r="N17">
        <v>1.8240000000000001</v>
      </c>
      <c r="O17">
        <v>14.7</v>
      </c>
      <c r="P17">
        <f>N17/O17</f>
        <v>0.12408163265306124</v>
      </c>
      <c r="Q17">
        <f>O17/N17</f>
        <v>8.0592105263157894</v>
      </c>
      <c r="R17">
        <v>18</v>
      </c>
    </row>
    <row r="18" spans="1:18" x14ac:dyDescent="0.35">
      <c r="A18">
        <v>8</v>
      </c>
      <c r="B18">
        <v>20.379000000000001</v>
      </c>
      <c r="C18">
        <v>40.909999999999997</v>
      </c>
      <c r="D18">
        <v>57.152000000000001</v>
      </c>
      <c r="G18">
        <v>20</v>
      </c>
      <c r="H18">
        <f>B18-$B$2</f>
        <v>1.5970000000000013</v>
      </c>
      <c r="I18">
        <f>C18-$C$2</f>
        <v>6.8439999999999941</v>
      </c>
      <c r="J18">
        <f>D18-$D$2</f>
        <v>2.4320000000000022</v>
      </c>
      <c r="L18">
        <f>SQRT(H18^2 + I18^2 + J18^2)</f>
        <v>7.4367579629835969</v>
      </c>
      <c r="M18">
        <v>11.130918785077894</v>
      </c>
      <c r="N18">
        <v>2.84</v>
      </c>
      <c r="O18">
        <v>13.882</v>
      </c>
      <c r="P18">
        <f>N18/O18</f>
        <v>0.20458147241031552</v>
      </c>
      <c r="Q18">
        <f>O18/N18</f>
        <v>4.8880281690140848</v>
      </c>
      <c r="R18">
        <v>19</v>
      </c>
    </row>
    <row r="19" spans="1:18" x14ac:dyDescent="0.35">
      <c r="A19">
        <v>5</v>
      </c>
      <c r="B19">
        <v>16.349</v>
      </c>
      <c r="C19">
        <v>40.832999999999998</v>
      </c>
      <c r="D19">
        <v>57.76</v>
      </c>
      <c r="G19">
        <v>15</v>
      </c>
      <c r="H19">
        <f>B19-$B$2</f>
        <v>-2.4329999999999998</v>
      </c>
      <c r="I19">
        <f>C19-$C$2</f>
        <v>6.7669999999999959</v>
      </c>
      <c r="J19">
        <f>D19-$D$2</f>
        <v>3.0399999999999991</v>
      </c>
      <c r="L19">
        <f>SQRT(H19^2 + I19^2 + J19^2)</f>
        <v>7.807264437688783</v>
      </c>
      <c r="M19">
        <v>10.994509356947221</v>
      </c>
      <c r="N19">
        <v>2.6680000000000001</v>
      </c>
      <c r="O19">
        <v>5.0199999999999996</v>
      </c>
      <c r="P19">
        <f>N19/O19</f>
        <v>0.5314741035856575</v>
      </c>
      <c r="Q19">
        <f>O19/N19</f>
        <v>1.8815592203898048</v>
      </c>
      <c r="R19">
        <v>20</v>
      </c>
    </row>
    <row r="20" spans="1:18" x14ac:dyDescent="0.35">
      <c r="A20">
        <v>13</v>
      </c>
      <c r="B20">
        <v>27.831</v>
      </c>
      <c r="C20">
        <v>37.944000000000003</v>
      </c>
      <c r="D20">
        <v>58.368000000000002</v>
      </c>
      <c r="G20">
        <v>12</v>
      </c>
      <c r="H20">
        <f>B20-$B$2</f>
        <v>9.0489999999999995</v>
      </c>
      <c r="I20">
        <f>C20-$C$2</f>
        <v>3.8780000000000001</v>
      </c>
      <c r="J20">
        <f>D20-$D$2</f>
        <v>3.6480000000000032</v>
      </c>
      <c r="L20">
        <f>SQRT(H20^2 + I20^2 + J20^2)</f>
        <v>10.499104199882961</v>
      </c>
      <c r="M20">
        <v>10.499104199882961</v>
      </c>
      <c r="N20">
        <v>2.0760000000000001</v>
      </c>
      <c r="O20">
        <v>9.0719999999999992</v>
      </c>
      <c r="P20">
        <f>N20/O20</f>
        <v>0.22883597883597886</v>
      </c>
      <c r="Q20">
        <f>O20/N20</f>
        <v>4.3699421965317917</v>
      </c>
      <c r="R20">
        <v>21</v>
      </c>
    </row>
    <row r="21" spans="1:18" x14ac:dyDescent="0.35">
      <c r="A21">
        <v>22</v>
      </c>
      <c r="B21">
        <v>26.31</v>
      </c>
      <c r="C21">
        <v>49.198</v>
      </c>
      <c r="D21">
        <v>59.28</v>
      </c>
      <c r="G21">
        <v>13</v>
      </c>
      <c r="H21">
        <f>B21-$B$2</f>
        <v>7.5279999999999987</v>
      </c>
      <c r="I21">
        <f>C21-$C$2</f>
        <v>15.131999999999998</v>
      </c>
      <c r="J21">
        <f>D21-$D$2</f>
        <v>4.5600000000000023</v>
      </c>
      <c r="L21">
        <f>SQRT(H21^2 + I21^2 + J21^2)</f>
        <v>17.50547937075703</v>
      </c>
      <c r="M21">
        <v>10.278103375623346</v>
      </c>
      <c r="N21">
        <v>5.77</v>
      </c>
      <c r="O21">
        <v>6.2350000000000003</v>
      </c>
      <c r="P21">
        <f>N21/O21</f>
        <v>0.9254210104250199</v>
      </c>
      <c r="Q21">
        <f>O21/N21</f>
        <v>1.0805892547660314</v>
      </c>
      <c r="R21">
        <v>22</v>
      </c>
    </row>
    <row r="22" spans="1:18" x14ac:dyDescent="0.35">
      <c r="A22">
        <v>25</v>
      </c>
      <c r="B22">
        <v>18.553999999999998</v>
      </c>
      <c r="C22">
        <v>50.033999999999999</v>
      </c>
      <c r="D22">
        <v>59.28</v>
      </c>
      <c r="G22">
        <v>6</v>
      </c>
      <c r="H22">
        <f>B22-$B$2</f>
        <v>-0.22800000000000153</v>
      </c>
      <c r="I22">
        <f>C22-$C$2</f>
        <v>15.967999999999996</v>
      </c>
      <c r="J22">
        <f>D22-$D$2</f>
        <v>4.5600000000000023</v>
      </c>
      <c r="L22">
        <f>SQRT(H22^2 + I22^2 + J22^2)</f>
        <v>16.607907995891594</v>
      </c>
      <c r="M22">
        <v>10.165804886972797</v>
      </c>
      <c r="N22">
        <v>4.5860000000000003</v>
      </c>
      <c r="O22">
        <v>2.577</v>
      </c>
      <c r="P22">
        <f>N22/O22</f>
        <v>1.7795886689949556</v>
      </c>
      <c r="Q22">
        <f>O22/N22</f>
        <v>0.56192760575665068</v>
      </c>
      <c r="R22">
        <v>23</v>
      </c>
    </row>
    <row r="23" spans="1:18" x14ac:dyDescent="0.35">
      <c r="A23">
        <v>29</v>
      </c>
      <c r="B23">
        <v>25.548999999999999</v>
      </c>
      <c r="C23">
        <v>59.387</v>
      </c>
      <c r="D23">
        <v>59.28</v>
      </c>
      <c r="G23">
        <v>11</v>
      </c>
      <c r="H23">
        <f>B23-$B$2</f>
        <v>6.7669999999999995</v>
      </c>
      <c r="I23">
        <f>C23-$C$2</f>
        <v>25.320999999999998</v>
      </c>
      <c r="J23">
        <f>D23-$D$2</f>
        <v>4.5600000000000023</v>
      </c>
      <c r="L23">
        <f>SQRT(H23^2 + I23^2 + J23^2)</f>
        <v>26.603363133258167</v>
      </c>
      <c r="M23">
        <v>10.00021604766617</v>
      </c>
      <c r="N23">
        <v>1.5109999999999999</v>
      </c>
      <c r="O23">
        <v>12.948</v>
      </c>
      <c r="P23">
        <f>N23/O23</f>
        <v>0.1166975594686438</v>
      </c>
      <c r="Q23">
        <f>O23/N23</f>
        <v>8.5691594970218414</v>
      </c>
      <c r="R23">
        <v>24</v>
      </c>
    </row>
    <row r="24" spans="1:18" x14ac:dyDescent="0.35">
      <c r="A24">
        <v>14</v>
      </c>
      <c r="B24">
        <v>25.169</v>
      </c>
      <c r="C24">
        <v>34.369999999999997</v>
      </c>
      <c r="D24">
        <v>59.887999999999998</v>
      </c>
      <c r="G24">
        <v>21</v>
      </c>
      <c r="H24">
        <f>B24-$B$2</f>
        <v>6.3870000000000005</v>
      </c>
      <c r="I24">
        <f>C24-$C$2</f>
        <v>0.30399999999999494</v>
      </c>
      <c r="J24">
        <f>D24-$D$2</f>
        <v>5.1679999999999993</v>
      </c>
      <c r="L24">
        <f>SQRT(H24^2 + I24^2 + J24^2)</f>
        <v>8.2215819037457756</v>
      </c>
      <c r="M24">
        <v>9.7665110454040853</v>
      </c>
      <c r="N24">
        <v>2.71</v>
      </c>
      <c r="O24">
        <v>14.874000000000001</v>
      </c>
      <c r="P24">
        <f>N24/O24</f>
        <v>0.18219712249562994</v>
      </c>
      <c r="Q24">
        <f>O24/N24</f>
        <v>5.4885608856088561</v>
      </c>
      <c r="R24">
        <v>25</v>
      </c>
    </row>
    <row r="25" spans="1:18" x14ac:dyDescent="0.35">
      <c r="A25">
        <v>6</v>
      </c>
      <c r="B25">
        <v>20.151</v>
      </c>
      <c r="C25">
        <v>42.658000000000001</v>
      </c>
      <c r="D25">
        <v>60.192</v>
      </c>
      <c r="G25">
        <v>16</v>
      </c>
      <c r="H25">
        <f>B25-$B$2</f>
        <v>1.3689999999999998</v>
      </c>
      <c r="I25">
        <f>C25-$C$2</f>
        <v>8.5919999999999987</v>
      </c>
      <c r="J25">
        <f>D25-$D$2</f>
        <v>5.4720000000000013</v>
      </c>
      <c r="L25">
        <f>SQRT(H25^2 + I25^2 + J25^2)</f>
        <v>10.278103375623346</v>
      </c>
      <c r="M25">
        <v>9.6676971921962842</v>
      </c>
      <c r="N25">
        <v>1.3440000000000001</v>
      </c>
      <c r="O25">
        <v>14.97</v>
      </c>
      <c r="P25">
        <f>N25/O25</f>
        <v>8.9779559118236471E-2</v>
      </c>
      <c r="Q25">
        <f>O25/N25</f>
        <v>11.138392857142858</v>
      </c>
      <c r="R25">
        <v>26</v>
      </c>
    </row>
    <row r="26" spans="1:18" x14ac:dyDescent="0.35">
      <c r="A26">
        <v>9</v>
      </c>
      <c r="B26">
        <v>20.683</v>
      </c>
      <c r="C26">
        <v>35.966999999999999</v>
      </c>
      <c r="D26">
        <v>60.192</v>
      </c>
      <c r="G26">
        <v>18</v>
      </c>
      <c r="H26">
        <f>B26-$B$2</f>
        <v>1.9009999999999998</v>
      </c>
      <c r="I26">
        <f>C26-$C$2</f>
        <v>1.9009999999999962</v>
      </c>
      <c r="J26">
        <f>D26-$D$2</f>
        <v>5.4720000000000013</v>
      </c>
      <c r="L26">
        <f>SQRT(H26^2 + I26^2 + J26^2)</f>
        <v>6.0967520861521018</v>
      </c>
      <c r="M26">
        <v>9.20035526487972</v>
      </c>
      <c r="N26">
        <v>4.4969999999999999</v>
      </c>
      <c r="O26">
        <v>9.5660000000000007</v>
      </c>
      <c r="P26">
        <f>N26/O26</f>
        <v>0.47010244616349567</v>
      </c>
      <c r="Q26">
        <f>O26/N26</f>
        <v>2.1271959083833667</v>
      </c>
      <c r="R26">
        <v>27</v>
      </c>
    </row>
    <row r="27" spans="1:18" x14ac:dyDescent="0.35">
      <c r="A27">
        <v>17</v>
      </c>
      <c r="B27">
        <v>26.234000000000002</v>
      </c>
      <c r="C27">
        <v>44.027000000000001</v>
      </c>
      <c r="D27">
        <v>60.192</v>
      </c>
      <c r="G27">
        <v>7</v>
      </c>
      <c r="H27">
        <f>B27-$B$2</f>
        <v>7.4520000000000017</v>
      </c>
      <c r="I27">
        <f>C27-$C$2</f>
        <v>9.9609999999999985</v>
      </c>
      <c r="J27">
        <f>D27-$D$2</f>
        <v>5.4720000000000013</v>
      </c>
      <c r="L27">
        <f>SQRT(H27^2 + I27^2 + J27^2)</f>
        <v>13.590313057468546</v>
      </c>
      <c r="M27">
        <v>8.2215819037457756</v>
      </c>
      <c r="N27">
        <v>5.4619999999999997</v>
      </c>
      <c r="O27">
        <v>3.778</v>
      </c>
      <c r="P27">
        <f>N27/O27</f>
        <v>1.4457384859714133</v>
      </c>
      <c r="Q27">
        <f>O27/N27</f>
        <v>0.69168802636396931</v>
      </c>
      <c r="R27">
        <v>28</v>
      </c>
    </row>
    <row r="28" spans="1:18" x14ac:dyDescent="0.35">
      <c r="A28">
        <v>23</v>
      </c>
      <c r="B28">
        <v>23.952999999999999</v>
      </c>
      <c r="C28">
        <v>52.011000000000003</v>
      </c>
      <c r="D28">
        <v>60.496000000000002</v>
      </c>
      <c r="G28">
        <v>14</v>
      </c>
      <c r="H28">
        <f>B28-$B$2</f>
        <v>5.1709999999999994</v>
      </c>
      <c r="I28">
        <f>C28-$C$2</f>
        <v>17.945</v>
      </c>
      <c r="J28">
        <f>D28-$D$2</f>
        <v>5.7760000000000034</v>
      </c>
      <c r="L28">
        <f>SQRT(H28^2 + I28^2 + J28^2)</f>
        <v>19.548003529772551</v>
      </c>
      <c r="M28">
        <v>7.807264437688783</v>
      </c>
      <c r="N28">
        <v>8.3829999999999991</v>
      </c>
      <c r="O28">
        <v>4.4130000000000003</v>
      </c>
      <c r="P28">
        <f>N28/O28</f>
        <v>1.899614774529798</v>
      </c>
      <c r="Q28">
        <f>O28/N28</f>
        <v>0.5264225217702494</v>
      </c>
      <c r="R28">
        <v>29</v>
      </c>
    </row>
    <row r="29" spans="1:18" x14ac:dyDescent="0.35">
      <c r="A29">
        <v>24</v>
      </c>
      <c r="B29">
        <v>14.448</v>
      </c>
      <c r="C29">
        <v>48.209000000000003</v>
      </c>
      <c r="D29">
        <v>60.8</v>
      </c>
      <c r="G29">
        <v>5</v>
      </c>
      <c r="H29">
        <f>B29-$B$2</f>
        <v>-4.3339999999999996</v>
      </c>
      <c r="I29">
        <f>C29-$C$2</f>
        <v>14.143000000000001</v>
      </c>
      <c r="J29">
        <f>D29-$D$2</f>
        <v>6.0799999999999983</v>
      </c>
      <c r="L29">
        <f>SQRT(H29^2 + I29^2 + J29^2)</f>
        <v>15.99294860243101</v>
      </c>
      <c r="M29">
        <v>7.4367579629835969</v>
      </c>
      <c r="N29">
        <v>5.4829999999999997</v>
      </c>
      <c r="O29">
        <v>5.7439999999999998</v>
      </c>
      <c r="P29">
        <f>N29/O29</f>
        <v>0.95456128133704732</v>
      </c>
      <c r="Q29">
        <f>O29/N29</f>
        <v>1.0476016779135511</v>
      </c>
      <c r="R29">
        <v>30</v>
      </c>
    </row>
    <row r="30" spans="1:18" x14ac:dyDescent="0.35">
      <c r="A30">
        <v>12</v>
      </c>
      <c r="B30">
        <v>26.614000000000001</v>
      </c>
      <c r="C30">
        <v>38.4</v>
      </c>
      <c r="D30">
        <v>61.103999999999999</v>
      </c>
      <c r="G30">
        <v>8</v>
      </c>
      <c r="H30">
        <f>B30-$B$2</f>
        <v>7.8320000000000007</v>
      </c>
      <c r="I30">
        <f>C30-$C$2</f>
        <v>4.3339999999999961</v>
      </c>
      <c r="J30">
        <f>D30-$D$2</f>
        <v>6.3840000000000003</v>
      </c>
      <c r="L30">
        <f>SQRT(H30^2 + I30^2 + J30^2)</f>
        <v>10.994509356947221</v>
      </c>
      <c r="M30">
        <v>6.0967520861521018</v>
      </c>
      <c r="N30">
        <v>6.085</v>
      </c>
      <c r="O30">
        <v>2.4940000000000002</v>
      </c>
      <c r="P30">
        <f>N30/O30</f>
        <v>2.4398556535685643</v>
      </c>
      <c r="Q30">
        <f>O30/N30</f>
        <v>0.40986031224322106</v>
      </c>
      <c r="R30">
        <v>31</v>
      </c>
    </row>
    <row r="31" spans="1:18" x14ac:dyDescent="0.35">
      <c r="A31">
        <v>26</v>
      </c>
      <c r="B31">
        <v>19.922000000000001</v>
      </c>
      <c r="C31">
        <v>55.052999999999997</v>
      </c>
      <c r="D31">
        <v>61.408000000000001</v>
      </c>
      <c r="G31">
        <v>9</v>
      </c>
      <c r="H31">
        <f>B31-$B$2</f>
        <v>1.1400000000000006</v>
      </c>
      <c r="I31">
        <f>C31-$C$2</f>
        <v>20.986999999999995</v>
      </c>
      <c r="J31">
        <f>D31-$D$2</f>
        <v>6.6880000000000024</v>
      </c>
      <c r="L31">
        <f>SQRT(H31^2 + I31^2 + J31^2)</f>
        <v>22.056362188720058</v>
      </c>
      <c r="M31">
        <v>5.846829568236104</v>
      </c>
      <c r="N31">
        <v>9.6449999999999996</v>
      </c>
      <c r="O31">
        <v>3.4009999999999998</v>
      </c>
      <c r="P31">
        <f>N31/O31</f>
        <v>2.8359306086445164</v>
      </c>
      <c r="Q31">
        <f>O31/N31</f>
        <v>0.35261793675479525</v>
      </c>
      <c r="R31">
        <v>32</v>
      </c>
    </row>
    <row r="32" spans="1:18" x14ac:dyDescent="0.35">
      <c r="A32">
        <v>27</v>
      </c>
      <c r="B32">
        <v>26.917999999999999</v>
      </c>
      <c r="C32">
        <v>57.258000000000003</v>
      </c>
      <c r="D32">
        <v>61.712000000000003</v>
      </c>
      <c r="G32">
        <v>2</v>
      </c>
      <c r="H32">
        <f>B32-$B$2</f>
        <v>8.1359999999999992</v>
      </c>
      <c r="I32">
        <f>C32-$C$2</f>
        <v>23.192</v>
      </c>
      <c r="J32">
        <f>D32-$D$2</f>
        <v>6.9920000000000044</v>
      </c>
      <c r="L32">
        <f>SQRT(H32^2 + I32^2 + J32^2)</f>
        <v>25.552914197797481</v>
      </c>
      <c r="M32">
        <v>5.5005233387378683</v>
      </c>
      <c r="N32">
        <v>5.7619999999999996</v>
      </c>
      <c r="O32">
        <v>7.5359999999999996</v>
      </c>
      <c r="P32">
        <f>N32/O32</f>
        <v>0.76459660297239918</v>
      </c>
      <c r="Q32">
        <f>O32/N32</f>
        <v>1.3078792086081221</v>
      </c>
      <c r="R32">
        <v>33</v>
      </c>
    </row>
    <row r="33" spans="1:18" x14ac:dyDescent="0.35">
      <c r="A33">
        <v>10</v>
      </c>
      <c r="B33">
        <v>24.484999999999999</v>
      </c>
      <c r="C33">
        <v>41.213999999999999</v>
      </c>
      <c r="D33">
        <v>63.231999999999999</v>
      </c>
      <c r="G33">
        <v>4</v>
      </c>
      <c r="H33">
        <f>B33-$B$2</f>
        <v>5.7029999999999994</v>
      </c>
      <c r="I33">
        <f>C33-$C$2</f>
        <v>7.1479999999999961</v>
      </c>
      <c r="J33">
        <f>D33-$D$2</f>
        <v>8.5120000000000005</v>
      </c>
      <c r="L33">
        <f>SQRT(H33^2 + I33^2 + J33^2)</f>
        <v>12.492888256924415</v>
      </c>
      <c r="M33">
        <v>5.0483506217377565</v>
      </c>
      <c r="N33">
        <v>5.83</v>
      </c>
      <c r="O33">
        <v>3.11</v>
      </c>
      <c r="P33">
        <f>N33/O33</f>
        <v>1.87459807073955</v>
      </c>
      <c r="Q33">
        <f>O33/N33</f>
        <v>0.53344768439108059</v>
      </c>
      <c r="R33">
        <v>34</v>
      </c>
    </row>
    <row r="34" spans="1:18" x14ac:dyDescent="0.35">
      <c r="A34">
        <v>28</v>
      </c>
      <c r="B34">
        <v>21.975999999999999</v>
      </c>
      <c r="C34">
        <v>60.603999999999999</v>
      </c>
      <c r="D34">
        <v>63.231999999999999</v>
      </c>
      <c r="G34">
        <v>3</v>
      </c>
      <c r="H34">
        <f>B34-$B$2</f>
        <v>3.1939999999999991</v>
      </c>
      <c r="I34">
        <f>C34-$C$2</f>
        <v>26.537999999999997</v>
      </c>
      <c r="J34">
        <f>D34-$D$2</f>
        <v>8.5120000000000005</v>
      </c>
      <c r="L34">
        <f>SQRT(H34^2 + I34^2 + J34^2)</f>
        <v>28.05211621250703</v>
      </c>
      <c r="M34">
        <v>4.4359632550326635</v>
      </c>
      <c r="N34">
        <v>9.2430000000000003</v>
      </c>
      <c r="O34">
        <v>3.3759999999999999</v>
      </c>
      <c r="P34">
        <f>N34/O34</f>
        <v>2.737855450236967</v>
      </c>
      <c r="Q34">
        <f>O34/N34</f>
        <v>0.36524937790760575</v>
      </c>
      <c r="R34">
        <v>35</v>
      </c>
    </row>
    <row r="35" spans="1:18" x14ac:dyDescent="0.35">
      <c r="A35">
        <v>11</v>
      </c>
      <c r="B35">
        <v>21.518999999999998</v>
      </c>
      <c r="C35">
        <v>38.323999999999998</v>
      </c>
      <c r="D35">
        <v>63.536000000000001</v>
      </c>
      <c r="G35">
        <v>1</v>
      </c>
      <c r="H35">
        <f>B35-$B$2</f>
        <v>2.7369999999999983</v>
      </c>
      <c r="I35">
        <f>C35-$C$2</f>
        <v>4.2579999999999956</v>
      </c>
      <c r="J35">
        <f>D35-$D$2</f>
        <v>8.8160000000000025</v>
      </c>
      <c r="L35">
        <f>SQRT(H35^2 + I35^2 + J35^2)</f>
        <v>10.165804886972797</v>
      </c>
    </row>
    <row r="36" spans="1:18" x14ac:dyDescent="0.35">
      <c r="L36">
        <f t="shared" ref="L36:L37" si="0">SQRT(H36^2 + I36^2 + J36^2)</f>
        <v>0</v>
      </c>
    </row>
    <row r="37" spans="1:18" x14ac:dyDescent="0.35">
      <c r="L37">
        <f t="shared" si="0"/>
        <v>0</v>
      </c>
    </row>
  </sheetData>
  <sortState ref="G3:Q35">
    <sortCondition descending="1" ref="M3:M35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2" workbookViewId="0">
      <selection activeCell="D35" sqref="A1:D35"/>
    </sheetView>
  </sheetViews>
  <sheetFormatPr baseColWidth="10" defaultRowHeight="14.5" x14ac:dyDescent="0.35"/>
  <sheetData>
    <row r="1" spans="1:4" x14ac:dyDescent="0.35">
      <c r="A1" t="s">
        <v>6</v>
      </c>
      <c r="B1" t="s">
        <v>7</v>
      </c>
      <c r="C1" t="s">
        <v>8</v>
      </c>
      <c r="D1" t="s">
        <v>9</v>
      </c>
    </row>
    <row r="2" spans="1:4" x14ac:dyDescent="0.35">
      <c r="A2">
        <v>15</v>
      </c>
      <c r="B2">
        <v>27.146000000000001</v>
      </c>
      <c r="C2">
        <v>40.604999999999997</v>
      </c>
      <c r="D2">
        <v>51.375999999999998</v>
      </c>
    </row>
    <row r="3" spans="1:4" x14ac:dyDescent="0.35">
      <c r="A3">
        <v>7</v>
      </c>
      <c r="B3">
        <v>27.526</v>
      </c>
      <c r="C3">
        <v>36.271000000000001</v>
      </c>
      <c r="D3">
        <v>52.896000000000001</v>
      </c>
    </row>
    <row r="4" spans="1:4" x14ac:dyDescent="0.35">
      <c r="A4">
        <v>2</v>
      </c>
      <c r="B4">
        <v>15.436</v>
      </c>
      <c r="C4">
        <v>38.704000000000001</v>
      </c>
      <c r="D4">
        <v>53.503999999999998</v>
      </c>
    </row>
    <row r="5" spans="1:4" x14ac:dyDescent="0.35">
      <c r="A5">
        <v>16</v>
      </c>
      <c r="B5">
        <v>21.823</v>
      </c>
      <c r="C5">
        <v>43.267000000000003</v>
      </c>
      <c r="D5">
        <v>53.503999999999998</v>
      </c>
    </row>
    <row r="6" spans="1:4" x14ac:dyDescent="0.35">
      <c r="A6">
        <v>32</v>
      </c>
      <c r="B6">
        <v>27.603000000000002</v>
      </c>
      <c r="C6">
        <v>59.844000000000001</v>
      </c>
      <c r="D6">
        <v>53.503999999999998</v>
      </c>
    </row>
    <row r="7" spans="1:4" x14ac:dyDescent="0.35">
      <c r="A7">
        <v>3</v>
      </c>
      <c r="B7">
        <v>19.77</v>
      </c>
      <c r="C7">
        <v>38.932000000000002</v>
      </c>
      <c r="D7">
        <v>53.808</v>
      </c>
    </row>
    <row r="8" spans="1:4" x14ac:dyDescent="0.35">
      <c r="A8">
        <v>4</v>
      </c>
      <c r="B8">
        <v>23.42</v>
      </c>
      <c r="C8">
        <v>36.878999999999998</v>
      </c>
      <c r="D8">
        <v>53.808</v>
      </c>
    </row>
    <row r="9" spans="1:4" x14ac:dyDescent="0.35">
      <c r="A9">
        <v>31</v>
      </c>
      <c r="B9">
        <v>26.614000000000001</v>
      </c>
      <c r="C9">
        <v>53.988</v>
      </c>
      <c r="D9">
        <v>54.415999999999997</v>
      </c>
    </row>
    <row r="10" spans="1:4" x14ac:dyDescent="0.35">
      <c r="A10">
        <v>33</v>
      </c>
      <c r="B10">
        <v>22.66</v>
      </c>
      <c r="C10">
        <v>49.426000000000002</v>
      </c>
      <c r="D10">
        <v>54.415999999999997</v>
      </c>
    </row>
    <row r="11" spans="1:4" x14ac:dyDescent="0.35">
      <c r="A11">
        <v>20</v>
      </c>
      <c r="B11">
        <v>18.25</v>
      </c>
      <c r="C11">
        <v>45.472000000000001</v>
      </c>
      <c r="D11">
        <v>54.72</v>
      </c>
    </row>
    <row r="12" spans="1:4" x14ac:dyDescent="0.35">
      <c r="A12">
        <v>34</v>
      </c>
      <c r="B12">
        <v>18.782</v>
      </c>
      <c r="C12">
        <v>34.066000000000003</v>
      </c>
      <c r="D12">
        <v>54.72</v>
      </c>
    </row>
    <row r="13" spans="1:4" x14ac:dyDescent="0.35">
      <c r="A13">
        <v>19</v>
      </c>
      <c r="B13">
        <v>26.385999999999999</v>
      </c>
      <c r="C13">
        <v>45.091999999999999</v>
      </c>
      <c r="D13">
        <v>55.024000000000001</v>
      </c>
    </row>
    <row r="14" spans="1:4" x14ac:dyDescent="0.35">
      <c r="A14">
        <v>18</v>
      </c>
      <c r="B14">
        <v>25.548999999999999</v>
      </c>
      <c r="C14">
        <v>40.909999999999997</v>
      </c>
      <c r="D14">
        <v>55.631999999999998</v>
      </c>
    </row>
    <row r="15" spans="1:4" x14ac:dyDescent="0.35">
      <c r="A15">
        <v>21</v>
      </c>
      <c r="B15">
        <v>13.991</v>
      </c>
      <c r="C15">
        <v>42.582000000000001</v>
      </c>
      <c r="D15">
        <v>56.847999999999999</v>
      </c>
    </row>
    <row r="16" spans="1:4" x14ac:dyDescent="0.35">
      <c r="A16">
        <v>30</v>
      </c>
      <c r="B16">
        <v>22.66</v>
      </c>
      <c r="C16">
        <v>53.152000000000001</v>
      </c>
      <c r="D16">
        <v>56.847999999999999</v>
      </c>
    </row>
    <row r="17" spans="1:4" x14ac:dyDescent="0.35">
      <c r="A17">
        <v>1</v>
      </c>
      <c r="B17">
        <v>16.196999999999999</v>
      </c>
      <c r="C17">
        <v>36.726999999999997</v>
      </c>
      <c r="D17">
        <v>57.152000000000001</v>
      </c>
    </row>
    <row r="18" spans="1:4" x14ac:dyDescent="0.35">
      <c r="A18">
        <v>8</v>
      </c>
      <c r="B18">
        <v>20.379000000000001</v>
      </c>
      <c r="C18">
        <v>40.909999999999997</v>
      </c>
      <c r="D18">
        <v>57.152000000000001</v>
      </c>
    </row>
    <row r="19" spans="1:4" x14ac:dyDescent="0.35">
      <c r="A19">
        <v>5</v>
      </c>
      <c r="B19">
        <v>16.349</v>
      </c>
      <c r="C19">
        <v>40.832999999999998</v>
      </c>
      <c r="D19">
        <v>57.76</v>
      </c>
    </row>
    <row r="20" spans="1:4" x14ac:dyDescent="0.35">
      <c r="A20">
        <v>13</v>
      </c>
      <c r="B20">
        <v>27.831</v>
      </c>
      <c r="C20">
        <v>37.944000000000003</v>
      </c>
      <c r="D20">
        <v>58.368000000000002</v>
      </c>
    </row>
    <row r="21" spans="1:4" x14ac:dyDescent="0.35">
      <c r="A21">
        <v>22</v>
      </c>
      <c r="B21">
        <v>26.31</v>
      </c>
      <c r="C21">
        <v>49.198</v>
      </c>
      <c r="D21">
        <v>59.28</v>
      </c>
    </row>
    <row r="22" spans="1:4" x14ac:dyDescent="0.35">
      <c r="A22">
        <v>25</v>
      </c>
      <c r="B22">
        <v>18.553999999999998</v>
      </c>
      <c r="C22">
        <v>50.033999999999999</v>
      </c>
      <c r="D22">
        <v>59.28</v>
      </c>
    </row>
    <row r="23" spans="1:4" x14ac:dyDescent="0.35">
      <c r="A23">
        <v>29</v>
      </c>
      <c r="B23">
        <v>25.548999999999999</v>
      </c>
      <c r="C23">
        <v>59.387</v>
      </c>
      <c r="D23">
        <v>59.28</v>
      </c>
    </row>
    <row r="24" spans="1:4" x14ac:dyDescent="0.35">
      <c r="A24">
        <v>14</v>
      </c>
      <c r="B24">
        <v>25.169</v>
      </c>
      <c r="C24">
        <v>34.369999999999997</v>
      </c>
      <c r="D24">
        <v>59.887999999999998</v>
      </c>
    </row>
    <row r="25" spans="1:4" x14ac:dyDescent="0.35">
      <c r="A25">
        <v>6</v>
      </c>
      <c r="B25">
        <v>20.151</v>
      </c>
      <c r="C25">
        <v>42.658000000000001</v>
      </c>
      <c r="D25">
        <v>60.192</v>
      </c>
    </row>
    <row r="26" spans="1:4" x14ac:dyDescent="0.35">
      <c r="A26">
        <v>9</v>
      </c>
      <c r="B26">
        <v>20.683</v>
      </c>
      <c r="C26">
        <v>35.966999999999999</v>
      </c>
      <c r="D26">
        <v>60.192</v>
      </c>
    </row>
    <row r="27" spans="1:4" x14ac:dyDescent="0.35">
      <c r="A27">
        <v>17</v>
      </c>
      <c r="B27">
        <v>26.234000000000002</v>
      </c>
      <c r="C27">
        <v>44.027000000000001</v>
      </c>
      <c r="D27">
        <v>60.192</v>
      </c>
    </row>
    <row r="28" spans="1:4" x14ac:dyDescent="0.35">
      <c r="A28">
        <v>23</v>
      </c>
      <c r="B28">
        <v>23.952999999999999</v>
      </c>
      <c r="C28">
        <v>52.011000000000003</v>
      </c>
      <c r="D28">
        <v>60.496000000000002</v>
      </c>
    </row>
    <row r="29" spans="1:4" x14ac:dyDescent="0.35">
      <c r="A29">
        <v>24</v>
      </c>
      <c r="B29">
        <v>14.448</v>
      </c>
      <c r="C29">
        <v>48.209000000000003</v>
      </c>
      <c r="D29">
        <v>60.8</v>
      </c>
    </row>
    <row r="30" spans="1:4" x14ac:dyDescent="0.35">
      <c r="A30">
        <v>12</v>
      </c>
      <c r="B30">
        <v>26.614000000000001</v>
      </c>
      <c r="C30">
        <v>38.4</v>
      </c>
      <c r="D30">
        <v>61.103999999999999</v>
      </c>
    </row>
    <row r="31" spans="1:4" x14ac:dyDescent="0.35">
      <c r="A31">
        <v>26</v>
      </c>
      <c r="B31">
        <v>19.922000000000001</v>
      </c>
      <c r="C31">
        <v>55.052999999999997</v>
      </c>
      <c r="D31">
        <v>61.408000000000001</v>
      </c>
    </row>
    <row r="32" spans="1:4" x14ac:dyDescent="0.35">
      <c r="A32">
        <v>27</v>
      </c>
      <c r="B32">
        <v>26.917999999999999</v>
      </c>
      <c r="C32">
        <v>57.258000000000003</v>
      </c>
      <c r="D32">
        <v>61.712000000000003</v>
      </c>
    </row>
    <row r="33" spans="1:4" x14ac:dyDescent="0.35">
      <c r="A33">
        <v>10</v>
      </c>
      <c r="B33">
        <v>24.484999999999999</v>
      </c>
      <c r="C33">
        <v>41.213999999999999</v>
      </c>
      <c r="D33">
        <v>63.231999999999999</v>
      </c>
    </row>
    <row r="34" spans="1:4" x14ac:dyDescent="0.35">
      <c r="A34">
        <v>28</v>
      </c>
      <c r="B34">
        <v>21.975999999999999</v>
      </c>
      <c r="C34">
        <v>60.603999999999999</v>
      </c>
      <c r="D34">
        <v>63.231999999999999</v>
      </c>
    </row>
    <row r="35" spans="1:4" x14ac:dyDescent="0.35">
      <c r="A35">
        <v>11</v>
      </c>
      <c r="B35">
        <v>21.518999999999998</v>
      </c>
      <c r="C35">
        <v>38.323999999999998</v>
      </c>
      <c r="D35">
        <v>63.536000000000001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2024-02-19T10:19:12Z</dcterms:created>
  <dcterms:modified xsi:type="dcterms:W3CDTF">2024-03-08T20:48:49Z</dcterms:modified>
</cp:coreProperties>
</file>