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020"/>
  </bookViews>
  <sheets>
    <sheet name="Figure 2-Figure Supplement 1" sheetId="1" r:id="rId1"/>
  </sheets>
  <calcPr calcId="144525" concurrentCalc="0"/>
</workbook>
</file>

<file path=xl/sharedStrings.xml><?xml version="1.0" encoding="utf-8"?>
<sst xmlns="http://schemas.openxmlformats.org/spreadsheetml/2006/main" count="18">
  <si>
    <t>Figure 2-Figure Supplement 1</t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</si>
  <si>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</t>
    </r>
    <r>
      <rPr>
        <b/>
        <sz val="12"/>
        <color theme="1"/>
        <rFont val="宋体"/>
        <charset val="134"/>
      </rPr>
      <t>：</t>
    </r>
    <r>
      <rPr>
        <b/>
        <sz val="12"/>
        <color theme="1"/>
        <rFont val="Times New Roman"/>
        <charset val="134"/>
      </rPr>
      <t>0.01 mM Fructose vs Control</t>
    </r>
  </si>
  <si>
    <t>Replicate</t>
  </si>
  <si>
    <r>
      <t>Control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</si>
  <si>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>Fructose 0.01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</si>
  <si>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t>Preference Index (PI)</t>
  </si>
  <si>
    <t>Mean</t>
  </si>
  <si>
    <t>SEM</t>
  </si>
  <si>
    <r>
      <t xml:space="preserve">Data were analyzed by paired </t>
    </r>
    <r>
      <rPr>
        <i/>
        <sz val="12"/>
        <color theme="1"/>
        <rFont val="Times New Roman"/>
        <charset val="134"/>
      </rPr>
      <t>t</t>
    </r>
    <r>
      <rPr>
        <sz val="12"/>
        <color theme="1"/>
        <rFont val="Times New Roman"/>
        <charset val="134"/>
      </rPr>
      <t xml:space="preserve"> 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</si>
  <si>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0.1 mM Fructose vs Control</t>
    </r>
  </si>
  <si>
    <r>
      <t>Fructose 0.1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</si>
  <si>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1 mM Fructose vs Control</t>
    </r>
  </si>
  <si>
    <r>
      <t>Fructose 1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</si>
  <si>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10 mM Fructose vs Control</t>
    </r>
  </si>
  <si>
    <r>
      <t>Fructose 10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</si>
  <si>
    <r>
      <t xml:space="preserve">Data were analyzed by paired </t>
    </r>
    <r>
      <rPr>
        <i/>
        <sz val="12"/>
        <color theme="1"/>
        <rFont val="Times New Roman"/>
        <charset val="134"/>
      </rPr>
      <t xml:space="preserve">t </t>
    </r>
    <r>
      <rPr>
        <sz val="12"/>
        <color theme="1"/>
        <rFont val="Times New Roman"/>
        <charset val="134"/>
      </rPr>
      <t xml:space="preserve">test, </t>
    </r>
    <r>
      <rPr>
        <i/>
        <sz val="12"/>
        <color theme="1"/>
        <rFont val="Times New Roman"/>
        <charset val="134"/>
      </rPr>
      <t>P</t>
    </r>
    <r>
      <rPr>
        <sz val="12"/>
        <color theme="1"/>
        <rFont val="Times New Roman"/>
        <charset val="134"/>
      </rPr>
      <t xml:space="preserve"> &lt; 0.05.</t>
    </r>
  </si>
  <si>
    <r>
      <t xml:space="preserve">Feeding area of </t>
    </r>
    <r>
      <rPr>
        <b/>
        <i/>
        <sz val="12"/>
        <color theme="1"/>
        <rFont val="Times New Roman"/>
        <charset val="134"/>
      </rPr>
      <t>H. armigera</t>
    </r>
    <r>
      <rPr>
        <b/>
        <sz val="12"/>
        <color theme="1"/>
        <rFont val="Times New Roman"/>
        <charset val="134"/>
      </rPr>
      <t xml:space="preserve"> 5</t>
    </r>
    <r>
      <rPr>
        <b/>
        <vertAlign val="superscript"/>
        <sz val="12"/>
        <color theme="1"/>
        <rFont val="Times New Roman"/>
        <charset val="134"/>
      </rPr>
      <t>th</t>
    </r>
    <r>
      <rPr>
        <b/>
        <sz val="12"/>
        <color theme="1"/>
        <rFont val="Times New Roman"/>
        <charset val="134"/>
      </rPr>
      <t>-instar larvae in two-choice tests: 100 mM Fructose vs Control</t>
    </r>
  </si>
  <si>
    <r>
      <t>Fructose 100 mM (cm</t>
    </r>
    <r>
      <rPr>
        <b/>
        <vertAlign val="superscript"/>
        <sz val="12"/>
        <color theme="1"/>
        <rFont val="Times New Roman"/>
        <charset val="134"/>
      </rPr>
      <t>2</t>
    </r>
    <r>
      <rPr>
        <b/>
        <sz val="12"/>
        <color theme="1"/>
        <rFont val="Times New Roman"/>
        <charset val="134"/>
      </rPr>
      <t>)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</si>
</sst>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i/>
      <sz val="12"/>
      <color theme="1"/>
      <name val="Times New Roman"/>
      <charset val="134"/>
    </font>
    <font>
      <b/>
      <vertAlign val="superscript"/>
      <sz val="12"/>
      <color theme="1"/>
      <name val="Times New Roman"/>
      <charset val="134"/>
    </font>
    <font>
      <b/>
      <sz val="12"/>
      <color theme="1"/>
      <name val="宋体"/>
      <charset val="134"/>
    </font>
    <font>
      <i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5" borderId="12" applyNumberFormat="0" applyAlignment="0" applyProtection="0">
      <alignment vertical="center"/>
    </xf>
    <xf numFmtId="0" fontId="11" fillId="16" borderId="13" applyNumberForma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6"/>
  <sheetViews>
    <sheetView tabSelected="1" workbookViewId="0">
      <selection activeCell="I27" sqref="$A1:$XFD1048576"/>
    </sheetView>
  </sheetViews>
  <sheetFormatPr defaultColWidth="9.625" defaultRowHeight="17.6" outlineLevelCol="5"/>
  <cols>
    <col min="1" max="1" width="9.625" style="3"/>
    <col min="2" max="2" width="20.875" style="3" customWidth="1"/>
    <col min="3" max="3" width="23.25" style="3" customWidth="1"/>
    <col min="4" max="4" width="24.875" style="3" customWidth="1"/>
    <col min="5" max="5" width="34.25" style="3" customWidth="1"/>
    <col min="6" max="6" width="9.625" style="3"/>
    <col min="7" max="8" width="11.25" style="3" customWidth="1"/>
    <col min="9" max="16384" width="9.625" style="3"/>
  </cols>
  <sheetData>
    <row r="1" s="1" customFormat="1" ht="14" spans="1:1">
      <c r="A1" s="4" t="s">
        <v>0</v>
      </c>
    </row>
    <row r="2" s="1" customFormat="1" ht="14"/>
    <row r="3" s="2" customFormat="1" ht="18" spans="1:6">
      <c r="A3" s="2">
        <v>1</v>
      </c>
      <c r="B3" s="2" t="s">
        <v>1</v>
      </c>
      <c r="F3" s="18"/>
    </row>
    <row r="4" s="1" customFormat="1" ht="14" spans="2:6">
      <c r="B4" s="5" t="s">
        <v>2</v>
      </c>
      <c r="C4" s="6" t="s">
        <v>3</v>
      </c>
      <c r="D4" s="6" t="s">
        <v>4</v>
      </c>
      <c r="E4" s="6" t="s">
        <v>5</v>
      </c>
      <c r="F4" s="15"/>
    </row>
    <row r="5" s="1" customFormat="1" ht="14" spans="2:6">
      <c r="B5" s="7">
        <v>1</v>
      </c>
      <c r="C5" s="8">
        <v>0.90592</v>
      </c>
      <c r="D5" s="8">
        <v>0.91808</v>
      </c>
      <c r="E5" s="8">
        <v>0.00666667</v>
      </c>
      <c r="F5" s="15"/>
    </row>
    <row r="6" s="1" customFormat="1" ht="14" spans="2:6">
      <c r="B6" s="9">
        <v>2</v>
      </c>
      <c r="C6" s="8">
        <v>0.93632</v>
      </c>
      <c r="D6" s="8">
        <v>0.93024</v>
      </c>
      <c r="E6" s="8">
        <v>-0.0032573</v>
      </c>
      <c r="F6" s="15"/>
    </row>
    <row r="7" s="1" customFormat="1" ht="14" spans="2:6">
      <c r="B7" s="9">
        <v>3</v>
      </c>
      <c r="C7" s="8">
        <v>0.93632</v>
      </c>
      <c r="D7" s="8">
        <v>0.94848</v>
      </c>
      <c r="E7" s="8">
        <v>0.00645161</v>
      </c>
      <c r="F7" s="15"/>
    </row>
    <row r="8" s="1" customFormat="1" ht="14" spans="2:6">
      <c r="B8" s="9">
        <v>4</v>
      </c>
      <c r="C8" s="8">
        <v>0.88768</v>
      </c>
      <c r="D8" s="8">
        <v>0.85728</v>
      </c>
      <c r="E8" s="8">
        <v>-0.0174216</v>
      </c>
      <c r="F8" s="15"/>
    </row>
    <row r="9" s="1" customFormat="1" ht="14" spans="2:6">
      <c r="B9" s="9">
        <v>5</v>
      </c>
      <c r="C9" s="8">
        <v>0.91808</v>
      </c>
      <c r="D9" s="8">
        <v>0.87552</v>
      </c>
      <c r="E9" s="8">
        <v>-0.0237288</v>
      </c>
      <c r="F9" s="15"/>
    </row>
    <row r="10" s="1" customFormat="1" ht="14" spans="2:6">
      <c r="B10" s="9">
        <v>6</v>
      </c>
      <c r="C10" s="8">
        <v>0.90592</v>
      </c>
      <c r="D10" s="8">
        <v>0.92416</v>
      </c>
      <c r="E10" s="8">
        <v>0.00996678</v>
      </c>
      <c r="F10" s="15"/>
    </row>
    <row r="11" s="1" customFormat="1" ht="14" spans="2:6">
      <c r="B11" s="9">
        <v>7</v>
      </c>
      <c r="C11" s="8">
        <v>0.93632</v>
      </c>
      <c r="D11" s="8">
        <v>0.91808</v>
      </c>
      <c r="E11" s="8">
        <v>-0.0098361</v>
      </c>
      <c r="F11" s="15"/>
    </row>
    <row r="12" s="1" customFormat="1" ht="14" spans="2:6">
      <c r="B12" s="9">
        <v>8</v>
      </c>
      <c r="C12" s="8">
        <v>0.91808</v>
      </c>
      <c r="D12" s="8">
        <v>0.91808</v>
      </c>
      <c r="E12" s="8">
        <v>0</v>
      </c>
      <c r="F12" s="15"/>
    </row>
    <row r="13" s="1" customFormat="1" ht="14" spans="2:6">
      <c r="B13" s="9">
        <v>9</v>
      </c>
      <c r="C13" s="8">
        <v>0.85728</v>
      </c>
      <c r="D13" s="8">
        <v>0.95456</v>
      </c>
      <c r="E13" s="8">
        <v>0.05369128</v>
      </c>
      <c r="F13" s="15"/>
    </row>
    <row r="14" s="1" customFormat="1" ht="14" spans="2:6">
      <c r="B14" s="9">
        <v>10</v>
      </c>
      <c r="C14" s="8">
        <v>0.8512</v>
      </c>
      <c r="D14" s="8">
        <v>0.96672</v>
      </c>
      <c r="E14" s="8">
        <v>0.06354515</v>
      </c>
      <c r="F14" s="15"/>
    </row>
    <row r="15" s="1" customFormat="1" ht="14" spans="2:6">
      <c r="B15" s="9">
        <v>11</v>
      </c>
      <c r="C15" s="8">
        <v>0.93632</v>
      </c>
      <c r="D15" s="8">
        <v>0.79648</v>
      </c>
      <c r="E15" s="8">
        <v>-0.0807018</v>
      </c>
      <c r="F15" s="15"/>
    </row>
    <row r="16" s="1" customFormat="1" ht="14" spans="2:6">
      <c r="B16" s="9">
        <v>12</v>
      </c>
      <c r="C16" s="8">
        <v>0.83904</v>
      </c>
      <c r="D16" s="8">
        <v>0.84512</v>
      </c>
      <c r="E16" s="8">
        <v>0.00361011</v>
      </c>
      <c r="F16" s="15"/>
    </row>
    <row r="17" s="1" customFormat="1" ht="14" spans="2:6">
      <c r="B17" s="9">
        <v>13</v>
      </c>
      <c r="C17" s="8">
        <v>0.89376</v>
      </c>
      <c r="D17" s="8">
        <v>0.88768</v>
      </c>
      <c r="E17" s="8">
        <v>-0.003413</v>
      </c>
      <c r="F17" s="15"/>
    </row>
    <row r="18" s="1" customFormat="1" ht="14" spans="2:6">
      <c r="B18" s="9">
        <v>14</v>
      </c>
      <c r="C18" s="8">
        <v>0.92416</v>
      </c>
      <c r="D18" s="8">
        <v>0.91808</v>
      </c>
      <c r="E18" s="8">
        <v>-0.0033003</v>
      </c>
      <c r="F18" s="15"/>
    </row>
    <row r="19" s="1" customFormat="1" ht="14" spans="2:6">
      <c r="B19" s="9">
        <v>15</v>
      </c>
      <c r="C19" s="8">
        <v>0.8512</v>
      </c>
      <c r="D19" s="8">
        <v>0.9424</v>
      </c>
      <c r="E19" s="8">
        <v>0.05084746</v>
      </c>
      <c r="F19" s="15"/>
    </row>
    <row r="20" s="1" customFormat="1" ht="14" spans="2:6">
      <c r="B20" s="9">
        <v>16</v>
      </c>
      <c r="C20" s="8">
        <v>0.91808</v>
      </c>
      <c r="D20" s="8">
        <v>0.95456</v>
      </c>
      <c r="E20" s="8">
        <v>0.01948052</v>
      </c>
      <c r="F20" s="15"/>
    </row>
    <row r="21" s="1" customFormat="1" ht="14" spans="2:6">
      <c r="B21" s="9">
        <v>17</v>
      </c>
      <c r="C21" s="8">
        <v>0.912</v>
      </c>
      <c r="D21" s="8">
        <v>0.93024</v>
      </c>
      <c r="E21" s="8">
        <v>0.00990099</v>
      </c>
      <c r="F21" s="15"/>
    </row>
    <row r="22" s="1" customFormat="1" ht="14" spans="2:6">
      <c r="B22" s="9">
        <v>18</v>
      </c>
      <c r="C22" s="8">
        <v>0.8816</v>
      </c>
      <c r="D22" s="8">
        <v>0.87552</v>
      </c>
      <c r="E22" s="8">
        <v>-0.0034602</v>
      </c>
      <c r="F22" s="15"/>
    </row>
    <row r="23" s="1" customFormat="1" ht="14" spans="2:6">
      <c r="B23" s="9">
        <v>19</v>
      </c>
      <c r="C23" s="8">
        <v>0.8816</v>
      </c>
      <c r="D23" s="8">
        <v>0.93024</v>
      </c>
      <c r="E23" s="8">
        <v>0.02684564</v>
      </c>
      <c r="F23" s="15"/>
    </row>
    <row r="24" s="1" customFormat="1" ht="14" spans="2:6">
      <c r="B24" s="9">
        <v>20</v>
      </c>
      <c r="C24" s="8">
        <v>0.92416</v>
      </c>
      <c r="D24" s="8">
        <v>0.86336</v>
      </c>
      <c r="E24" s="8">
        <v>-0.0340136</v>
      </c>
      <c r="F24" s="15"/>
    </row>
    <row r="25" s="1" customFormat="1" ht="14" spans="2:6">
      <c r="B25" s="10" t="s">
        <v>6</v>
      </c>
      <c r="C25" s="11">
        <f>AVERAGE(C5:C24)</f>
        <v>0.900752</v>
      </c>
      <c r="D25" s="11">
        <f>AVERAGE(D5:D24)</f>
        <v>0.907744</v>
      </c>
      <c r="E25" s="19">
        <f>AVERAGE(E5:E24)</f>
        <v>0.0035936755</v>
      </c>
      <c r="F25" s="15"/>
    </row>
    <row r="26" s="1" customFormat="1" ht="14" spans="2:6">
      <c r="B26" s="12" t="s">
        <v>7</v>
      </c>
      <c r="C26" s="13">
        <v>0.007034</v>
      </c>
      <c r="D26" s="13">
        <v>0.009765</v>
      </c>
      <c r="E26" s="13">
        <v>0.007131</v>
      </c>
      <c r="F26" s="15"/>
    </row>
    <row r="27" s="1" customFormat="1" ht="14" spans="2:6">
      <c r="B27" s="14" t="s">
        <v>8</v>
      </c>
      <c r="C27" s="15"/>
      <c r="D27" s="15"/>
      <c r="E27" s="15"/>
      <c r="F27" s="15"/>
    </row>
    <row r="28" s="1" customFormat="1" ht="14"/>
    <row r="29" s="1" customFormat="1" ht="14"/>
    <row r="30" s="2" customFormat="1" ht="14" spans="1:6">
      <c r="A30" s="2">
        <v>2</v>
      </c>
      <c r="B30" s="2" t="s">
        <v>9</v>
      </c>
      <c r="F30" s="18"/>
    </row>
    <row r="31" s="1" customFormat="1" ht="14" spans="2:6">
      <c r="B31" s="5" t="s">
        <v>2</v>
      </c>
      <c r="C31" s="6" t="s">
        <v>3</v>
      </c>
      <c r="D31" s="6" t="s">
        <v>10</v>
      </c>
      <c r="E31" s="6" t="s">
        <v>5</v>
      </c>
      <c r="F31" s="15"/>
    </row>
    <row r="32" s="1" customFormat="1" ht="14" spans="2:6">
      <c r="B32" s="7">
        <v>1</v>
      </c>
      <c r="C32" s="11">
        <v>0.93632</v>
      </c>
      <c r="D32" s="11">
        <v>0.912</v>
      </c>
      <c r="E32" s="11">
        <f t="shared" ref="E32:E51" si="0">(D32-C32)/(C32+D32)</f>
        <v>-0.0131578947368421</v>
      </c>
      <c r="F32" s="15"/>
    </row>
    <row r="33" s="1" customFormat="1" ht="14" spans="2:6">
      <c r="B33" s="9">
        <v>2</v>
      </c>
      <c r="C33" s="16">
        <v>0.85728</v>
      </c>
      <c r="D33" s="16">
        <v>0.83296</v>
      </c>
      <c r="E33" s="16">
        <f t="shared" si="0"/>
        <v>-0.0143884892086331</v>
      </c>
      <c r="F33" s="15"/>
    </row>
    <row r="34" s="1" customFormat="1" ht="14" spans="2:6">
      <c r="B34" s="9">
        <v>3</v>
      </c>
      <c r="C34" s="16">
        <v>0.912</v>
      </c>
      <c r="D34" s="16">
        <v>0.93632</v>
      </c>
      <c r="E34" s="16">
        <f t="shared" si="0"/>
        <v>0.0131578947368421</v>
      </c>
      <c r="F34" s="15"/>
    </row>
    <row r="35" s="1" customFormat="1" ht="14" spans="2:6">
      <c r="B35" s="9">
        <v>4</v>
      </c>
      <c r="C35" s="16">
        <v>0.83296</v>
      </c>
      <c r="D35" s="16">
        <v>0.87552</v>
      </c>
      <c r="E35" s="16">
        <f t="shared" si="0"/>
        <v>0.0249110320284697</v>
      </c>
      <c r="F35" s="15"/>
    </row>
    <row r="36" s="1" customFormat="1" ht="14" spans="2:6">
      <c r="B36" s="9">
        <v>5</v>
      </c>
      <c r="C36" s="16">
        <v>0.88768</v>
      </c>
      <c r="D36" s="16">
        <v>0.95456</v>
      </c>
      <c r="E36" s="16">
        <f t="shared" si="0"/>
        <v>0.0363036303630363</v>
      </c>
      <c r="F36" s="15"/>
    </row>
    <row r="37" s="1" customFormat="1" ht="14" spans="2:6">
      <c r="B37" s="9">
        <v>6</v>
      </c>
      <c r="C37" s="16">
        <v>0.95456</v>
      </c>
      <c r="D37" s="16">
        <v>0.94848</v>
      </c>
      <c r="E37" s="16">
        <f t="shared" si="0"/>
        <v>-0.00319488817891372</v>
      </c>
      <c r="F37" s="15"/>
    </row>
    <row r="38" s="1" customFormat="1" ht="14" spans="2:6">
      <c r="B38" s="9">
        <v>7</v>
      </c>
      <c r="C38" s="16">
        <v>1.05184</v>
      </c>
      <c r="D38" s="16">
        <v>0.91808</v>
      </c>
      <c r="E38" s="16">
        <f t="shared" si="0"/>
        <v>-0.0679012345679013</v>
      </c>
      <c r="F38" s="15"/>
    </row>
    <row r="39" s="1" customFormat="1" ht="14" spans="2:6">
      <c r="B39" s="9">
        <v>8</v>
      </c>
      <c r="C39" s="16">
        <v>0.85728</v>
      </c>
      <c r="D39" s="16">
        <v>0.85728</v>
      </c>
      <c r="E39" s="16">
        <f t="shared" si="0"/>
        <v>0</v>
      </c>
      <c r="F39" s="15"/>
    </row>
    <row r="40" s="1" customFormat="1" ht="14" spans="2:6">
      <c r="B40" s="9">
        <v>9</v>
      </c>
      <c r="C40" s="16">
        <v>0.94848</v>
      </c>
      <c r="D40" s="16">
        <v>0.85728</v>
      </c>
      <c r="E40" s="16">
        <f t="shared" si="0"/>
        <v>-0.0505050505050505</v>
      </c>
      <c r="F40" s="15"/>
    </row>
    <row r="41" s="1" customFormat="1" ht="14" spans="2:6">
      <c r="B41" s="9">
        <v>10</v>
      </c>
      <c r="C41" s="16">
        <v>0.92416</v>
      </c>
      <c r="D41" s="16">
        <v>0.90592</v>
      </c>
      <c r="E41" s="16">
        <f t="shared" si="0"/>
        <v>-0.00996677740863789</v>
      </c>
      <c r="F41" s="15"/>
    </row>
    <row r="42" s="1" customFormat="1" ht="14" spans="2:6">
      <c r="B42" s="9">
        <v>11</v>
      </c>
      <c r="C42" s="16">
        <v>0.912</v>
      </c>
      <c r="D42" s="16">
        <v>0.9424</v>
      </c>
      <c r="E42" s="16">
        <f t="shared" si="0"/>
        <v>0.0163934426229508</v>
      </c>
      <c r="F42" s="15"/>
    </row>
    <row r="43" s="1" customFormat="1" ht="14" spans="2:6">
      <c r="B43" s="9">
        <v>12</v>
      </c>
      <c r="C43" s="16">
        <v>0.93632</v>
      </c>
      <c r="D43" s="16">
        <v>0.86336</v>
      </c>
      <c r="E43" s="16">
        <f t="shared" si="0"/>
        <v>-0.0405405405405406</v>
      </c>
      <c r="F43" s="15"/>
    </row>
    <row r="44" s="1" customFormat="1" ht="14" spans="2:6">
      <c r="B44" s="9">
        <v>13</v>
      </c>
      <c r="C44" s="16">
        <v>0.49248</v>
      </c>
      <c r="D44" s="16">
        <v>0.91808</v>
      </c>
      <c r="E44" s="16">
        <f t="shared" si="0"/>
        <v>0.301724137931034</v>
      </c>
      <c r="F44" s="15"/>
    </row>
    <row r="45" s="1" customFormat="1" ht="14" spans="2:6">
      <c r="B45" s="9">
        <v>14</v>
      </c>
      <c r="C45" s="16">
        <v>1.34368</v>
      </c>
      <c r="D45" s="16">
        <v>0.93024</v>
      </c>
      <c r="E45" s="16">
        <f t="shared" si="0"/>
        <v>-0.181818181818182</v>
      </c>
      <c r="F45" s="15"/>
    </row>
    <row r="46" s="1" customFormat="1" ht="14" spans="2:6">
      <c r="B46" s="9">
        <v>15</v>
      </c>
      <c r="C46" s="16">
        <v>0.68096</v>
      </c>
      <c r="D46" s="16">
        <v>0.86336</v>
      </c>
      <c r="E46" s="16">
        <f t="shared" si="0"/>
        <v>0.118110236220472</v>
      </c>
      <c r="F46" s="15"/>
    </row>
    <row r="47" s="1" customFormat="1" ht="14" spans="2:6">
      <c r="B47" s="9">
        <v>16</v>
      </c>
      <c r="C47" s="16">
        <v>0.87552</v>
      </c>
      <c r="D47" s="16">
        <v>0.912</v>
      </c>
      <c r="E47" s="16">
        <f t="shared" si="0"/>
        <v>0.0204081632653062</v>
      </c>
      <c r="F47" s="15"/>
    </row>
    <row r="48" s="1" customFormat="1" ht="14" spans="2:6">
      <c r="B48" s="9">
        <v>17</v>
      </c>
      <c r="C48" s="16">
        <v>0.8816</v>
      </c>
      <c r="D48" s="16">
        <v>0.92416</v>
      </c>
      <c r="E48" s="16">
        <f t="shared" si="0"/>
        <v>0.0235690235690235</v>
      </c>
      <c r="F48" s="15"/>
    </row>
    <row r="49" s="1" customFormat="1" ht="14" spans="2:6">
      <c r="B49" s="9">
        <v>18</v>
      </c>
      <c r="C49" s="16">
        <v>0.912</v>
      </c>
      <c r="D49" s="16">
        <v>0.89984</v>
      </c>
      <c r="E49" s="16">
        <f t="shared" si="0"/>
        <v>-0.00671140939597319</v>
      </c>
      <c r="F49" s="15"/>
    </row>
    <row r="50" s="1" customFormat="1" ht="14" spans="2:6">
      <c r="B50" s="9">
        <v>19</v>
      </c>
      <c r="C50" s="16">
        <v>0.93024</v>
      </c>
      <c r="D50" s="16">
        <v>0.912</v>
      </c>
      <c r="E50" s="16">
        <f t="shared" si="0"/>
        <v>-0.00990099009900986</v>
      </c>
      <c r="F50" s="15"/>
    </row>
    <row r="51" s="1" customFormat="1" ht="14" spans="2:6">
      <c r="B51" s="9">
        <v>20</v>
      </c>
      <c r="C51" s="16">
        <v>0.912</v>
      </c>
      <c r="D51" s="16">
        <v>0.89376</v>
      </c>
      <c r="E51" s="16">
        <f t="shared" si="0"/>
        <v>-0.0101010101010101</v>
      </c>
      <c r="F51" s="15"/>
    </row>
    <row r="52" s="1" customFormat="1" ht="14" spans="2:6">
      <c r="B52" s="10" t="s">
        <v>6</v>
      </c>
      <c r="C52" s="17">
        <f>AVERAGE(C32:C51)</f>
        <v>0.901968</v>
      </c>
      <c r="D52" s="11">
        <f>AVERAGE(D32:D51)</f>
        <v>0.90288</v>
      </c>
      <c r="E52" s="11">
        <f>AVERAGE(E32:E51)</f>
        <v>0.00731955470882207</v>
      </c>
      <c r="F52" s="15"/>
    </row>
    <row r="53" s="1" customFormat="1" ht="14" spans="2:6">
      <c r="B53" s="12" t="s">
        <v>7</v>
      </c>
      <c r="C53" s="13">
        <v>0.03453</v>
      </c>
      <c r="D53" s="13">
        <v>0.007672</v>
      </c>
      <c r="E53" s="13">
        <v>0.01986</v>
      </c>
      <c r="F53" s="15"/>
    </row>
    <row r="54" s="1" customFormat="1" ht="14" spans="2:6">
      <c r="B54" s="14" t="s">
        <v>8</v>
      </c>
      <c r="C54" s="15"/>
      <c r="D54" s="15"/>
      <c r="E54" s="15"/>
      <c r="F54" s="15"/>
    </row>
    <row r="55" s="1" customFormat="1" ht="14"/>
    <row r="56" s="1" customFormat="1" ht="14"/>
    <row r="57" s="2" customFormat="1" ht="14" spans="1:6">
      <c r="A57" s="2">
        <v>3</v>
      </c>
      <c r="B57" s="2" t="s">
        <v>11</v>
      </c>
      <c r="F57" s="18"/>
    </row>
    <row r="58" s="1" customFormat="1" ht="14" spans="2:6">
      <c r="B58" s="5" t="s">
        <v>2</v>
      </c>
      <c r="C58" s="6" t="s">
        <v>3</v>
      </c>
      <c r="D58" s="6" t="s">
        <v>12</v>
      </c>
      <c r="E58" s="6" t="s">
        <v>5</v>
      </c>
      <c r="F58" s="15"/>
    </row>
    <row r="59" s="1" customFormat="1" ht="14" spans="2:6">
      <c r="B59" s="7">
        <v>1</v>
      </c>
      <c r="C59" s="11">
        <v>0.9424</v>
      </c>
      <c r="D59" s="11">
        <v>0.89376</v>
      </c>
      <c r="E59" s="11">
        <f t="shared" ref="E59:E78" si="1">(D59-C59)/(C59+D59)</f>
        <v>-0.0264900662251656</v>
      </c>
      <c r="F59" s="15"/>
    </row>
    <row r="60" s="1" customFormat="1" ht="14" spans="2:6">
      <c r="B60" s="9">
        <v>2</v>
      </c>
      <c r="C60" s="16">
        <v>0.92416</v>
      </c>
      <c r="D60" s="16">
        <v>0.91808</v>
      </c>
      <c r="E60" s="16">
        <f t="shared" si="1"/>
        <v>-0.00330033003300329</v>
      </c>
      <c r="F60" s="15"/>
    </row>
    <row r="61" s="1" customFormat="1" ht="14" spans="2:6">
      <c r="B61" s="9">
        <v>3</v>
      </c>
      <c r="C61" s="16">
        <v>0.88768</v>
      </c>
      <c r="D61" s="16">
        <v>0.91808</v>
      </c>
      <c r="E61" s="16">
        <f t="shared" si="1"/>
        <v>0.0168350168350168</v>
      </c>
      <c r="F61" s="15"/>
    </row>
    <row r="62" s="1" customFormat="1" ht="14" spans="2:6">
      <c r="B62" s="9">
        <v>4</v>
      </c>
      <c r="C62" s="16">
        <v>0.83296</v>
      </c>
      <c r="D62" s="16">
        <v>0.89376</v>
      </c>
      <c r="E62" s="16">
        <f t="shared" si="1"/>
        <v>0.0352112676056338</v>
      </c>
      <c r="F62" s="15"/>
    </row>
    <row r="63" s="1" customFormat="1" ht="14" spans="2:6">
      <c r="B63" s="9">
        <v>5</v>
      </c>
      <c r="C63" s="16">
        <v>0.96672</v>
      </c>
      <c r="D63" s="16">
        <v>0.86336</v>
      </c>
      <c r="E63" s="16">
        <f t="shared" si="1"/>
        <v>-0.0564784053156146</v>
      </c>
      <c r="F63" s="15"/>
    </row>
    <row r="64" s="1" customFormat="1" ht="14" spans="2:6">
      <c r="B64" s="9">
        <v>6</v>
      </c>
      <c r="C64" s="16">
        <v>0.77216</v>
      </c>
      <c r="D64" s="16">
        <v>0.87552</v>
      </c>
      <c r="E64" s="16">
        <f t="shared" si="1"/>
        <v>0.0627306273062731</v>
      </c>
      <c r="F64" s="15"/>
    </row>
    <row r="65" s="1" customFormat="1" ht="14" spans="2:6">
      <c r="B65" s="9">
        <v>7</v>
      </c>
      <c r="C65" s="16">
        <v>0.9424</v>
      </c>
      <c r="D65" s="16">
        <v>0.8816</v>
      </c>
      <c r="E65" s="16">
        <f t="shared" si="1"/>
        <v>-0.0333333333333333</v>
      </c>
      <c r="F65" s="15"/>
    </row>
    <row r="66" s="1" customFormat="1" ht="14" spans="2:6">
      <c r="B66" s="9">
        <v>8</v>
      </c>
      <c r="C66" s="16">
        <v>0.76608</v>
      </c>
      <c r="D66" s="16">
        <v>0.96672</v>
      </c>
      <c r="E66" s="16">
        <f t="shared" si="1"/>
        <v>0.115789473684211</v>
      </c>
      <c r="F66" s="15"/>
    </row>
    <row r="67" s="1" customFormat="1" ht="14" spans="2:6">
      <c r="B67" s="9">
        <v>9</v>
      </c>
      <c r="C67" s="16">
        <v>0.89984</v>
      </c>
      <c r="D67" s="16">
        <v>0.83904</v>
      </c>
      <c r="E67" s="16">
        <f t="shared" si="1"/>
        <v>-0.0349650349650349</v>
      </c>
      <c r="F67" s="15"/>
    </row>
    <row r="68" s="1" customFormat="1" ht="14" spans="2:6">
      <c r="B68" s="9">
        <v>10</v>
      </c>
      <c r="C68" s="16">
        <v>1.28896</v>
      </c>
      <c r="D68" s="16">
        <v>0.86336</v>
      </c>
      <c r="E68" s="16">
        <f t="shared" si="1"/>
        <v>-0.19774011299435</v>
      </c>
      <c r="F68" s="15"/>
    </row>
    <row r="69" s="1" customFormat="1" ht="14" spans="2:6">
      <c r="B69" s="9">
        <v>11</v>
      </c>
      <c r="C69" s="16">
        <v>0.93024</v>
      </c>
      <c r="D69" s="16">
        <v>0.83904</v>
      </c>
      <c r="E69" s="16">
        <f t="shared" si="1"/>
        <v>-0.0515463917525773</v>
      </c>
      <c r="F69" s="15"/>
    </row>
    <row r="70" s="1" customFormat="1" ht="14" spans="2:6">
      <c r="B70" s="9">
        <v>12</v>
      </c>
      <c r="C70" s="16">
        <v>0.96672</v>
      </c>
      <c r="D70" s="16">
        <v>0.95456</v>
      </c>
      <c r="E70" s="16">
        <f t="shared" si="1"/>
        <v>-0.00632911392405066</v>
      </c>
      <c r="F70" s="15"/>
    </row>
    <row r="71" s="1" customFormat="1" ht="14" spans="2:6">
      <c r="B71" s="9">
        <v>13</v>
      </c>
      <c r="C71" s="16">
        <v>0.86944</v>
      </c>
      <c r="D71" s="16">
        <v>0.89984</v>
      </c>
      <c r="E71" s="16">
        <f t="shared" si="1"/>
        <v>0.0171821305841924</v>
      </c>
      <c r="F71" s="15"/>
    </row>
    <row r="72" s="1" customFormat="1" ht="14" spans="2:6">
      <c r="B72" s="9">
        <v>14</v>
      </c>
      <c r="C72" s="16">
        <v>0.88768</v>
      </c>
      <c r="D72" s="16">
        <v>0.95456</v>
      </c>
      <c r="E72" s="16">
        <f t="shared" si="1"/>
        <v>0.0363036303630363</v>
      </c>
      <c r="F72" s="15"/>
    </row>
    <row r="73" s="1" customFormat="1" ht="14" spans="2:6">
      <c r="B73" s="9">
        <v>15</v>
      </c>
      <c r="C73" s="16">
        <v>0.94848</v>
      </c>
      <c r="D73" s="16">
        <v>1.02144</v>
      </c>
      <c r="E73" s="16">
        <f t="shared" si="1"/>
        <v>0.037037037037037</v>
      </c>
      <c r="F73" s="15"/>
    </row>
    <row r="74" s="1" customFormat="1" ht="14" spans="2:6">
      <c r="B74" s="9">
        <v>16</v>
      </c>
      <c r="C74" s="16">
        <v>0.89984</v>
      </c>
      <c r="D74" s="16">
        <v>0.86944</v>
      </c>
      <c r="E74" s="16">
        <f t="shared" si="1"/>
        <v>-0.0171821305841924</v>
      </c>
      <c r="F74" s="15"/>
    </row>
    <row r="75" s="1" customFormat="1" ht="14" spans="2:6">
      <c r="B75" s="9">
        <v>17</v>
      </c>
      <c r="C75" s="16">
        <v>0.80864</v>
      </c>
      <c r="D75" s="16">
        <v>0.90592</v>
      </c>
      <c r="E75" s="16">
        <f t="shared" si="1"/>
        <v>0.0567375886524822</v>
      </c>
      <c r="F75" s="15"/>
    </row>
    <row r="76" s="1" customFormat="1" ht="14" spans="2:6">
      <c r="B76" s="9">
        <v>18</v>
      </c>
      <c r="C76" s="16">
        <v>0.91808</v>
      </c>
      <c r="D76" s="16">
        <v>0.91808</v>
      </c>
      <c r="E76" s="16">
        <f t="shared" si="1"/>
        <v>0</v>
      </c>
      <c r="F76" s="15"/>
    </row>
    <row r="77" s="1" customFormat="1" ht="14" spans="2:6">
      <c r="B77" s="9">
        <v>19</v>
      </c>
      <c r="C77" s="16">
        <v>0.8208</v>
      </c>
      <c r="D77" s="16">
        <v>0.76</v>
      </c>
      <c r="E77" s="16">
        <f t="shared" si="1"/>
        <v>-0.0384615384615384</v>
      </c>
      <c r="F77" s="15"/>
    </row>
    <row r="78" s="1" customFormat="1" ht="14" spans="2:6">
      <c r="B78" s="9">
        <v>20</v>
      </c>
      <c r="C78" s="16">
        <v>0.76608</v>
      </c>
      <c r="D78" s="16">
        <v>0.97888</v>
      </c>
      <c r="E78" s="16">
        <f t="shared" si="1"/>
        <v>0.121951219512195</v>
      </c>
      <c r="F78" s="15"/>
    </row>
    <row r="79" s="1" customFormat="1" ht="14" spans="2:6">
      <c r="B79" s="10" t="s">
        <v>6</v>
      </c>
      <c r="C79" s="17">
        <f>AVERAGE(C59:C78)</f>
        <v>0.901968</v>
      </c>
      <c r="D79" s="11">
        <f>AVERAGE(D59:D78)</f>
        <v>0.900752</v>
      </c>
      <c r="E79" s="11">
        <f>AVERAGE(E59:E78)</f>
        <v>0.00169757669956082</v>
      </c>
      <c r="F79" s="15"/>
    </row>
    <row r="80" s="1" customFormat="1" ht="14" spans="2:6">
      <c r="B80" s="12" t="s">
        <v>7</v>
      </c>
      <c r="C80" s="13">
        <v>0.02515</v>
      </c>
      <c r="D80" s="13">
        <v>0.01298</v>
      </c>
      <c r="E80" s="13">
        <v>0.01536</v>
      </c>
      <c r="F80" s="15"/>
    </row>
    <row r="81" s="1" customFormat="1" ht="14" spans="2:6">
      <c r="B81" s="14" t="s">
        <v>8</v>
      </c>
      <c r="C81" s="15"/>
      <c r="D81" s="15"/>
      <c r="E81" s="15"/>
      <c r="F81" s="15"/>
    </row>
    <row r="82" s="1" customFormat="1" ht="14"/>
    <row r="83" s="1" customFormat="1" ht="14"/>
    <row r="84" s="2" customFormat="1" ht="14" spans="1:6">
      <c r="A84" s="2">
        <v>4</v>
      </c>
      <c r="B84" s="2" t="s">
        <v>13</v>
      </c>
      <c r="F84" s="18"/>
    </row>
    <row r="85" s="1" customFormat="1" ht="14" spans="2:6">
      <c r="B85" s="5" t="s">
        <v>2</v>
      </c>
      <c r="C85" s="6" t="s">
        <v>3</v>
      </c>
      <c r="D85" s="6" t="s">
        <v>14</v>
      </c>
      <c r="E85" s="6" t="s">
        <v>5</v>
      </c>
      <c r="F85" s="15"/>
    </row>
    <row r="86" s="1" customFormat="1" ht="14" spans="2:6">
      <c r="B86" s="7">
        <v>1</v>
      </c>
      <c r="C86" s="11">
        <v>0.7296</v>
      </c>
      <c r="D86" s="11">
        <v>0.88768</v>
      </c>
      <c r="E86" s="11">
        <f t="shared" ref="E86:E105" si="2">(D86-C86)/(C86+D86)</f>
        <v>0.0977443609022556</v>
      </c>
      <c r="F86" s="15"/>
    </row>
    <row r="87" s="1" customFormat="1" ht="14" spans="2:6">
      <c r="B87" s="9">
        <v>2</v>
      </c>
      <c r="C87" s="16">
        <v>0.81472</v>
      </c>
      <c r="D87" s="16">
        <v>0.8208</v>
      </c>
      <c r="E87" s="16">
        <f t="shared" si="2"/>
        <v>0.00371747211895909</v>
      </c>
      <c r="F87" s="15"/>
    </row>
    <row r="88" s="1" customFormat="1" ht="14" spans="2:6">
      <c r="B88" s="9">
        <v>3</v>
      </c>
      <c r="C88" s="16">
        <v>0.76</v>
      </c>
      <c r="D88" s="16">
        <v>0.86944</v>
      </c>
      <c r="E88" s="16">
        <f t="shared" si="2"/>
        <v>0.0671641791044776</v>
      </c>
      <c r="F88" s="15"/>
    </row>
    <row r="89" s="1" customFormat="1" ht="14" spans="2:6">
      <c r="B89" s="9">
        <v>4</v>
      </c>
      <c r="C89" s="16">
        <v>0.8208</v>
      </c>
      <c r="D89" s="16">
        <v>0.912</v>
      </c>
      <c r="E89" s="16">
        <f t="shared" si="2"/>
        <v>0.0526315789473685</v>
      </c>
      <c r="F89" s="15"/>
    </row>
    <row r="90" s="1" customFormat="1" ht="14" spans="2:6">
      <c r="B90" s="9">
        <v>5</v>
      </c>
      <c r="C90" s="16">
        <v>0.8512</v>
      </c>
      <c r="D90" s="16">
        <v>0.86944</v>
      </c>
      <c r="E90" s="16">
        <f t="shared" si="2"/>
        <v>0.0106007067137809</v>
      </c>
      <c r="F90" s="15"/>
    </row>
    <row r="91" s="1" customFormat="1" ht="14" spans="2:6">
      <c r="B91" s="9">
        <v>6</v>
      </c>
      <c r="C91" s="16">
        <v>0.89984</v>
      </c>
      <c r="D91" s="16">
        <v>1.4288</v>
      </c>
      <c r="E91" s="16">
        <f t="shared" si="2"/>
        <v>0.227154046997389</v>
      </c>
      <c r="F91" s="15"/>
    </row>
    <row r="92" s="1" customFormat="1" ht="14" spans="2:6">
      <c r="B92" s="9">
        <v>7</v>
      </c>
      <c r="C92" s="16">
        <v>0.8512</v>
      </c>
      <c r="D92" s="16">
        <v>0.9424</v>
      </c>
      <c r="E92" s="16">
        <f t="shared" si="2"/>
        <v>0.0508474576271187</v>
      </c>
      <c r="F92" s="15"/>
    </row>
    <row r="93" s="1" customFormat="1" ht="14" spans="2:6">
      <c r="B93" s="9">
        <v>8</v>
      </c>
      <c r="C93" s="16">
        <v>0.85728</v>
      </c>
      <c r="D93" s="16">
        <v>0.96672</v>
      </c>
      <c r="E93" s="16">
        <f t="shared" si="2"/>
        <v>0.06</v>
      </c>
      <c r="F93" s="15"/>
    </row>
    <row r="94" s="1" customFormat="1" ht="14" spans="2:6">
      <c r="B94" s="9">
        <v>9</v>
      </c>
      <c r="C94" s="16">
        <v>0.93632</v>
      </c>
      <c r="D94" s="16">
        <v>0.93632</v>
      </c>
      <c r="E94" s="16">
        <f t="shared" si="2"/>
        <v>0</v>
      </c>
      <c r="F94" s="15"/>
    </row>
    <row r="95" s="1" customFormat="1" ht="14" spans="2:6">
      <c r="B95" s="9">
        <v>10</v>
      </c>
      <c r="C95" s="16">
        <v>0.88768</v>
      </c>
      <c r="D95" s="16">
        <v>0.8512</v>
      </c>
      <c r="E95" s="16">
        <f t="shared" si="2"/>
        <v>-0.020979020979021</v>
      </c>
      <c r="F95" s="15"/>
    </row>
    <row r="96" s="1" customFormat="1" ht="14" spans="2:6">
      <c r="B96" s="9">
        <v>11</v>
      </c>
      <c r="C96" s="16">
        <v>0.90592</v>
      </c>
      <c r="D96" s="16">
        <v>0.912</v>
      </c>
      <c r="E96" s="16">
        <f t="shared" si="2"/>
        <v>0.00334448160535122</v>
      </c>
      <c r="F96" s="15"/>
    </row>
    <row r="97" s="1" customFormat="1" ht="14" spans="2:6">
      <c r="B97" s="9">
        <v>12</v>
      </c>
      <c r="C97" s="16">
        <v>0.82688</v>
      </c>
      <c r="D97" s="16">
        <v>0.92416</v>
      </c>
      <c r="E97" s="16">
        <f t="shared" si="2"/>
        <v>0.0555555555555556</v>
      </c>
      <c r="F97" s="15"/>
    </row>
    <row r="98" s="1" customFormat="1" ht="14" spans="2:6">
      <c r="B98" s="9">
        <v>13</v>
      </c>
      <c r="C98" s="16">
        <v>0.83904</v>
      </c>
      <c r="D98" s="16">
        <v>0.9424</v>
      </c>
      <c r="E98" s="16">
        <f t="shared" si="2"/>
        <v>0.0580204778156997</v>
      </c>
      <c r="F98" s="15"/>
    </row>
    <row r="99" s="1" customFormat="1" ht="14" spans="2:6">
      <c r="B99" s="9">
        <v>14</v>
      </c>
      <c r="C99" s="16">
        <v>0.85728</v>
      </c>
      <c r="D99" s="16">
        <v>0.90592</v>
      </c>
      <c r="E99" s="16">
        <f t="shared" si="2"/>
        <v>0.0275862068965517</v>
      </c>
      <c r="F99" s="15"/>
    </row>
    <row r="100" s="1" customFormat="1" ht="14" spans="2:6">
      <c r="B100" s="9">
        <v>15</v>
      </c>
      <c r="C100" s="16">
        <v>0.5776</v>
      </c>
      <c r="D100" s="16">
        <v>1.00928</v>
      </c>
      <c r="E100" s="16">
        <f t="shared" si="2"/>
        <v>0.272030651340996</v>
      </c>
      <c r="F100" s="15"/>
    </row>
    <row r="101" s="1" customFormat="1" ht="14" spans="2:6">
      <c r="B101" s="9">
        <v>16</v>
      </c>
      <c r="C101" s="16">
        <v>0.83296</v>
      </c>
      <c r="D101" s="16">
        <v>0.86944</v>
      </c>
      <c r="E101" s="16">
        <f t="shared" si="2"/>
        <v>0.0214285714285714</v>
      </c>
      <c r="F101" s="15"/>
    </row>
    <row r="102" s="1" customFormat="1" ht="14" spans="2:6">
      <c r="B102" s="9">
        <v>17</v>
      </c>
      <c r="C102" s="16">
        <v>0.9424</v>
      </c>
      <c r="D102" s="16">
        <v>0.89376</v>
      </c>
      <c r="E102" s="16">
        <f t="shared" si="2"/>
        <v>-0.0264900662251656</v>
      </c>
      <c r="F102" s="15"/>
    </row>
    <row r="103" s="1" customFormat="1" ht="14" spans="2:6">
      <c r="B103" s="9">
        <v>18</v>
      </c>
      <c r="C103" s="16">
        <v>0.77824</v>
      </c>
      <c r="D103" s="16">
        <v>0.9728</v>
      </c>
      <c r="E103" s="16">
        <f t="shared" si="2"/>
        <v>0.111111111111111</v>
      </c>
      <c r="F103" s="15"/>
    </row>
    <row r="104" s="1" customFormat="1" ht="14" spans="2:6">
      <c r="B104" s="9">
        <v>19</v>
      </c>
      <c r="C104" s="16">
        <v>0.62016</v>
      </c>
      <c r="D104" s="16">
        <v>0.84512</v>
      </c>
      <c r="E104" s="16">
        <f t="shared" si="2"/>
        <v>0.153526970954357</v>
      </c>
      <c r="F104" s="15"/>
    </row>
    <row r="105" s="1" customFormat="1" ht="14" spans="2:6">
      <c r="B105" s="9">
        <v>20</v>
      </c>
      <c r="C105" s="16">
        <v>0.87552</v>
      </c>
      <c r="D105" s="16">
        <v>0.91808</v>
      </c>
      <c r="E105" s="16">
        <f t="shared" si="2"/>
        <v>0.0237288135593221</v>
      </c>
      <c r="F105" s="15"/>
    </row>
    <row r="106" s="1" customFormat="1" ht="14" spans="2:6">
      <c r="B106" s="10" t="s">
        <v>6</v>
      </c>
      <c r="C106" s="17">
        <f>AVERAGE(C86:C105)</f>
        <v>0.823232</v>
      </c>
      <c r="D106" s="11">
        <f>AVERAGE(D86:D105)</f>
        <v>0.933888</v>
      </c>
      <c r="E106" s="11">
        <f>AVERAGE(E86:E105)</f>
        <v>0.0624361777737339</v>
      </c>
      <c r="F106" s="15"/>
    </row>
    <row r="107" s="1" customFormat="1" ht="14.45" customHeight="1" spans="2:6">
      <c r="B107" s="12" t="s">
        <v>7</v>
      </c>
      <c r="C107" s="13">
        <v>0.02098</v>
      </c>
      <c r="D107" s="13">
        <v>0.02806</v>
      </c>
      <c r="E107" s="13">
        <v>0.01748</v>
      </c>
      <c r="F107" s="15"/>
    </row>
    <row r="108" s="1" customFormat="1" ht="14" spans="2:6">
      <c r="B108" s="14" t="s">
        <v>15</v>
      </c>
      <c r="C108" s="15"/>
      <c r="D108" s="15"/>
      <c r="E108" s="15"/>
      <c r="F108" s="15"/>
    </row>
    <row r="109" s="1" customFormat="1" ht="14"/>
    <row r="110" s="1" customFormat="1" ht="14"/>
    <row r="111" s="2" customFormat="1" ht="14" spans="1:6">
      <c r="A111" s="2">
        <v>5</v>
      </c>
      <c r="B111" s="2" t="s">
        <v>16</v>
      </c>
      <c r="F111" s="18"/>
    </row>
    <row r="112" s="1" customFormat="1" ht="14" spans="2:6">
      <c r="B112" s="5" t="s">
        <v>2</v>
      </c>
      <c r="C112" s="20" t="s">
        <v>3</v>
      </c>
      <c r="D112" s="20" t="s">
        <v>17</v>
      </c>
      <c r="E112" s="20" t="s">
        <v>5</v>
      </c>
      <c r="F112" s="15"/>
    </row>
    <row r="113" s="1" customFormat="1" ht="14" spans="2:6">
      <c r="B113" s="7">
        <v>1</v>
      </c>
      <c r="C113" s="8">
        <v>0.97888</v>
      </c>
      <c r="D113" s="8">
        <v>0.8208</v>
      </c>
      <c r="E113" s="8">
        <v>-0.0878378</v>
      </c>
      <c r="F113" s="15"/>
    </row>
    <row r="114" s="1" customFormat="1" ht="14" spans="2:6">
      <c r="B114" s="9">
        <v>2</v>
      </c>
      <c r="C114" s="8">
        <v>0.85728</v>
      </c>
      <c r="D114" s="8">
        <v>0.93024</v>
      </c>
      <c r="E114" s="8">
        <v>0.04081633</v>
      </c>
      <c r="F114" s="15"/>
    </row>
    <row r="115" s="1" customFormat="1" ht="14" spans="2:6">
      <c r="B115" s="9">
        <v>3</v>
      </c>
      <c r="C115" s="8">
        <v>0.91808</v>
      </c>
      <c r="D115" s="8">
        <v>0.74176</v>
      </c>
      <c r="E115" s="8">
        <v>-0.1062271</v>
      </c>
      <c r="F115" s="15"/>
    </row>
    <row r="116" s="1" customFormat="1" ht="14" spans="2:6">
      <c r="B116" s="9">
        <v>4</v>
      </c>
      <c r="C116" s="8">
        <v>0.9424</v>
      </c>
      <c r="D116" s="8">
        <v>0.74176</v>
      </c>
      <c r="E116" s="8">
        <v>-0.1191336</v>
      </c>
      <c r="F116" s="15"/>
    </row>
    <row r="117" s="1" customFormat="1" ht="14" spans="2:6">
      <c r="B117" s="9">
        <v>5</v>
      </c>
      <c r="C117" s="8">
        <v>0.76</v>
      </c>
      <c r="D117" s="8">
        <v>0.93632</v>
      </c>
      <c r="E117" s="8">
        <v>0.10394265</v>
      </c>
      <c r="F117" s="15"/>
    </row>
    <row r="118" s="1" customFormat="1" ht="14" spans="2:6">
      <c r="B118" s="9">
        <v>6</v>
      </c>
      <c r="C118" s="8">
        <v>0.78432</v>
      </c>
      <c r="D118" s="8">
        <v>1.56256</v>
      </c>
      <c r="E118" s="8">
        <v>0.33160622</v>
      </c>
      <c r="F118" s="15"/>
    </row>
    <row r="119" s="1" customFormat="1" ht="14" spans="2:6">
      <c r="B119" s="9">
        <v>7</v>
      </c>
      <c r="C119" s="8">
        <v>0.22496</v>
      </c>
      <c r="D119" s="8">
        <v>1.5808</v>
      </c>
      <c r="E119" s="8">
        <v>0.75084175</v>
      </c>
      <c r="F119" s="15"/>
    </row>
    <row r="120" s="1" customFormat="1" ht="14" spans="2:6">
      <c r="B120" s="9">
        <v>8</v>
      </c>
      <c r="C120" s="8">
        <v>0.91808</v>
      </c>
      <c r="D120" s="8">
        <v>0.8512</v>
      </c>
      <c r="E120" s="8">
        <v>-0.0378007</v>
      </c>
      <c r="F120" s="15"/>
    </row>
    <row r="121" s="1" customFormat="1" ht="14" spans="2:6">
      <c r="B121" s="9">
        <v>9</v>
      </c>
      <c r="C121" s="8">
        <v>0.83296</v>
      </c>
      <c r="D121" s="8">
        <v>1.48352</v>
      </c>
      <c r="E121" s="8">
        <v>0.2808399</v>
      </c>
      <c r="F121" s="15"/>
    </row>
    <row r="122" s="1" customFormat="1" ht="14" spans="2:6">
      <c r="B122" s="9">
        <v>10</v>
      </c>
      <c r="C122" s="8">
        <v>1.0336</v>
      </c>
      <c r="D122" s="8">
        <v>0.96064</v>
      </c>
      <c r="E122" s="8">
        <v>-0.0365854</v>
      </c>
      <c r="F122" s="15"/>
    </row>
    <row r="123" s="1" customFormat="1" ht="14" spans="2:6">
      <c r="B123" s="9">
        <v>11</v>
      </c>
      <c r="C123" s="8">
        <v>0.60192</v>
      </c>
      <c r="D123" s="8">
        <v>0.95456</v>
      </c>
      <c r="E123" s="8">
        <v>0.2265625</v>
      </c>
      <c r="F123" s="15"/>
    </row>
    <row r="124" s="1" customFormat="1" ht="14" spans="2:6">
      <c r="B124" s="9">
        <v>12</v>
      </c>
      <c r="C124" s="8">
        <v>0.29184</v>
      </c>
      <c r="D124" s="8">
        <v>1.5808</v>
      </c>
      <c r="E124" s="8">
        <v>0.68831169</v>
      </c>
      <c r="F124" s="15"/>
    </row>
    <row r="125" s="1" customFormat="1" ht="14" spans="2:6">
      <c r="B125" s="9">
        <v>13</v>
      </c>
      <c r="C125" s="8">
        <v>0.95456</v>
      </c>
      <c r="D125" s="8">
        <v>1.52608</v>
      </c>
      <c r="E125" s="8">
        <v>0.23039216</v>
      </c>
      <c r="F125" s="15"/>
    </row>
    <row r="126" s="1" customFormat="1" ht="14" spans="2:6">
      <c r="B126" s="9">
        <v>14</v>
      </c>
      <c r="C126" s="8">
        <v>0.82688</v>
      </c>
      <c r="D126" s="8">
        <v>0.92416</v>
      </c>
      <c r="E126" s="8">
        <v>0.05555556</v>
      </c>
      <c r="F126" s="15"/>
    </row>
    <row r="127" s="1" customFormat="1" ht="14" spans="2:6">
      <c r="B127" s="9">
        <v>15</v>
      </c>
      <c r="C127" s="8">
        <v>0.85728</v>
      </c>
      <c r="D127" s="8">
        <v>0.94848</v>
      </c>
      <c r="E127" s="8">
        <v>0.05050505</v>
      </c>
      <c r="F127" s="15"/>
    </row>
    <row r="128" s="1" customFormat="1" ht="14" spans="2:6">
      <c r="B128" s="9">
        <v>16</v>
      </c>
      <c r="C128" s="8">
        <v>0.8512</v>
      </c>
      <c r="D128" s="8">
        <v>1.52608</v>
      </c>
      <c r="E128" s="8">
        <v>0.28388747</v>
      </c>
      <c r="F128" s="15"/>
    </row>
    <row r="129" s="1" customFormat="1" ht="14" spans="2:6">
      <c r="B129" s="9">
        <v>17</v>
      </c>
      <c r="C129" s="8">
        <v>0.70528</v>
      </c>
      <c r="D129" s="8">
        <v>0.95456</v>
      </c>
      <c r="E129" s="8">
        <v>0.15018315</v>
      </c>
      <c r="F129" s="15"/>
    </row>
    <row r="130" s="1" customFormat="1" ht="14" spans="2:6">
      <c r="B130" s="9">
        <v>18</v>
      </c>
      <c r="C130" s="8">
        <v>0.76</v>
      </c>
      <c r="D130" s="8">
        <v>0.87552</v>
      </c>
      <c r="E130" s="8">
        <v>0.07063197</v>
      </c>
      <c r="F130" s="15"/>
    </row>
    <row r="131" s="1" customFormat="1" ht="14" spans="2:6">
      <c r="B131" s="9">
        <v>19</v>
      </c>
      <c r="C131" s="8">
        <v>0.82688</v>
      </c>
      <c r="D131" s="8">
        <v>1.11264</v>
      </c>
      <c r="E131" s="8">
        <v>0.14733542</v>
      </c>
      <c r="F131" s="15"/>
    </row>
    <row r="132" s="1" customFormat="1" ht="14" spans="2:6">
      <c r="B132" s="9">
        <v>20</v>
      </c>
      <c r="C132" s="8">
        <v>0.7904</v>
      </c>
      <c r="D132" s="8">
        <v>0.89376</v>
      </c>
      <c r="E132" s="8">
        <v>0.06137184</v>
      </c>
      <c r="F132" s="15"/>
    </row>
    <row r="133" s="1" customFormat="1" ht="14" spans="2:6">
      <c r="B133" s="10" t="s">
        <v>6</v>
      </c>
      <c r="C133" s="17">
        <v>0.78584</v>
      </c>
      <c r="D133" s="11">
        <v>1.095312</v>
      </c>
      <c r="E133" s="11">
        <v>0.15425995</v>
      </c>
      <c r="F133" s="15"/>
    </row>
    <row r="134" s="1" customFormat="1" ht="14" spans="2:6">
      <c r="B134" s="12" t="s">
        <v>7</v>
      </c>
      <c r="C134" s="13">
        <v>0.04608</v>
      </c>
      <c r="D134" s="13">
        <v>0.06971</v>
      </c>
      <c r="E134" s="13">
        <v>0.05238</v>
      </c>
      <c r="F134" s="15"/>
    </row>
    <row r="135" s="1" customFormat="1" ht="14" spans="2:6">
      <c r="B135" s="14" t="s">
        <v>15</v>
      </c>
      <c r="C135" s="15"/>
      <c r="D135" s="15"/>
      <c r="E135" s="15"/>
      <c r="F135" s="15"/>
    </row>
    <row r="136" s="1" customFormat="1" ht="14"/>
  </sheetData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2-Figure Supplement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zhangshuaishuai</dc:creator>
  <cp:lastModifiedBy>CZW</cp:lastModifiedBy>
  <dcterms:created xsi:type="dcterms:W3CDTF">2023-12-30T04:50:00Z</dcterms:created>
  <dcterms:modified xsi:type="dcterms:W3CDTF">2024-05-01T18:21:14Z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2052-1.0.1.1354</vt:lpwstr>
  </property>
</Properties>
</file>