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reddick/Dropbox/PP-JM-FD/Source Data Items/Fig5/sumaiyah/"/>
    </mc:Choice>
  </mc:AlternateContent>
  <xr:revisionPtr revIDLastSave="0" documentId="13_ncr:1_{426EB7D3-4E3D-E742-BE57-52E46001A92E}" xr6:coauthVersionLast="47" xr6:coauthVersionMax="47" xr10:uidLastSave="{00000000-0000-0000-0000-000000000000}"/>
  <bookViews>
    <workbookView xWindow="45180" yWindow="860" windowWidth="27640" windowHeight="16440" xr2:uid="{2518D43A-3BBD-C143-8856-EB1E9131F139}"/>
  </bookViews>
  <sheets>
    <sheet name="Tram crystal violet" sheetId="1" r:id="rId1"/>
    <sheet name="Tram trypan blue" sheetId="3" r:id="rId2"/>
    <sheet name="PD treatmen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3" l="1"/>
  <c r="L7" i="3"/>
  <c r="K7" i="3"/>
  <c r="M6" i="3"/>
  <c r="L6" i="3"/>
  <c r="K6" i="3"/>
  <c r="K10" i="3" l="1"/>
  <c r="K11" i="3" s="1"/>
  <c r="M12" i="3" l="1"/>
  <c r="L12" i="3"/>
  <c r="K12" i="3"/>
  <c r="M11" i="3"/>
  <c r="L11" i="3"/>
  <c r="F13" i="2"/>
  <c r="E13" i="2"/>
  <c r="D13" i="2"/>
  <c r="F12" i="2"/>
  <c r="E12" i="2"/>
  <c r="D12" i="2"/>
  <c r="D11" i="2"/>
</calcChain>
</file>

<file path=xl/sharedStrings.xml><?xml version="1.0" encoding="utf-8"?>
<sst xmlns="http://schemas.openxmlformats.org/spreadsheetml/2006/main" count="45" uniqueCount="39">
  <si>
    <t>trametineb concentration (nM)</t>
  </si>
  <si>
    <t>% viability triplicate</t>
  </si>
  <si>
    <t xml:space="preserve">DMSO </t>
  </si>
  <si>
    <t xml:space="preserve">PD </t>
  </si>
  <si>
    <t>mean DMSO</t>
  </si>
  <si>
    <t>SD DMSO</t>
  </si>
  <si>
    <t>mean PD</t>
  </si>
  <si>
    <t>SD PD</t>
  </si>
  <si>
    <t>Day 3</t>
  </si>
  <si>
    <t>Day 5</t>
  </si>
  <si>
    <t>Day 7</t>
  </si>
  <si>
    <t>average of two sides</t>
  </si>
  <si>
    <t>treatment</t>
  </si>
  <si>
    <t xml:space="preserve">Total cells </t>
  </si>
  <si>
    <t>live cell (%)</t>
  </si>
  <si>
    <t>dead cell (%)</t>
  </si>
  <si>
    <t xml:space="preserve">live cells </t>
  </si>
  <si>
    <t xml:space="preserve">dead cells </t>
  </si>
  <si>
    <t>DMSO1</t>
  </si>
  <si>
    <t>DMSO2</t>
  </si>
  <si>
    <t>DMSO3</t>
  </si>
  <si>
    <t>0.1nM 1</t>
  </si>
  <si>
    <t>Vehicle</t>
  </si>
  <si>
    <t>0.1nM 2</t>
  </si>
  <si>
    <t>100nM</t>
  </si>
  <si>
    <t>0.1nM 3</t>
  </si>
  <si>
    <t>0.6nM 1</t>
  </si>
  <si>
    <t>values normalized to control</t>
  </si>
  <si>
    <t>0.6nM 2</t>
  </si>
  <si>
    <t>0.6nM 3</t>
  </si>
  <si>
    <t>10nM 1</t>
  </si>
  <si>
    <t>10nM 2</t>
  </si>
  <si>
    <t>10nM 3</t>
  </si>
  <si>
    <t>100nM 1</t>
  </si>
  <si>
    <t>100nM 2</t>
  </si>
  <si>
    <t>100nM 3</t>
  </si>
  <si>
    <t>1uM 1</t>
  </si>
  <si>
    <t>1uM 2</t>
  </si>
  <si>
    <t>1uM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</si>
</sst>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1"/>
      <name val="Arial"/>
      <family val="2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1" fontId="0" fillId="0" borderId="0" xfId="0" applyNumberFormat="1"/>
    <xf numFmtId="1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16149-B166-9941-9B47-A1EA83A0DDED}">
  <dimension ref="A1:D9"/>
  <sheetViews>
    <sheetView tabSelected="1" workbookViewId="0">
      <selection activeCell="F28" sqref="F28"/>
    </sheetView>
  </sheetViews>
  <sheetFormatPr baseColWidth="10" defaultRowHeight="16" x14ac:dyDescent="0.2"/>
  <sheetData>
    <row r="1" spans="1:4" x14ac:dyDescent="0.2">
      <c r="A1" s="2" t="s">
        <v>0</v>
      </c>
      <c r="B1" s="3" t="s">
        <v>1</v>
      </c>
      <c r="C1" s="3"/>
      <c r="D1" s="3"/>
    </row>
    <row r="2" spans="1:4" x14ac:dyDescent="0.2">
      <c r="A2" s="1">
        <v>0.01</v>
      </c>
      <c r="B2" s="1">
        <v>99.215816000000004</v>
      </c>
      <c r="C2" s="1">
        <v>102.504418</v>
      </c>
      <c r="D2" s="1">
        <v>98.279766100000003</v>
      </c>
    </row>
    <row r="3" spans="1:4" x14ac:dyDescent="0.2">
      <c r="A3" s="1">
        <v>0.1</v>
      </c>
      <c r="B3" s="1">
        <v>89.308174300000005</v>
      </c>
      <c r="C3" s="1">
        <v>85.966209800000001</v>
      </c>
      <c r="D3" s="1">
        <v>86.984065200000003</v>
      </c>
    </row>
    <row r="4" spans="1:4" x14ac:dyDescent="0.2">
      <c r="A4" s="1">
        <v>0.5</v>
      </c>
      <c r="B4" s="1">
        <v>73.091601600000004</v>
      </c>
      <c r="C4" s="1">
        <v>74.888099499999996</v>
      </c>
      <c r="D4" s="1">
        <v>76.280647999999999</v>
      </c>
    </row>
    <row r="5" spans="1:4" x14ac:dyDescent="0.2">
      <c r="A5" s="1">
        <v>1</v>
      </c>
      <c r="B5" s="1">
        <v>70.402610800000005</v>
      </c>
      <c r="C5" s="1">
        <v>73.830678500000005</v>
      </c>
      <c r="D5" s="1">
        <v>67.380211799999998</v>
      </c>
    </row>
    <row r="6" spans="1:4" x14ac:dyDescent="0.2">
      <c r="A6" s="1">
        <v>10</v>
      </c>
      <c r="B6" s="1">
        <v>50.237881399999999</v>
      </c>
      <c r="C6" s="1">
        <v>54.799852899999998</v>
      </c>
      <c r="D6" s="1">
        <v>52.436901300000002</v>
      </c>
    </row>
    <row r="7" spans="1:4" x14ac:dyDescent="0.2">
      <c r="A7" s="1">
        <v>40</v>
      </c>
      <c r="B7" s="1">
        <v>38.275277099999997</v>
      </c>
      <c r="C7" s="1">
        <v>41.4648495</v>
      </c>
      <c r="D7" s="1">
        <v>46.606749600000001</v>
      </c>
    </row>
    <row r="8" spans="1:4" x14ac:dyDescent="0.2">
      <c r="A8" s="1">
        <v>100</v>
      </c>
      <c r="B8" s="1">
        <v>30.506748699999999</v>
      </c>
      <c r="C8" s="1">
        <v>29.684611799999999</v>
      </c>
      <c r="D8" s="1">
        <v>35.822524999999999</v>
      </c>
    </row>
    <row r="9" spans="1:4" x14ac:dyDescent="0.2">
      <c r="A9" s="1">
        <v>1000</v>
      </c>
      <c r="B9" s="1">
        <v>17.0343999</v>
      </c>
      <c r="C9" s="1">
        <v>19.204612699999998</v>
      </c>
      <c r="D9" s="1">
        <v>18.905386499999999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2690-1CDC-8545-B0A7-FE592878C7BD}">
  <dimension ref="A1:M20"/>
  <sheetViews>
    <sheetView workbookViewId="0">
      <selection sqref="A1:M20"/>
    </sheetView>
  </sheetViews>
  <sheetFormatPr baseColWidth="10" defaultRowHeight="16" x14ac:dyDescent="0.2"/>
  <sheetData>
    <row r="1" spans="1:13" x14ac:dyDescent="0.2">
      <c r="A1" t="s">
        <v>11</v>
      </c>
    </row>
    <row r="2" spans="1:13" x14ac:dyDescent="0.2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</row>
    <row r="3" spans="1:13" x14ac:dyDescent="0.2">
      <c r="A3" t="s">
        <v>18</v>
      </c>
      <c r="B3">
        <v>15350000</v>
      </c>
      <c r="C3">
        <v>70.5</v>
      </c>
      <c r="D3">
        <v>29.5</v>
      </c>
      <c r="E3">
        <v>10820000</v>
      </c>
      <c r="F3">
        <v>4540000</v>
      </c>
      <c r="J3" s="5"/>
      <c r="K3" s="5"/>
    </row>
    <row r="4" spans="1:13" x14ac:dyDescent="0.2">
      <c r="A4" t="s">
        <v>19</v>
      </c>
      <c r="B4">
        <v>17350000</v>
      </c>
      <c r="C4">
        <v>58.5</v>
      </c>
      <c r="D4">
        <v>41.5</v>
      </c>
      <c r="E4">
        <v>10255000</v>
      </c>
      <c r="F4">
        <v>7095000</v>
      </c>
      <c r="J4" s="5"/>
      <c r="K4" s="5"/>
    </row>
    <row r="5" spans="1:13" x14ac:dyDescent="0.2">
      <c r="A5" t="s">
        <v>20</v>
      </c>
      <c r="B5">
        <v>13800000</v>
      </c>
      <c r="C5">
        <v>71.5</v>
      </c>
      <c r="D5">
        <v>28.5</v>
      </c>
      <c r="E5">
        <v>9850000</v>
      </c>
      <c r="F5">
        <v>3935000</v>
      </c>
      <c r="J5" s="5"/>
      <c r="K5" s="5"/>
    </row>
    <row r="6" spans="1:13" x14ac:dyDescent="0.2">
      <c r="A6" t="s">
        <v>21</v>
      </c>
      <c r="B6">
        <v>12300000</v>
      </c>
      <c r="C6">
        <v>73</v>
      </c>
      <c r="D6">
        <v>27</v>
      </c>
      <c r="E6">
        <v>8985000</v>
      </c>
      <c r="F6">
        <v>3335000</v>
      </c>
      <c r="G6" t="s">
        <v>22</v>
      </c>
      <c r="H6" s="1">
        <v>70.5</v>
      </c>
      <c r="I6" s="1">
        <v>58.5</v>
      </c>
      <c r="J6" s="1">
        <v>71.5</v>
      </c>
      <c r="K6" s="5">
        <f>H6/100</f>
        <v>0.70499999999999996</v>
      </c>
      <c r="L6" s="5">
        <f t="shared" ref="L6:M7" si="0">I6/100</f>
        <v>0.58499999999999996</v>
      </c>
      <c r="M6" s="5">
        <f t="shared" si="0"/>
        <v>0.71499999999999997</v>
      </c>
    </row>
    <row r="7" spans="1:13" x14ac:dyDescent="0.2">
      <c r="A7" t="s">
        <v>23</v>
      </c>
      <c r="B7">
        <v>16200000</v>
      </c>
      <c r="C7">
        <v>66.5</v>
      </c>
      <c r="D7">
        <v>33.5</v>
      </c>
      <c r="E7">
        <v>10750000</v>
      </c>
      <c r="F7">
        <v>5420000</v>
      </c>
      <c r="G7" t="s">
        <v>24</v>
      </c>
      <c r="H7">
        <v>23</v>
      </c>
      <c r="I7">
        <v>23</v>
      </c>
      <c r="J7">
        <v>12</v>
      </c>
      <c r="K7" s="5">
        <f>H7/100</f>
        <v>0.23</v>
      </c>
      <c r="L7" s="5">
        <f t="shared" si="0"/>
        <v>0.23</v>
      </c>
      <c r="M7" s="5">
        <f t="shared" si="0"/>
        <v>0.12</v>
      </c>
    </row>
    <row r="8" spans="1:13" x14ac:dyDescent="0.2">
      <c r="A8" t="s">
        <v>25</v>
      </c>
      <c r="B8">
        <v>4695034.5</v>
      </c>
      <c r="C8">
        <v>68.5</v>
      </c>
      <c r="D8">
        <v>31.5</v>
      </c>
      <c r="E8">
        <v>6745000</v>
      </c>
      <c r="F8">
        <v>3035000</v>
      </c>
      <c r="J8" s="5"/>
      <c r="K8" s="5"/>
    </row>
    <row r="9" spans="1:13" x14ac:dyDescent="0.2">
      <c r="A9" t="s">
        <v>26</v>
      </c>
      <c r="B9">
        <v>5810000</v>
      </c>
      <c r="C9">
        <v>67.5</v>
      </c>
      <c r="D9">
        <v>32.5</v>
      </c>
      <c r="E9">
        <v>3910000</v>
      </c>
      <c r="F9">
        <v>1895000</v>
      </c>
      <c r="J9" s="5"/>
      <c r="K9" s="6" t="s">
        <v>27</v>
      </c>
      <c r="L9" s="6"/>
      <c r="M9" s="6"/>
    </row>
    <row r="10" spans="1:13" x14ac:dyDescent="0.2">
      <c r="A10" t="s">
        <v>28</v>
      </c>
      <c r="B10">
        <v>16500000</v>
      </c>
      <c r="C10">
        <v>77</v>
      </c>
      <c r="D10">
        <v>23</v>
      </c>
      <c r="E10">
        <v>12850000</v>
      </c>
      <c r="F10">
        <v>3690000</v>
      </c>
      <c r="J10" s="5"/>
      <c r="K10" s="5">
        <f>AVERAGE(K6:M6)</f>
        <v>0.66833333333333333</v>
      </c>
    </row>
    <row r="11" spans="1:13" x14ac:dyDescent="0.2">
      <c r="A11" t="s">
        <v>29</v>
      </c>
      <c r="B11">
        <v>11950000</v>
      </c>
      <c r="C11">
        <v>72</v>
      </c>
      <c r="D11">
        <v>28</v>
      </c>
      <c r="E11">
        <v>8585000</v>
      </c>
      <c r="F11">
        <v>3350000</v>
      </c>
      <c r="J11" t="s">
        <v>22</v>
      </c>
      <c r="K11" s="5">
        <f>K6/K10</f>
        <v>1.054862842892768</v>
      </c>
      <c r="L11" s="5">
        <f>L6/K10</f>
        <v>0.87531172069825436</v>
      </c>
      <c r="M11" s="5">
        <f>M6/K10</f>
        <v>1.0698254364089774</v>
      </c>
    </row>
    <row r="12" spans="1:13" x14ac:dyDescent="0.2">
      <c r="A12" t="s">
        <v>30</v>
      </c>
      <c r="B12">
        <v>6140000</v>
      </c>
      <c r="C12">
        <v>58</v>
      </c>
      <c r="D12">
        <v>42</v>
      </c>
      <c r="E12">
        <v>3575000</v>
      </c>
      <c r="F12">
        <v>2565000</v>
      </c>
      <c r="J12" t="s">
        <v>24</v>
      </c>
      <c r="K12" s="5">
        <f>K7/K10</f>
        <v>0.34413965087281795</v>
      </c>
      <c r="L12" s="5">
        <f>L7/K10</f>
        <v>0.34413965087281795</v>
      </c>
      <c r="M12" s="5">
        <f>M7/K10</f>
        <v>0.17955112219451372</v>
      </c>
    </row>
    <row r="13" spans="1:13" x14ac:dyDescent="0.2">
      <c r="A13" t="s">
        <v>31</v>
      </c>
      <c r="B13">
        <v>15450000</v>
      </c>
      <c r="C13">
        <v>61.5</v>
      </c>
      <c r="D13">
        <v>38.5</v>
      </c>
      <c r="E13">
        <v>9415000</v>
      </c>
      <c r="F13">
        <v>5895000</v>
      </c>
      <c r="J13" s="5"/>
      <c r="K13" s="5"/>
    </row>
    <row r="14" spans="1:13" x14ac:dyDescent="0.2">
      <c r="A14" t="s">
        <v>32</v>
      </c>
      <c r="B14">
        <v>11585000</v>
      </c>
      <c r="C14">
        <v>75.5</v>
      </c>
      <c r="D14">
        <v>24.5</v>
      </c>
      <c r="E14">
        <v>8760000</v>
      </c>
      <c r="F14">
        <v>2805000</v>
      </c>
      <c r="J14" s="5"/>
      <c r="K14" s="5"/>
    </row>
    <row r="15" spans="1:13" x14ac:dyDescent="0.2">
      <c r="A15" t="s">
        <v>33</v>
      </c>
      <c r="B15">
        <v>4970000</v>
      </c>
      <c r="C15">
        <v>23</v>
      </c>
      <c r="D15">
        <v>77</v>
      </c>
      <c r="E15">
        <v>1138500</v>
      </c>
      <c r="F15">
        <v>3830000</v>
      </c>
    </row>
    <row r="16" spans="1:13" x14ac:dyDescent="0.2">
      <c r="A16" t="s">
        <v>34</v>
      </c>
      <c r="B16">
        <v>9385000</v>
      </c>
      <c r="C16">
        <v>23</v>
      </c>
      <c r="D16">
        <v>77</v>
      </c>
      <c r="E16">
        <v>2175000</v>
      </c>
      <c r="F16">
        <v>7210000</v>
      </c>
    </row>
    <row r="17" spans="1:6" x14ac:dyDescent="0.2">
      <c r="A17" t="s">
        <v>35</v>
      </c>
      <c r="B17">
        <v>12750000</v>
      </c>
      <c r="C17">
        <v>12</v>
      </c>
      <c r="D17">
        <v>88</v>
      </c>
      <c r="E17">
        <v>1580000</v>
      </c>
      <c r="F17">
        <v>11150000</v>
      </c>
    </row>
    <row r="18" spans="1:6" x14ac:dyDescent="0.2">
      <c r="A18" t="s">
        <v>36</v>
      </c>
      <c r="B18">
        <v>8235000</v>
      </c>
      <c r="C18">
        <v>15</v>
      </c>
      <c r="D18">
        <v>85</v>
      </c>
      <c r="E18">
        <v>1218000</v>
      </c>
      <c r="F18">
        <v>7025000</v>
      </c>
    </row>
    <row r="19" spans="1:6" x14ac:dyDescent="0.2">
      <c r="A19" t="s">
        <v>37</v>
      </c>
      <c r="B19">
        <v>12000000</v>
      </c>
      <c r="C19">
        <v>11.5</v>
      </c>
      <c r="D19">
        <v>88.5</v>
      </c>
      <c r="E19">
        <v>1365000</v>
      </c>
      <c r="F19">
        <v>10650000</v>
      </c>
    </row>
    <row r="20" spans="1:6" x14ac:dyDescent="0.2">
      <c r="A20" t="s">
        <v>38</v>
      </c>
      <c r="B20">
        <v>12750000</v>
      </c>
      <c r="C20">
        <v>11.5</v>
      </c>
      <c r="D20">
        <v>88.5</v>
      </c>
      <c r="E20">
        <v>1510000</v>
      </c>
      <c r="F20">
        <v>11250000</v>
      </c>
    </row>
  </sheetData>
  <mergeCells count="1">
    <mergeCell ref="K9:M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CD902-D289-4244-88E6-8D37D9F08B57}">
  <dimension ref="A1:L17"/>
  <sheetViews>
    <sheetView workbookViewId="0">
      <selection activeCell="F26" sqref="F26"/>
    </sheetView>
  </sheetViews>
  <sheetFormatPr baseColWidth="10" defaultRowHeight="16" x14ac:dyDescent="0.2"/>
  <sheetData>
    <row r="1" spans="1:12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">
      <c r="A2" s="4"/>
      <c r="B2" s="4" t="s">
        <v>2</v>
      </c>
      <c r="C2" s="4" t="s">
        <v>2</v>
      </c>
      <c r="D2" s="4" t="s">
        <v>2</v>
      </c>
      <c r="E2" s="4" t="s">
        <v>3</v>
      </c>
      <c r="F2" s="4" t="s">
        <v>3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/>
    </row>
    <row r="3" spans="1:12" x14ac:dyDescent="0.2">
      <c r="A3" s="4" t="s">
        <v>8</v>
      </c>
      <c r="B3" s="4">
        <v>90.389802493715692</v>
      </c>
      <c r="C3" s="4">
        <v>107.57085956498057</v>
      </c>
      <c r="D3" s="4">
        <v>102.03933794130377</v>
      </c>
      <c r="E3" s="4">
        <v>14.181287004092599</v>
      </c>
      <c r="F3" s="4">
        <v>13.055193245987759</v>
      </c>
      <c r="G3" s="4">
        <v>15.62342234521466</v>
      </c>
      <c r="H3" s="4">
        <v>100</v>
      </c>
      <c r="I3" s="4">
        <v>8.7701969733094369</v>
      </c>
      <c r="J3" s="4">
        <v>14.286634198431672</v>
      </c>
      <c r="K3" s="4">
        <v>1.2873514283385445</v>
      </c>
      <c r="L3" s="4"/>
    </row>
    <row r="4" spans="1:12" x14ac:dyDescent="0.2">
      <c r="A4" s="4" t="s">
        <v>9</v>
      </c>
      <c r="B4" s="4">
        <v>19.296699529589333</v>
      </c>
      <c r="C4" s="4">
        <v>26.01374270077461</v>
      </c>
      <c r="D4" s="4">
        <v>15.353216655274569</v>
      </c>
      <c r="E4" s="4">
        <v>11.080647913318804</v>
      </c>
      <c r="F4" s="4">
        <v>11.153100264131599</v>
      </c>
      <c r="G4" s="4">
        <v>11.907821440203191</v>
      </c>
      <c r="H4" s="4">
        <v>20.221219628546169</v>
      </c>
      <c r="I4" s="4">
        <v>5.3900609413741769</v>
      </c>
      <c r="J4" s="4">
        <v>11.380523205884531</v>
      </c>
      <c r="K4" s="4">
        <v>0.45808831759962765</v>
      </c>
      <c r="L4" s="4"/>
    </row>
    <row r="5" spans="1:12" x14ac:dyDescent="0.2">
      <c r="A5" s="4" t="s">
        <v>10</v>
      </c>
      <c r="B5" s="4">
        <v>21.266393497945259</v>
      </c>
      <c r="C5" s="4">
        <v>21.414370453702301</v>
      </c>
      <c r="D5" s="4">
        <v>17.299886169079802</v>
      </c>
      <c r="E5" s="4">
        <v>10.106638923007784</v>
      </c>
      <c r="F5" s="4">
        <v>10.118280649276223</v>
      </c>
      <c r="G5" s="4">
        <v>10.629719852441772</v>
      </c>
      <c r="H5" s="4">
        <v>19.993550040242454</v>
      </c>
      <c r="I5" s="4">
        <v>2.3339543875071778</v>
      </c>
      <c r="J5" s="4">
        <v>10.284879808241927</v>
      </c>
      <c r="K5" s="4">
        <v>0.29869696099967435</v>
      </c>
      <c r="L5" s="4"/>
    </row>
    <row r="6" spans="1:12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">
      <c r="A11" s="4"/>
      <c r="B11" s="4"/>
      <c r="C11" s="4"/>
      <c r="D11" s="4">
        <f>AVERAGE(B4:D4)</f>
        <v>20.221219628546169</v>
      </c>
      <c r="E11" s="4"/>
      <c r="F11" s="4"/>
      <c r="G11" s="4"/>
      <c r="H11" s="4"/>
      <c r="I11" s="4"/>
      <c r="J11" s="4"/>
      <c r="K11" s="4"/>
      <c r="L11" s="4"/>
    </row>
    <row r="12" spans="1:12" x14ac:dyDescent="0.2">
      <c r="A12" s="4"/>
      <c r="B12" s="4"/>
      <c r="C12" s="4"/>
      <c r="D12" s="4">
        <f>B4/D11</f>
        <v>0.95427970637084136</v>
      </c>
      <c r="E12" s="4">
        <f>C4/D11</f>
        <v>1.2864576508555978</v>
      </c>
      <c r="F12" s="4">
        <f>D4/D11</f>
        <v>0.75926264277356093</v>
      </c>
      <c r="G12" s="4"/>
      <c r="H12" s="4"/>
      <c r="I12" s="4"/>
      <c r="J12" s="4"/>
      <c r="K12" s="4"/>
      <c r="L12" s="4"/>
    </row>
    <row r="13" spans="1:12" x14ac:dyDescent="0.2">
      <c r="A13" s="4"/>
      <c r="B13" s="4"/>
      <c r="C13" s="4"/>
      <c r="D13" s="4">
        <f>E4/D11</f>
        <v>0.54797129534542632</v>
      </c>
      <c r="E13" s="4">
        <f>F4/D11</f>
        <v>0.55155428154228825</v>
      </c>
      <c r="F13" s="4">
        <f>G4/D11</f>
        <v>0.58887750882211842</v>
      </c>
      <c r="G13" s="4"/>
      <c r="H13" s="4"/>
      <c r="I13" s="4"/>
      <c r="J13" s="4"/>
      <c r="K13" s="4"/>
      <c r="L13" s="4"/>
    </row>
    <row r="14" spans="1:12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Tram crystal violet</vt:lpstr>
      <vt:lpstr>Tram trypan blue</vt:lpstr>
      <vt:lpstr>PD treatment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Sumaiyah Wasif</dc:creator>
  <cp:lastModifiedBy>Frederick Andrew Dick</cp:lastModifiedBy>
  <dcterms:created xsi:type="dcterms:W3CDTF">2024-02-21T04:28:03Z</dcterms:created>
  <dcterms:modified xsi:type="dcterms:W3CDTF">2024-05-06T21:15:30Z</dcterms:modified>
</cp:coreProperties>
</file>