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q-my.sharepoint.com/personal/uqmschem_uq_edu_au/Documents/Mark 2024/Postdocs/Nhu/NMEC/eLife_versionOfRecord/"/>
    </mc:Choice>
  </mc:AlternateContent>
  <xr:revisionPtr revIDLastSave="14" documentId="8_{B4C47B9F-98DA-DB4F-AFBC-49852C6D5037}" xr6:coauthVersionLast="47" xr6:coauthVersionMax="47" xr10:uidLastSave="{F8199FF2-1D1F-484D-9CB5-DF8DB0F07E1D}"/>
  <bookViews>
    <workbookView xWindow="0" yWindow="740" windowWidth="29400" windowHeight="16740" xr2:uid="{BA11B833-AB1B-9B4D-B54C-64D883A5F2C6}"/>
  </bookViews>
  <sheets>
    <sheet name="Table S1" sheetId="1" r:id="rId1"/>
    <sheet name="complete genomes " sheetId="3" r:id="rId2"/>
    <sheet name="Keys " sheetId="2" r:id="rId3"/>
  </sheets>
  <definedNames>
    <definedName name="_xlnm._FilterDatabase" localSheetId="0" hidden="1">'Table S1'!$A$2:$FM$68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41" i="1" l="1"/>
  <c r="BT41" i="1"/>
  <c r="BU41" i="1"/>
  <c r="BV41" i="1"/>
  <c r="BS24" i="1"/>
  <c r="BT24" i="1"/>
  <c r="BU24" i="1"/>
  <c r="BV24" i="1"/>
  <c r="BS44" i="1"/>
  <c r="BT44" i="1"/>
  <c r="BU44" i="1"/>
  <c r="BV44" i="1"/>
  <c r="BS3" i="1"/>
  <c r="BT3" i="1"/>
  <c r="BU3" i="1"/>
  <c r="BV3" i="1"/>
  <c r="BS11" i="1"/>
  <c r="BT11" i="1"/>
  <c r="BU11" i="1"/>
  <c r="BV11" i="1"/>
  <c r="BS4" i="1"/>
  <c r="BT4" i="1"/>
  <c r="BU4" i="1"/>
  <c r="BV4" i="1"/>
  <c r="BS6" i="1"/>
  <c r="BT6" i="1"/>
  <c r="BU6" i="1"/>
  <c r="BV6" i="1"/>
  <c r="BS12" i="1"/>
  <c r="BT12" i="1"/>
  <c r="BU12" i="1"/>
  <c r="BV12" i="1"/>
  <c r="BS5" i="1"/>
  <c r="BT5" i="1"/>
  <c r="BU5" i="1"/>
  <c r="BV5" i="1"/>
  <c r="BS37" i="1"/>
  <c r="BT37" i="1"/>
  <c r="BU37" i="1"/>
  <c r="BV37" i="1"/>
  <c r="BS15" i="1"/>
  <c r="BT15" i="1"/>
  <c r="BU15" i="1"/>
  <c r="BV15" i="1"/>
  <c r="BS56" i="1"/>
  <c r="BT56" i="1"/>
  <c r="BU56" i="1"/>
  <c r="BV56" i="1"/>
  <c r="BS25" i="1"/>
  <c r="BT25" i="1"/>
  <c r="BU25" i="1"/>
  <c r="BV25" i="1"/>
  <c r="BS9" i="1"/>
  <c r="BT9" i="1"/>
  <c r="BU9" i="1"/>
  <c r="BV9" i="1"/>
  <c r="BS28" i="1"/>
  <c r="BT28" i="1"/>
  <c r="BU28" i="1"/>
  <c r="BV28" i="1"/>
  <c r="BS63" i="1"/>
  <c r="BT63" i="1"/>
  <c r="BU63" i="1"/>
  <c r="BV63" i="1"/>
  <c r="BS27" i="1"/>
  <c r="BT27" i="1"/>
  <c r="BU27" i="1"/>
  <c r="BV27" i="1"/>
  <c r="BS59" i="1"/>
  <c r="BT59" i="1"/>
  <c r="BU59" i="1"/>
  <c r="BV59" i="1"/>
  <c r="BS38" i="1"/>
  <c r="BT38" i="1"/>
  <c r="BU38" i="1"/>
  <c r="BV38" i="1"/>
  <c r="BS60" i="1"/>
  <c r="BT60" i="1"/>
  <c r="BU60" i="1"/>
  <c r="BV60" i="1"/>
  <c r="BS58" i="1"/>
  <c r="BT58" i="1"/>
  <c r="BU58" i="1"/>
  <c r="BV58" i="1"/>
  <c r="BS39" i="1"/>
  <c r="BT39" i="1"/>
  <c r="BU39" i="1"/>
  <c r="BV39" i="1"/>
  <c r="BS10" i="1"/>
  <c r="BT10" i="1"/>
  <c r="BU10" i="1"/>
  <c r="BV10" i="1"/>
  <c r="BS45" i="1"/>
  <c r="BT45" i="1"/>
  <c r="BU45" i="1"/>
  <c r="BV45" i="1"/>
  <c r="BS31" i="1"/>
  <c r="BT31" i="1"/>
  <c r="BU31" i="1"/>
  <c r="BV31" i="1"/>
  <c r="BS47" i="1"/>
  <c r="BT47" i="1"/>
  <c r="BU47" i="1"/>
  <c r="BV47" i="1"/>
  <c r="BS46" i="1"/>
  <c r="BT46" i="1"/>
  <c r="BU46" i="1"/>
  <c r="BV46" i="1"/>
  <c r="BS18" i="1"/>
  <c r="BT18" i="1"/>
  <c r="BU18" i="1"/>
  <c r="BV18" i="1"/>
  <c r="BS22" i="1"/>
  <c r="BT22" i="1"/>
  <c r="BU22" i="1"/>
  <c r="BV22" i="1"/>
  <c r="BS48" i="1"/>
  <c r="BT48" i="1"/>
  <c r="BU48" i="1"/>
  <c r="BV48" i="1"/>
  <c r="BS7" i="1"/>
  <c r="BT7" i="1"/>
  <c r="BU7" i="1"/>
  <c r="BV7" i="1"/>
  <c r="BS8" i="1"/>
  <c r="BT8" i="1"/>
  <c r="BU8" i="1"/>
  <c r="BV8" i="1"/>
  <c r="BS20" i="1"/>
  <c r="BT20" i="1"/>
  <c r="BU20" i="1"/>
  <c r="BV20" i="1"/>
  <c r="BS32" i="1"/>
  <c r="BT32" i="1"/>
  <c r="BU32" i="1"/>
  <c r="BV32" i="1"/>
  <c r="BS33" i="1"/>
  <c r="BT33" i="1"/>
  <c r="BU33" i="1"/>
  <c r="BV33" i="1"/>
  <c r="BS34" i="1"/>
  <c r="BT34" i="1"/>
  <c r="BU34" i="1"/>
  <c r="BV34" i="1"/>
  <c r="BS35" i="1"/>
  <c r="BT35" i="1"/>
  <c r="BU35" i="1"/>
  <c r="BV35" i="1"/>
  <c r="BS40" i="1"/>
  <c r="BT40" i="1"/>
  <c r="BU40" i="1"/>
  <c r="BV40" i="1"/>
  <c r="BS42" i="1"/>
  <c r="BT42" i="1"/>
  <c r="BU42" i="1"/>
  <c r="BV42" i="1"/>
  <c r="BS43" i="1"/>
  <c r="BT43" i="1"/>
  <c r="BU43" i="1"/>
  <c r="BV43" i="1"/>
  <c r="BS55" i="1"/>
  <c r="BT55" i="1"/>
  <c r="BU55" i="1"/>
  <c r="BV55" i="1"/>
  <c r="BS57" i="1"/>
  <c r="BT57" i="1"/>
  <c r="BU57" i="1"/>
  <c r="BV57" i="1"/>
  <c r="BS65" i="1"/>
  <c r="BT65" i="1"/>
  <c r="BU65" i="1"/>
  <c r="BV65" i="1"/>
  <c r="BS66" i="1"/>
  <c r="BT66" i="1"/>
  <c r="BU66" i="1"/>
  <c r="BV66" i="1"/>
  <c r="BS67" i="1"/>
  <c r="BT67" i="1"/>
  <c r="BU67" i="1"/>
  <c r="BV67" i="1"/>
  <c r="BS68" i="1"/>
  <c r="BT68" i="1"/>
  <c r="BU68" i="1"/>
  <c r="BV68" i="1"/>
  <c r="BS49" i="1"/>
  <c r="BT49" i="1"/>
  <c r="BU49" i="1"/>
  <c r="BV49" i="1"/>
  <c r="BS23" i="1"/>
  <c r="BT23" i="1"/>
  <c r="BU23" i="1"/>
  <c r="BV23" i="1"/>
  <c r="BS13" i="1"/>
  <c r="BT13" i="1"/>
  <c r="BU13" i="1"/>
  <c r="BV13" i="1"/>
  <c r="BS30" i="1"/>
  <c r="BT30" i="1"/>
  <c r="BU30" i="1"/>
  <c r="BV30" i="1"/>
  <c r="BS29" i="1"/>
  <c r="BT29" i="1"/>
  <c r="BU29" i="1"/>
  <c r="BV29" i="1"/>
  <c r="BS26" i="1"/>
  <c r="BT26" i="1"/>
  <c r="BU26" i="1"/>
  <c r="BV26" i="1"/>
  <c r="BS53" i="1"/>
  <c r="BT53" i="1"/>
  <c r="BU53" i="1"/>
  <c r="BV53" i="1"/>
  <c r="BS21" i="1"/>
  <c r="BT21" i="1"/>
  <c r="BU21" i="1"/>
  <c r="BV21" i="1"/>
  <c r="BS19" i="1"/>
  <c r="BT19" i="1"/>
  <c r="BU19" i="1"/>
  <c r="BV19" i="1"/>
  <c r="BS36" i="1"/>
  <c r="BT36" i="1"/>
  <c r="BU36" i="1"/>
  <c r="BV36" i="1"/>
  <c r="BS52" i="1"/>
  <c r="BT52" i="1"/>
  <c r="BU52" i="1"/>
  <c r="BV52" i="1"/>
  <c r="BS54" i="1"/>
  <c r="BT54" i="1"/>
  <c r="BU54" i="1"/>
  <c r="BV54" i="1"/>
  <c r="BS16" i="1"/>
  <c r="BT16" i="1"/>
  <c r="BU16" i="1"/>
  <c r="BV16" i="1"/>
  <c r="BS50" i="1"/>
  <c r="BT50" i="1"/>
  <c r="BU50" i="1"/>
  <c r="BV50" i="1"/>
  <c r="BS64" i="1"/>
  <c r="BT64" i="1"/>
  <c r="BU64" i="1"/>
  <c r="BV64" i="1"/>
  <c r="BS62" i="1"/>
  <c r="BT62" i="1"/>
  <c r="BU62" i="1"/>
  <c r="BV62" i="1"/>
  <c r="BS51" i="1"/>
  <c r="BT51" i="1"/>
  <c r="BU51" i="1"/>
  <c r="BV51" i="1"/>
  <c r="BS14" i="1"/>
  <c r="BT14" i="1"/>
  <c r="BU14" i="1"/>
  <c r="BV14" i="1"/>
  <c r="BS61" i="1"/>
  <c r="BT61" i="1"/>
  <c r="BU61" i="1"/>
  <c r="BV61" i="1"/>
  <c r="BV17" i="1"/>
  <c r="BU17" i="1"/>
  <c r="BT17" i="1"/>
  <c r="BS17" i="1"/>
  <c r="BR14" i="1" l="1"/>
  <c r="BR50" i="1"/>
  <c r="BR36" i="1"/>
  <c r="BR26" i="1"/>
  <c r="BR66" i="1"/>
  <c r="BR43" i="1"/>
  <c r="BR34" i="1"/>
  <c r="BR18" i="1"/>
  <c r="BR45" i="1"/>
  <c r="BR60" i="1"/>
  <c r="BR63" i="1"/>
  <c r="BR23" i="1"/>
  <c r="BR8" i="1"/>
  <c r="BR56" i="1"/>
  <c r="BR12" i="1"/>
  <c r="BR3" i="1"/>
  <c r="BR62" i="1"/>
  <c r="BR54" i="1"/>
  <c r="BR21" i="1"/>
  <c r="BR30" i="1"/>
  <c r="BR68" i="1"/>
  <c r="BR57" i="1"/>
  <c r="BR40" i="1"/>
  <c r="BR32" i="1"/>
  <c r="BR48" i="1"/>
  <c r="BR47" i="1"/>
  <c r="BR39" i="1"/>
  <c r="BR59" i="1"/>
  <c r="BR9" i="1"/>
  <c r="BR37" i="1"/>
  <c r="BR4" i="1"/>
  <c r="BR24" i="1"/>
  <c r="BR61" i="1"/>
  <c r="BR64" i="1"/>
  <c r="BR52" i="1"/>
  <c r="BR51" i="1"/>
  <c r="BR16" i="1"/>
  <c r="BR19" i="1"/>
  <c r="BR53" i="1"/>
  <c r="BR29" i="1"/>
  <c r="BR13" i="1"/>
  <c r="BR49" i="1"/>
  <c r="BR67" i="1"/>
  <c r="BR65" i="1"/>
  <c r="BR55" i="1"/>
  <c r="BR42" i="1"/>
  <c r="BR35" i="1"/>
  <c r="BR33" i="1"/>
  <c r="BR20" i="1"/>
  <c r="BR7" i="1"/>
  <c r="BR22" i="1"/>
  <c r="BR46" i="1"/>
  <c r="BR31" i="1"/>
  <c r="BR10" i="1"/>
  <c r="BR58" i="1"/>
  <c r="BR38" i="1"/>
  <c r="BR27" i="1"/>
  <c r="BR28" i="1"/>
  <c r="BR25" i="1"/>
  <c r="BR15" i="1"/>
  <c r="BR5" i="1"/>
  <c r="BR6" i="1"/>
  <c r="BR11" i="1"/>
  <c r="BR44" i="1"/>
  <c r="BR41" i="1"/>
  <c r="BR17" i="1"/>
</calcChain>
</file>

<file path=xl/sharedStrings.xml><?xml version="1.0" encoding="utf-8"?>
<sst xmlns="http://schemas.openxmlformats.org/spreadsheetml/2006/main" count="2968" uniqueCount="378">
  <si>
    <t>Order</t>
  </si>
  <si>
    <t>Strain</t>
  </si>
  <si>
    <t>Isolate</t>
  </si>
  <si>
    <t>Type</t>
  </si>
  <si>
    <t>Contact</t>
  </si>
  <si>
    <t>Reference</t>
  </si>
  <si>
    <t>Year</t>
  </si>
  <si>
    <t>Country</t>
  </si>
  <si>
    <t>Sample</t>
  </si>
  <si>
    <t>Diagnosis</t>
  </si>
  <si>
    <t>ST</t>
  </si>
  <si>
    <t>ST complex</t>
  </si>
  <si>
    <t>Phylogroup</t>
  </si>
  <si>
    <t>Ktype</t>
  </si>
  <si>
    <t>fimH</t>
  </si>
  <si>
    <t>PlasmidFinder</t>
  </si>
  <si>
    <t xml:space="preserve">IncF </t>
  </si>
  <si>
    <t>IncB/O/K/Z</t>
  </si>
  <si>
    <t>Col(BS512)_1</t>
  </si>
  <si>
    <t>Col(MG828)_1</t>
  </si>
  <si>
    <t>Col156_1</t>
  </si>
  <si>
    <t>Col8282_1</t>
  </si>
  <si>
    <t>ColRI_1</t>
  </si>
  <si>
    <t>ColpVC_1</t>
  </si>
  <si>
    <t>IncB/O/K/Z_1</t>
  </si>
  <si>
    <t>IncB/O/K/Z_2</t>
  </si>
  <si>
    <t>IncFIA_1</t>
  </si>
  <si>
    <t>IncFIB(AP001918)_1</t>
  </si>
  <si>
    <t>IncFIB(pB171)_1_pB171</t>
  </si>
  <si>
    <t>IncFIC(FII)_1</t>
  </si>
  <si>
    <t>IncFII(29)_1_pUTI89</t>
  </si>
  <si>
    <t>IncFII(pCoo)_1_pCoo</t>
  </si>
  <si>
    <t>IncFII(pRSB107)_1_pRSB107</t>
  </si>
  <si>
    <t>IncFII_1</t>
  </si>
  <si>
    <t>IncI1_1_Alpha</t>
  </si>
  <si>
    <t>IncN_1</t>
  </si>
  <si>
    <t>IncQ1_1</t>
  </si>
  <si>
    <t>IncU_1</t>
  </si>
  <si>
    <t>IncX1_1</t>
  </si>
  <si>
    <t>IncX4_1</t>
  </si>
  <si>
    <t>pSL483_1</t>
  </si>
  <si>
    <t>aac(3)-IIa_1</t>
  </si>
  <si>
    <t>aac(3)-IId_1</t>
  </si>
  <si>
    <t>aac(6')-Ib-cr_1</t>
  </si>
  <si>
    <t>aadA2_1</t>
  </si>
  <si>
    <t>aadA5_1</t>
  </si>
  <si>
    <t>ant(3'')-Ia_1</t>
  </si>
  <si>
    <t>aph(3'')-Ib_5</t>
  </si>
  <si>
    <t>aph(6)-Id_1</t>
  </si>
  <si>
    <t>blaCMY-2_1</t>
  </si>
  <si>
    <t>blaCTX-M-15_1</t>
  </si>
  <si>
    <t>blaNDM-5_1</t>
  </si>
  <si>
    <t>blaOXA-1_1</t>
  </si>
  <si>
    <t>catA1_1</t>
  </si>
  <si>
    <t>dfrA12_8</t>
  </si>
  <si>
    <t>dfrA14_5</t>
  </si>
  <si>
    <t>dfrA17_1</t>
  </si>
  <si>
    <t>dfrA1_10</t>
  </si>
  <si>
    <t>dfrA1_8</t>
  </si>
  <si>
    <t>mph(A)_2</t>
  </si>
  <si>
    <t>qnrS1_1</t>
  </si>
  <si>
    <t>sul1_5</t>
  </si>
  <si>
    <t>sul2_2</t>
  </si>
  <si>
    <t>sul2_3</t>
  </si>
  <si>
    <t>chuA</t>
  </si>
  <si>
    <t>hma</t>
  </si>
  <si>
    <t>shuA</t>
  </si>
  <si>
    <t>cnf1</t>
  </si>
  <si>
    <t>senB</t>
  </si>
  <si>
    <t>vat</t>
  </si>
  <si>
    <t>sat</t>
  </si>
  <si>
    <t>cdtABC</t>
  </si>
  <si>
    <t>ehaB</t>
  </si>
  <si>
    <t>upaG</t>
  </si>
  <si>
    <t>pic</t>
  </si>
  <si>
    <t>cah</t>
  </si>
  <si>
    <t>aslA</t>
  </si>
  <si>
    <t>iss2</t>
  </si>
  <si>
    <t>tia</t>
  </si>
  <si>
    <t>cvac</t>
  </si>
  <si>
    <t>usp</t>
  </si>
  <si>
    <t>536</t>
  </si>
  <si>
    <t>wgs</t>
  </si>
  <si>
    <t>PMID: 16879640</t>
  </si>
  <si>
    <t>Germany</t>
  </si>
  <si>
    <t>Urinary tract infection</t>
  </si>
  <si>
    <t>CP000247</t>
  </si>
  <si>
    <t>B2</t>
  </si>
  <si>
    <t>K15</t>
  </si>
  <si>
    <t>O6</t>
  </si>
  <si>
    <t>H31</t>
  </si>
  <si>
    <t>fimH1467</t>
  </si>
  <si>
    <t>yes</t>
  </si>
  <si>
    <t>apeco1</t>
  </si>
  <si>
    <t>PMID: 17293413</t>
  </si>
  <si>
    <t>USA</t>
  </si>
  <si>
    <t>Avian</t>
  </si>
  <si>
    <t>NC_008563</t>
  </si>
  <si>
    <t>ST95 Cplx</t>
  </si>
  <si>
    <t>K1</t>
  </si>
  <si>
    <t>O1</t>
  </si>
  <si>
    <t>H7</t>
  </si>
  <si>
    <t>fimH15</t>
  </si>
  <si>
    <t>CAM-NMEC-1</t>
  </si>
  <si>
    <t>NMEC</t>
  </si>
  <si>
    <t>PT</t>
  </si>
  <si>
    <t>This study</t>
  </si>
  <si>
    <t>Cambodia</t>
  </si>
  <si>
    <t>Blood</t>
  </si>
  <si>
    <t>ST14 Cplx</t>
  </si>
  <si>
    <t>O75</t>
  </si>
  <si>
    <t>H5</t>
  </si>
  <si>
    <t>fimH64</t>
  </si>
  <si>
    <t/>
  </si>
  <si>
    <t>gyrA S83L D87N parC S80I parE L416F</t>
  </si>
  <si>
    <t>CAM-NMEC-2</t>
  </si>
  <si>
    <t>O31</t>
  </si>
  <si>
    <t>H4</t>
  </si>
  <si>
    <t>fimH27</t>
  </si>
  <si>
    <t xml:space="preserve">gyrA S83L </t>
  </si>
  <si>
    <t>CAM-NMEC-3</t>
  </si>
  <si>
    <t>ST648 Cplx</t>
  </si>
  <si>
    <t>F</t>
  </si>
  <si>
    <t>nontyp</t>
  </si>
  <si>
    <t>O83</t>
  </si>
  <si>
    <t>H42</t>
  </si>
  <si>
    <t>fimH32</t>
  </si>
  <si>
    <t>CAM-NMEC-4</t>
  </si>
  <si>
    <t>ST405 Cplx</t>
  </si>
  <si>
    <t>D</t>
  </si>
  <si>
    <t>O102</t>
  </si>
  <si>
    <t>H6</t>
  </si>
  <si>
    <t>CAM-NMEC-5</t>
  </si>
  <si>
    <t>O7</t>
  </si>
  <si>
    <t>H45</t>
  </si>
  <si>
    <t>fimH44</t>
  </si>
  <si>
    <t>gyrA S83L</t>
  </si>
  <si>
    <t>CAM-NMEC-6</t>
  </si>
  <si>
    <t>ST23 Cplx</t>
  </si>
  <si>
    <t>C</t>
  </si>
  <si>
    <t>O8</t>
  </si>
  <si>
    <t>H9</t>
  </si>
  <si>
    <t>fimH24</t>
  </si>
  <si>
    <t>gyrA S83L D87N parC S80I parE S458A</t>
  </si>
  <si>
    <t>CAM-NMEC-9</t>
  </si>
  <si>
    <t>CSF</t>
  </si>
  <si>
    <t>ST69 Cplx</t>
  </si>
  <si>
    <t>O15</t>
  </si>
  <si>
    <t>H18</t>
  </si>
  <si>
    <t>CE10</t>
  </si>
  <si>
    <t>wgs, NMEC</t>
  </si>
  <si>
    <t>PMID: 22123760</t>
  </si>
  <si>
    <t>&lt;1986</t>
  </si>
  <si>
    <t>NC_017646</t>
  </si>
  <si>
    <t>cft073</t>
  </si>
  <si>
    <t>PMID: 12471157</t>
  </si>
  <si>
    <t>Acute pyelonephrytis</t>
  </si>
  <si>
    <t>CP051263</t>
  </si>
  <si>
    <t>ST73 Cplx</t>
  </si>
  <si>
    <t>K2</t>
  </si>
  <si>
    <t>H1</t>
  </si>
  <si>
    <t>fimH10</t>
  </si>
  <si>
    <t>ec958</t>
  </si>
  <si>
    <t>PMID: 22053197</t>
  </si>
  <si>
    <t>United Kingdom</t>
  </si>
  <si>
    <t>Urine</t>
  </si>
  <si>
    <t xml:space="preserve">Cystitis </t>
  </si>
  <si>
    <t>HG941718</t>
  </si>
  <si>
    <t>K100</t>
  </si>
  <si>
    <t>O25b</t>
  </si>
  <si>
    <t>fimH30</t>
  </si>
  <si>
    <t>gyrA S83L D87N parC S80I</t>
  </si>
  <si>
    <t>ibeB</t>
  </si>
  <si>
    <t>IHE3034</t>
  </si>
  <si>
    <t>PMID: 20439758</t>
  </si>
  <si>
    <t>Finland</t>
  </si>
  <si>
    <t>CP001969</t>
  </si>
  <si>
    <t>O18</t>
  </si>
  <si>
    <t>fimH18</t>
  </si>
  <si>
    <t>MCJCHV-1</t>
  </si>
  <si>
    <t>PMID: 30533615</t>
  </si>
  <si>
    <t>CP030116</t>
  </si>
  <si>
    <t>mg1655</t>
  </si>
  <si>
    <t>PMID: 9278503</t>
  </si>
  <si>
    <t>Stool</t>
  </si>
  <si>
    <t>diphtheria</t>
  </si>
  <si>
    <t>U00096</t>
  </si>
  <si>
    <t>ST10 Cplx</t>
  </si>
  <si>
    <t>A</t>
  </si>
  <si>
    <t>H48</t>
  </si>
  <si>
    <t>MS15038</t>
  </si>
  <si>
    <t>AB</t>
  </si>
  <si>
    <t>Sweden</t>
  </si>
  <si>
    <t>MS15039</t>
  </si>
  <si>
    <t>fimH107</t>
  </si>
  <si>
    <t>MS15040</t>
  </si>
  <si>
    <t>MS15041</t>
  </si>
  <si>
    <t>MS15042</t>
  </si>
  <si>
    <t>K14</t>
  </si>
  <si>
    <t>fimH13</t>
  </si>
  <si>
    <t>MS15044</t>
  </si>
  <si>
    <t>MS15045</t>
  </si>
  <si>
    <t>MS15046</t>
  </si>
  <si>
    <t>K5</t>
  </si>
  <si>
    <t>MS15047</t>
  </si>
  <si>
    <t>H33</t>
  </si>
  <si>
    <t>fimH94</t>
  </si>
  <si>
    <t>MS15049</t>
  </si>
  <si>
    <t>MS15050</t>
  </si>
  <si>
    <t>O2</t>
  </si>
  <si>
    <t>fimH350</t>
  </si>
  <si>
    <t>MS15051</t>
  </si>
  <si>
    <t>fimH483</t>
  </si>
  <si>
    <t>MS15052</t>
  </si>
  <si>
    <t>MS15236</t>
  </si>
  <si>
    <t>fimH180-like</t>
  </si>
  <si>
    <t>MS20347</t>
  </si>
  <si>
    <t>ADI</t>
  </si>
  <si>
    <t>Australia</t>
  </si>
  <si>
    <t>MS20349</t>
  </si>
  <si>
    <t>MS20643</t>
  </si>
  <si>
    <t>BWW</t>
  </si>
  <si>
    <t>This study and PMID 2870026</t>
  </si>
  <si>
    <t>MS20644</t>
  </si>
  <si>
    <t>IHE3035</t>
  </si>
  <si>
    <t>MS20645</t>
  </si>
  <si>
    <t>IHE3039</t>
  </si>
  <si>
    <t>MS20646</t>
  </si>
  <si>
    <t>IHE3040</t>
  </si>
  <si>
    <t>MS20647</t>
  </si>
  <si>
    <t>IHE3041</t>
  </si>
  <si>
    <t>1974-1977</t>
  </si>
  <si>
    <t>MS20648</t>
  </si>
  <si>
    <t>IHE3047</t>
  </si>
  <si>
    <t>MS20649</t>
  </si>
  <si>
    <t xml:space="preserve">IHE3056 </t>
  </si>
  <si>
    <t>O78</t>
  </si>
  <si>
    <t>fimH35</t>
  </si>
  <si>
    <t>MS20650</t>
  </si>
  <si>
    <t>IHE3059</t>
  </si>
  <si>
    <t>fimH403</t>
  </si>
  <si>
    <t>MS20651</t>
  </si>
  <si>
    <t>MS20652</t>
  </si>
  <si>
    <t>MS20653</t>
  </si>
  <si>
    <t>MS20654</t>
  </si>
  <si>
    <t>IHE3079</t>
  </si>
  <si>
    <t>MS20655</t>
  </si>
  <si>
    <t>IHE3080</t>
  </si>
  <si>
    <t>MS20657</t>
  </si>
  <si>
    <t>MS20658</t>
  </si>
  <si>
    <t>IHE3084</t>
  </si>
  <si>
    <t>ST12 Cplx</t>
  </si>
  <si>
    <t>O4</t>
  </si>
  <si>
    <t>fimH5</t>
  </si>
  <si>
    <t>MS20659</t>
  </si>
  <si>
    <t>IHE3089</t>
  </si>
  <si>
    <t>fimH14</t>
  </si>
  <si>
    <t>MS20673</t>
  </si>
  <si>
    <t>MS20674</t>
  </si>
  <si>
    <t>MS20675</t>
  </si>
  <si>
    <t>O17</t>
  </si>
  <si>
    <t>MS20676</t>
  </si>
  <si>
    <t>MS20677</t>
  </si>
  <si>
    <t>MS21199</t>
  </si>
  <si>
    <t>MS21324</t>
  </si>
  <si>
    <t>fimH41</t>
  </si>
  <si>
    <t>MS21522</t>
  </si>
  <si>
    <t>MS21524</t>
  </si>
  <si>
    <t>MS21808</t>
  </si>
  <si>
    <t>MS21809</t>
  </si>
  <si>
    <t>MS21810</t>
  </si>
  <si>
    <t>MS22733</t>
  </si>
  <si>
    <t xml:space="preserve">NMEC </t>
  </si>
  <si>
    <t>fimH22</t>
  </si>
  <si>
    <t>MS7163</t>
  </si>
  <si>
    <t>PMID: 30131362</t>
  </si>
  <si>
    <t>Slovakia</t>
  </si>
  <si>
    <t>CP026853</t>
  </si>
  <si>
    <t>O45</t>
  </si>
  <si>
    <t>fimH54</t>
  </si>
  <si>
    <t>NMEC58</t>
  </si>
  <si>
    <t>PMID: 27811114</t>
  </si>
  <si>
    <t>1989-1997</t>
  </si>
  <si>
    <t>Netherlands</t>
  </si>
  <si>
    <t>CP007275</t>
  </si>
  <si>
    <t>fimH244</t>
  </si>
  <si>
    <t>RS218</t>
  </si>
  <si>
    <t>PMID: 26205862</t>
  </si>
  <si>
    <t>CP007149</t>
  </si>
  <si>
    <t>S88</t>
  </si>
  <si>
    <t>PMID: 19165319</t>
  </si>
  <si>
    <t>France</t>
  </si>
  <si>
    <t>CU928146</t>
  </si>
  <si>
    <t>umn026</t>
  </si>
  <si>
    <t>NC_011751</t>
  </si>
  <si>
    <t>K52</t>
  </si>
  <si>
    <t>uti89</t>
  </si>
  <si>
    <t>PMID: 16585510</t>
  </si>
  <si>
    <t>Cystistis</t>
  </si>
  <si>
    <t>NC_007946</t>
  </si>
  <si>
    <t>of strain in the phylogenetic tree of Fig 1</t>
  </si>
  <si>
    <t>strain name used in this study</t>
  </si>
  <si>
    <t>name of original isolate</t>
  </si>
  <si>
    <t>Sweden strains: Provnr</t>
  </si>
  <si>
    <t>Cambodia strains: seq.id</t>
  </si>
  <si>
    <t>of isolate</t>
  </si>
  <si>
    <t>1. NMEC used in this study</t>
  </si>
  <si>
    <t>2. wgs, NMEC: NMEC complete genomes</t>
  </si>
  <si>
    <t>initials of author contact</t>
  </si>
  <si>
    <t>PMID: Pubmed identification number</t>
  </si>
  <si>
    <t>of original isolation</t>
  </si>
  <si>
    <t>clinical sample from which strain was isolated</t>
  </si>
  <si>
    <t>patient clinical diagnosis</t>
  </si>
  <si>
    <t>IHE3091</t>
  </si>
  <si>
    <t>Antibiotic resistance genes</t>
  </si>
  <si>
    <t>Virulence genes</t>
  </si>
  <si>
    <t>VFs (45)</t>
  </si>
  <si>
    <t>iron (10)</t>
  </si>
  <si>
    <t>adhesins (9)</t>
  </si>
  <si>
    <t>toxins (13)</t>
  </si>
  <si>
    <t>others (13)</t>
  </si>
  <si>
    <t>sit</t>
  </si>
  <si>
    <t>ent</t>
  </si>
  <si>
    <t>salmochelin</t>
  </si>
  <si>
    <t>yersiniabactin</t>
  </si>
  <si>
    <t>fep</t>
  </si>
  <si>
    <t>aerobactin</t>
  </si>
  <si>
    <t>ireA</t>
  </si>
  <si>
    <t>cfaABCE</t>
  </si>
  <si>
    <t>ecp</t>
  </si>
  <si>
    <t>papG</t>
  </si>
  <si>
    <t>fdeC</t>
  </si>
  <si>
    <t>fluA</t>
  </si>
  <si>
    <t>fluB</t>
  </si>
  <si>
    <t>sfaH</t>
  </si>
  <si>
    <t>hlyA</t>
  </si>
  <si>
    <t>cib</t>
  </si>
  <si>
    <t>cba</t>
  </si>
  <si>
    <t>cma</t>
  </si>
  <si>
    <t>cdiA</t>
  </si>
  <si>
    <t>colibactin</t>
  </si>
  <si>
    <t>ycbF</t>
  </si>
  <si>
    <t>ibeA</t>
  </si>
  <si>
    <t>ibeC</t>
  </si>
  <si>
    <t>kpsD</t>
  </si>
  <si>
    <t>traT</t>
  </si>
  <si>
    <t>3. wgs: well-studied non-NMEC complete genome</t>
  </si>
  <si>
    <t>point mutations</t>
  </si>
  <si>
    <t>Accession number</t>
  </si>
  <si>
    <t xml:space="preserve">Reference </t>
  </si>
  <si>
    <t>Complete genomes used in the study</t>
  </si>
  <si>
    <t>O16</t>
  </si>
  <si>
    <t>PMID 22123760</t>
  </si>
  <si>
    <t>PMID 9278503</t>
  </si>
  <si>
    <t>PMID 19165319</t>
  </si>
  <si>
    <t>PMID 22053197</t>
  </si>
  <si>
    <t>PMID 16879640</t>
  </si>
  <si>
    <t>PMID 30533615</t>
  </si>
  <si>
    <t>PMID 12471157</t>
  </si>
  <si>
    <t>PMID 17293413</t>
  </si>
  <si>
    <t>PMID 30131362</t>
  </si>
  <si>
    <t>PMID 20439758</t>
  </si>
  <si>
    <t>PMID 16585510</t>
  </si>
  <si>
    <t>PMID 26205862</t>
  </si>
  <si>
    <t>PMID 27811114</t>
  </si>
  <si>
    <t>nontyp: nontypable</t>
  </si>
  <si>
    <t>-</t>
  </si>
  <si>
    <t>pColV</t>
  </si>
  <si>
    <t>Previous designation</t>
  </si>
  <si>
    <t>IHE3064</t>
  </si>
  <si>
    <t>IHE3066</t>
  </si>
  <si>
    <t>IHE3072</t>
  </si>
  <si>
    <t>Ktype (in silico)</t>
  </si>
  <si>
    <t>O type (in silico)</t>
  </si>
  <si>
    <t>H type (in silico)</t>
  </si>
  <si>
    <t>Confirmed meningitis</t>
  </si>
  <si>
    <t>Clinically diagnosed meningitis</t>
  </si>
  <si>
    <t>Supplementary File 1. Isolates used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</si>
</sst>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" fontId="1" fillId="0" borderId="0" xfId="0" applyNumberFormat="1" applyFont="1"/>
    <xf numFmtId="11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quotePrefix="1" applyFont="1"/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6" fillId="0" borderId="1" xfId="0" applyFont="1" applyBorder="1"/>
    <xf numFmtId="0" fontId="7" fillId="0" borderId="1" xfId="0" applyFont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CDC0-CA62-5C46-A82A-F8ECC8082120}">
  <dimension ref="A1:EM68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baseColWidth="10" defaultRowHeight="14" x14ac:dyDescent="0.2"/>
  <cols>
    <col min="1" max="1" width="38" style="1" customWidth="1"/>
    <col min="2" max="2" width="12.33203125" style="1" bestFit="1" customWidth="1"/>
    <col min="3" max="3" width="15.33203125" style="1" customWidth="1"/>
    <col min="4" max="4" width="10.5" style="1" bestFit="1" customWidth="1"/>
    <col min="5" max="5" width="11.1640625" style="1" bestFit="1" customWidth="1"/>
    <col min="6" max="6" width="25.5" style="1" bestFit="1" customWidth="1"/>
    <col min="7" max="7" width="9.83203125" style="1" bestFit="1" customWidth="1"/>
    <col min="8" max="8" width="13.5" style="1" bestFit="1" customWidth="1"/>
    <col min="9" max="9" width="10.83203125" style="1" bestFit="1"/>
    <col min="10" max="10" width="23.33203125" style="1" customWidth="1"/>
    <col min="11" max="11" width="9.5" style="1" customWidth="1"/>
    <col min="12" max="12" width="15.83203125" style="1" bestFit="1" customWidth="1"/>
    <col min="13" max="13" width="15.5" style="1" bestFit="1" customWidth="1"/>
    <col min="14" max="14" width="10.83203125" style="1"/>
    <col min="15" max="15" width="11.5" style="1" bestFit="1" customWidth="1"/>
    <col min="16" max="16" width="11.33203125" style="1" bestFit="1" customWidth="1"/>
    <col min="17" max="17" width="10.5" style="1" bestFit="1" customWidth="1"/>
    <col min="18" max="18" width="15.5" style="1" bestFit="1" customWidth="1"/>
    <col min="19" max="19" width="7.5" style="1" bestFit="1" customWidth="1"/>
    <col min="20" max="20" width="13.1640625" style="1" bestFit="1" customWidth="1"/>
    <col min="21" max="21" width="14.6640625" style="1" bestFit="1" customWidth="1"/>
    <col min="22" max="22" width="15.5" style="1" bestFit="1" customWidth="1"/>
    <col min="23" max="23" width="11.1640625" style="1" bestFit="1" customWidth="1"/>
    <col min="24" max="24" width="12.1640625" style="1" bestFit="1" customWidth="1"/>
    <col min="25" max="25" width="9.83203125" style="1" bestFit="1" customWidth="1"/>
    <col min="26" max="26" width="11.33203125" style="1" bestFit="1" customWidth="1"/>
    <col min="27" max="28" width="15" style="1" bestFit="1" customWidth="1"/>
    <col min="29" max="29" width="10.6640625" style="1" bestFit="1" customWidth="1"/>
    <col min="30" max="30" width="20.33203125" style="1" bestFit="1" customWidth="1"/>
    <col min="31" max="31" width="23.5" style="1" bestFit="1" customWidth="1"/>
    <col min="32" max="32" width="13.83203125" style="1" bestFit="1" customWidth="1"/>
    <col min="33" max="33" width="20.33203125" style="1" bestFit="1" customWidth="1"/>
    <col min="34" max="34" width="20.5" style="1" bestFit="1" customWidth="1"/>
    <col min="35" max="35" width="27.33203125" style="1" bestFit="1" customWidth="1"/>
    <col min="36" max="36" width="10" style="1" bestFit="1" customWidth="1"/>
    <col min="37" max="37" width="15.1640625" style="1" bestFit="1" customWidth="1"/>
    <col min="38" max="38" width="9.33203125" style="1" bestFit="1" customWidth="1"/>
    <col min="39" max="39" width="10.33203125" style="1" bestFit="1" customWidth="1"/>
    <col min="40" max="40" width="9.33203125" style="1" bestFit="1" customWidth="1"/>
    <col min="41" max="42" width="10" style="1" bestFit="1" customWidth="1"/>
    <col min="43" max="43" width="11.5" style="1" bestFit="1" customWidth="1"/>
    <col min="44" max="44" width="21.33203125" style="4" bestFit="1" customWidth="1"/>
    <col min="45" max="45" width="32.83203125" style="1" bestFit="1" customWidth="1"/>
    <col min="46" max="46" width="10.33203125" style="1" bestFit="1" customWidth="1"/>
    <col min="47" max="68" width="10.83203125" style="1"/>
    <col min="69" max="69" width="14.33203125" style="1" bestFit="1" customWidth="1"/>
    <col min="70" max="71" width="13.5" style="1" bestFit="1" customWidth="1"/>
    <col min="72" max="72" width="15.6640625" style="1" bestFit="1" customWidth="1"/>
    <col min="73" max="74" width="10.83203125" style="1"/>
    <col min="75" max="75" width="13.83203125" style="1" bestFit="1" customWidth="1"/>
    <col min="76" max="76" width="14.1640625" style="1" bestFit="1" customWidth="1"/>
    <col min="77" max="77" width="13.1640625" style="1" bestFit="1" customWidth="1"/>
    <col min="78" max="78" width="13.5" style="1" bestFit="1" customWidth="1"/>
    <col min="79" max="79" width="16.1640625" style="1" bestFit="1" customWidth="1"/>
    <col min="80" max="80" width="14" style="1" bestFit="1" customWidth="1"/>
    <col min="81" max="81" width="13.33203125" style="1" bestFit="1" customWidth="1"/>
    <col min="82" max="82" width="15.5" style="1" bestFit="1" customWidth="1"/>
    <col min="83" max="83" width="14.6640625" style="1" bestFit="1" customWidth="1"/>
    <col min="84" max="84" width="14.5" style="1" bestFit="1" customWidth="1"/>
    <col min="85" max="85" width="10.33203125" style="1" bestFit="1" customWidth="1"/>
    <col min="86" max="89" width="11.1640625" style="1" bestFit="1" customWidth="1"/>
    <col min="90" max="90" width="10.1640625" style="1" bestFit="1" customWidth="1"/>
    <col min="91" max="91" width="12.5" style="1" bestFit="1" customWidth="1"/>
    <col min="92" max="92" width="11.83203125" style="1" bestFit="1" customWidth="1"/>
    <col min="93" max="93" width="10.33203125" style="1" bestFit="1" customWidth="1"/>
    <col min="94" max="96" width="9" style="1" bestFit="1" customWidth="1"/>
    <col min="97" max="98" width="10.5" style="1" bestFit="1" customWidth="1"/>
    <col min="99" max="99" width="11.83203125" style="1" bestFit="1" customWidth="1"/>
    <col min="100" max="100" width="7.6640625" style="1" bestFit="1" customWidth="1"/>
    <col min="101" max="101" width="6.6640625" style="1" bestFit="1" customWidth="1"/>
    <col min="102" max="102" width="7.33203125" style="1" bestFit="1" customWidth="1"/>
    <col min="103" max="103" width="7.6640625" style="1" bestFit="1" customWidth="1"/>
    <col min="104" max="104" width="14.5" style="1" bestFit="1" customWidth="1"/>
    <col min="105" max="105" width="39.5" style="1" bestFit="1" customWidth="1"/>
    <col min="106" max="106" width="11.5" style="1" bestFit="1" customWidth="1"/>
    <col min="107" max="107" width="13.83203125" style="1" bestFit="1" customWidth="1"/>
    <col min="108" max="108" width="10.1640625" style="1" bestFit="1" customWidth="1"/>
    <col min="109" max="109" width="10.5" style="1" bestFit="1" customWidth="1"/>
    <col min="110" max="110" width="7.1640625" style="1" bestFit="1" customWidth="1"/>
    <col min="111" max="111" width="7.6640625" style="1" bestFit="1" customWidth="1"/>
    <col min="112" max="112" width="7.5" style="1" bestFit="1" customWidth="1"/>
    <col min="113" max="113" width="6.1640625" style="1" bestFit="1" customWidth="1"/>
    <col min="114" max="114" width="12" style="1" bestFit="1" customWidth="1"/>
    <col min="115" max="115" width="9.5" style="1" bestFit="1" customWidth="1"/>
    <col min="116" max="119" width="10.83203125" style="1"/>
    <col min="120" max="121" width="12.1640625" style="1" bestFit="1" customWidth="1"/>
    <col min="122" max="122" width="14.5" style="1" bestFit="1" customWidth="1"/>
    <col min="123" max="123" width="18.33203125" style="1" bestFit="1" customWidth="1"/>
    <col min="124" max="124" width="10.6640625" style="1" bestFit="1" customWidth="1"/>
    <col min="125" max="125" width="14.33203125" style="1" bestFit="1" customWidth="1"/>
    <col min="126" max="126" width="10.83203125" style="1"/>
    <col min="127" max="127" width="8.6640625" style="1" bestFit="1" customWidth="1"/>
    <col min="128" max="128" width="7.83203125" style="1" bestFit="1" customWidth="1"/>
    <col min="129" max="130" width="8" style="1" bestFit="1" customWidth="1"/>
    <col min="131" max="131" width="6" style="1" bestFit="1" customWidth="1"/>
    <col min="132" max="132" width="6.5" style="1" bestFit="1" customWidth="1"/>
    <col min="133" max="136" width="10.83203125" style="1"/>
    <col min="137" max="137" width="24.33203125" style="1" bestFit="1" customWidth="1"/>
    <col min="138" max="140" width="10.83203125" style="1"/>
    <col min="141" max="141" width="7.6640625" style="1" bestFit="1" customWidth="1"/>
    <col min="142" max="142" width="7.83203125" style="1" bestFit="1" customWidth="1"/>
    <col min="143" max="143" width="10.83203125" style="1"/>
    <col min="144" max="144" width="7.33203125" style="1" bestFit="1" customWidth="1"/>
    <col min="145" max="145" width="9.5" style="1" bestFit="1" customWidth="1"/>
    <col min="146" max="146" width="16.83203125" style="1" bestFit="1" customWidth="1"/>
    <col min="147" max="147" width="8.5" style="1" bestFit="1" customWidth="1"/>
    <col min="148" max="148" width="6.83203125" style="1" bestFit="1" customWidth="1"/>
    <col min="149" max="149" width="8" style="1" bestFit="1" customWidth="1"/>
    <col min="150" max="150" width="5.83203125" style="1" bestFit="1" customWidth="1"/>
    <col min="151" max="151" width="6.6640625" style="1" bestFit="1" customWidth="1"/>
    <col min="152" max="152" width="7.1640625" style="1" bestFit="1" customWidth="1"/>
    <col min="153" max="153" width="7.83203125" style="1" bestFit="1" customWidth="1"/>
    <col min="154" max="154" width="6.5" style="1" bestFit="1" customWidth="1"/>
    <col min="155" max="155" width="10.83203125" style="1"/>
    <col min="156" max="156" width="10.1640625" style="1" bestFit="1" customWidth="1"/>
    <col min="157" max="157" width="14.5" style="1" bestFit="1" customWidth="1"/>
    <col min="158" max="159" width="8.33203125" style="1" bestFit="1" customWidth="1"/>
    <col min="160" max="161" width="8.6640625" style="1" bestFit="1" customWidth="1"/>
    <col min="162" max="169" width="8.5" style="1" bestFit="1" customWidth="1"/>
    <col min="170" max="16384" width="10.83203125" style="1"/>
  </cols>
  <sheetData>
    <row r="1" spans="1:143" ht="20" customHeight="1" x14ac:dyDescent="0.2">
      <c r="A1" s="17" t="s">
        <v>377</v>
      </c>
    </row>
    <row r="2" spans="1:143" x14ac:dyDescent="0.2">
      <c r="A2" s="2" t="s">
        <v>0</v>
      </c>
      <c r="B2" s="2" t="s">
        <v>1</v>
      </c>
      <c r="C2" s="3" t="s">
        <v>368</v>
      </c>
      <c r="D2" s="3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4" t="s">
        <v>12</v>
      </c>
      <c r="N2" s="4" t="s">
        <v>372</v>
      </c>
      <c r="O2" s="4" t="s">
        <v>373</v>
      </c>
      <c r="P2" s="4" t="s">
        <v>374</v>
      </c>
      <c r="Q2" s="4" t="s">
        <v>14</v>
      </c>
      <c r="R2" s="4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4" t="s">
        <v>314</v>
      </c>
      <c r="AS2" s="1" t="s">
        <v>347</v>
      </c>
      <c r="AT2" s="1" t="s">
        <v>60</v>
      </c>
      <c r="AU2" s="1" t="s">
        <v>41</v>
      </c>
      <c r="AV2" s="1" t="s">
        <v>42</v>
      </c>
      <c r="AW2" s="1" t="s">
        <v>43</v>
      </c>
      <c r="AX2" s="1" t="s">
        <v>44</v>
      </c>
      <c r="AY2" s="1" t="s">
        <v>45</v>
      </c>
      <c r="AZ2" s="1" t="s">
        <v>46</v>
      </c>
      <c r="BA2" s="1" t="s">
        <v>47</v>
      </c>
      <c r="BB2" s="1" t="s">
        <v>48</v>
      </c>
      <c r="BC2" s="1" t="s">
        <v>49</v>
      </c>
      <c r="BD2" s="1" t="s">
        <v>50</v>
      </c>
      <c r="BE2" s="1" t="s">
        <v>51</v>
      </c>
      <c r="BF2" s="1" t="s">
        <v>52</v>
      </c>
      <c r="BG2" s="1" t="s">
        <v>53</v>
      </c>
      <c r="BH2" s="1" t="s">
        <v>54</v>
      </c>
      <c r="BI2" s="1" t="s">
        <v>55</v>
      </c>
      <c r="BJ2" s="1" t="s">
        <v>56</v>
      </c>
      <c r="BK2" s="1" t="s">
        <v>57</v>
      </c>
      <c r="BL2" s="1" t="s">
        <v>58</v>
      </c>
      <c r="BM2" s="1" t="s">
        <v>61</v>
      </c>
      <c r="BN2" s="1" t="s">
        <v>62</v>
      </c>
      <c r="BO2" s="1" t="s">
        <v>63</v>
      </c>
      <c r="BP2" s="1" t="s">
        <v>59</v>
      </c>
      <c r="BQ2" s="4" t="s">
        <v>315</v>
      </c>
      <c r="BR2" s="1" t="s">
        <v>316</v>
      </c>
      <c r="BS2" s="1" t="s">
        <v>317</v>
      </c>
      <c r="BT2" s="1" t="s">
        <v>318</v>
      </c>
      <c r="BU2" s="1" t="s">
        <v>319</v>
      </c>
      <c r="BV2" s="1" t="s">
        <v>320</v>
      </c>
      <c r="BX2" s="1" t="s">
        <v>64</v>
      </c>
      <c r="BY2" s="1" t="s">
        <v>66</v>
      </c>
      <c r="BZ2" s="1" t="s">
        <v>65</v>
      </c>
      <c r="CA2" s="1" t="s">
        <v>321</v>
      </c>
      <c r="CB2" s="1" t="s">
        <v>322</v>
      </c>
      <c r="CC2" s="1" t="s">
        <v>323</v>
      </c>
      <c r="CD2" s="1" t="s">
        <v>324</v>
      </c>
      <c r="CE2" s="1" t="s">
        <v>325</v>
      </c>
      <c r="CF2" s="1" t="s">
        <v>326</v>
      </c>
      <c r="CG2" s="1" t="s">
        <v>327</v>
      </c>
      <c r="CI2" s="1" t="s">
        <v>328</v>
      </c>
      <c r="CJ2" s="1" t="s">
        <v>329</v>
      </c>
      <c r="CK2" s="1" t="s">
        <v>330</v>
      </c>
      <c r="CL2" s="1" t="s">
        <v>331</v>
      </c>
      <c r="CM2" s="1" t="s">
        <v>14</v>
      </c>
      <c r="CN2" s="1" t="s">
        <v>332</v>
      </c>
      <c r="CO2" s="1" t="s">
        <v>333</v>
      </c>
      <c r="CP2" s="1" t="s">
        <v>75</v>
      </c>
      <c r="CQ2" s="1" t="s">
        <v>334</v>
      </c>
      <c r="CR2" s="1" t="s">
        <v>78</v>
      </c>
      <c r="CT2" s="1" t="s">
        <v>335</v>
      </c>
      <c r="CU2" s="1" t="s">
        <v>67</v>
      </c>
      <c r="CV2" s="1" t="s">
        <v>70</v>
      </c>
      <c r="CW2" s="1" t="s">
        <v>68</v>
      </c>
      <c r="CX2" s="1" t="s">
        <v>336</v>
      </c>
      <c r="CY2" s="1" t="s">
        <v>337</v>
      </c>
      <c r="CZ2" s="1" t="s">
        <v>338</v>
      </c>
      <c r="DA2" s="1" t="s">
        <v>79</v>
      </c>
      <c r="DB2" s="1" t="s">
        <v>339</v>
      </c>
      <c r="DC2" s="1" t="s">
        <v>71</v>
      </c>
      <c r="DD2" s="1" t="s">
        <v>69</v>
      </c>
      <c r="DE2" s="1" t="s">
        <v>340</v>
      </c>
      <c r="DF2" s="1" t="s">
        <v>80</v>
      </c>
      <c r="DH2" s="1" t="s">
        <v>73</v>
      </c>
      <c r="DI2" s="1" t="s">
        <v>341</v>
      </c>
      <c r="DJ2" s="1" t="s">
        <v>76</v>
      </c>
      <c r="DK2" s="1" t="s">
        <v>342</v>
      </c>
      <c r="DL2" s="1" t="s">
        <v>172</v>
      </c>
      <c r="DM2" s="1" t="s">
        <v>343</v>
      </c>
      <c r="DN2" s="1" t="s">
        <v>344</v>
      </c>
      <c r="DO2" s="1" t="s">
        <v>74</v>
      </c>
      <c r="DP2" s="1" t="s">
        <v>72</v>
      </c>
      <c r="DQ2" s="1" t="s">
        <v>77</v>
      </c>
      <c r="DR2" s="1" t="s">
        <v>345</v>
      </c>
      <c r="DS2" s="1" t="s">
        <v>367</v>
      </c>
      <c r="EI2" s="4"/>
      <c r="EJ2" s="4"/>
      <c r="EK2" s="4"/>
      <c r="EL2" s="4"/>
      <c r="EM2" s="4"/>
    </row>
    <row r="3" spans="1:143" x14ac:dyDescent="0.2">
      <c r="A3" s="1">
        <v>1</v>
      </c>
      <c r="B3" s="1" t="s">
        <v>120</v>
      </c>
      <c r="D3" s="1" t="s">
        <v>104</v>
      </c>
      <c r="E3" s="1" t="s">
        <v>105</v>
      </c>
      <c r="F3" s="1" t="s">
        <v>106</v>
      </c>
      <c r="G3" s="5">
        <v>2015</v>
      </c>
      <c r="H3" s="1" t="s">
        <v>107</v>
      </c>
      <c r="I3" s="1" t="s">
        <v>108</v>
      </c>
      <c r="J3" s="1" t="s">
        <v>375</v>
      </c>
      <c r="K3" s="1">
        <v>4553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S3" s="1" t="s">
        <v>113</v>
      </c>
      <c r="T3" s="1" t="s">
        <v>113</v>
      </c>
      <c r="AT3" s="1" t="s">
        <v>92</v>
      </c>
      <c r="BD3" s="1" t="s">
        <v>92</v>
      </c>
      <c r="BR3" s="1">
        <f t="shared" ref="BR3:BR6" si="0">SUM(BS3:BV3)</f>
        <v>18</v>
      </c>
      <c r="BS3" s="1">
        <f t="shared" ref="BS3:BS6" si="1">COUNTIF(BX3:CG3,"yes")</f>
        <v>6</v>
      </c>
      <c r="BT3" s="1">
        <f t="shared" ref="BT3:BT6" si="2">COUNTIF(CI3:CR3,"yes")</f>
        <v>5</v>
      </c>
      <c r="BU3" s="1">
        <f t="shared" ref="BU3:BU6" si="3">COUNTIF(CT3:DF3,"yes")</f>
        <v>0</v>
      </c>
      <c r="BV3" s="1">
        <f t="shared" ref="BV3:BV6" si="4">COUNTIF(DH3:DS3,"yes")</f>
        <v>7</v>
      </c>
      <c r="BX3" s="1" t="s">
        <v>92</v>
      </c>
      <c r="BY3" s="1" t="s">
        <v>92</v>
      </c>
      <c r="CA3" s="1" t="s">
        <v>92</v>
      </c>
      <c r="CB3" s="1" t="s">
        <v>92</v>
      </c>
      <c r="CD3" s="1" t="s">
        <v>92</v>
      </c>
      <c r="CE3" s="1" t="s">
        <v>92</v>
      </c>
      <c r="CI3" s="1" t="s">
        <v>92</v>
      </c>
      <c r="CJ3" s="1" t="s">
        <v>92</v>
      </c>
      <c r="CL3" s="1" t="s">
        <v>92</v>
      </c>
      <c r="CM3" s="1" t="s">
        <v>92</v>
      </c>
      <c r="CN3" s="1" t="s">
        <v>92</v>
      </c>
      <c r="DI3" s="1" t="s">
        <v>92</v>
      </c>
      <c r="DJ3" s="1" t="s">
        <v>92</v>
      </c>
      <c r="DL3" s="1" t="s">
        <v>92</v>
      </c>
      <c r="DM3" s="1" t="s">
        <v>92</v>
      </c>
      <c r="DN3" s="1" t="s">
        <v>92</v>
      </c>
      <c r="DP3" s="1" t="s">
        <v>92</v>
      </c>
      <c r="DQ3" s="1" t="s">
        <v>92</v>
      </c>
    </row>
    <row r="4" spans="1:143" x14ac:dyDescent="0.2">
      <c r="A4" s="1">
        <v>2</v>
      </c>
      <c r="B4" s="1" t="s">
        <v>132</v>
      </c>
      <c r="D4" s="1" t="s">
        <v>104</v>
      </c>
      <c r="E4" s="1" t="s">
        <v>105</v>
      </c>
      <c r="F4" s="1" t="s">
        <v>106</v>
      </c>
      <c r="G4" s="5">
        <v>2017</v>
      </c>
      <c r="H4" s="1" t="s">
        <v>107</v>
      </c>
      <c r="I4" s="1" t="s">
        <v>108</v>
      </c>
      <c r="J4" s="1" t="s">
        <v>375</v>
      </c>
      <c r="K4" s="1">
        <v>62</v>
      </c>
      <c r="M4" s="1" t="s">
        <v>122</v>
      </c>
      <c r="N4" s="1" t="s">
        <v>99</v>
      </c>
      <c r="O4" s="6" t="s">
        <v>133</v>
      </c>
      <c r="P4" s="1" t="s">
        <v>134</v>
      </c>
      <c r="Q4" s="1" t="s">
        <v>135</v>
      </c>
      <c r="S4" s="1" t="s">
        <v>92</v>
      </c>
      <c r="T4" s="1" t="s">
        <v>113</v>
      </c>
      <c r="V4" s="1" t="s">
        <v>92</v>
      </c>
      <c r="W4" s="1" t="s">
        <v>92</v>
      </c>
      <c r="Y4" s="1" t="s">
        <v>92</v>
      </c>
      <c r="AD4" s="1" t="s">
        <v>92</v>
      </c>
      <c r="AG4" s="1" t="s">
        <v>92</v>
      </c>
      <c r="AS4" s="1" t="s">
        <v>136</v>
      </c>
      <c r="AZ4" s="1" t="s">
        <v>92</v>
      </c>
      <c r="BL4" s="1" t="s">
        <v>92</v>
      </c>
      <c r="BR4" s="1">
        <f t="shared" si="0"/>
        <v>23</v>
      </c>
      <c r="BS4" s="1">
        <f t="shared" si="1"/>
        <v>8</v>
      </c>
      <c r="BT4" s="1">
        <f t="shared" si="2"/>
        <v>5</v>
      </c>
      <c r="BU4" s="1">
        <f t="shared" si="3"/>
        <v>2</v>
      </c>
      <c r="BV4" s="1">
        <f t="shared" si="4"/>
        <v>8</v>
      </c>
      <c r="BX4" s="1" t="s">
        <v>92</v>
      </c>
      <c r="BY4" s="1" t="s">
        <v>92</v>
      </c>
      <c r="BZ4" s="1" t="s">
        <v>92</v>
      </c>
      <c r="CA4" s="1" t="s">
        <v>92</v>
      </c>
      <c r="CB4" s="1" t="s">
        <v>92</v>
      </c>
      <c r="CD4" s="1" t="s">
        <v>92</v>
      </c>
      <c r="CE4" s="1" t="s">
        <v>92</v>
      </c>
      <c r="CF4" s="1" t="s">
        <v>92</v>
      </c>
      <c r="CI4" s="1" t="s">
        <v>92</v>
      </c>
      <c r="CJ4" s="1" t="s">
        <v>92</v>
      </c>
      <c r="CK4" s="1" t="s">
        <v>92</v>
      </c>
      <c r="CL4" s="1" t="s">
        <v>92</v>
      </c>
      <c r="CM4" s="1" t="s">
        <v>92</v>
      </c>
      <c r="CV4" s="1" t="s">
        <v>92</v>
      </c>
      <c r="CW4" s="1" t="s">
        <v>92</v>
      </c>
      <c r="DI4" s="1" t="s">
        <v>92</v>
      </c>
      <c r="DJ4" s="1" t="s">
        <v>92</v>
      </c>
      <c r="DL4" s="1" t="s">
        <v>92</v>
      </c>
      <c r="DM4" s="1" t="s">
        <v>92</v>
      </c>
      <c r="DN4" s="1" t="s">
        <v>92</v>
      </c>
      <c r="DP4" s="1" t="s">
        <v>92</v>
      </c>
      <c r="DQ4" s="1" t="s">
        <v>92</v>
      </c>
      <c r="DR4" s="1" t="s">
        <v>92</v>
      </c>
    </row>
    <row r="5" spans="1:143" x14ac:dyDescent="0.2">
      <c r="A5" s="1">
        <v>3</v>
      </c>
      <c r="B5" s="1" t="s">
        <v>149</v>
      </c>
      <c r="D5" s="1" t="s">
        <v>150</v>
      </c>
      <c r="F5" s="1" t="s">
        <v>352</v>
      </c>
      <c r="G5" s="1" t="s">
        <v>152</v>
      </c>
      <c r="H5" s="1" t="s">
        <v>95</v>
      </c>
      <c r="I5" s="1" t="s">
        <v>145</v>
      </c>
      <c r="J5" s="1" t="s">
        <v>375</v>
      </c>
      <c r="K5" s="1">
        <v>62</v>
      </c>
      <c r="M5" s="1" t="s">
        <v>122</v>
      </c>
      <c r="N5" s="1" t="s">
        <v>99</v>
      </c>
      <c r="O5" s="1" t="s">
        <v>133</v>
      </c>
      <c r="P5" s="1" t="s">
        <v>134</v>
      </c>
      <c r="Q5" s="1" t="s">
        <v>135</v>
      </c>
      <c r="S5" s="1" t="s">
        <v>113</v>
      </c>
      <c r="T5" s="1" t="s">
        <v>113</v>
      </c>
      <c r="BR5" s="1">
        <f t="shared" si="0"/>
        <v>23</v>
      </c>
      <c r="BS5" s="1">
        <f t="shared" si="1"/>
        <v>8</v>
      </c>
      <c r="BT5" s="1">
        <f t="shared" si="2"/>
        <v>6</v>
      </c>
      <c r="BU5" s="1">
        <f t="shared" si="3"/>
        <v>1</v>
      </c>
      <c r="BV5" s="1">
        <f t="shared" si="4"/>
        <v>8</v>
      </c>
      <c r="BX5" s="1" t="s">
        <v>92</v>
      </c>
      <c r="BY5" s="1" t="s">
        <v>92</v>
      </c>
      <c r="BZ5" s="1" t="s">
        <v>92</v>
      </c>
      <c r="CA5" s="1" t="s">
        <v>92</v>
      </c>
      <c r="CB5" s="1" t="s">
        <v>92</v>
      </c>
      <c r="CD5" s="1" t="s">
        <v>92</v>
      </c>
      <c r="CE5" s="1" t="s">
        <v>92</v>
      </c>
      <c r="CF5" s="1" t="s">
        <v>92</v>
      </c>
      <c r="CI5" s="1" t="s">
        <v>92</v>
      </c>
      <c r="CJ5" s="1" t="s">
        <v>92</v>
      </c>
      <c r="CK5" s="1" t="s">
        <v>92</v>
      </c>
      <c r="CL5" s="1" t="s">
        <v>92</v>
      </c>
      <c r="CM5" s="1" t="s">
        <v>92</v>
      </c>
      <c r="CR5" s="1" t="s">
        <v>92</v>
      </c>
      <c r="CV5" s="1" t="s">
        <v>92</v>
      </c>
      <c r="DH5" s="1" t="s">
        <v>92</v>
      </c>
      <c r="DI5" s="1" t="s">
        <v>92</v>
      </c>
      <c r="DJ5" s="1" t="s">
        <v>92</v>
      </c>
      <c r="DL5" s="1" t="s">
        <v>92</v>
      </c>
      <c r="DM5" s="1" t="s">
        <v>92</v>
      </c>
      <c r="DN5" s="1" t="s">
        <v>92</v>
      </c>
      <c r="DP5" s="1" t="s">
        <v>92</v>
      </c>
      <c r="DQ5" s="1" t="s">
        <v>92</v>
      </c>
    </row>
    <row r="6" spans="1:143" x14ac:dyDescent="0.2">
      <c r="A6" s="1">
        <v>4</v>
      </c>
      <c r="B6" s="1" t="s">
        <v>137</v>
      </c>
      <c r="D6" s="1" t="s">
        <v>104</v>
      </c>
      <c r="E6" s="1" t="s">
        <v>105</v>
      </c>
      <c r="F6" s="1" t="s">
        <v>106</v>
      </c>
      <c r="G6" s="5">
        <v>2017</v>
      </c>
      <c r="H6" s="1" t="s">
        <v>107</v>
      </c>
      <c r="I6" s="1" t="s">
        <v>108</v>
      </c>
      <c r="J6" s="1" t="s">
        <v>375</v>
      </c>
      <c r="K6" s="1">
        <v>410</v>
      </c>
      <c r="L6" s="1" t="s">
        <v>138</v>
      </c>
      <c r="M6" s="1" t="s">
        <v>139</v>
      </c>
      <c r="N6" s="1" t="s">
        <v>123</v>
      </c>
      <c r="O6" s="6" t="s">
        <v>140</v>
      </c>
      <c r="P6" s="1" t="s">
        <v>141</v>
      </c>
      <c r="Q6" s="1" t="s">
        <v>142</v>
      </c>
      <c r="S6" s="1" t="s">
        <v>92</v>
      </c>
      <c r="T6" s="1" t="s">
        <v>113</v>
      </c>
      <c r="U6" s="1" t="s">
        <v>92</v>
      </c>
      <c r="Y6" s="1" t="s">
        <v>92</v>
      </c>
      <c r="AC6" s="1" t="s">
        <v>92</v>
      </c>
      <c r="AD6" s="1" t="s">
        <v>92</v>
      </c>
      <c r="AI6" s="1" t="s">
        <v>92</v>
      </c>
      <c r="AM6" s="1" t="s">
        <v>92</v>
      </c>
      <c r="AS6" s="7" t="s">
        <v>143</v>
      </c>
      <c r="AV6" s="1" t="s">
        <v>92</v>
      </c>
      <c r="AW6" s="1" t="s">
        <v>92</v>
      </c>
      <c r="AX6" s="1" t="s">
        <v>92</v>
      </c>
      <c r="AY6" s="1" t="s">
        <v>92</v>
      </c>
      <c r="BA6" s="1" t="s">
        <v>92</v>
      </c>
      <c r="BB6" s="1" t="s">
        <v>92</v>
      </c>
      <c r="BC6" s="1" t="s">
        <v>92</v>
      </c>
      <c r="BD6" s="1" t="s">
        <v>92</v>
      </c>
      <c r="BE6" s="1" t="s">
        <v>92</v>
      </c>
      <c r="BF6" s="1" t="s">
        <v>92</v>
      </c>
      <c r="BH6" s="1" t="s">
        <v>92</v>
      </c>
      <c r="BJ6" s="1" t="s">
        <v>92</v>
      </c>
      <c r="BM6" s="1" t="s">
        <v>92</v>
      </c>
      <c r="BO6" s="1" t="s">
        <v>92</v>
      </c>
      <c r="BR6" s="1">
        <f t="shared" si="0"/>
        <v>10</v>
      </c>
      <c r="BS6" s="1">
        <f t="shared" si="1"/>
        <v>2</v>
      </c>
      <c r="BT6" s="1">
        <f t="shared" si="2"/>
        <v>5</v>
      </c>
      <c r="BU6" s="1">
        <f t="shared" si="3"/>
        <v>0</v>
      </c>
      <c r="BV6" s="1">
        <f t="shared" si="4"/>
        <v>3</v>
      </c>
      <c r="CB6" s="1" t="s">
        <v>92</v>
      </c>
      <c r="CE6" s="1" t="s">
        <v>92</v>
      </c>
      <c r="CI6" s="1" t="s">
        <v>92</v>
      </c>
      <c r="CJ6" s="1" t="s">
        <v>92</v>
      </c>
      <c r="CL6" s="1" t="s">
        <v>92</v>
      </c>
      <c r="CM6" s="1" t="s">
        <v>92</v>
      </c>
      <c r="CP6" s="1" t="s">
        <v>92</v>
      </c>
      <c r="DI6" s="1" t="s">
        <v>92</v>
      </c>
      <c r="DL6" s="1" t="s">
        <v>92</v>
      </c>
      <c r="DM6" s="1" t="s">
        <v>92</v>
      </c>
    </row>
    <row r="7" spans="1:143" ht="15" x14ac:dyDescent="0.2">
      <c r="A7" s="1">
        <v>53</v>
      </c>
      <c r="B7" s="1" t="s">
        <v>220</v>
      </c>
      <c r="C7" s="1" t="s">
        <v>173</v>
      </c>
      <c r="D7" s="1" t="s">
        <v>104</v>
      </c>
      <c r="E7" s="1" t="s">
        <v>221</v>
      </c>
      <c r="F7" s="1" t="s">
        <v>222</v>
      </c>
      <c r="G7" s="8">
        <v>1976</v>
      </c>
      <c r="H7" s="8" t="s">
        <v>175</v>
      </c>
      <c r="I7" s="1" t="s">
        <v>108</v>
      </c>
      <c r="J7" s="8" t="s">
        <v>376</v>
      </c>
      <c r="K7" s="1">
        <v>95</v>
      </c>
      <c r="L7" s="1" t="s">
        <v>98</v>
      </c>
      <c r="M7" s="1" t="s">
        <v>87</v>
      </c>
      <c r="N7" s="1" t="s">
        <v>99</v>
      </c>
      <c r="O7" s="1" t="s">
        <v>177</v>
      </c>
      <c r="P7" s="1" t="s">
        <v>101</v>
      </c>
      <c r="Q7" s="1" t="s">
        <v>178</v>
      </c>
      <c r="S7" s="1" t="s">
        <v>113</v>
      </c>
      <c r="T7" s="1" t="s">
        <v>113</v>
      </c>
      <c r="Y7" s="1" t="s">
        <v>92</v>
      </c>
      <c r="BR7" s="1">
        <f t="shared" ref="BR7:BR38" si="5">SUM(BS7:BV7)</f>
        <v>24</v>
      </c>
      <c r="BS7" s="1">
        <f t="shared" ref="BS7:BS38" si="6">COUNTIF(BX7:CG7,"yes")</f>
        <v>7</v>
      </c>
      <c r="BT7" s="1">
        <f t="shared" ref="BT7:BT38" si="7">COUNTIF(CI7:CR7,"yes")</f>
        <v>5</v>
      </c>
      <c r="BU7" s="1">
        <f t="shared" ref="BU7:BU38" si="8">COUNTIF(CT7:DF7,"yes")</f>
        <v>4</v>
      </c>
      <c r="BV7" s="1">
        <f t="shared" ref="BV7:BV38" si="9">COUNTIF(DH7:DS7,"yes")</f>
        <v>8</v>
      </c>
      <c r="BX7" s="1" t="s">
        <v>92</v>
      </c>
      <c r="BZ7" s="1" t="s">
        <v>92</v>
      </c>
      <c r="CA7" s="1" t="s">
        <v>92</v>
      </c>
      <c r="CB7" s="1" t="s">
        <v>92</v>
      </c>
      <c r="CC7" s="1" t="s">
        <v>92</v>
      </c>
      <c r="CD7" s="1" t="s">
        <v>92</v>
      </c>
      <c r="CE7" s="1" t="s">
        <v>92</v>
      </c>
      <c r="CJ7" s="1" t="s">
        <v>92</v>
      </c>
      <c r="CL7" s="1" t="s">
        <v>92</v>
      </c>
      <c r="CM7" s="1" t="s">
        <v>92</v>
      </c>
      <c r="CP7" s="1" t="s">
        <v>92</v>
      </c>
      <c r="CQ7" s="1" t="s">
        <v>92</v>
      </c>
      <c r="DC7" s="1" t="s">
        <v>92</v>
      </c>
      <c r="DD7" s="1" t="s">
        <v>92</v>
      </c>
      <c r="DE7" s="1" t="s">
        <v>92</v>
      </c>
      <c r="DF7" s="1" t="s">
        <v>92</v>
      </c>
      <c r="DH7" s="1" t="s">
        <v>92</v>
      </c>
      <c r="DJ7" s="1" t="s">
        <v>92</v>
      </c>
      <c r="DK7" s="1" t="s">
        <v>92</v>
      </c>
      <c r="DL7" s="1" t="s">
        <v>92</v>
      </c>
      <c r="DM7" s="1" t="s">
        <v>92</v>
      </c>
      <c r="DN7" s="1" t="s">
        <v>92</v>
      </c>
      <c r="DP7" s="1" t="s">
        <v>92</v>
      </c>
      <c r="DQ7" s="1" t="s">
        <v>92</v>
      </c>
    </row>
    <row r="8" spans="1:143" ht="15" x14ac:dyDescent="0.2">
      <c r="A8" s="1">
        <v>55</v>
      </c>
      <c r="B8" s="1" t="s">
        <v>223</v>
      </c>
      <c r="C8" s="1" t="s">
        <v>224</v>
      </c>
      <c r="D8" s="1" t="s">
        <v>104</v>
      </c>
      <c r="E8" s="1" t="s">
        <v>221</v>
      </c>
      <c r="F8" s="1" t="s">
        <v>222</v>
      </c>
      <c r="G8" s="8">
        <v>1977</v>
      </c>
      <c r="H8" s="8" t="s">
        <v>175</v>
      </c>
      <c r="I8" s="1" t="s">
        <v>108</v>
      </c>
      <c r="J8" s="8" t="s">
        <v>376</v>
      </c>
      <c r="K8" s="1">
        <v>95</v>
      </c>
      <c r="L8" s="1" t="s">
        <v>98</v>
      </c>
      <c r="M8" s="1" t="s">
        <v>87</v>
      </c>
      <c r="N8" s="1" t="s">
        <v>99</v>
      </c>
      <c r="O8" s="1" t="s">
        <v>177</v>
      </c>
      <c r="P8" s="1" t="s">
        <v>101</v>
      </c>
      <c r="Q8" s="1" t="s">
        <v>178</v>
      </c>
      <c r="S8" s="1" t="s">
        <v>113</v>
      </c>
      <c r="T8" s="1" t="s">
        <v>113</v>
      </c>
      <c r="BR8" s="1">
        <f t="shared" si="5"/>
        <v>24</v>
      </c>
      <c r="BS8" s="1">
        <f t="shared" si="6"/>
        <v>7</v>
      </c>
      <c r="BT8" s="1">
        <f t="shared" si="7"/>
        <v>5</v>
      </c>
      <c r="BU8" s="1">
        <f t="shared" si="8"/>
        <v>4</v>
      </c>
      <c r="BV8" s="1">
        <f t="shared" si="9"/>
        <v>8</v>
      </c>
      <c r="BX8" s="1" t="s">
        <v>92</v>
      </c>
      <c r="BZ8" s="1" t="s">
        <v>92</v>
      </c>
      <c r="CA8" s="1" t="s">
        <v>92</v>
      </c>
      <c r="CB8" s="1" t="s">
        <v>92</v>
      </c>
      <c r="CC8" s="1" t="s">
        <v>92</v>
      </c>
      <c r="CD8" s="1" t="s">
        <v>92</v>
      </c>
      <c r="CE8" s="1" t="s">
        <v>92</v>
      </c>
      <c r="CJ8" s="1" t="s">
        <v>92</v>
      </c>
      <c r="CL8" s="1" t="s">
        <v>92</v>
      </c>
      <c r="CM8" s="1" t="s">
        <v>92</v>
      </c>
      <c r="CP8" s="1" t="s">
        <v>92</v>
      </c>
      <c r="CQ8" s="1" t="s">
        <v>92</v>
      </c>
      <c r="DC8" s="1" t="s">
        <v>92</v>
      </c>
      <c r="DD8" s="1" t="s">
        <v>92</v>
      </c>
      <c r="DE8" s="1" t="s">
        <v>92</v>
      </c>
      <c r="DF8" s="1" t="s">
        <v>92</v>
      </c>
      <c r="DH8" s="1" t="s">
        <v>92</v>
      </c>
      <c r="DJ8" s="1" t="s">
        <v>92</v>
      </c>
      <c r="DK8" s="1" t="s">
        <v>92</v>
      </c>
      <c r="DL8" s="1" t="s">
        <v>92</v>
      </c>
      <c r="DM8" s="1" t="s">
        <v>92</v>
      </c>
      <c r="DN8" s="1" t="s">
        <v>92</v>
      </c>
      <c r="DP8" s="1" t="s">
        <v>92</v>
      </c>
      <c r="DQ8" s="1" t="s">
        <v>92</v>
      </c>
    </row>
    <row r="9" spans="1:143" x14ac:dyDescent="0.2">
      <c r="A9" s="1">
        <v>7</v>
      </c>
      <c r="B9" s="1" t="s">
        <v>182</v>
      </c>
      <c r="D9" s="1" t="s">
        <v>82</v>
      </c>
      <c r="F9" s="1" t="s">
        <v>353</v>
      </c>
      <c r="G9" s="1">
        <v>1922</v>
      </c>
      <c r="H9" s="1" t="s">
        <v>95</v>
      </c>
      <c r="I9" s="1" t="s">
        <v>184</v>
      </c>
      <c r="J9" s="1" t="s">
        <v>185</v>
      </c>
      <c r="K9" s="1">
        <v>10</v>
      </c>
      <c r="L9" s="1" t="s">
        <v>187</v>
      </c>
      <c r="M9" s="1" t="s">
        <v>188</v>
      </c>
      <c r="N9" s="1" t="s">
        <v>123</v>
      </c>
      <c r="O9" s="1" t="s">
        <v>351</v>
      </c>
      <c r="P9" s="1" t="s">
        <v>189</v>
      </c>
      <c r="Q9" s="1" t="s">
        <v>118</v>
      </c>
      <c r="BR9" s="1">
        <f t="shared" si="5"/>
        <v>10</v>
      </c>
      <c r="BS9" s="1">
        <f t="shared" si="6"/>
        <v>2</v>
      </c>
      <c r="BT9" s="1">
        <f t="shared" si="7"/>
        <v>3</v>
      </c>
      <c r="BU9" s="1">
        <f t="shared" si="8"/>
        <v>0</v>
      </c>
      <c r="BV9" s="1">
        <f t="shared" si="9"/>
        <v>5</v>
      </c>
      <c r="CB9" s="1" t="s">
        <v>92</v>
      </c>
      <c r="CE9" s="1" t="s">
        <v>92</v>
      </c>
      <c r="CJ9" s="1" t="s">
        <v>92</v>
      </c>
      <c r="CM9" s="1" t="s">
        <v>92</v>
      </c>
      <c r="CN9" s="1" t="s">
        <v>92</v>
      </c>
      <c r="DI9" s="1" t="s">
        <v>92</v>
      </c>
      <c r="DJ9" s="1" t="s">
        <v>92</v>
      </c>
      <c r="DL9" s="1" t="s">
        <v>92</v>
      </c>
      <c r="DM9" s="1" t="s">
        <v>92</v>
      </c>
      <c r="DQ9" s="1" t="s">
        <v>92</v>
      </c>
    </row>
    <row r="10" spans="1:143" ht="15" x14ac:dyDescent="0.2">
      <c r="A10" s="1">
        <v>8</v>
      </c>
      <c r="B10" s="1" t="s">
        <v>204</v>
      </c>
      <c r="C10" s="7"/>
      <c r="D10" s="1" t="s">
        <v>150</v>
      </c>
      <c r="E10" s="1" t="s">
        <v>191</v>
      </c>
      <c r="F10" s="1" t="s">
        <v>106</v>
      </c>
      <c r="G10" s="8"/>
      <c r="H10" s="8" t="s">
        <v>192</v>
      </c>
      <c r="I10" s="8" t="s">
        <v>145</v>
      </c>
      <c r="J10" s="1" t="s">
        <v>375</v>
      </c>
      <c r="K10" s="1">
        <v>48</v>
      </c>
      <c r="L10" s="1" t="s">
        <v>187</v>
      </c>
      <c r="M10" s="1" t="s">
        <v>188</v>
      </c>
      <c r="N10" s="1" t="s">
        <v>123</v>
      </c>
      <c r="O10" s="1" t="s">
        <v>366</v>
      </c>
      <c r="P10" s="1" t="s">
        <v>205</v>
      </c>
      <c r="Q10" s="1" t="s">
        <v>206</v>
      </c>
      <c r="S10" s="1" t="s">
        <v>92</v>
      </c>
      <c r="T10" s="1" t="s">
        <v>113</v>
      </c>
      <c r="X10" s="1" t="s">
        <v>92</v>
      </c>
      <c r="AE10" s="1" t="s">
        <v>92</v>
      </c>
      <c r="AF10" s="1" t="s">
        <v>92</v>
      </c>
      <c r="BR10" s="1">
        <f t="shared" si="5"/>
        <v>13</v>
      </c>
      <c r="BS10" s="1">
        <f t="shared" si="6"/>
        <v>4</v>
      </c>
      <c r="BT10" s="1">
        <f t="shared" si="7"/>
        <v>2</v>
      </c>
      <c r="BU10" s="1">
        <f t="shared" si="8"/>
        <v>0</v>
      </c>
      <c r="BV10" s="1">
        <f t="shared" si="9"/>
        <v>7</v>
      </c>
      <c r="CA10" s="1" t="s">
        <v>92</v>
      </c>
      <c r="CB10" s="1" t="s">
        <v>92</v>
      </c>
      <c r="CD10" s="1" t="s">
        <v>92</v>
      </c>
      <c r="CE10" s="1" t="s">
        <v>92</v>
      </c>
      <c r="CM10" s="1" t="s">
        <v>92</v>
      </c>
      <c r="CP10" s="1" t="s">
        <v>92</v>
      </c>
      <c r="DI10" s="1" t="s">
        <v>92</v>
      </c>
      <c r="DJ10" s="1" t="s">
        <v>92</v>
      </c>
      <c r="DL10" s="1" t="s">
        <v>92</v>
      </c>
      <c r="DM10" s="1" t="s">
        <v>92</v>
      </c>
      <c r="DP10" s="1" t="s">
        <v>92</v>
      </c>
      <c r="DQ10" s="1" t="s">
        <v>92</v>
      </c>
      <c r="DR10" s="1" t="s">
        <v>92</v>
      </c>
    </row>
    <row r="11" spans="1:143" x14ac:dyDescent="0.2">
      <c r="A11" s="1">
        <v>9</v>
      </c>
      <c r="B11" s="1" t="s">
        <v>127</v>
      </c>
      <c r="D11" s="1" t="s">
        <v>104</v>
      </c>
      <c r="E11" s="1" t="s">
        <v>105</v>
      </c>
      <c r="F11" s="1" t="s">
        <v>106</v>
      </c>
      <c r="G11" s="5">
        <v>2016</v>
      </c>
      <c r="H11" s="1" t="s">
        <v>107</v>
      </c>
      <c r="I11" s="1" t="s">
        <v>108</v>
      </c>
      <c r="J11" s="1" t="s">
        <v>375</v>
      </c>
      <c r="K11" s="1">
        <v>405</v>
      </c>
      <c r="L11" s="1" t="s">
        <v>128</v>
      </c>
      <c r="M11" s="1" t="s">
        <v>129</v>
      </c>
      <c r="N11" s="1" t="s">
        <v>123</v>
      </c>
      <c r="O11" s="1" t="s">
        <v>130</v>
      </c>
      <c r="P11" s="1" t="s">
        <v>131</v>
      </c>
      <c r="Q11" s="1" t="s">
        <v>118</v>
      </c>
      <c r="S11" s="1" t="s">
        <v>92</v>
      </c>
      <c r="T11" s="1" t="s">
        <v>113</v>
      </c>
      <c r="U11" s="1" t="s">
        <v>92</v>
      </c>
      <c r="V11" s="1" t="s">
        <v>92</v>
      </c>
      <c r="W11" s="1" t="s">
        <v>92</v>
      </c>
      <c r="AC11" s="1" t="s">
        <v>92</v>
      </c>
      <c r="AD11" s="1" t="s">
        <v>92</v>
      </c>
      <c r="AI11" s="1" t="s">
        <v>92</v>
      </c>
      <c r="AS11" s="1" t="s">
        <v>114</v>
      </c>
      <c r="AU11" s="1" t="s">
        <v>92</v>
      </c>
      <c r="AW11" s="1" t="s">
        <v>92</v>
      </c>
      <c r="AY11" s="1" t="s">
        <v>92</v>
      </c>
      <c r="BA11" s="1" t="s">
        <v>92</v>
      </c>
      <c r="BB11" s="1" t="s">
        <v>92</v>
      </c>
      <c r="BD11" s="1" t="s">
        <v>92</v>
      </c>
      <c r="BF11" s="1" t="s">
        <v>92</v>
      </c>
      <c r="BJ11" s="1" t="s">
        <v>92</v>
      </c>
      <c r="BM11" s="1" t="s">
        <v>92</v>
      </c>
      <c r="BN11" s="1" t="s">
        <v>92</v>
      </c>
      <c r="BP11" s="1" t="s">
        <v>92</v>
      </c>
      <c r="BR11" s="1">
        <f t="shared" si="5"/>
        <v>20</v>
      </c>
      <c r="BS11" s="1">
        <f t="shared" si="6"/>
        <v>7</v>
      </c>
      <c r="BT11" s="1">
        <f t="shared" si="7"/>
        <v>4</v>
      </c>
      <c r="BU11" s="1">
        <f t="shared" si="8"/>
        <v>2</v>
      </c>
      <c r="BV11" s="1">
        <f t="shared" si="9"/>
        <v>7</v>
      </c>
      <c r="BX11" s="1" t="s">
        <v>92</v>
      </c>
      <c r="BY11" s="1" t="s">
        <v>92</v>
      </c>
      <c r="CA11" s="1" t="s">
        <v>92</v>
      </c>
      <c r="CB11" s="1" t="s">
        <v>92</v>
      </c>
      <c r="CD11" s="1" t="s">
        <v>92</v>
      </c>
      <c r="CE11" s="1" t="s">
        <v>92</v>
      </c>
      <c r="CF11" s="1" t="s">
        <v>92</v>
      </c>
      <c r="CJ11" s="1" t="s">
        <v>92</v>
      </c>
      <c r="CL11" s="1" t="s">
        <v>92</v>
      </c>
      <c r="CM11" s="1" t="s">
        <v>92</v>
      </c>
      <c r="CR11" s="1" t="s">
        <v>92</v>
      </c>
      <c r="CV11" s="1" t="s">
        <v>92</v>
      </c>
      <c r="CW11" s="1" t="s">
        <v>92</v>
      </c>
      <c r="DI11" s="1" t="s">
        <v>92</v>
      </c>
      <c r="DJ11" s="1" t="s">
        <v>92</v>
      </c>
      <c r="DL11" s="1" t="s">
        <v>92</v>
      </c>
      <c r="DM11" s="1" t="s">
        <v>92</v>
      </c>
      <c r="DN11" s="1" t="s">
        <v>92</v>
      </c>
      <c r="DP11" s="1" t="s">
        <v>92</v>
      </c>
      <c r="DR11" s="1" t="s">
        <v>92</v>
      </c>
    </row>
    <row r="12" spans="1:143" x14ac:dyDescent="0.2">
      <c r="A12" s="1">
        <v>10</v>
      </c>
      <c r="B12" s="1" t="s">
        <v>144</v>
      </c>
      <c r="D12" s="1" t="s">
        <v>104</v>
      </c>
      <c r="E12" s="1" t="s">
        <v>105</v>
      </c>
      <c r="F12" s="1" t="s">
        <v>106</v>
      </c>
      <c r="G12" s="5">
        <v>2014</v>
      </c>
      <c r="H12" s="1" t="s">
        <v>107</v>
      </c>
      <c r="I12" s="1" t="s">
        <v>145</v>
      </c>
      <c r="J12" s="1" t="s">
        <v>375</v>
      </c>
      <c r="K12" s="1">
        <v>69</v>
      </c>
      <c r="L12" s="1" t="s">
        <v>146</v>
      </c>
      <c r="M12" s="1" t="s">
        <v>129</v>
      </c>
      <c r="N12" s="1" t="s">
        <v>123</v>
      </c>
      <c r="O12" s="1" t="s">
        <v>147</v>
      </c>
      <c r="P12" s="1" t="s">
        <v>148</v>
      </c>
      <c r="Q12" s="1" t="s">
        <v>118</v>
      </c>
      <c r="S12" s="1" t="s">
        <v>92</v>
      </c>
      <c r="T12" s="1" t="s">
        <v>113</v>
      </c>
      <c r="AD12" s="1" t="s">
        <v>92</v>
      </c>
      <c r="AH12" s="1" t="s">
        <v>92</v>
      </c>
      <c r="BR12" s="1">
        <f t="shared" si="5"/>
        <v>19</v>
      </c>
      <c r="BS12" s="1">
        <f t="shared" si="6"/>
        <v>7</v>
      </c>
      <c r="BT12" s="1">
        <f t="shared" si="7"/>
        <v>3</v>
      </c>
      <c r="BU12" s="1">
        <f t="shared" si="8"/>
        <v>2</v>
      </c>
      <c r="BV12" s="1">
        <f t="shared" si="9"/>
        <v>7</v>
      </c>
      <c r="BX12" s="1" t="s">
        <v>92</v>
      </c>
      <c r="BY12" s="1" t="s">
        <v>92</v>
      </c>
      <c r="CA12" s="1" t="s">
        <v>92</v>
      </c>
      <c r="CB12" s="1" t="s">
        <v>92</v>
      </c>
      <c r="CC12" s="1" t="s">
        <v>92</v>
      </c>
      <c r="CD12" s="1" t="s">
        <v>92</v>
      </c>
      <c r="CE12" s="1" t="s">
        <v>92</v>
      </c>
      <c r="CJ12" s="1" t="s">
        <v>92</v>
      </c>
      <c r="CL12" s="1" t="s">
        <v>92</v>
      </c>
      <c r="CM12" s="1" t="s">
        <v>92</v>
      </c>
      <c r="CX12" s="1" t="s">
        <v>92</v>
      </c>
      <c r="CZ12" s="1" t="s">
        <v>92</v>
      </c>
      <c r="DH12" s="1" t="s">
        <v>92</v>
      </c>
      <c r="DJ12" s="1" t="s">
        <v>92</v>
      </c>
      <c r="DL12" s="1" t="s">
        <v>92</v>
      </c>
      <c r="DM12" s="1" t="s">
        <v>92</v>
      </c>
      <c r="DP12" s="1" t="s">
        <v>92</v>
      </c>
      <c r="DQ12" s="1" t="s">
        <v>92</v>
      </c>
      <c r="DR12" s="1" t="s">
        <v>92</v>
      </c>
    </row>
    <row r="13" spans="1:143" ht="15" x14ac:dyDescent="0.2">
      <c r="A13" s="1">
        <v>11</v>
      </c>
      <c r="B13" s="1" t="s">
        <v>259</v>
      </c>
      <c r="C13" s="9"/>
      <c r="D13" s="1" t="s">
        <v>150</v>
      </c>
      <c r="E13" s="1" t="s">
        <v>217</v>
      </c>
      <c r="F13" s="1" t="s">
        <v>106</v>
      </c>
      <c r="G13" s="8">
        <v>2019</v>
      </c>
      <c r="H13" s="8" t="s">
        <v>218</v>
      </c>
      <c r="I13" s="8" t="s">
        <v>145</v>
      </c>
      <c r="J13" s="1" t="s">
        <v>375</v>
      </c>
      <c r="K13" s="1">
        <v>69</v>
      </c>
      <c r="L13" s="1" t="s">
        <v>146</v>
      </c>
      <c r="M13" s="1" t="s">
        <v>129</v>
      </c>
      <c r="N13" s="1" t="s">
        <v>123</v>
      </c>
      <c r="O13" s="1" t="s">
        <v>260</v>
      </c>
      <c r="P13" s="1" t="s">
        <v>148</v>
      </c>
      <c r="Q13" s="1" t="s">
        <v>118</v>
      </c>
      <c r="S13" s="1" t="s">
        <v>92</v>
      </c>
      <c r="T13" s="1" t="s">
        <v>92</v>
      </c>
      <c r="W13" s="1" t="s">
        <v>92</v>
      </c>
      <c r="AA13" s="1" t="s">
        <v>92</v>
      </c>
      <c r="AC13" s="1" t="s">
        <v>92</v>
      </c>
      <c r="AD13" s="1" t="s">
        <v>92</v>
      </c>
      <c r="AI13" s="1" t="s">
        <v>92</v>
      </c>
      <c r="AP13" s="1" t="s">
        <v>92</v>
      </c>
      <c r="AS13" s="1" t="s">
        <v>171</v>
      </c>
      <c r="BI13" s="1" t="s">
        <v>92</v>
      </c>
      <c r="BP13" s="1" t="s">
        <v>92</v>
      </c>
      <c r="BR13" s="1">
        <f t="shared" si="5"/>
        <v>20</v>
      </c>
      <c r="BS13" s="1">
        <f t="shared" si="6"/>
        <v>7</v>
      </c>
      <c r="BT13" s="1">
        <f t="shared" si="7"/>
        <v>5</v>
      </c>
      <c r="BU13" s="1">
        <f t="shared" si="8"/>
        <v>2</v>
      </c>
      <c r="BV13" s="1">
        <f t="shared" si="9"/>
        <v>6</v>
      </c>
      <c r="BX13" s="1" t="s">
        <v>92</v>
      </c>
      <c r="BY13" s="1" t="s">
        <v>92</v>
      </c>
      <c r="CA13" s="1" t="s">
        <v>92</v>
      </c>
      <c r="CB13" s="1" t="s">
        <v>92</v>
      </c>
      <c r="CD13" s="1" t="s">
        <v>92</v>
      </c>
      <c r="CE13" s="1" t="s">
        <v>92</v>
      </c>
      <c r="CF13" s="1" t="s">
        <v>92</v>
      </c>
      <c r="CJ13" s="1" t="s">
        <v>92</v>
      </c>
      <c r="CK13" s="1" t="s">
        <v>92</v>
      </c>
      <c r="CL13" s="1" t="s">
        <v>92</v>
      </c>
      <c r="CM13" s="1" t="s">
        <v>92</v>
      </c>
      <c r="CN13" s="1" t="s">
        <v>92</v>
      </c>
      <c r="CV13" s="1" t="s">
        <v>92</v>
      </c>
      <c r="CW13" s="1" t="s">
        <v>92</v>
      </c>
      <c r="DJ13" s="1" t="s">
        <v>92</v>
      </c>
      <c r="DL13" s="1" t="s">
        <v>92</v>
      </c>
      <c r="DM13" s="1" t="s">
        <v>92</v>
      </c>
      <c r="DP13" s="1" t="s">
        <v>92</v>
      </c>
      <c r="DQ13" s="1" t="s">
        <v>92</v>
      </c>
      <c r="DR13" s="1" t="s">
        <v>92</v>
      </c>
    </row>
    <row r="14" spans="1:143" x14ac:dyDescent="0.2">
      <c r="A14" s="1">
        <v>12</v>
      </c>
      <c r="B14" s="1" t="s">
        <v>293</v>
      </c>
      <c r="D14" s="1" t="s">
        <v>82</v>
      </c>
      <c r="F14" s="1" t="s">
        <v>354</v>
      </c>
      <c r="G14" s="1">
        <v>1999</v>
      </c>
      <c r="H14" s="1" t="s">
        <v>95</v>
      </c>
      <c r="I14" s="1" t="s">
        <v>165</v>
      </c>
      <c r="J14" s="1" t="s">
        <v>166</v>
      </c>
      <c r="K14" s="1">
        <v>597</v>
      </c>
      <c r="L14" s="1" t="s">
        <v>146</v>
      </c>
      <c r="M14" s="1" t="s">
        <v>129</v>
      </c>
      <c r="N14" s="1" t="s">
        <v>295</v>
      </c>
      <c r="O14" s="1" t="s">
        <v>260</v>
      </c>
      <c r="P14" s="1" t="s">
        <v>148</v>
      </c>
      <c r="Q14" s="1" t="s">
        <v>118</v>
      </c>
      <c r="AY14" s="1" t="s">
        <v>92</v>
      </c>
      <c r="BG14" s="1" t="s">
        <v>92</v>
      </c>
      <c r="BJ14" s="1" t="s">
        <v>92</v>
      </c>
      <c r="BM14" s="1" t="s">
        <v>92</v>
      </c>
      <c r="BP14" s="1" t="s">
        <v>92</v>
      </c>
      <c r="BR14" s="1">
        <f t="shared" si="5"/>
        <v>21</v>
      </c>
      <c r="BS14" s="1">
        <f t="shared" si="6"/>
        <v>7</v>
      </c>
      <c r="BT14" s="1">
        <f t="shared" si="7"/>
        <v>6</v>
      </c>
      <c r="BU14" s="1">
        <f t="shared" si="8"/>
        <v>1</v>
      </c>
      <c r="BV14" s="1">
        <f t="shared" si="9"/>
        <v>7</v>
      </c>
      <c r="BX14" s="1" t="s">
        <v>92</v>
      </c>
      <c r="BY14" s="1" t="s">
        <v>92</v>
      </c>
      <c r="CA14" s="1" t="s">
        <v>92</v>
      </c>
      <c r="CB14" s="1" t="s">
        <v>92</v>
      </c>
      <c r="CD14" s="1" t="s">
        <v>92</v>
      </c>
      <c r="CE14" s="1" t="s">
        <v>92</v>
      </c>
      <c r="CF14" s="1" t="s">
        <v>92</v>
      </c>
      <c r="CJ14" s="1" t="s">
        <v>92</v>
      </c>
      <c r="CK14" s="1" t="s">
        <v>92</v>
      </c>
      <c r="CL14" s="1" t="s">
        <v>92</v>
      </c>
      <c r="CM14" s="1" t="s">
        <v>92</v>
      </c>
      <c r="CN14" s="1" t="s">
        <v>92</v>
      </c>
      <c r="CO14" s="1" t="s">
        <v>92</v>
      </c>
      <c r="CV14" s="1" t="s">
        <v>92</v>
      </c>
      <c r="DH14" s="1" t="s">
        <v>92</v>
      </c>
      <c r="DJ14" s="1" t="s">
        <v>92</v>
      </c>
      <c r="DL14" s="1" t="s">
        <v>92</v>
      </c>
      <c r="DM14" s="1" t="s">
        <v>92</v>
      </c>
      <c r="DN14" s="1" t="s">
        <v>92</v>
      </c>
      <c r="DP14" s="1" t="s">
        <v>92</v>
      </c>
      <c r="DQ14" s="1" t="s">
        <v>92</v>
      </c>
    </row>
    <row r="15" spans="1:143" ht="15" x14ac:dyDescent="0.2">
      <c r="A15" s="1">
        <v>13</v>
      </c>
      <c r="B15" s="1" t="s">
        <v>162</v>
      </c>
      <c r="D15" s="1" t="s">
        <v>82</v>
      </c>
      <c r="F15" s="1" t="s">
        <v>355</v>
      </c>
      <c r="G15" s="1">
        <v>2005</v>
      </c>
      <c r="H15" s="8" t="s">
        <v>164</v>
      </c>
      <c r="I15" s="8" t="s">
        <v>165</v>
      </c>
      <c r="J15" s="1" t="s">
        <v>166</v>
      </c>
      <c r="K15" s="1">
        <v>131</v>
      </c>
      <c r="M15" s="1" t="s">
        <v>87</v>
      </c>
      <c r="N15" s="1" t="s">
        <v>168</v>
      </c>
      <c r="O15" s="1" t="s">
        <v>169</v>
      </c>
      <c r="P15" s="1" t="s">
        <v>117</v>
      </c>
      <c r="Q15" s="1" t="s">
        <v>170</v>
      </c>
      <c r="S15" s="1" t="s">
        <v>92</v>
      </c>
      <c r="AS15" s="1" t="s">
        <v>171</v>
      </c>
      <c r="AW15" s="1" t="s">
        <v>92</v>
      </c>
      <c r="AY15" s="1" t="s">
        <v>92</v>
      </c>
      <c r="BD15" s="1" t="s">
        <v>92</v>
      </c>
      <c r="BF15" s="1" t="s">
        <v>92</v>
      </c>
      <c r="BM15" s="1" t="s">
        <v>92</v>
      </c>
      <c r="BP15" s="1" t="s">
        <v>92</v>
      </c>
      <c r="BR15" s="1">
        <f t="shared" si="5"/>
        <v>18</v>
      </c>
      <c r="BS15" s="1">
        <f t="shared" si="6"/>
        <v>7</v>
      </c>
      <c r="BT15" s="1">
        <f t="shared" si="7"/>
        <v>4</v>
      </c>
      <c r="BU15" s="1">
        <f t="shared" si="8"/>
        <v>2</v>
      </c>
      <c r="BV15" s="1">
        <f t="shared" si="9"/>
        <v>5</v>
      </c>
      <c r="BX15" s="1" t="s">
        <v>92</v>
      </c>
      <c r="BZ15" s="1" t="s">
        <v>92</v>
      </c>
      <c r="CA15" s="1" t="s">
        <v>92</v>
      </c>
      <c r="CB15" s="1" t="s">
        <v>92</v>
      </c>
      <c r="CD15" s="1" t="s">
        <v>92</v>
      </c>
      <c r="CE15" s="1" t="s">
        <v>92</v>
      </c>
      <c r="CF15" s="1" t="s">
        <v>92</v>
      </c>
      <c r="CJ15" s="1" t="s">
        <v>92</v>
      </c>
      <c r="CL15" s="1" t="s">
        <v>92</v>
      </c>
      <c r="CM15" s="1" t="s">
        <v>92</v>
      </c>
      <c r="CO15" s="1" t="s">
        <v>92</v>
      </c>
      <c r="CV15" s="1" t="s">
        <v>92</v>
      </c>
      <c r="DF15" s="1" t="s">
        <v>92</v>
      </c>
      <c r="DH15" s="1" t="s">
        <v>92</v>
      </c>
      <c r="DJ15" s="1" t="s">
        <v>92</v>
      </c>
      <c r="DL15" s="1" t="s">
        <v>92</v>
      </c>
      <c r="DN15" s="1" t="s">
        <v>92</v>
      </c>
      <c r="DQ15" s="1" t="s">
        <v>92</v>
      </c>
    </row>
    <row r="16" spans="1:143" x14ac:dyDescent="0.2">
      <c r="A16" s="1">
        <v>14</v>
      </c>
      <c r="B16" s="1" t="s">
        <v>271</v>
      </c>
      <c r="D16" s="1" t="s">
        <v>272</v>
      </c>
      <c r="E16" s="1" t="s">
        <v>217</v>
      </c>
      <c r="F16" s="1" t="s">
        <v>106</v>
      </c>
      <c r="G16" s="1">
        <v>2020</v>
      </c>
      <c r="H16" s="1" t="s">
        <v>218</v>
      </c>
      <c r="I16" s="1" t="s">
        <v>108</v>
      </c>
      <c r="J16" s="1" t="s">
        <v>375</v>
      </c>
      <c r="K16" s="1">
        <v>131</v>
      </c>
      <c r="M16" s="1" t="s">
        <v>87</v>
      </c>
      <c r="N16" s="1" t="s">
        <v>99</v>
      </c>
      <c r="O16" s="1" t="s">
        <v>169</v>
      </c>
      <c r="P16" s="1" t="s">
        <v>117</v>
      </c>
      <c r="Q16" s="1" t="s">
        <v>273</v>
      </c>
      <c r="BR16" s="1">
        <f t="shared" si="5"/>
        <v>22</v>
      </c>
      <c r="BS16" s="1">
        <f t="shared" si="6"/>
        <v>8</v>
      </c>
      <c r="BT16" s="1">
        <f t="shared" si="7"/>
        <v>4</v>
      </c>
      <c r="BU16" s="1">
        <f t="shared" si="8"/>
        <v>2</v>
      </c>
      <c r="BV16" s="1">
        <f t="shared" si="9"/>
        <v>8</v>
      </c>
      <c r="BX16" s="1" t="s">
        <v>92</v>
      </c>
      <c r="BZ16" s="1" t="s">
        <v>92</v>
      </c>
      <c r="CA16" s="1" t="s">
        <v>92</v>
      </c>
      <c r="CB16" s="1" t="s">
        <v>92</v>
      </c>
      <c r="CC16" s="1" t="s">
        <v>92</v>
      </c>
      <c r="CD16" s="1" t="s">
        <v>92</v>
      </c>
      <c r="CE16" s="1" t="s">
        <v>92</v>
      </c>
      <c r="CF16" s="1" t="s">
        <v>92</v>
      </c>
      <c r="CJ16" s="1" t="s">
        <v>92</v>
      </c>
      <c r="CL16" s="1" t="s">
        <v>92</v>
      </c>
      <c r="CM16" s="1" t="s">
        <v>92</v>
      </c>
      <c r="CP16" s="1" t="s">
        <v>92</v>
      </c>
      <c r="DA16" s="1" t="s">
        <v>92</v>
      </c>
      <c r="DF16" s="1" t="s">
        <v>92</v>
      </c>
      <c r="DH16" s="1" t="s">
        <v>92</v>
      </c>
      <c r="DJ16" s="1" t="s">
        <v>92</v>
      </c>
      <c r="DK16" s="1" t="s">
        <v>92</v>
      </c>
      <c r="DL16" s="1" t="s">
        <v>92</v>
      </c>
      <c r="DN16" s="1" t="s">
        <v>92</v>
      </c>
      <c r="DQ16" s="1" t="s">
        <v>92</v>
      </c>
      <c r="DR16" s="1" t="s">
        <v>92</v>
      </c>
      <c r="DS16" s="1" t="s">
        <v>92</v>
      </c>
    </row>
    <row r="17" spans="1:123" x14ac:dyDescent="0.2">
      <c r="A17" s="1">
        <v>15</v>
      </c>
      <c r="B17" s="10" t="s">
        <v>81</v>
      </c>
      <c r="D17" s="1" t="s">
        <v>82</v>
      </c>
      <c r="F17" s="1" t="s">
        <v>356</v>
      </c>
      <c r="H17" s="1" t="s">
        <v>84</v>
      </c>
      <c r="J17" s="1" t="s">
        <v>85</v>
      </c>
      <c r="K17" s="1">
        <v>127</v>
      </c>
      <c r="M17" s="1" t="s">
        <v>87</v>
      </c>
      <c r="N17" s="1" t="s">
        <v>88</v>
      </c>
      <c r="O17" s="1" t="s">
        <v>89</v>
      </c>
      <c r="P17" s="1" t="s">
        <v>90</v>
      </c>
      <c r="Q17" s="1" t="s">
        <v>91</v>
      </c>
      <c r="BR17" s="1">
        <f t="shared" si="5"/>
        <v>28</v>
      </c>
      <c r="BS17" s="1">
        <f t="shared" si="6"/>
        <v>7</v>
      </c>
      <c r="BT17" s="1">
        <f t="shared" si="7"/>
        <v>9</v>
      </c>
      <c r="BU17" s="1">
        <f t="shared" si="8"/>
        <v>5</v>
      </c>
      <c r="BV17" s="1">
        <f t="shared" si="9"/>
        <v>7</v>
      </c>
      <c r="BX17" s="1" t="s">
        <v>92</v>
      </c>
      <c r="BZ17" s="1" t="s">
        <v>92</v>
      </c>
      <c r="CA17" s="1" t="s">
        <v>92</v>
      </c>
      <c r="CB17" s="1" t="s">
        <v>92</v>
      </c>
      <c r="CC17" s="1" t="s">
        <v>92</v>
      </c>
      <c r="CD17" s="1" t="s">
        <v>92</v>
      </c>
      <c r="CE17" s="1" t="s">
        <v>92</v>
      </c>
      <c r="CI17" s="1" t="s">
        <v>92</v>
      </c>
      <c r="CJ17" s="1" t="s">
        <v>92</v>
      </c>
      <c r="CK17" s="1" t="s">
        <v>92</v>
      </c>
      <c r="CL17" s="1" t="s">
        <v>92</v>
      </c>
      <c r="CM17" s="1" t="s">
        <v>92</v>
      </c>
      <c r="CN17" s="1" t="s">
        <v>92</v>
      </c>
      <c r="CP17" s="1" t="s">
        <v>92</v>
      </c>
      <c r="CQ17" s="1" t="s">
        <v>92</v>
      </c>
      <c r="CR17" s="1" t="s">
        <v>92</v>
      </c>
      <c r="CT17" s="1" t="s">
        <v>92</v>
      </c>
      <c r="DB17" s="1" t="s">
        <v>92</v>
      </c>
      <c r="DD17" s="1" t="s">
        <v>92</v>
      </c>
      <c r="DE17" s="1" t="s">
        <v>92</v>
      </c>
      <c r="DF17" s="1" t="s">
        <v>92</v>
      </c>
      <c r="DH17" s="1" t="s">
        <v>92</v>
      </c>
      <c r="DJ17" s="1" t="s">
        <v>92</v>
      </c>
      <c r="DL17" s="1" t="s">
        <v>92</v>
      </c>
      <c r="DM17" s="1" t="s">
        <v>92</v>
      </c>
      <c r="DN17" s="1" t="s">
        <v>92</v>
      </c>
      <c r="DP17" s="1" t="s">
        <v>92</v>
      </c>
      <c r="DQ17" s="1" t="s">
        <v>92</v>
      </c>
    </row>
    <row r="18" spans="1:123" ht="15" x14ac:dyDescent="0.2">
      <c r="A18" s="1">
        <v>16</v>
      </c>
      <c r="B18" s="8" t="s">
        <v>214</v>
      </c>
      <c r="D18" s="1" t="s">
        <v>150</v>
      </c>
      <c r="E18" s="1" t="s">
        <v>191</v>
      </c>
      <c r="F18" s="1" t="s">
        <v>106</v>
      </c>
      <c r="G18" s="8"/>
      <c r="H18" s="8" t="s">
        <v>192</v>
      </c>
      <c r="I18" s="8" t="s">
        <v>145</v>
      </c>
      <c r="J18" s="1" t="s">
        <v>375</v>
      </c>
      <c r="K18" s="1">
        <v>127</v>
      </c>
      <c r="M18" s="1" t="s">
        <v>87</v>
      </c>
      <c r="N18" s="1" t="s">
        <v>159</v>
      </c>
      <c r="O18" s="1" t="s">
        <v>89</v>
      </c>
      <c r="P18" s="1" t="s">
        <v>90</v>
      </c>
      <c r="Q18" s="1" t="s">
        <v>215</v>
      </c>
      <c r="S18" s="1" t="s">
        <v>92</v>
      </c>
      <c r="T18" s="1" t="s">
        <v>92</v>
      </c>
      <c r="W18" s="1" t="s">
        <v>92</v>
      </c>
      <c r="AA18" s="1" t="s">
        <v>92</v>
      </c>
      <c r="AD18" s="1" t="s">
        <v>92</v>
      </c>
      <c r="AG18" s="1" t="s">
        <v>92</v>
      </c>
      <c r="BR18" s="1">
        <f t="shared" si="5"/>
        <v>27</v>
      </c>
      <c r="BS18" s="1">
        <f t="shared" si="6"/>
        <v>6</v>
      </c>
      <c r="BT18" s="1">
        <f t="shared" si="7"/>
        <v>7</v>
      </c>
      <c r="BU18" s="1">
        <f t="shared" si="8"/>
        <v>6</v>
      </c>
      <c r="BV18" s="1">
        <f t="shared" si="9"/>
        <v>8</v>
      </c>
      <c r="BX18" s="1" t="s">
        <v>92</v>
      </c>
      <c r="BZ18" s="1" t="s">
        <v>92</v>
      </c>
      <c r="CA18" s="1" t="s">
        <v>92</v>
      </c>
      <c r="CB18" s="1" t="s">
        <v>92</v>
      </c>
      <c r="CD18" s="1" t="s">
        <v>92</v>
      </c>
      <c r="CE18" s="1" t="s">
        <v>92</v>
      </c>
      <c r="CI18" s="1" t="s">
        <v>92</v>
      </c>
      <c r="CJ18" s="1" t="s">
        <v>92</v>
      </c>
      <c r="CK18" s="1" t="s">
        <v>92</v>
      </c>
      <c r="CL18" s="1" t="s">
        <v>92</v>
      </c>
      <c r="CM18" s="1" t="s">
        <v>92</v>
      </c>
      <c r="CN18" s="1" t="s">
        <v>92</v>
      </c>
      <c r="CR18" s="1" t="s">
        <v>92</v>
      </c>
      <c r="CT18" s="1" t="s">
        <v>92</v>
      </c>
      <c r="CU18" s="1" t="s">
        <v>92</v>
      </c>
      <c r="CW18" s="1" t="s">
        <v>92</v>
      </c>
      <c r="DD18" s="1" t="s">
        <v>92</v>
      </c>
      <c r="DE18" s="1" t="s">
        <v>92</v>
      </c>
      <c r="DF18" s="1" t="s">
        <v>92</v>
      </c>
      <c r="DH18" s="1" t="s">
        <v>92</v>
      </c>
      <c r="DJ18" s="1" t="s">
        <v>92</v>
      </c>
      <c r="DL18" s="1" t="s">
        <v>92</v>
      </c>
      <c r="DM18" s="1" t="s">
        <v>92</v>
      </c>
      <c r="DN18" s="1" t="s">
        <v>92</v>
      </c>
      <c r="DP18" s="1" t="s">
        <v>92</v>
      </c>
      <c r="DQ18" s="1" t="s">
        <v>92</v>
      </c>
      <c r="DR18" s="1" t="s">
        <v>92</v>
      </c>
    </row>
    <row r="19" spans="1:123" ht="15" x14ac:dyDescent="0.2">
      <c r="A19" s="1">
        <v>17</v>
      </c>
      <c r="B19" s="1" t="s">
        <v>267</v>
      </c>
      <c r="C19" s="11"/>
      <c r="D19" s="1" t="s">
        <v>104</v>
      </c>
      <c r="E19" s="1" t="s">
        <v>217</v>
      </c>
      <c r="F19" s="1" t="s">
        <v>106</v>
      </c>
      <c r="G19" s="8">
        <v>2020</v>
      </c>
      <c r="H19" s="8" t="s">
        <v>218</v>
      </c>
      <c r="I19" s="1" t="s">
        <v>108</v>
      </c>
      <c r="J19" s="1" t="s">
        <v>375</v>
      </c>
      <c r="K19" s="1">
        <v>537</v>
      </c>
      <c r="L19" s="1" t="s">
        <v>109</v>
      </c>
      <c r="M19" s="1" t="s">
        <v>87</v>
      </c>
      <c r="N19" s="1" t="s">
        <v>123</v>
      </c>
      <c r="O19" s="1" t="s">
        <v>110</v>
      </c>
      <c r="P19" s="1" t="s">
        <v>111</v>
      </c>
      <c r="Q19" s="1" t="s">
        <v>253</v>
      </c>
      <c r="S19" s="1" t="s">
        <v>113</v>
      </c>
      <c r="T19" s="1" t="s">
        <v>113</v>
      </c>
      <c r="BR19" s="1">
        <f t="shared" si="5"/>
        <v>18</v>
      </c>
      <c r="BS19" s="1">
        <f t="shared" si="6"/>
        <v>5</v>
      </c>
      <c r="BT19" s="1">
        <f t="shared" si="7"/>
        <v>4</v>
      </c>
      <c r="BU19" s="1">
        <f t="shared" si="8"/>
        <v>3</v>
      </c>
      <c r="BV19" s="1">
        <f t="shared" si="9"/>
        <v>6</v>
      </c>
      <c r="BX19" s="1" t="s">
        <v>92</v>
      </c>
      <c r="CA19" s="1" t="s">
        <v>92</v>
      </c>
      <c r="CB19" s="1" t="s">
        <v>92</v>
      </c>
      <c r="CD19" s="1" t="s">
        <v>92</v>
      </c>
      <c r="CE19" s="1" t="s">
        <v>92</v>
      </c>
      <c r="CI19" s="1" t="s">
        <v>92</v>
      </c>
      <c r="CJ19" s="1" t="s">
        <v>92</v>
      </c>
      <c r="CL19" s="1" t="s">
        <v>92</v>
      </c>
      <c r="CM19" s="1" t="s">
        <v>92</v>
      </c>
      <c r="DB19" s="1" t="s">
        <v>92</v>
      </c>
      <c r="DD19" s="1" t="s">
        <v>92</v>
      </c>
      <c r="DF19" s="1" t="s">
        <v>92</v>
      </c>
      <c r="DJ19" s="1" t="s">
        <v>92</v>
      </c>
      <c r="DL19" s="1" t="s">
        <v>92</v>
      </c>
      <c r="DM19" s="1" t="s">
        <v>92</v>
      </c>
      <c r="DN19" s="1" t="s">
        <v>92</v>
      </c>
      <c r="DO19" s="1" t="s">
        <v>92</v>
      </c>
      <c r="DP19" s="1" t="s">
        <v>92</v>
      </c>
    </row>
    <row r="20" spans="1:123" ht="15" x14ac:dyDescent="0.2">
      <c r="A20" s="1">
        <v>18</v>
      </c>
      <c r="B20" s="1" t="s">
        <v>225</v>
      </c>
      <c r="C20" s="1" t="s">
        <v>226</v>
      </c>
      <c r="D20" s="1" t="s">
        <v>150</v>
      </c>
      <c r="E20" s="1" t="s">
        <v>221</v>
      </c>
      <c r="F20" s="1" t="s">
        <v>222</v>
      </c>
      <c r="G20" s="8">
        <v>1975</v>
      </c>
      <c r="H20" s="8" t="s">
        <v>175</v>
      </c>
      <c r="I20" s="1" t="s">
        <v>145</v>
      </c>
      <c r="J20" s="8" t="s">
        <v>375</v>
      </c>
      <c r="K20" s="1">
        <v>537</v>
      </c>
      <c r="L20" s="1" t="s">
        <v>109</v>
      </c>
      <c r="M20" s="1" t="s">
        <v>87</v>
      </c>
      <c r="N20" s="1" t="s">
        <v>123</v>
      </c>
      <c r="O20" s="1" t="s">
        <v>177</v>
      </c>
      <c r="P20" s="1" t="s">
        <v>111</v>
      </c>
      <c r="Q20" s="1" t="s">
        <v>118</v>
      </c>
      <c r="S20" s="1" t="s">
        <v>113</v>
      </c>
      <c r="T20" s="1" t="s">
        <v>113</v>
      </c>
      <c r="Y20" s="1" t="s">
        <v>92</v>
      </c>
      <c r="AN20" s="1" t="s">
        <v>92</v>
      </c>
      <c r="AX20" s="1" t="s">
        <v>92</v>
      </c>
      <c r="BM20" s="1" t="s">
        <v>92</v>
      </c>
      <c r="BR20" s="1">
        <f t="shared" si="5"/>
        <v>23</v>
      </c>
      <c r="BS20" s="1">
        <f t="shared" si="6"/>
        <v>8</v>
      </c>
      <c r="BT20" s="1">
        <f t="shared" si="7"/>
        <v>6</v>
      </c>
      <c r="BU20" s="1">
        <f t="shared" si="8"/>
        <v>5</v>
      </c>
      <c r="BV20" s="1">
        <f t="shared" si="9"/>
        <v>4</v>
      </c>
      <c r="BX20" s="1" t="s">
        <v>92</v>
      </c>
      <c r="BZ20" s="1" t="s">
        <v>92</v>
      </c>
      <c r="CA20" s="1" t="s">
        <v>92</v>
      </c>
      <c r="CB20" s="1" t="s">
        <v>92</v>
      </c>
      <c r="CD20" s="1" t="s">
        <v>92</v>
      </c>
      <c r="CE20" s="1" t="s">
        <v>92</v>
      </c>
      <c r="CF20" s="1" t="s">
        <v>92</v>
      </c>
      <c r="CG20" s="1" t="s">
        <v>92</v>
      </c>
      <c r="CI20" s="1" t="s">
        <v>92</v>
      </c>
      <c r="CJ20" s="1" t="s">
        <v>92</v>
      </c>
      <c r="CK20" s="1" t="s">
        <v>92</v>
      </c>
      <c r="CL20" s="1" t="s">
        <v>92</v>
      </c>
      <c r="CM20" s="1" t="s">
        <v>92</v>
      </c>
      <c r="CR20" s="1" t="s">
        <v>92</v>
      </c>
      <c r="CT20" s="1" t="s">
        <v>92</v>
      </c>
      <c r="CV20" s="1" t="s">
        <v>92</v>
      </c>
      <c r="DD20" s="1" t="s">
        <v>92</v>
      </c>
      <c r="DE20" s="1" t="s">
        <v>92</v>
      </c>
      <c r="DF20" s="1" t="s">
        <v>92</v>
      </c>
      <c r="DJ20" s="1" t="s">
        <v>92</v>
      </c>
      <c r="DL20" s="1" t="s">
        <v>92</v>
      </c>
      <c r="DM20" s="1" t="s">
        <v>92</v>
      </c>
      <c r="DP20" s="1" t="s">
        <v>92</v>
      </c>
    </row>
    <row r="21" spans="1:123" ht="15" x14ac:dyDescent="0.2">
      <c r="A21" s="1">
        <v>19</v>
      </c>
      <c r="B21" s="1" t="s">
        <v>266</v>
      </c>
      <c r="C21" s="11"/>
      <c r="D21" s="1" t="s">
        <v>104</v>
      </c>
      <c r="E21" s="1" t="s">
        <v>217</v>
      </c>
      <c r="F21" s="1" t="s">
        <v>106</v>
      </c>
      <c r="G21" s="8">
        <v>2020</v>
      </c>
      <c r="H21" s="8" t="s">
        <v>218</v>
      </c>
      <c r="I21" s="1" t="s">
        <v>108</v>
      </c>
      <c r="J21" s="1" t="s">
        <v>375</v>
      </c>
      <c r="K21" s="1">
        <v>1193</v>
      </c>
      <c r="L21" s="1" t="s">
        <v>109</v>
      </c>
      <c r="M21" s="1" t="s">
        <v>87</v>
      </c>
      <c r="N21" s="1" t="s">
        <v>99</v>
      </c>
      <c r="O21" s="1" t="s">
        <v>177</v>
      </c>
      <c r="P21" s="1" t="s">
        <v>111</v>
      </c>
      <c r="Q21" s="1" t="s">
        <v>112</v>
      </c>
      <c r="S21" s="1" t="s">
        <v>92</v>
      </c>
      <c r="T21" s="1" t="s">
        <v>113</v>
      </c>
      <c r="U21" s="1" t="s">
        <v>92</v>
      </c>
      <c r="W21" s="1" t="s">
        <v>92</v>
      </c>
      <c r="Y21" s="1" t="s">
        <v>92</v>
      </c>
      <c r="AC21" s="1" t="s">
        <v>92</v>
      </c>
      <c r="AD21" s="1" t="s">
        <v>92</v>
      </c>
      <c r="AS21" s="7" t="s">
        <v>114</v>
      </c>
      <c r="AV21" s="1" t="s">
        <v>92</v>
      </c>
      <c r="AY21" s="1" t="s">
        <v>92</v>
      </c>
      <c r="BA21" s="1" t="s">
        <v>92</v>
      </c>
      <c r="BB21" s="1" t="s">
        <v>92</v>
      </c>
      <c r="BJ21" s="1" t="s">
        <v>92</v>
      </c>
      <c r="BM21" s="1" t="s">
        <v>92</v>
      </c>
      <c r="BN21" s="1" t="s">
        <v>92</v>
      </c>
      <c r="BP21" s="1" t="s">
        <v>92</v>
      </c>
      <c r="BR21" s="1">
        <f t="shared" si="5"/>
        <v>21</v>
      </c>
      <c r="BS21" s="1">
        <f t="shared" si="6"/>
        <v>7</v>
      </c>
      <c r="BT21" s="1">
        <f t="shared" si="7"/>
        <v>4</v>
      </c>
      <c r="BU21" s="1">
        <f t="shared" si="8"/>
        <v>5</v>
      </c>
      <c r="BV21" s="1">
        <f t="shared" si="9"/>
        <v>5</v>
      </c>
      <c r="BX21" s="1" t="s">
        <v>92</v>
      </c>
      <c r="BZ21" s="1" t="s">
        <v>92</v>
      </c>
      <c r="CA21" s="1" t="s">
        <v>92</v>
      </c>
      <c r="CB21" s="1" t="s">
        <v>92</v>
      </c>
      <c r="CD21" s="1" t="s">
        <v>92</v>
      </c>
      <c r="CE21" s="1" t="s">
        <v>92</v>
      </c>
      <c r="CF21" s="1" t="s">
        <v>92</v>
      </c>
      <c r="CJ21" s="1" t="s">
        <v>92</v>
      </c>
      <c r="CL21" s="1" t="s">
        <v>92</v>
      </c>
      <c r="CM21" s="1" t="s">
        <v>92</v>
      </c>
      <c r="CN21" s="1" t="s">
        <v>92</v>
      </c>
      <c r="CV21" s="1" t="s">
        <v>92</v>
      </c>
      <c r="CW21" s="1" t="s">
        <v>92</v>
      </c>
      <c r="DD21" s="1" t="s">
        <v>92</v>
      </c>
      <c r="DE21" s="1" t="s">
        <v>92</v>
      </c>
      <c r="DF21" s="1" t="s">
        <v>92</v>
      </c>
      <c r="DJ21" s="1" t="s">
        <v>92</v>
      </c>
      <c r="DL21" s="1" t="s">
        <v>92</v>
      </c>
      <c r="DM21" s="1" t="s">
        <v>92</v>
      </c>
      <c r="DN21" s="1" t="s">
        <v>92</v>
      </c>
      <c r="DP21" s="1" t="s">
        <v>92</v>
      </c>
    </row>
    <row r="22" spans="1:123" ht="15" x14ac:dyDescent="0.2">
      <c r="A22" s="1">
        <v>20</v>
      </c>
      <c r="B22" s="1" t="s">
        <v>216</v>
      </c>
      <c r="C22" s="11"/>
      <c r="D22" s="1" t="s">
        <v>104</v>
      </c>
      <c r="E22" s="1" t="s">
        <v>217</v>
      </c>
      <c r="F22" s="1" t="s">
        <v>106</v>
      </c>
      <c r="G22" s="8">
        <v>2019</v>
      </c>
      <c r="H22" s="8" t="s">
        <v>218</v>
      </c>
      <c r="I22" s="8" t="s">
        <v>145</v>
      </c>
      <c r="J22" s="1" t="s">
        <v>375</v>
      </c>
      <c r="K22" s="1">
        <v>1193</v>
      </c>
      <c r="L22" s="1" t="s">
        <v>109</v>
      </c>
      <c r="M22" s="1" t="s">
        <v>87</v>
      </c>
      <c r="N22" s="1" t="s">
        <v>99</v>
      </c>
      <c r="O22" s="1" t="s">
        <v>89</v>
      </c>
      <c r="P22" s="1" t="s">
        <v>111</v>
      </c>
      <c r="Q22" s="1" t="s">
        <v>112</v>
      </c>
      <c r="S22" s="1" t="s">
        <v>92</v>
      </c>
      <c r="T22" s="1" t="s">
        <v>113</v>
      </c>
      <c r="U22" s="1" t="s">
        <v>92</v>
      </c>
      <c r="V22" s="1" t="s">
        <v>92</v>
      </c>
      <c r="W22" s="1" t="s">
        <v>92</v>
      </c>
      <c r="Y22" s="1" t="s">
        <v>92</v>
      </c>
      <c r="AC22" s="1" t="s">
        <v>92</v>
      </c>
      <c r="AD22" s="1" t="s">
        <v>92</v>
      </c>
      <c r="AS22" s="1" t="s">
        <v>114</v>
      </c>
      <c r="AV22" s="1" t="s">
        <v>92</v>
      </c>
      <c r="BR22" s="1">
        <f t="shared" si="5"/>
        <v>21</v>
      </c>
      <c r="BS22" s="1">
        <f t="shared" si="6"/>
        <v>7</v>
      </c>
      <c r="BT22" s="1">
        <f t="shared" si="7"/>
        <v>4</v>
      </c>
      <c r="BU22" s="1">
        <f t="shared" si="8"/>
        <v>5</v>
      </c>
      <c r="BV22" s="1">
        <f t="shared" si="9"/>
        <v>5</v>
      </c>
      <c r="BX22" s="1" t="s">
        <v>92</v>
      </c>
      <c r="BZ22" s="1" t="s">
        <v>92</v>
      </c>
      <c r="CA22" s="1" t="s">
        <v>92</v>
      </c>
      <c r="CB22" s="1" t="s">
        <v>92</v>
      </c>
      <c r="CD22" s="1" t="s">
        <v>92</v>
      </c>
      <c r="CE22" s="1" t="s">
        <v>92</v>
      </c>
      <c r="CF22" s="1" t="s">
        <v>92</v>
      </c>
      <c r="CJ22" s="1" t="s">
        <v>92</v>
      </c>
      <c r="CL22" s="1" t="s">
        <v>92</v>
      </c>
      <c r="CM22" s="1" t="s">
        <v>92</v>
      </c>
      <c r="CN22" s="1" t="s">
        <v>92</v>
      </c>
      <c r="CV22" s="1" t="s">
        <v>92</v>
      </c>
      <c r="CW22" s="1" t="s">
        <v>92</v>
      </c>
      <c r="DD22" s="1" t="s">
        <v>92</v>
      </c>
      <c r="DE22" s="1" t="s">
        <v>92</v>
      </c>
      <c r="DF22" s="1" t="s">
        <v>92</v>
      </c>
      <c r="DJ22" s="1" t="s">
        <v>92</v>
      </c>
      <c r="DL22" s="1" t="s">
        <v>92</v>
      </c>
      <c r="DM22" s="1" t="s">
        <v>92</v>
      </c>
      <c r="DN22" s="1" t="s">
        <v>92</v>
      </c>
      <c r="DP22" s="1" t="s">
        <v>92</v>
      </c>
    </row>
    <row r="23" spans="1:123" ht="15" x14ac:dyDescent="0.2">
      <c r="A23" s="1">
        <v>21</v>
      </c>
      <c r="B23" s="1" t="s">
        <v>258</v>
      </c>
      <c r="C23" s="9"/>
      <c r="D23" s="1" t="s">
        <v>150</v>
      </c>
      <c r="E23" s="1" t="s">
        <v>217</v>
      </c>
      <c r="F23" s="1" t="s">
        <v>106</v>
      </c>
      <c r="G23" s="8">
        <v>2019</v>
      </c>
      <c r="H23" s="8" t="s">
        <v>218</v>
      </c>
      <c r="I23" s="8" t="s">
        <v>145</v>
      </c>
      <c r="J23" s="1" t="s">
        <v>375</v>
      </c>
      <c r="K23" s="1">
        <v>1193</v>
      </c>
      <c r="L23" s="1" t="s">
        <v>109</v>
      </c>
      <c r="M23" s="1" t="s">
        <v>87</v>
      </c>
      <c r="N23" s="1" t="s">
        <v>99</v>
      </c>
      <c r="O23" s="1" t="s">
        <v>89</v>
      </c>
      <c r="P23" s="1" t="s">
        <v>111</v>
      </c>
      <c r="Q23" s="1" t="s">
        <v>112</v>
      </c>
      <c r="S23" s="1" t="s">
        <v>92</v>
      </c>
      <c r="T23" s="1" t="s">
        <v>113</v>
      </c>
      <c r="U23" s="1" t="s">
        <v>92</v>
      </c>
      <c r="V23" s="1" t="s">
        <v>92</v>
      </c>
      <c r="W23" s="1" t="s">
        <v>92</v>
      </c>
      <c r="Y23" s="1" t="s">
        <v>92</v>
      </c>
      <c r="AC23" s="1" t="s">
        <v>92</v>
      </c>
      <c r="AD23" s="1" t="s">
        <v>92</v>
      </c>
      <c r="AS23" s="1" t="s">
        <v>114</v>
      </c>
      <c r="AV23" s="1" t="s">
        <v>92</v>
      </c>
      <c r="BR23" s="1">
        <f t="shared" si="5"/>
        <v>21</v>
      </c>
      <c r="BS23" s="1">
        <f t="shared" si="6"/>
        <v>7</v>
      </c>
      <c r="BT23" s="1">
        <f t="shared" si="7"/>
        <v>4</v>
      </c>
      <c r="BU23" s="1">
        <f t="shared" si="8"/>
        <v>5</v>
      </c>
      <c r="BV23" s="1">
        <f t="shared" si="9"/>
        <v>5</v>
      </c>
      <c r="BX23" s="1" t="s">
        <v>92</v>
      </c>
      <c r="BZ23" s="1" t="s">
        <v>92</v>
      </c>
      <c r="CA23" s="1" t="s">
        <v>92</v>
      </c>
      <c r="CB23" s="1" t="s">
        <v>92</v>
      </c>
      <c r="CD23" s="1" t="s">
        <v>92</v>
      </c>
      <c r="CE23" s="1" t="s">
        <v>92</v>
      </c>
      <c r="CF23" s="1" t="s">
        <v>92</v>
      </c>
      <c r="CJ23" s="1" t="s">
        <v>92</v>
      </c>
      <c r="CL23" s="1" t="s">
        <v>92</v>
      </c>
      <c r="CM23" s="1" t="s">
        <v>92</v>
      </c>
      <c r="CN23" s="1" t="s">
        <v>92</v>
      </c>
      <c r="CV23" s="1" t="s">
        <v>92</v>
      </c>
      <c r="CW23" s="1" t="s">
        <v>92</v>
      </c>
      <c r="DD23" s="1" t="s">
        <v>92</v>
      </c>
      <c r="DE23" s="1" t="s">
        <v>92</v>
      </c>
      <c r="DF23" s="1" t="s">
        <v>92</v>
      </c>
      <c r="DJ23" s="1" t="s">
        <v>92</v>
      </c>
      <c r="DL23" s="1" t="s">
        <v>92</v>
      </c>
      <c r="DM23" s="1" t="s">
        <v>92</v>
      </c>
      <c r="DN23" s="1" t="s">
        <v>92</v>
      </c>
      <c r="DP23" s="1" t="s">
        <v>92</v>
      </c>
    </row>
    <row r="24" spans="1:123" x14ac:dyDescent="0.2">
      <c r="A24" s="1">
        <v>22</v>
      </c>
      <c r="B24" s="1" t="s">
        <v>103</v>
      </c>
      <c r="D24" s="1" t="s">
        <v>104</v>
      </c>
      <c r="E24" s="1" t="s">
        <v>105</v>
      </c>
      <c r="F24" s="1" t="s">
        <v>106</v>
      </c>
      <c r="G24" s="5">
        <v>2013</v>
      </c>
      <c r="H24" s="1" t="s">
        <v>107</v>
      </c>
      <c r="I24" s="1" t="s">
        <v>108</v>
      </c>
      <c r="J24" s="1" t="s">
        <v>375</v>
      </c>
      <c r="K24" s="1">
        <v>1193</v>
      </c>
      <c r="L24" s="1" t="s">
        <v>109</v>
      </c>
      <c r="M24" s="1" t="s">
        <v>87</v>
      </c>
      <c r="N24" s="1" t="s">
        <v>99</v>
      </c>
      <c r="O24" s="1" t="s">
        <v>110</v>
      </c>
      <c r="P24" s="1" t="s">
        <v>111</v>
      </c>
      <c r="Q24" s="1" t="s">
        <v>112</v>
      </c>
      <c r="S24" s="1" t="s">
        <v>92</v>
      </c>
      <c r="T24" s="1" t="s">
        <v>113</v>
      </c>
      <c r="U24" s="1" t="s">
        <v>92</v>
      </c>
      <c r="W24" s="1" t="s">
        <v>92</v>
      </c>
      <c r="AC24" s="1" t="s">
        <v>92</v>
      </c>
      <c r="AD24" s="1" t="s">
        <v>92</v>
      </c>
      <c r="AS24" s="1" t="s">
        <v>114</v>
      </c>
      <c r="AV24" s="1" t="s">
        <v>92</v>
      </c>
      <c r="AY24" s="1" t="s">
        <v>92</v>
      </c>
      <c r="BA24" s="1" t="s">
        <v>92</v>
      </c>
      <c r="BB24" s="1" t="s">
        <v>92</v>
      </c>
      <c r="BJ24" s="1" t="s">
        <v>92</v>
      </c>
      <c r="BM24" s="1" t="s">
        <v>92</v>
      </c>
      <c r="BN24" s="1" t="s">
        <v>92</v>
      </c>
      <c r="BP24" s="1" t="s">
        <v>92</v>
      </c>
      <c r="BR24" s="1">
        <f t="shared" si="5"/>
        <v>19</v>
      </c>
      <c r="BS24" s="1">
        <f t="shared" si="6"/>
        <v>6</v>
      </c>
      <c r="BT24" s="1">
        <f t="shared" si="7"/>
        <v>4</v>
      </c>
      <c r="BU24" s="1">
        <f t="shared" si="8"/>
        <v>4</v>
      </c>
      <c r="BV24" s="1">
        <f t="shared" si="9"/>
        <v>5</v>
      </c>
      <c r="BX24" s="1" t="s">
        <v>92</v>
      </c>
      <c r="CA24" s="1" t="s">
        <v>92</v>
      </c>
      <c r="CB24" s="1" t="s">
        <v>92</v>
      </c>
      <c r="CD24" s="1" t="s">
        <v>92</v>
      </c>
      <c r="CE24" s="1" t="s">
        <v>92</v>
      </c>
      <c r="CF24" s="1" t="s">
        <v>92</v>
      </c>
      <c r="CJ24" s="1" t="s">
        <v>92</v>
      </c>
      <c r="CL24" s="1" t="s">
        <v>92</v>
      </c>
      <c r="CM24" s="1" t="s">
        <v>92</v>
      </c>
      <c r="CN24" s="1" t="s">
        <v>92</v>
      </c>
      <c r="CV24" s="1" t="s">
        <v>92</v>
      </c>
      <c r="CW24" s="1" t="s">
        <v>92</v>
      </c>
      <c r="DD24" s="1" t="s">
        <v>92</v>
      </c>
      <c r="DF24" s="1" t="s">
        <v>92</v>
      </c>
      <c r="DJ24" s="1" t="s">
        <v>92</v>
      </c>
      <c r="DL24" s="1" t="s">
        <v>92</v>
      </c>
      <c r="DM24" s="1" t="s">
        <v>92</v>
      </c>
      <c r="DN24" s="1" t="s">
        <v>92</v>
      </c>
      <c r="DP24" s="1" t="s">
        <v>92</v>
      </c>
    </row>
    <row r="25" spans="1:123" x14ac:dyDescent="0.2">
      <c r="A25" s="1">
        <v>23</v>
      </c>
      <c r="B25" s="1" t="s">
        <v>179</v>
      </c>
      <c r="D25" s="1" t="s">
        <v>150</v>
      </c>
      <c r="F25" s="1" t="s">
        <v>357</v>
      </c>
      <c r="G25" s="1">
        <v>2015</v>
      </c>
      <c r="H25" s="1" t="s">
        <v>95</v>
      </c>
      <c r="I25" s="1" t="s">
        <v>145</v>
      </c>
      <c r="J25" s="1" t="s">
        <v>375</v>
      </c>
      <c r="K25" s="1">
        <v>1193</v>
      </c>
      <c r="L25" s="1" t="s">
        <v>109</v>
      </c>
      <c r="M25" s="1" t="s">
        <v>87</v>
      </c>
      <c r="N25" s="1" t="s">
        <v>99</v>
      </c>
      <c r="O25" s="1" t="s">
        <v>110</v>
      </c>
      <c r="P25" s="1" t="s">
        <v>111</v>
      </c>
      <c r="Q25" s="1" t="s">
        <v>112</v>
      </c>
      <c r="S25" s="1" t="s">
        <v>113</v>
      </c>
      <c r="T25" s="1" t="s">
        <v>113</v>
      </c>
      <c r="AS25" s="1" t="s">
        <v>114</v>
      </c>
      <c r="BR25" s="1">
        <f t="shared" si="5"/>
        <v>18</v>
      </c>
      <c r="BS25" s="1">
        <f t="shared" si="6"/>
        <v>6</v>
      </c>
      <c r="BT25" s="1">
        <f t="shared" si="7"/>
        <v>4</v>
      </c>
      <c r="BU25" s="1">
        <f t="shared" si="8"/>
        <v>3</v>
      </c>
      <c r="BV25" s="1">
        <f t="shared" si="9"/>
        <v>5</v>
      </c>
      <c r="BX25" s="1" t="s">
        <v>92</v>
      </c>
      <c r="CA25" s="1" t="s">
        <v>92</v>
      </c>
      <c r="CB25" s="1" t="s">
        <v>92</v>
      </c>
      <c r="CD25" s="1" t="s">
        <v>92</v>
      </c>
      <c r="CE25" s="1" t="s">
        <v>92</v>
      </c>
      <c r="CF25" s="1" t="s">
        <v>92</v>
      </c>
      <c r="CJ25" s="1" t="s">
        <v>92</v>
      </c>
      <c r="CL25" s="1" t="s">
        <v>92</v>
      </c>
      <c r="CM25" s="1" t="s">
        <v>92</v>
      </c>
      <c r="CN25" s="1" t="s">
        <v>92</v>
      </c>
      <c r="CV25" s="1" t="s">
        <v>92</v>
      </c>
      <c r="DD25" s="1" t="s">
        <v>92</v>
      </c>
      <c r="DF25" s="1" t="s">
        <v>92</v>
      </c>
      <c r="DJ25" s="1" t="s">
        <v>92</v>
      </c>
      <c r="DL25" s="1" t="s">
        <v>92</v>
      </c>
      <c r="DM25" s="1" t="s">
        <v>92</v>
      </c>
      <c r="DN25" s="1" t="s">
        <v>92</v>
      </c>
      <c r="DP25" s="1" t="s">
        <v>92</v>
      </c>
    </row>
    <row r="26" spans="1:123" ht="15" x14ac:dyDescent="0.2">
      <c r="A26" s="1">
        <v>24</v>
      </c>
      <c r="B26" s="1" t="s">
        <v>263</v>
      </c>
      <c r="C26" s="9"/>
      <c r="D26" s="1" t="s">
        <v>150</v>
      </c>
      <c r="E26" s="1" t="s">
        <v>217</v>
      </c>
      <c r="F26" s="1" t="s">
        <v>106</v>
      </c>
      <c r="G26" s="8">
        <v>2019</v>
      </c>
      <c r="H26" s="8" t="s">
        <v>218</v>
      </c>
      <c r="I26" s="8" t="s">
        <v>145</v>
      </c>
      <c r="J26" s="1" t="s">
        <v>375</v>
      </c>
      <c r="K26" s="1">
        <v>11637</v>
      </c>
      <c r="L26" s="1" t="s">
        <v>109</v>
      </c>
      <c r="M26" s="1" t="s">
        <v>87</v>
      </c>
      <c r="N26" s="1" t="s">
        <v>99</v>
      </c>
      <c r="O26" s="1" t="s">
        <v>110</v>
      </c>
      <c r="P26" s="1" t="s">
        <v>111</v>
      </c>
      <c r="Q26" s="1" t="s">
        <v>112</v>
      </c>
      <c r="S26" s="1" t="s">
        <v>92</v>
      </c>
      <c r="T26" s="1" t="s">
        <v>113</v>
      </c>
      <c r="U26" s="1" t="s">
        <v>92</v>
      </c>
      <c r="W26" s="1" t="s">
        <v>92</v>
      </c>
      <c r="AC26" s="1" t="s">
        <v>92</v>
      </c>
      <c r="AD26" s="1" t="s">
        <v>92</v>
      </c>
      <c r="AM26" s="1" t="s">
        <v>92</v>
      </c>
      <c r="AS26" s="7" t="s">
        <v>114</v>
      </c>
      <c r="BA26" s="1" t="s">
        <v>92</v>
      </c>
      <c r="BB26" s="1" t="s">
        <v>92</v>
      </c>
      <c r="BJ26" s="1" t="s">
        <v>92</v>
      </c>
      <c r="BO26" s="1" t="s">
        <v>92</v>
      </c>
      <c r="BR26" s="1">
        <f t="shared" si="5"/>
        <v>18</v>
      </c>
      <c r="BS26" s="1">
        <f t="shared" si="6"/>
        <v>6</v>
      </c>
      <c r="BT26" s="1">
        <f t="shared" si="7"/>
        <v>4</v>
      </c>
      <c r="BU26" s="1">
        <f t="shared" si="8"/>
        <v>3</v>
      </c>
      <c r="BV26" s="1">
        <f t="shared" si="9"/>
        <v>5</v>
      </c>
      <c r="BX26" s="1" t="s">
        <v>92</v>
      </c>
      <c r="CA26" s="1" t="s">
        <v>92</v>
      </c>
      <c r="CB26" s="1" t="s">
        <v>92</v>
      </c>
      <c r="CD26" s="1" t="s">
        <v>92</v>
      </c>
      <c r="CE26" s="1" t="s">
        <v>92</v>
      </c>
      <c r="CF26" s="1" t="s">
        <v>92</v>
      </c>
      <c r="CJ26" s="1" t="s">
        <v>92</v>
      </c>
      <c r="CL26" s="1" t="s">
        <v>92</v>
      </c>
      <c r="CM26" s="1" t="s">
        <v>92</v>
      </c>
      <c r="CN26" s="1" t="s">
        <v>92</v>
      </c>
      <c r="CV26" s="1" t="s">
        <v>92</v>
      </c>
      <c r="CW26" s="1" t="s">
        <v>92</v>
      </c>
      <c r="DF26" s="1" t="s">
        <v>92</v>
      </c>
      <c r="DJ26" s="1" t="s">
        <v>92</v>
      </c>
      <c r="DL26" s="1" t="s">
        <v>92</v>
      </c>
      <c r="DM26" s="1" t="s">
        <v>92</v>
      </c>
      <c r="DN26" s="1" t="s">
        <v>92</v>
      </c>
      <c r="DP26" s="1" t="s">
        <v>92</v>
      </c>
    </row>
    <row r="27" spans="1:123" ht="15" x14ac:dyDescent="0.2">
      <c r="A27" s="1">
        <v>25</v>
      </c>
      <c r="B27" s="1" t="s">
        <v>195</v>
      </c>
      <c r="C27" s="7"/>
      <c r="D27" s="1" t="s">
        <v>104</v>
      </c>
      <c r="E27" s="1" t="s">
        <v>191</v>
      </c>
      <c r="F27" s="1" t="s">
        <v>106</v>
      </c>
      <c r="G27" s="8"/>
      <c r="H27" s="8" t="s">
        <v>192</v>
      </c>
      <c r="I27" s="8" t="s">
        <v>145</v>
      </c>
      <c r="J27" s="1" t="s">
        <v>375</v>
      </c>
      <c r="K27" s="1">
        <v>1193</v>
      </c>
      <c r="L27" s="1" t="s">
        <v>109</v>
      </c>
      <c r="M27" s="1" t="s">
        <v>87</v>
      </c>
      <c r="N27" s="1" t="s">
        <v>99</v>
      </c>
      <c r="O27" s="1" t="s">
        <v>110</v>
      </c>
      <c r="P27" s="1" t="s">
        <v>111</v>
      </c>
      <c r="Q27" s="1" t="s">
        <v>112</v>
      </c>
      <c r="S27" s="1" t="s">
        <v>92</v>
      </c>
      <c r="T27" s="1" t="s">
        <v>113</v>
      </c>
      <c r="U27" s="1" t="s">
        <v>92</v>
      </c>
      <c r="W27" s="1" t="s">
        <v>92</v>
      </c>
      <c r="Y27" s="1" t="s">
        <v>92</v>
      </c>
      <c r="AC27" s="1" t="s">
        <v>92</v>
      </c>
      <c r="AD27" s="1" t="s">
        <v>92</v>
      </c>
      <c r="AM27" s="1" t="s">
        <v>92</v>
      </c>
      <c r="AS27" s="1" t="s">
        <v>114</v>
      </c>
      <c r="BA27" s="1" t="s">
        <v>92</v>
      </c>
      <c r="BB27" s="1" t="s">
        <v>92</v>
      </c>
      <c r="BJ27" s="1" t="s">
        <v>92</v>
      </c>
      <c r="BO27" s="1" t="s">
        <v>92</v>
      </c>
      <c r="BP27" s="1" t="s">
        <v>92</v>
      </c>
      <c r="BR27" s="1">
        <f t="shared" si="5"/>
        <v>18</v>
      </c>
      <c r="BS27" s="1">
        <f t="shared" si="6"/>
        <v>6</v>
      </c>
      <c r="BT27" s="1">
        <f t="shared" si="7"/>
        <v>4</v>
      </c>
      <c r="BU27" s="1">
        <f t="shared" si="8"/>
        <v>3</v>
      </c>
      <c r="BV27" s="1">
        <f t="shared" si="9"/>
        <v>5</v>
      </c>
      <c r="BX27" s="1" t="s">
        <v>92</v>
      </c>
      <c r="CA27" s="1" t="s">
        <v>92</v>
      </c>
      <c r="CB27" s="1" t="s">
        <v>92</v>
      </c>
      <c r="CD27" s="1" t="s">
        <v>92</v>
      </c>
      <c r="CE27" s="1" t="s">
        <v>92</v>
      </c>
      <c r="CF27" s="1" t="s">
        <v>92</v>
      </c>
      <c r="CJ27" s="1" t="s">
        <v>92</v>
      </c>
      <c r="CL27" s="1" t="s">
        <v>92</v>
      </c>
      <c r="CM27" s="1" t="s">
        <v>92</v>
      </c>
      <c r="CN27" s="1" t="s">
        <v>92</v>
      </c>
      <c r="CV27" s="1" t="s">
        <v>92</v>
      </c>
      <c r="CW27" s="1" t="s">
        <v>92</v>
      </c>
      <c r="DF27" s="1" t="s">
        <v>92</v>
      </c>
      <c r="DJ27" s="1" t="s">
        <v>92</v>
      </c>
      <c r="DL27" s="1" t="s">
        <v>92</v>
      </c>
      <c r="DM27" s="1" t="s">
        <v>92</v>
      </c>
      <c r="DN27" s="1" t="s">
        <v>92</v>
      </c>
      <c r="DP27" s="1" t="s">
        <v>92</v>
      </c>
    </row>
    <row r="28" spans="1:123" ht="15" x14ac:dyDescent="0.2">
      <c r="A28" s="1">
        <v>26</v>
      </c>
      <c r="B28" s="1" t="s">
        <v>190</v>
      </c>
      <c r="C28" s="7"/>
      <c r="D28" s="1" t="s">
        <v>104</v>
      </c>
      <c r="E28" s="1" t="s">
        <v>191</v>
      </c>
      <c r="F28" s="1" t="s">
        <v>106</v>
      </c>
      <c r="G28" s="8"/>
      <c r="H28" s="8" t="s">
        <v>192</v>
      </c>
      <c r="I28" s="8" t="s">
        <v>145</v>
      </c>
      <c r="J28" s="1" t="s">
        <v>375</v>
      </c>
      <c r="K28" s="1">
        <v>1193</v>
      </c>
      <c r="L28" s="1" t="s">
        <v>109</v>
      </c>
      <c r="M28" s="1" t="s">
        <v>87</v>
      </c>
      <c r="N28" s="1" t="s">
        <v>99</v>
      </c>
      <c r="O28" s="1" t="s">
        <v>110</v>
      </c>
      <c r="P28" s="1" t="s">
        <v>111</v>
      </c>
      <c r="Q28" s="1" t="s">
        <v>112</v>
      </c>
      <c r="S28" s="1" t="s">
        <v>92</v>
      </c>
      <c r="T28" s="1" t="s">
        <v>113</v>
      </c>
      <c r="U28" s="1" t="s">
        <v>92</v>
      </c>
      <c r="W28" s="1" t="s">
        <v>92</v>
      </c>
      <c r="Y28" s="1" t="s">
        <v>92</v>
      </c>
      <c r="AC28" s="1" t="s">
        <v>92</v>
      </c>
      <c r="AD28" s="1" t="s">
        <v>92</v>
      </c>
      <c r="AM28" s="1" t="s">
        <v>92</v>
      </c>
      <c r="AS28" s="1" t="s">
        <v>114</v>
      </c>
      <c r="BA28" s="1" t="s">
        <v>92</v>
      </c>
      <c r="BB28" s="1" t="s">
        <v>92</v>
      </c>
      <c r="BJ28" s="1" t="s">
        <v>92</v>
      </c>
      <c r="BO28" s="1" t="s">
        <v>92</v>
      </c>
      <c r="BP28" s="1" t="s">
        <v>92</v>
      </c>
      <c r="BR28" s="1">
        <f t="shared" si="5"/>
        <v>19</v>
      </c>
      <c r="BS28" s="1">
        <f t="shared" si="6"/>
        <v>6</v>
      </c>
      <c r="BT28" s="1">
        <f t="shared" si="7"/>
        <v>4</v>
      </c>
      <c r="BU28" s="1">
        <f t="shared" si="8"/>
        <v>4</v>
      </c>
      <c r="BV28" s="1">
        <f t="shared" si="9"/>
        <v>5</v>
      </c>
      <c r="BX28" s="1" t="s">
        <v>92</v>
      </c>
      <c r="CA28" s="1" t="s">
        <v>92</v>
      </c>
      <c r="CB28" s="1" t="s">
        <v>92</v>
      </c>
      <c r="CD28" s="1" t="s">
        <v>92</v>
      </c>
      <c r="CE28" s="1" t="s">
        <v>92</v>
      </c>
      <c r="CF28" s="1" t="s">
        <v>92</v>
      </c>
      <c r="CJ28" s="1" t="s">
        <v>92</v>
      </c>
      <c r="CL28" s="1" t="s">
        <v>92</v>
      </c>
      <c r="CM28" s="1" t="s">
        <v>92</v>
      </c>
      <c r="CN28" s="1" t="s">
        <v>92</v>
      </c>
      <c r="CV28" s="1" t="s">
        <v>92</v>
      </c>
      <c r="CW28" s="1" t="s">
        <v>92</v>
      </c>
      <c r="DD28" s="1" t="s">
        <v>92</v>
      </c>
      <c r="DF28" s="1" t="s">
        <v>92</v>
      </c>
      <c r="DJ28" s="1" t="s">
        <v>92</v>
      </c>
      <c r="DL28" s="1" t="s">
        <v>92</v>
      </c>
      <c r="DM28" s="1" t="s">
        <v>92</v>
      </c>
      <c r="DN28" s="1" t="s">
        <v>92</v>
      </c>
      <c r="DP28" s="1" t="s">
        <v>92</v>
      </c>
    </row>
    <row r="29" spans="1:123" ht="15" x14ac:dyDescent="0.2">
      <c r="A29" s="1">
        <v>27</v>
      </c>
      <c r="B29" s="1" t="s">
        <v>262</v>
      </c>
      <c r="C29" s="9"/>
      <c r="D29" s="1" t="s">
        <v>150</v>
      </c>
      <c r="E29" s="1" t="s">
        <v>217</v>
      </c>
      <c r="F29" s="1" t="s">
        <v>106</v>
      </c>
      <c r="G29" s="8">
        <v>2019</v>
      </c>
      <c r="H29" s="8" t="s">
        <v>218</v>
      </c>
      <c r="I29" s="8" t="s">
        <v>145</v>
      </c>
      <c r="J29" s="1" t="s">
        <v>375</v>
      </c>
      <c r="K29" s="1">
        <v>1193</v>
      </c>
      <c r="L29" s="1" t="s">
        <v>109</v>
      </c>
      <c r="M29" s="1" t="s">
        <v>87</v>
      </c>
      <c r="N29" s="1" t="s">
        <v>99</v>
      </c>
      <c r="O29" s="1" t="s">
        <v>110</v>
      </c>
      <c r="P29" s="1" t="s">
        <v>111</v>
      </c>
      <c r="Q29" s="1" t="s">
        <v>112</v>
      </c>
      <c r="S29" s="1" t="s">
        <v>92</v>
      </c>
      <c r="T29" s="1" t="s">
        <v>113</v>
      </c>
      <c r="AC29" s="1" t="s">
        <v>92</v>
      </c>
      <c r="AD29" s="1" t="s">
        <v>92</v>
      </c>
      <c r="AS29" s="7" t="s">
        <v>114</v>
      </c>
      <c r="BR29" s="1">
        <f t="shared" si="5"/>
        <v>18</v>
      </c>
      <c r="BS29" s="1">
        <f t="shared" si="6"/>
        <v>6</v>
      </c>
      <c r="BT29" s="1">
        <f t="shared" si="7"/>
        <v>4</v>
      </c>
      <c r="BU29" s="1">
        <f t="shared" si="8"/>
        <v>3</v>
      </c>
      <c r="BV29" s="1">
        <f t="shared" si="9"/>
        <v>5</v>
      </c>
      <c r="BX29" s="1" t="s">
        <v>92</v>
      </c>
      <c r="CA29" s="1" t="s">
        <v>92</v>
      </c>
      <c r="CB29" s="1" t="s">
        <v>92</v>
      </c>
      <c r="CD29" s="1" t="s">
        <v>92</v>
      </c>
      <c r="CE29" s="1" t="s">
        <v>92</v>
      </c>
      <c r="CF29" s="1" t="s">
        <v>92</v>
      </c>
      <c r="CJ29" s="1" t="s">
        <v>92</v>
      </c>
      <c r="CL29" s="1" t="s">
        <v>92</v>
      </c>
      <c r="CM29" s="1" t="s">
        <v>92</v>
      </c>
      <c r="CN29" s="1" t="s">
        <v>92</v>
      </c>
      <c r="CV29" s="1" t="s">
        <v>92</v>
      </c>
      <c r="DD29" s="1" t="s">
        <v>92</v>
      </c>
      <c r="DF29" s="1" t="s">
        <v>92</v>
      </c>
      <c r="DJ29" s="1" t="s">
        <v>92</v>
      </c>
      <c r="DL29" s="1" t="s">
        <v>92</v>
      </c>
      <c r="DM29" s="1" t="s">
        <v>92</v>
      </c>
      <c r="DN29" s="1" t="s">
        <v>92</v>
      </c>
      <c r="DP29" s="1" t="s">
        <v>92</v>
      </c>
    </row>
    <row r="30" spans="1:123" ht="15" x14ac:dyDescent="0.2">
      <c r="A30" s="1">
        <v>28</v>
      </c>
      <c r="B30" s="1" t="s">
        <v>261</v>
      </c>
      <c r="C30" s="9"/>
      <c r="D30" s="1" t="s">
        <v>104</v>
      </c>
      <c r="E30" s="1" t="s">
        <v>217</v>
      </c>
      <c r="F30" s="1" t="s">
        <v>106</v>
      </c>
      <c r="G30" s="8">
        <v>2019</v>
      </c>
      <c r="H30" s="8" t="s">
        <v>218</v>
      </c>
      <c r="I30" s="8" t="s">
        <v>145</v>
      </c>
      <c r="J30" s="1" t="s">
        <v>375</v>
      </c>
      <c r="K30" s="1">
        <v>1193</v>
      </c>
      <c r="L30" s="1" t="s">
        <v>109</v>
      </c>
      <c r="M30" s="1" t="s">
        <v>87</v>
      </c>
      <c r="N30" s="1" t="s">
        <v>99</v>
      </c>
      <c r="O30" s="1" t="s">
        <v>110</v>
      </c>
      <c r="P30" s="1" t="s">
        <v>111</v>
      </c>
      <c r="Q30" s="1" t="s">
        <v>112</v>
      </c>
      <c r="S30" s="1" t="s">
        <v>92</v>
      </c>
      <c r="T30" s="1" t="s">
        <v>113</v>
      </c>
      <c r="U30" s="1" t="s">
        <v>92</v>
      </c>
      <c r="W30" s="1" t="s">
        <v>92</v>
      </c>
      <c r="AC30" s="1" t="s">
        <v>92</v>
      </c>
      <c r="AD30" s="1" t="s">
        <v>92</v>
      </c>
      <c r="AS30" s="7" t="s">
        <v>114</v>
      </c>
      <c r="BR30" s="1">
        <f t="shared" si="5"/>
        <v>19</v>
      </c>
      <c r="BS30" s="1">
        <f t="shared" si="6"/>
        <v>6</v>
      </c>
      <c r="BT30" s="1">
        <f t="shared" si="7"/>
        <v>4</v>
      </c>
      <c r="BU30" s="1">
        <f t="shared" si="8"/>
        <v>4</v>
      </c>
      <c r="BV30" s="1">
        <f t="shared" si="9"/>
        <v>5</v>
      </c>
      <c r="BX30" s="1" t="s">
        <v>92</v>
      </c>
      <c r="CA30" s="1" t="s">
        <v>92</v>
      </c>
      <c r="CB30" s="1" t="s">
        <v>92</v>
      </c>
      <c r="CD30" s="1" t="s">
        <v>92</v>
      </c>
      <c r="CE30" s="1" t="s">
        <v>92</v>
      </c>
      <c r="CF30" s="1" t="s">
        <v>92</v>
      </c>
      <c r="CJ30" s="1" t="s">
        <v>92</v>
      </c>
      <c r="CL30" s="1" t="s">
        <v>92</v>
      </c>
      <c r="CM30" s="1" t="s">
        <v>92</v>
      </c>
      <c r="CN30" s="1" t="s">
        <v>92</v>
      </c>
      <c r="CV30" s="1" t="s">
        <v>92</v>
      </c>
      <c r="CW30" s="1" t="s">
        <v>92</v>
      </c>
      <c r="DD30" s="1" t="s">
        <v>92</v>
      </c>
      <c r="DF30" s="1" t="s">
        <v>92</v>
      </c>
      <c r="DJ30" s="1" t="s">
        <v>92</v>
      </c>
      <c r="DL30" s="1" t="s">
        <v>92</v>
      </c>
      <c r="DM30" s="1" t="s">
        <v>92</v>
      </c>
      <c r="DN30" s="1" t="s">
        <v>92</v>
      </c>
      <c r="DP30" s="1" t="s">
        <v>92</v>
      </c>
    </row>
    <row r="31" spans="1:123" ht="15" x14ac:dyDescent="0.2">
      <c r="A31" s="1">
        <v>29</v>
      </c>
      <c r="B31" s="1" t="s">
        <v>208</v>
      </c>
      <c r="C31" s="7"/>
      <c r="D31" s="1" t="s">
        <v>104</v>
      </c>
      <c r="E31" s="1" t="s">
        <v>191</v>
      </c>
      <c r="F31" s="1" t="s">
        <v>106</v>
      </c>
      <c r="G31" s="8"/>
      <c r="H31" s="8" t="s">
        <v>192</v>
      </c>
      <c r="I31" s="8" t="s">
        <v>145</v>
      </c>
      <c r="J31" s="1" t="s">
        <v>375</v>
      </c>
      <c r="K31" s="1">
        <v>8290</v>
      </c>
      <c r="M31" s="1" t="s">
        <v>87</v>
      </c>
      <c r="N31" s="1" t="s">
        <v>99</v>
      </c>
      <c r="O31" s="1" t="s">
        <v>209</v>
      </c>
      <c r="P31" s="1" t="s">
        <v>131</v>
      </c>
      <c r="Q31" s="1" t="s">
        <v>210</v>
      </c>
      <c r="S31" s="1" t="s">
        <v>92</v>
      </c>
      <c r="T31" s="1" t="s">
        <v>113</v>
      </c>
      <c r="V31" s="1" t="s">
        <v>92</v>
      </c>
      <c r="W31" s="1" t="s">
        <v>92</v>
      </c>
      <c r="Y31" s="1" t="s">
        <v>92</v>
      </c>
      <c r="Z31" s="1" t="s">
        <v>92</v>
      </c>
      <c r="AI31" s="1" t="s">
        <v>92</v>
      </c>
      <c r="BR31" s="1">
        <f t="shared" si="5"/>
        <v>23</v>
      </c>
      <c r="BS31" s="1">
        <f t="shared" si="6"/>
        <v>6</v>
      </c>
      <c r="BT31" s="1">
        <f t="shared" si="7"/>
        <v>5</v>
      </c>
      <c r="BU31" s="1">
        <f t="shared" si="8"/>
        <v>4</v>
      </c>
      <c r="BV31" s="1">
        <f t="shared" si="9"/>
        <v>8</v>
      </c>
      <c r="BX31" s="1" t="s">
        <v>92</v>
      </c>
      <c r="BZ31" s="1" t="s">
        <v>92</v>
      </c>
      <c r="CA31" s="1" t="s">
        <v>92</v>
      </c>
      <c r="CB31" s="1" t="s">
        <v>92</v>
      </c>
      <c r="CD31" s="1" t="s">
        <v>92</v>
      </c>
      <c r="CE31" s="1" t="s">
        <v>92</v>
      </c>
      <c r="CJ31" s="1" t="s">
        <v>92</v>
      </c>
      <c r="CK31" s="1" t="s">
        <v>92</v>
      </c>
      <c r="CL31" s="1" t="s">
        <v>92</v>
      </c>
      <c r="CM31" s="1" t="s">
        <v>92</v>
      </c>
      <c r="CR31" s="1" t="s">
        <v>92</v>
      </c>
      <c r="CT31" s="1" t="s">
        <v>92</v>
      </c>
      <c r="DD31" s="1" t="s">
        <v>92</v>
      </c>
      <c r="DE31" s="1" t="s">
        <v>92</v>
      </c>
      <c r="DF31" s="1" t="s">
        <v>92</v>
      </c>
      <c r="DJ31" s="1" t="s">
        <v>92</v>
      </c>
      <c r="DK31" s="1" t="s">
        <v>92</v>
      </c>
      <c r="DL31" s="1" t="s">
        <v>92</v>
      </c>
      <c r="DM31" s="1" t="s">
        <v>92</v>
      </c>
      <c r="DN31" s="1" t="s">
        <v>92</v>
      </c>
      <c r="DP31" s="1" t="s">
        <v>92</v>
      </c>
      <c r="DQ31" s="1" t="s">
        <v>92</v>
      </c>
      <c r="DR31" s="1" t="s">
        <v>92</v>
      </c>
    </row>
    <row r="32" spans="1:123" ht="15" x14ac:dyDescent="0.2">
      <c r="A32" s="1">
        <v>65</v>
      </c>
      <c r="B32" s="1" t="s">
        <v>227</v>
      </c>
      <c r="C32" s="1" t="s">
        <v>228</v>
      </c>
      <c r="D32" s="1" t="s">
        <v>104</v>
      </c>
      <c r="E32" s="1" t="s">
        <v>221</v>
      </c>
      <c r="F32" s="1" t="s">
        <v>222</v>
      </c>
      <c r="G32" s="8">
        <v>1977</v>
      </c>
      <c r="H32" s="8" t="s">
        <v>175</v>
      </c>
      <c r="I32" s="1" t="s">
        <v>108</v>
      </c>
      <c r="J32" s="8" t="s">
        <v>376</v>
      </c>
      <c r="K32" s="1">
        <v>390</v>
      </c>
      <c r="L32" s="1" t="s">
        <v>98</v>
      </c>
      <c r="M32" s="1" t="s">
        <v>87</v>
      </c>
      <c r="N32" s="1" t="s">
        <v>99</v>
      </c>
      <c r="O32" s="1" t="s">
        <v>177</v>
      </c>
      <c r="P32" s="1" t="s">
        <v>101</v>
      </c>
      <c r="Q32" s="1" t="s">
        <v>102</v>
      </c>
      <c r="S32" s="1" t="s">
        <v>92</v>
      </c>
      <c r="T32" s="1" t="s">
        <v>113</v>
      </c>
      <c r="AD32" s="1" t="s">
        <v>92</v>
      </c>
      <c r="BR32" s="1">
        <f t="shared" si="5"/>
        <v>27</v>
      </c>
      <c r="BS32" s="1">
        <f t="shared" si="6"/>
        <v>8</v>
      </c>
      <c r="BT32" s="1">
        <f t="shared" si="7"/>
        <v>5</v>
      </c>
      <c r="BU32" s="1">
        <f t="shared" si="8"/>
        <v>4</v>
      </c>
      <c r="BV32" s="1">
        <f t="shared" si="9"/>
        <v>10</v>
      </c>
      <c r="BX32" s="1" t="s">
        <v>92</v>
      </c>
      <c r="BZ32" s="1" t="s">
        <v>92</v>
      </c>
      <c r="CA32" s="1" t="s">
        <v>92</v>
      </c>
      <c r="CB32" s="1" t="s">
        <v>92</v>
      </c>
      <c r="CC32" s="1" t="s">
        <v>92</v>
      </c>
      <c r="CD32" s="1" t="s">
        <v>92</v>
      </c>
      <c r="CE32" s="1" t="s">
        <v>92</v>
      </c>
      <c r="CF32" s="1" t="s">
        <v>92</v>
      </c>
      <c r="CJ32" s="1" t="s">
        <v>92</v>
      </c>
      <c r="CL32" s="1" t="s">
        <v>92</v>
      </c>
      <c r="CM32" s="1" t="s">
        <v>92</v>
      </c>
      <c r="CP32" s="1" t="s">
        <v>92</v>
      </c>
      <c r="CQ32" s="1" t="s">
        <v>92</v>
      </c>
      <c r="DA32" s="1" t="s">
        <v>92</v>
      </c>
      <c r="DD32" s="1" t="s">
        <v>92</v>
      </c>
      <c r="DE32" s="1" t="s">
        <v>92</v>
      </c>
      <c r="DF32" s="1" t="s">
        <v>92</v>
      </c>
      <c r="DH32" s="1" t="s">
        <v>92</v>
      </c>
      <c r="DJ32" s="1" t="s">
        <v>92</v>
      </c>
      <c r="DK32" s="1" t="s">
        <v>92</v>
      </c>
      <c r="DL32" s="1" t="s">
        <v>92</v>
      </c>
      <c r="DM32" s="1" t="s">
        <v>92</v>
      </c>
      <c r="DN32" s="1" t="s">
        <v>92</v>
      </c>
      <c r="DP32" s="1" t="s">
        <v>92</v>
      </c>
      <c r="DQ32" s="1" t="s">
        <v>92</v>
      </c>
      <c r="DR32" s="1" t="s">
        <v>92</v>
      </c>
      <c r="DS32" s="1" t="s">
        <v>92</v>
      </c>
    </row>
    <row r="33" spans="1:123" ht="15" x14ac:dyDescent="0.2">
      <c r="A33" s="1">
        <v>63</v>
      </c>
      <c r="B33" s="1" t="s">
        <v>229</v>
      </c>
      <c r="C33" s="1" t="s">
        <v>230</v>
      </c>
      <c r="D33" s="1" t="s">
        <v>104</v>
      </c>
      <c r="E33" s="1" t="s">
        <v>221</v>
      </c>
      <c r="F33" s="1" t="s">
        <v>222</v>
      </c>
      <c r="G33" s="8" t="s">
        <v>231</v>
      </c>
      <c r="H33" s="8" t="s">
        <v>175</v>
      </c>
      <c r="I33" s="1" t="s">
        <v>108</v>
      </c>
      <c r="J33" s="8" t="s">
        <v>376</v>
      </c>
      <c r="K33" s="1">
        <v>390</v>
      </c>
      <c r="L33" s="1" t="s">
        <v>98</v>
      </c>
      <c r="M33" s="1" t="s">
        <v>87</v>
      </c>
      <c r="N33" s="1" t="s">
        <v>99</v>
      </c>
      <c r="O33" s="1" t="s">
        <v>177</v>
      </c>
      <c r="P33" s="1" t="s">
        <v>101</v>
      </c>
      <c r="Q33" s="1" t="s">
        <v>102</v>
      </c>
      <c r="S33" s="1" t="s">
        <v>113</v>
      </c>
      <c r="T33" s="1" t="s">
        <v>92</v>
      </c>
      <c r="X33" s="1" t="s">
        <v>92</v>
      </c>
      <c r="AB33" s="1" t="s">
        <v>92</v>
      </c>
      <c r="BR33" s="1">
        <f t="shared" si="5"/>
        <v>23</v>
      </c>
      <c r="BS33" s="1">
        <f t="shared" si="6"/>
        <v>7</v>
      </c>
      <c r="BT33" s="1">
        <f t="shared" si="7"/>
        <v>4</v>
      </c>
      <c r="BU33" s="1">
        <f t="shared" si="8"/>
        <v>4</v>
      </c>
      <c r="BV33" s="1">
        <f t="shared" si="9"/>
        <v>8</v>
      </c>
      <c r="BX33" s="1" t="s">
        <v>92</v>
      </c>
      <c r="BZ33" s="1" t="s">
        <v>92</v>
      </c>
      <c r="CA33" s="1" t="s">
        <v>92</v>
      </c>
      <c r="CB33" s="1" t="s">
        <v>92</v>
      </c>
      <c r="CC33" s="1" t="s">
        <v>92</v>
      </c>
      <c r="CD33" s="1" t="s">
        <v>92</v>
      </c>
      <c r="CE33" s="1" t="s">
        <v>92</v>
      </c>
      <c r="CJ33" s="1" t="s">
        <v>92</v>
      </c>
      <c r="CL33" s="1" t="s">
        <v>92</v>
      </c>
      <c r="CM33" s="1" t="s">
        <v>92</v>
      </c>
      <c r="CP33" s="1" t="s">
        <v>92</v>
      </c>
      <c r="CX33" s="1" t="s">
        <v>92</v>
      </c>
      <c r="DD33" s="1" t="s">
        <v>92</v>
      </c>
      <c r="DE33" s="1" t="s">
        <v>92</v>
      </c>
      <c r="DF33" s="1" t="s">
        <v>92</v>
      </c>
      <c r="DH33" s="1" t="s">
        <v>92</v>
      </c>
      <c r="DJ33" s="1" t="s">
        <v>92</v>
      </c>
      <c r="DK33" s="1" t="s">
        <v>92</v>
      </c>
      <c r="DL33" s="1" t="s">
        <v>92</v>
      </c>
      <c r="DM33" s="1" t="s">
        <v>92</v>
      </c>
      <c r="DN33" s="1" t="s">
        <v>92</v>
      </c>
      <c r="DP33" s="1" t="s">
        <v>92</v>
      </c>
      <c r="DQ33" s="1" t="s">
        <v>92</v>
      </c>
    </row>
    <row r="34" spans="1:123" ht="15" x14ac:dyDescent="0.2">
      <c r="A34" s="1">
        <v>64</v>
      </c>
      <c r="B34" s="1" t="s">
        <v>232</v>
      </c>
      <c r="C34" s="1" t="s">
        <v>233</v>
      </c>
      <c r="D34" s="1" t="s">
        <v>104</v>
      </c>
      <c r="E34" s="1" t="s">
        <v>221</v>
      </c>
      <c r="F34" s="1" t="s">
        <v>222</v>
      </c>
      <c r="G34" s="8" t="s">
        <v>231</v>
      </c>
      <c r="H34" s="8" t="s">
        <v>175</v>
      </c>
      <c r="I34" s="1" t="s">
        <v>145</v>
      </c>
      <c r="J34" s="8" t="s">
        <v>375</v>
      </c>
      <c r="K34" s="1">
        <v>390</v>
      </c>
      <c r="L34" s="1" t="s">
        <v>98</v>
      </c>
      <c r="M34" s="1" t="s">
        <v>87</v>
      </c>
      <c r="N34" s="1" t="s">
        <v>99</v>
      </c>
      <c r="O34" s="1" t="s">
        <v>177</v>
      </c>
      <c r="P34" s="1" t="s">
        <v>101</v>
      </c>
      <c r="Q34" s="1" t="s">
        <v>102</v>
      </c>
      <c r="S34" s="1" t="s">
        <v>113</v>
      </c>
      <c r="T34" s="1" t="s">
        <v>92</v>
      </c>
      <c r="X34" s="1" t="s">
        <v>92</v>
      </c>
      <c r="AB34" s="1" t="s">
        <v>92</v>
      </c>
      <c r="BR34" s="1">
        <f t="shared" si="5"/>
        <v>23</v>
      </c>
      <c r="BS34" s="1">
        <f t="shared" si="6"/>
        <v>7</v>
      </c>
      <c r="BT34" s="1">
        <f t="shared" si="7"/>
        <v>4</v>
      </c>
      <c r="BU34" s="1">
        <f t="shared" si="8"/>
        <v>4</v>
      </c>
      <c r="BV34" s="1">
        <f t="shared" si="9"/>
        <v>8</v>
      </c>
      <c r="BX34" s="1" t="s">
        <v>92</v>
      </c>
      <c r="BZ34" s="1" t="s">
        <v>92</v>
      </c>
      <c r="CA34" s="1" t="s">
        <v>92</v>
      </c>
      <c r="CB34" s="1" t="s">
        <v>92</v>
      </c>
      <c r="CC34" s="1" t="s">
        <v>92</v>
      </c>
      <c r="CD34" s="1" t="s">
        <v>92</v>
      </c>
      <c r="CE34" s="1" t="s">
        <v>92</v>
      </c>
      <c r="CJ34" s="1" t="s">
        <v>92</v>
      </c>
      <c r="CL34" s="1" t="s">
        <v>92</v>
      </c>
      <c r="CM34" s="1" t="s">
        <v>92</v>
      </c>
      <c r="CP34" s="1" t="s">
        <v>92</v>
      </c>
      <c r="CX34" s="1" t="s">
        <v>92</v>
      </c>
      <c r="DD34" s="1" t="s">
        <v>92</v>
      </c>
      <c r="DE34" s="1" t="s">
        <v>92</v>
      </c>
      <c r="DF34" s="1" t="s">
        <v>92</v>
      </c>
      <c r="DH34" s="1" t="s">
        <v>92</v>
      </c>
      <c r="DJ34" s="1" t="s">
        <v>92</v>
      </c>
      <c r="DK34" s="1" t="s">
        <v>92</v>
      </c>
      <c r="DL34" s="1" t="s">
        <v>92</v>
      </c>
      <c r="DM34" s="1" t="s">
        <v>92</v>
      </c>
      <c r="DN34" s="1" t="s">
        <v>92</v>
      </c>
      <c r="DP34" s="1" t="s">
        <v>92</v>
      </c>
      <c r="DQ34" s="1" t="s">
        <v>92</v>
      </c>
    </row>
    <row r="35" spans="1:123" ht="15" x14ac:dyDescent="0.2">
      <c r="A35" s="1">
        <v>5</v>
      </c>
      <c r="B35" s="1" t="s">
        <v>234</v>
      </c>
      <c r="C35" s="1" t="s">
        <v>235</v>
      </c>
      <c r="D35" s="1" t="s">
        <v>150</v>
      </c>
      <c r="E35" s="1" t="s">
        <v>221</v>
      </c>
      <c r="F35" s="1" t="s">
        <v>222</v>
      </c>
      <c r="G35" s="8">
        <v>1976</v>
      </c>
      <c r="H35" s="8" t="s">
        <v>175</v>
      </c>
      <c r="I35" s="1" t="s">
        <v>108</v>
      </c>
      <c r="J35" s="8" t="s">
        <v>376</v>
      </c>
      <c r="K35" s="1">
        <v>23</v>
      </c>
      <c r="L35" s="1" t="s">
        <v>138</v>
      </c>
      <c r="M35" s="1" t="s">
        <v>139</v>
      </c>
      <c r="N35" s="1" t="s">
        <v>123</v>
      </c>
      <c r="O35" s="1" t="s">
        <v>236</v>
      </c>
      <c r="P35" s="1" t="s">
        <v>117</v>
      </c>
      <c r="Q35" s="1" t="s">
        <v>237</v>
      </c>
      <c r="S35" s="1" t="s">
        <v>92</v>
      </c>
      <c r="T35" s="1" t="s">
        <v>92</v>
      </c>
      <c r="AB35" s="1" t="s">
        <v>92</v>
      </c>
      <c r="AD35" s="1" t="s">
        <v>92</v>
      </c>
      <c r="AF35" s="1" t="s">
        <v>92</v>
      </c>
      <c r="AL35" s="1" t="s">
        <v>92</v>
      </c>
      <c r="BG35" s="1" t="s">
        <v>92</v>
      </c>
      <c r="BR35" s="1">
        <f t="shared" si="5"/>
        <v>17</v>
      </c>
      <c r="BS35" s="1">
        <f t="shared" si="6"/>
        <v>6</v>
      </c>
      <c r="BT35" s="1">
        <f t="shared" si="7"/>
        <v>5</v>
      </c>
      <c r="BU35" s="1">
        <f t="shared" si="8"/>
        <v>1</v>
      </c>
      <c r="BV35" s="1">
        <f t="shared" si="9"/>
        <v>5</v>
      </c>
      <c r="CA35" s="1" t="s">
        <v>92</v>
      </c>
      <c r="CB35" s="1" t="s">
        <v>92</v>
      </c>
      <c r="CC35" s="1" t="s">
        <v>92</v>
      </c>
      <c r="CD35" s="1" t="s">
        <v>92</v>
      </c>
      <c r="CE35" s="1" t="s">
        <v>92</v>
      </c>
      <c r="CF35" s="1" t="s">
        <v>92</v>
      </c>
      <c r="CI35" s="1" t="s">
        <v>92</v>
      </c>
      <c r="CJ35" s="1" t="s">
        <v>92</v>
      </c>
      <c r="CL35" s="1" t="s">
        <v>92</v>
      </c>
      <c r="CM35" s="1" t="s">
        <v>92</v>
      </c>
      <c r="CR35" s="1" t="s">
        <v>92</v>
      </c>
      <c r="DA35" s="1" t="s">
        <v>92</v>
      </c>
      <c r="DI35" s="1" t="s">
        <v>92</v>
      </c>
      <c r="DL35" s="1" t="s">
        <v>92</v>
      </c>
      <c r="DM35" s="1" t="s">
        <v>92</v>
      </c>
      <c r="DQ35" s="1" t="s">
        <v>92</v>
      </c>
      <c r="DS35" s="1" t="s">
        <v>92</v>
      </c>
    </row>
    <row r="36" spans="1:123" x14ac:dyDescent="0.2">
      <c r="A36" s="1">
        <v>34</v>
      </c>
      <c r="B36" s="1" t="s">
        <v>268</v>
      </c>
      <c r="C36" s="11"/>
      <c r="D36" s="1" t="s">
        <v>104</v>
      </c>
      <c r="E36" s="1" t="s">
        <v>217</v>
      </c>
      <c r="F36" s="1" t="s">
        <v>106</v>
      </c>
      <c r="G36" s="8">
        <v>2020</v>
      </c>
      <c r="H36" s="1" t="s">
        <v>218</v>
      </c>
      <c r="I36" s="1" t="s">
        <v>108</v>
      </c>
      <c r="J36" s="1" t="s">
        <v>375</v>
      </c>
      <c r="K36" s="1">
        <v>73</v>
      </c>
      <c r="L36" s="1" t="s">
        <v>158</v>
      </c>
      <c r="M36" s="1" t="s">
        <v>87</v>
      </c>
      <c r="N36" s="1" t="s">
        <v>123</v>
      </c>
      <c r="O36" s="1" t="s">
        <v>209</v>
      </c>
      <c r="P36" s="1" t="s">
        <v>160</v>
      </c>
      <c r="Q36" s="1" t="s">
        <v>161</v>
      </c>
      <c r="S36" s="1" t="s">
        <v>92</v>
      </c>
      <c r="T36" s="1" t="s">
        <v>113</v>
      </c>
      <c r="W36" s="1" t="s">
        <v>92</v>
      </c>
      <c r="AD36" s="1" t="s">
        <v>92</v>
      </c>
      <c r="AG36" s="1" t="s">
        <v>92</v>
      </c>
      <c r="BR36" s="1">
        <f t="shared" si="5"/>
        <v>30</v>
      </c>
      <c r="BS36" s="1">
        <f t="shared" si="6"/>
        <v>9</v>
      </c>
      <c r="BT36" s="1">
        <f t="shared" si="7"/>
        <v>6</v>
      </c>
      <c r="BU36" s="1">
        <f t="shared" si="8"/>
        <v>7</v>
      </c>
      <c r="BV36" s="1">
        <f t="shared" si="9"/>
        <v>8</v>
      </c>
      <c r="BX36" s="1" t="s">
        <v>92</v>
      </c>
      <c r="BZ36" s="1" t="s">
        <v>92</v>
      </c>
      <c r="CA36" s="1" t="s">
        <v>92</v>
      </c>
      <c r="CB36" s="1" t="s">
        <v>92</v>
      </c>
      <c r="CC36" s="1" t="s">
        <v>92</v>
      </c>
      <c r="CD36" s="1" t="s">
        <v>92</v>
      </c>
      <c r="CE36" s="1" t="s">
        <v>92</v>
      </c>
      <c r="CF36" s="1" t="s">
        <v>92</v>
      </c>
      <c r="CG36" s="1" t="s">
        <v>92</v>
      </c>
      <c r="CJ36" s="1" t="s">
        <v>92</v>
      </c>
      <c r="CK36" s="1" t="s">
        <v>92</v>
      </c>
      <c r="CL36" s="1" t="s">
        <v>92</v>
      </c>
      <c r="CM36" s="1" t="s">
        <v>92</v>
      </c>
      <c r="CN36" s="1" t="s">
        <v>92</v>
      </c>
      <c r="CR36" s="1" t="s">
        <v>92</v>
      </c>
      <c r="CT36" s="1" t="s">
        <v>92</v>
      </c>
      <c r="CU36" s="1" t="s">
        <v>92</v>
      </c>
      <c r="CV36" s="1" t="s">
        <v>92</v>
      </c>
      <c r="CW36" s="1" t="s">
        <v>92</v>
      </c>
      <c r="DC36" s="1" t="s">
        <v>92</v>
      </c>
      <c r="DE36" s="1" t="s">
        <v>92</v>
      </c>
      <c r="DF36" s="1" t="s">
        <v>92</v>
      </c>
      <c r="DJ36" s="1" t="s">
        <v>92</v>
      </c>
      <c r="DL36" s="1" t="s">
        <v>92</v>
      </c>
      <c r="DM36" s="1" t="s">
        <v>92</v>
      </c>
      <c r="DN36" s="1" t="s">
        <v>92</v>
      </c>
      <c r="DO36" s="1" t="s">
        <v>92</v>
      </c>
      <c r="DP36" s="1" t="s">
        <v>92</v>
      </c>
      <c r="DQ36" s="1" t="s">
        <v>92</v>
      </c>
      <c r="DR36" s="1" t="s">
        <v>92</v>
      </c>
    </row>
    <row r="37" spans="1:123" x14ac:dyDescent="0.2">
      <c r="A37" s="1">
        <v>35</v>
      </c>
      <c r="B37" s="1" t="s">
        <v>154</v>
      </c>
      <c r="D37" s="1" t="s">
        <v>82</v>
      </c>
      <c r="F37" s="1" t="s">
        <v>358</v>
      </c>
      <c r="H37" s="1" t="s">
        <v>95</v>
      </c>
      <c r="I37" s="1" t="s">
        <v>108</v>
      </c>
      <c r="J37" s="1" t="s">
        <v>156</v>
      </c>
      <c r="K37" s="1">
        <v>73</v>
      </c>
      <c r="L37" s="1" t="s">
        <v>158</v>
      </c>
      <c r="M37" s="1" t="s">
        <v>87</v>
      </c>
      <c r="N37" s="1" t="s">
        <v>159</v>
      </c>
      <c r="O37" s="1" t="s">
        <v>89</v>
      </c>
      <c r="P37" s="1" t="s">
        <v>160</v>
      </c>
      <c r="Q37" s="1" t="s">
        <v>161</v>
      </c>
      <c r="BR37" s="1">
        <f t="shared" si="5"/>
        <v>29</v>
      </c>
      <c r="BS37" s="1">
        <f t="shared" si="6"/>
        <v>9</v>
      </c>
      <c r="BT37" s="1">
        <f t="shared" si="7"/>
        <v>6</v>
      </c>
      <c r="BU37" s="1">
        <f t="shared" si="8"/>
        <v>6</v>
      </c>
      <c r="BV37" s="1">
        <f t="shared" si="9"/>
        <v>8</v>
      </c>
      <c r="BX37" s="1" t="s">
        <v>92</v>
      </c>
      <c r="BZ37" s="1" t="s">
        <v>92</v>
      </c>
      <c r="CA37" s="1" t="s">
        <v>92</v>
      </c>
      <c r="CB37" s="1" t="s">
        <v>92</v>
      </c>
      <c r="CC37" s="1" t="s">
        <v>92</v>
      </c>
      <c r="CD37" s="1" t="s">
        <v>92</v>
      </c>
      <c r="CE37" s="1" t="s">
        <v>92</v>
      </c>
      <c r="CF37" s="1" t="s">
        <v>92</v>
      </c>
      <c r="CG37" s="1" t="s">
        <v>92</v>
      </c>
      <c r="CJ37" s="1" t="s">
        <v>92</v>
      </c>
      <c r="CK37" s="1" t="s">
        <v>92</v>
      </c>
      <c r="CL37" s="1" t="s">
        <v>92</v>
      </c>
      <c r="CM37" s="1" t="s">
        <v>92</v>
      </c>
      <c r="CN37" s="1" t="s">
        <v>92</v>
      </c>
      <c r="CO37" s="1" t="s">
        <v>92</v>
      </c>
      <c r="CT37" s="1" t="s">
        <v>92</v>
      </c>
      <c r="CV37" s="1" t="s">
        <v>92</v>
      </c>
      <c r="DB37" s="1" t="s">
        <v>92</v>
      </c>
      <c r="DD37" s="1" t="s">
        <v>92</v>
      </c>
      <c r="DE37" s="1" t="s">
        <v>92</v>
      </c>
      <c r="DF37" s="1" t="s">
        <v>92</v>
      </c>
      <c r="DH37" s="1" t="s">
        <v>92</v>
      </c>
      <c r="DJ37" s="1" t="s">
        <v>92</v>
      </c>
      <c r="DL37" s="1" t="s">
        <v>92</v>
      </c>
      <c r="DM37" s="1" t="s">
        <v>92</v>
      </c>
      <c r="DN37" s="1" t="s">
        <v>92</v>
      </c>
      <c r="DO37" s="1" t="s">
        <v>92</v>
      </c>
      <c r="DP37" s="1" t="s">
        <v>92</v>
      </c>
      <c r="DQ37" s="1" t="s">
        <v>92</v>
      </c>
    </row>
    <row r="38" spans="1:123" ht="15" x14ac:dyDescent="0.2">
      <c r="A38" s="1">
        <v>36</v>
      </c>
      <c r="B38" s="1" t="s">
        <v>197</v>
      </c>
      <c r="C38" s="7"/>
      <c r="D38" s="1" t="s">
        <v>104</v>
      </c>
      <c r="E38" s="1" t="s">
        <v>191</v>
      </c>
      <c r="F38" s="1" t="s">
        <v>106</v>
      </c>
      <c r="G38" s="8"/>
      <c r="H38" s="8" t="s">
        <v>192</v>
      </c>
      <c r="I38" s="8" t="s">
        <v>145</v>
      </c>
      <c r="J38" s="1" t="s">
        <v>375</v>
      </c>
      <c r="K38" s="1">
        <v>73</v>
      </c>
      <c r="L38" s="1" t="s">
        <v>158</v>
      </c>
      <c r="M38" s="1" t="s">
        <v>87</v>
      </c>
      <c r="N38" s="1" t="s">
        <v>198</v>
      </c>
      <c r="O38" s="1" t="s">
        <v>89</v>
      </c>
      <c r="P38" s="1" t="s">
        <v>160</v>
      </c>
      <c r="Q38" s="1" t="s">
        <v>199</v>
      </c>
      <c r="S38" s="1" t="s">
        <v>113</v>
      </c>
      <c r="T38" s="1" t="s">
        <v>113</v>
      </c>
      <c r="V38" s="1" t="s">
        <v>92</v>
      </c>
      <c r="BR38" s="1">
        <f t="shared" si="5"/>
        <v>23</v>
      </c>
      <c r="BS38" s="1">
        <f t="shared" si="6"/>
        <v>7</v>
      </c>
      <c r="BT38" s="1">
        <f t="shared" si="7"/>
        <v>5</v>
      </c>
      <c r="BU38" s="1">
        <f t="shared" si="8"/>
        <v>4</v>
      </c>
      <c r="BV38" s="1">
        <f t="shared" si="9"/>
        <v>7</v>
      </c>
      <c r="BX38" s="1" t="s">
        <v>92</v>
      </c>
      <c r="BZ38" s="1" t="s">
        <v>92</v>
      </c>
      <c r="CA38" s="1" t="s">
        <v>92</v>
      </c>
      <c r="CB38" s="1" t="s">
        <v>92</v>
      </c>
      <c r="CC38" s="1" t="s">
        <v>92</v>
      </c>
      <c r="CD38" s="1" t="s">
        <v>92</v>
      </c>
      <c r="CE38" s="1" t="s">
        <v>92</v>
      </c>
      <c r="CJ38" s="1" t="s">
        <v>92</v>
      </c>
      <c r="CL38" s="1" t="s">
        <v>92</v>
      </c>
      <c r="CM38" s="1" t="s">
        <v>92</v>
      </c>
      <c r="CO38" s="1" t="s">
        <v>92</v>
      </c>
      <c r="CR38" s="1" t="s">
        <v>92</v>
      </c>
      <c r="CT38" s="1" t="s">
        <v>92</v>
      </c>
      <c r="DD38" s="1" t="s">
        <v>92</v>
      </c>
      <c r="DE38" s="1" t="s">
        <v>92</v>
      </c>
      <c r="DF38" s="1" t="s">
        <v>92</v>
      </c>
      <c r="DJ38" s="1" t="s">
        <v>92</v>
      </c>
      <c r="DL38" s="1" t="s">
        <v>92</v>
      </c>
      <c r="DM38" s="1" t="s">
        <v>92</v>
      </c>
      <c r="DN38" s="1" t="s">
        <v>92</v>
      </c>
      <c r="DO38" s="1" t="s">
        <v>92</v>
      </c>
      <c r="DP38" s="1" t="s">
        <v>92</v>
      </c>
      <c r="DQ38" s="1" t="s">
        <v>92</v>
      </c>
    </row>
    <row r="39" spans="1:123" ht="15" x14ac:dyDescent="0.2">
      <c r="A39" s="1">
        <v>37</v>
      </c>
      <c r="B39" s="1" t="s">
        <v>202</v>
      </c>
      <c r="C39" s="7"/>
      <c r="D39" s="1" t="s">
        <v>150</v>
      </c>
      <c r="E39" s="1" t="s">
        <v>191</v>
      </c>
      <c r="F39" s="1" t="s">
        <v>106</v>
      </c>
      <c r="G39" s="8"/>
      <c r="H39" s="8" t="s">
        <v>192</v>
      </c>
      <c r="I39" s="8" t="s">
        <v>145</v>
      </c>
      <c r="J39" s="1" t="s">
        <v>375</v>
      </c>
      <c r="K39" s="1">
        <v>73</v>
      </c>
      <c r="L39" s="1" t="s">
        <v>158</v>
      </c>
      <c r="M39" s="1" t="s">
        <v>87</v>
      </c>
      <c r="N39" s="1" t="s">
        <v>203</v>
      </c>
      <c r="O39" s="1" t="s">
        <v>89</v>
      </c>
      <c r="P39" s="1" t="s">
        <v>160</v>
      </c>
      <c r="Q39" s="1" t="s">
        <v>161</v>
      </c>
      <c r="S39" s="1" t="s">
        <v>92</v>
      </c>
      <c r="T39" s="1" t="s">
        <v>113</v>
      </c>
      <c r="AC39" s="1" t="s">
        <v>92</v>
      </c>
      <c r="AD39" s="1" t="s">
        <v>92</v>
      </c>
      <c r="AI39" s="1" t="s">
        <v>92</v>
      </c>
      <c r="AK39" s="1" t="s">
        <v>92</v>
      </c>
      <c r="AM39" s="1" t="s">
        <v>92</v>
      </c>
      <c r="AV39" s="1" t="s">
        <v>92</v>
      </c>
      <c r="AZ39" s="1" t="s">
        <v>92</v>
      </c>
      <c r="BA39" s="1" t="s">
        <v>92</v>
      </c>
      <c r="BB39" s="1" t="s">
        <v>92</v>
      </c>
      <c r="BK39" s="1" t="s">
        <v>92</v>
      </c>
      <c r="BM39" s="1" t="s">
        <v>92</v>
      </c>
      <c r="BO39" s="1" t="s">
        <v>92</v>
      </c>
      <c r="BR39" s="1">
        <f t="shared" ref="BR39:BR68" si="10">SUM(BS39:BV39)</f>
        <v>27</v>
      </c>
      <c r="BS39" s="1">
        <f t="shared" ref="BS39:BS68" si="11">COUNTIF(BX39:CG39,"yes")</f>
        <v>9</v>
      </c>
      <c r="BT39" s="1">
        <f t="shared" ref="BT39:BT68" si="12">COUNTIF(CI39:CR39,"yes")</f>
        <v>6</v>
      </c>
      <c r="BU39" s="1">
        <f t="shared" ref="BU39:BU68" si="13">COUNTIF(CT39:DF39,"yes")</f>
        <v>4</v>
      </c>
      <c r="BV39" s="1">
        <f t="shared" ref="BV39:BV68" si="14">COUNTIF(DH39:DS39,"yes")</f>
        <v>8</v>
      </c>
      <c r="BX39" s="1" t="s">
        <v>92</v>
      </c>
      <c r="BZ39" s="1" t="s">
        <v>92</v>
      </c>
      <c r="CA39" s="1" t="s">
        <v>92</v>
      </c>
      <c r="CB39" s="1" t="s">
        <v>92</v>
      </c>
      <c r="CC39" s="1" t="s">
        <v>92</v>
      </c>
      <c r="CD39" s="1" t="s">
        <v>92</v>
      </c>
      <c r="CE39" s="1" t="s">
        <v>92</v>
      </c>
      <c r="CF39" s="1" t="s">
        <v>92</v>
      </c>
      <c r="CG39" s="1" t="s">
        <v>92</v>
      </c>
      <c r="CJ39" s="1" t="s">
        <v>92</v>
      </c>
      <c r="CK39" s="1" t="s">
        <v>92</v>
      </c>
      <c r="CL39" s="1" t="s">
        <v>92</v>
      </c>
      <c r="CM39" s="1" t="s">
        <v>92</v>
      </c>
      <c r="CP39" s="1" t="s">
        <v>92</v>
      </c>
      <c r="CR39" s="1" t="s">
        <v>92</v>
      </c>
      <c r="CV39" s="1" t="s">
        <v>92</v>
      </c>
      <c r="DB39" s="1" t="s">
        <v>92</v>
      </c>
      <c r="DD39" s="1" t="s">
        <v>92</v>
      </c>
      <c r="DF39" s="1" t="s">
        <v>92</v>
      </c>
      <c r="DJ39" s="1" t="s">
        <v>92</v>
      </c>
      <c r="DL39" s="1" t="s">
        <v>92</v>
      </c>
      <c r="DM39" s="1" t="s">
        <v>92</v>
      </c>
      <c r="DN39" s="1" t="s">
        <v>92</v>
      </c>
      <c r="DO39" s="1" t="s">
        <v>92</v>
      </c>
      <c r="DP39" s="1" t="s">
        <v>92</v>
      </c>
      <c r="DQ39" s="1" t="s">
        <v>92</v>
      </c>
      <c r="DR39" s="1" t="s">
        <v>92</v>
      </c>
    </row>
    <row r="40" spans="1:123" ht="15" x14ac:dyDescent="0.2">
      <c r="A40" s="1">
        <v>6</v>
      </c>
      <c r="B40" s="1" t="s">
        <v>238</v>
      </c>
      <c r="C40" s="1" t="s">
        <v>239</v>
      </c>
      <c r="D40" s="1" t="s">
        <v>104</v>
      </c>
      <c r="E40" s="1" t="s">
        <v>221</v>
      </c>
      <c r="F40" s="1" t="s">
        <v>222</v>
      </c>
      <c r="G40" s="8">
        <v>1977</v>
      </c>
      <c r="H40" s="8" t="s">
        <v>175</v>
      </c>
      <c r="I40" s="1" t="s">
        <v>108</v>
      </c>
      <c r="J40" s="8" t="s">
        <v>376</v>
      </c>
      <c r="K40" s="1">
        <v>7843</v>
      </c>
      <c r="L40" s="1" t="s">
        <v>138</v>
      </c>
      <c r="M40" s="1" t="s">
        <v>139</v>
      </c>
      <c r="N40" s="1" t="s">
        <v>123</v>
      </c>
      <c r="O40" s="1" t="s">
        <v>236</v>
      </c>
      <c r="P40" s="1" t="s">
        <v>117</v>
      </c>
      <c r="Q40" s="1" t="s">
        <v>240</v>
      </c>
      <c r="S40" s="1" t="s">
        <v>92</v>
      </c>
      <c r="T40" s="1" t="s">
        <v>113</v>
      </c>
      <c r="Y40" s="1" t="s">
        <v>92</v>
      </c>
      <c r="AD40" s="1" t="s">
        <v>92</v>
      </c>
      <c r="AF40" s="1" t="s">
        <v>92</v>
      </c>
      <c r="AK40" s="1" t="s">
        <v>92</v>
      </c>
      <c r="AO40" s="1" t="s">
        <v>92</v>
      </c>
      <c r="BR40" s="1">
        <f t="shared" si="10"/>
        <v>18</v>
      </c>
      <c r="BS40" s="1">
        <f t="shared" si="11"/>
        <v>4</v>
      </c>
      <c r="BT40" s="1">
        <f t="shared" si="12"/>
        <v>7</v>
      </c>
      <c r="BU40" s="1">
        <f t="shared" si="13"/>
        <v>2</v>
      </c>
      <c r="BV40" s="1">
        <f t="shared" si="14"/>
        <v>5</v>
      </c>
      <c r="CA40" s="1" t="s">
        <v>92</v>
      </c>
      <c r="CC40" s="1" t="s">
        <v>92</v>
      </c>
      <c r="CD40" s="1" t="s">
        <v>92</v>
      </c>
      <c r="CF40" s="1" t="s">
        <v>92</v>
      </c>
      <c r="CI40" s="1" t="s">
        <v>92</v>
      </c>
      <c r="CJ40" s="1" t="s">
        <v>92</v>
      </c>
      <c r="CK40" s="1" t="s">
        <v>92</v>
      </c>
      <c r="CL40" s="1" t="s">
        <v>92</v>
      </c>
      <c r="CM40" s="1" t="s">
        <v>92</v>
      </c>
      <c r="CN40" s="1" t="s">
        <v>92</v>
      </c>
      <c r="CR40" s="1" t="s">
        <v>92</v>
      </c>
      <c r="CX40" s="1" t="s">
        <v>92</v>
      </c>
      <c r="DA40" s="1" t="s">
        <v>92</v>
      </c>
      <c r="DI40" s="1" t="s">
        <v>92</v>
      </c>
      <c r="DM40" s="1" t="s">
        <v>92</v>
      </c>
      <c r="DQ40" s="1" t="s">
        <v>92</v>
      </c>
      <c r="DR40" s="1" t="s">
        <v>92</v>
      </c>
      <c r="DS40" s="1" t="s">
        <v>92</v>
      </c>
    </row>
    <row r="41" spans="1:123" x14ac:dyDescent="0.2">
      <c r="A41" s="1">
        <v>39</v>
      </c>
      <c r="B41" s="1" t="s">
        <v>93</v>
      </c>
      <c r="D41" s="1" t="s">
        <v>82</v>
      </c>
      <c r="F41" s="1" t="s">
        <v>359</v>
      </c>
      <c r="H41" s="1" t="s">
        <v>95</v>
      </c>
      <c r="I41" s="1" t="s">
        <v>96</v>
      </c>
      <c r="K41" s="1">
        <v>95</v>
      </c>
      <c r="L41" s="1" t="s">
        <v>98</v>
      </c>
      <c r="M41" s="1" t="s">
        <v>87</v>
      </c>
      <c r="N41" s="1" t="s">
        <v>99</v>
      </c>
      <c r="O41" s="1" t="s">
        <v>100</v>
      </c>
      <c r="P41" s="1" t="s">
        <v>101</v>
      </c>
      <c r="Q41" s="1" t="s">
        <v>102</v>
      </c>
      <c r="BR41" s="1">
        <f t="shared" si="10"/>
        <v>23</v>
      </c>
      <c r="BS41" s="1">
        <f t="shared" si="11"/>
        <v>6</v>
      </c>
      <c r="BT41" s="1">
        <f t="shared" si="12"/>
        <v>5</v>
      </c>
      <c r="BU41" s="1">
        <f t="shared" si="13"/>
        <v>3</v>
      </c>
      <c r="BV41" s="1">
        <f t="shared" si="14"/>
        <v>9</v>
      </c>
      <c r="BX41" s="1" t="s">
        <v>92</v>
      </c>
      <c r="CA41" s="1" t="s">
        <v>92</v>
      </c>
      <c r="CB41" s="1" t="s">
        <v>92</v>
      </c>
      <c r="CD41" s="1" t="s">
        <v>92</v>
      </c>
      <c r="CE41" s="1" t="s">
        <v>92</v>
      </c>
      <c r="CG41" s="1" t="s">
        <v>92</v>
      </c>
      <c r="CJ41" s="1" t="s">
        <v>92</v>
      </c>
      <c r="CK41" s="1" t="s">
        <v>92</v>
      </c>
      <c r="CL41" s="1" t="s">
        <v>92</v>
      </c>
      <c r="CM41" s="1" t="s">
        <v>92</v>
      </c>
      <c r="CR41" s="1" t="s">
        <v>92</v>
      </c>
      <c r="DC41" s="1" t="s">
        <v>92</v>
      </c>
      <c r="DD41" s="1" t="s">
        <v>92</v>
      </c>
      <c r="DF41" s="1" t="s">
        <v>92</v>
      </c>
      <c r="DH41" s="1" t="s">
        <v>92</v>
      </c>
      <c r="DJ41" s="1" t="s">
        <v>92</v>
      </c>
      <c r="DK41" s="1" t="s">
        <v>92</v>
      </c>
      <c r="DL41" s="1" t="s">
        <v>92</v>
      </c>
      <c r="DM41" s="1" t="s">
        <v>92</v>
      </c>
      <c r="DN41" s="1" t="s">
        <v>92</v>
      </c>
      <c r="DP41" s="1" t="s">
        <v>92</v>
      </c>
      <c r="DQ41" s="1" t="s">
        <v>92</v>
      </c>
      <c r="DS41" s="1" t="s">
        <v>92</v>
      </c>
    </row>
    <row r="42" spans="1:123" ht="15" x14ac:dyDescent="0.2">
      <c r="A42" s="1">
        <v>32</v>
      </c>
      <c r="B42" s="1" t="s">
        <v>241</v>
      </c>
      <c r="C42" s="1" t="s">
        <v>369</v>
      </c>
      <c r="D42" s="1" t="s">
        <v>104</v>
      </c>
      <c r="E42" s="1" t="s">
        <v>221</v>
      </c>
      <c r="F42" s="1" t="s">
        <v>222</v>
      </c>
      <c r="G42" s="8" t="s">
        <v>231</v>
      </c>
      <c r="H42" s="8" t="s">
        <v>175</v>
      </c>
      <c r="I42" s="1" t="s">
        <v>145</v>
      </c>
      <c r="J42" s="8" t="s">
        <v>375</v>
      </c>
      <c r="K42" s="1">
        <v>567</v>
      </c>
      <c r="M42" s="1" t="s">
        <v>87</v>
      </c>
      <c r="N42" s="1" t="s">
        <v>99</v>
      </c>
      <c r="O42" s="1" t="s">
        <v>124</v>
      </c>
      <c r="P42" s="1" t="s">
        <v>205</v>
      </c>
      <c r="Q42" s="1" t="s">
        <v>199</v>
      </c>
      <c r="S42" s="1" t="s">
        <v>113</v>
      </c>
      <c r="T42" s="1" t="s">
        <v>113</v>
      </c>
      <c r="BR42" s="1">
        <f t="shared" si="10"/>
        <v>20</v>
      </c>
      <c r="BS42" s="1">
        <f t="shared" si="11"/>
        <v>6</v>
      </c>
      <c r="BT42" s="1">
        <f t="shared" si="12"/>
        <v>4</v>
      </c>
      <c r="BU42" s="1">
        <f t="shared" si="13"/>
        <v>3</v>
      </c>
      <c r="BV42" s="1">
        <f t="shared" si="14"/>
        <v>7</v>
      </c>
      <c r="BX42" s="1" t="s">
        <v>92</v>
      </c>
      <c r="CA42" s="1" t="s">
        <v>92</v>
      </c>
      <c r="CB42" s="1" t="s">
        <v>92</v>
      </c>
      <c r="CC42" s="1" t="s">
        <v>92</v>
      </c>
      <c r="CD42" s="1" t="s">
        <v>92</v>
      </c>
      <c r="CE42" s="1" t="s">
        <v>92</v>
      </c>
      <c r="CJ42" s="1" t="s">
        <v>92</v>
      </c>
      <c r="CL42" s="1" t="s">
        <v>92</v>
      </c>
      <c r="CM42" s="1" t="s">
        <v>92</v>
      </c>
      <c r="CQ42" s="1" t="s">
        <v>92</v>
      </c>
      <c r="DC42" s="1" t="s">
        <v>92</v>
      </c>
      <c r="DD42" s="1" t="s">
        <v>92</v>
      </c>
      <c r="DF42" s="1" t="s">
        <v>92</v>
      </c>
      <c r="DJ42" s="1" t="s">
        <v>92</v>
      </c>
      <c r="DK42" s="1" t="s">
        <v>92</v>
      </c>
      <c r="DL42" s="1" t="s">
        <v>92</v>
      </c>
      <c r="DM42" s="1" t="s">
        <v>92</v>
      </c>
      <c r="DN42" s="1" t="s">
        <v>92</v>
      </c>
      <c r="DP42" s="1" t="s">
        <v>92</v>
      </c>
      <c r="DQ42" s="1" t="s">
        <v>92</v>
      </c>
    </row>
    <row r="43" spans="1:123" ht="15" x14ac:dyDescent="0.2">
      <c r="A43" s="1">
        <v>33</v>
      </c>
      <c r="B43" s="1" t="s">
        <v>242</v>
      </c>
      <c r="C43" s="1" t="s">
        <v>370</v>
      </c>
      <c r="D43" s="1" t="s">
        <v>104</v>
      </c>
      <c r="E43" s="1" t="s">
        <v>221</v>
      </c>
      <c r="F43" s="1" t="s">
        <v>222</v>
      </c>
      <c r="G43" s="8" t="s">
        <v>231</v>
      </c>
      <c r="H43" s="8" t="s">
        <v>175</v>
      </c>
      <c r="I43" s="1" t="s">
        <v>145</v>
      </c>
      <c r="J43" s="8" t="s">
        <v>375</v>
      </c>
      <c r="K43" s="1">
        <v>567</v>
      </c>
      <c r="M43" s="1" t="s">
        <v>87</v>
      </c>
      <c r="N43" s="1" t="s">
        <v>99</v>
      </c>
      <c r="O43" s="1" t="s">
        <v>124</v>
      </c>
      <c r="P43" s="1" t="s">
        <v>205</v>
      </c>
      <c r="Q43" s="1" t="s">
        <v>199</v>
      </c>
      <c r="S43" s="1" t="s">
        <v>92</v>
      </c>
      <c r="T43" s="1" t="s">
        <v>113</v>
      </c>
      <c r="AD43" s="1" t="s">
        <v>92</v>
      </c>
      <c r="BR43" s="1">
        <f t="shared" si="10"/>
        <v>25</v>
      </c>
      <c r="BS43" s="1">
        <f t="shared" si="11"/>
        <v>7</v>
      </c>
      <c r="BT43" s="1">
        <f t="shared" si="12"/>
        <v>4</v>
      </c>
      <c r="BU43" s="1">
        <f t="shared" si="13"/>
        <v>5</v>
      </c>
      <c r="BV43" s="1">
        <f t="shared" si="14"/>
        <v>9</v>
      </c>
      <c r="BX43" s="1" t="s">
        <v>92</v>
      </c>
      <c r="CA43" s="1" t="s">
        <v>92</v>
      </c>
      <c r="CB43" s="1" t="s">
        <v>92</v>
      </c>
      <c r="CC43" s="1" t="s">
        <v>92</v>
      </c>
      <c r="CD43" s="1" t="s">
        <v>92</v>
      </c>
      <c r="CE43" s="1" t="s">
        <v>92</v>
      </c>
      <c r="CF43" s="1" t="s">
        <v>92</v>
      </c>
      <c r="CJ43" s="1" t="s">
        <v>92</v>
      </c>
      <c r="CL43" s="1" t="s">
        <v>92</v>
      </c>
      <c r="CM43" s="1" t="s">
        <v>92</v>
      </c>
      <c r="CQ43" s="1" t="s">
        <v>92</v>
      </c>
      <c r="CY43" s="1" t="s">
        <v>92</v>
      </c>
      <c r="CZ43" s="1" t="s">
        <v>92</v>
      </c>
      <c r="DA43" s="1" t="s">
        <v>92</v>
      </c>
      <c r="DC43" s="1" t="s">
        <v>92</v>
      </c>
      <c r="DF43" s="1" t="s">
        <v>92</v>
      </c>
      <c r="DJ43" s="1" t="s">
        <v>92</v>
      </c>
      <c r="DK43" s="1" t="s">
        <v>92</v>
      </c>
      <c r="DL43" s="1" t="s">
        <v>92</v>
      </c>
      <c r="DM43" s="1" t="s">
        <v>92</v>
      </c>
      <c r="DN43" s="1" t="s">
        <v>92</v>
      </c>
      <c r="DP43" s="1" t="s">
        <v>92</v>
      </c>
      <c r="DQ43" s="1" t="s">
        <v>92</v>
      </c>
      <c r="DR43" s="1" t="s">
        <v>92</v>
      </c>
      <c r="DS43" s="1" t="s">
        <v>92</v>
      </c>
    </row>
    <row r="44" spans="1:123" x14ac:dyDescent="0.2">
      <c r="A44" s="1">
        <v>42</v>
      </c>
      <c r="B44" s="1" t="s">
        <v>115</v>
      </c>
      <c r="D44" s="1" t="s">
        <v>104</v>
      </c>
      <c r="E44" s="1" t="s">
        <v>105</v>
      </c>
      <c r="F44" s="1" t="s">
        <v>106</v>
      </c>
      <c r="G44" s="5">
        <v>2014</v>
      </c>
      <c r="H44" s="1" t="s">
        <v>107</v>
      </c>
      <c r="I44" s="1" t="s">
        <v>108</v>
      </c>
      <c r="J44" s="1" t="s">
        <v>375</v>
      </c>
      <c r="K44" s="1">
        <v>95</v>
      </c>
      <c r="L44" s="1" t="s">
        <v>98</v>
      </c>
      <c r="M44" s="1" t="s">
        <v>87</v>
      </c>
      <c r="N44" s="1" t="s">
        <v>99</v>
      </c>
      <c r="O44" s="1" t="s">
        <v>116</v>
      </c>
      <c r="P44" s="1" t="s">
        <v>117</v>
      </c>
      <c r="Q44" s="1" t="s">
        <v>118</v>
      </c>
      <c r="S44" s="1" t="s">
        <v>92</v>
      </c>
      <c r="T44" s="1" t="s">
        <v>113</v>
      </c>
      <c r="V44" s="1" t="s">
        <v>92</v>
      </c>
      <c r="Y44" s="1" t="s">
        <v>92</v>
      </c>
      <c r="AD44" s="1" t="s">
        <v>92</v>
      </c>
      <c r="AS44" s="1" t="s">
        <v>119</v>
      </c>
      <c r="AV44" s="1" t="s">
        <v>92</v>
      </c>
      <c r="BA44" s="1" t="s">
        <v>92</v>
      </c>
      <c r="BB44" s="1" t="s">
        <v>92</v>
      </c>
      <c r="BJ44" s="1" t="s">
        <v>92</v>
      </c>
      <c r="BN44" s="1" t="s">
        <v>92</v>
      </c>
      <c r="BR44" s="1">
        <f t="shared" si="10"/>
        <v>28</v>
      </c>
      <c r="BS44" s="1">
        <f t="shared" si="11"/>
        <v>9</v>
      </c>
      <c r="BT44" s="1">
        <f t="shared" si="12"/>
        <v>6</v>
      </c>
      <c r="BU44" s="1">
        <f t="shared" si="13"/>
        <v>4</v>
      </c>
      <c r="BV44" s="1">
        <f t="shared" si="14"/>
        <v>9</v>
      </c>
      <c r="BX44" s="1" t="s">
        <v>92</v>
      </c>
      <c r="BZ44" s="1" t="s">
        <v>92</v>
      </c>
      <c r="CA44" s="1" t="s">
        <v>92</v>
      </c>
      <c r="CB44" s="1" t="s">
        <v>92</v>
      </c>
      <c r="CC44" s="1" t="s">
        <v>92</v>
      </c>
      <c r="CD44" s="1" t="s">
        <v>92</v>
      </c>
      <c r="CE44" s="1" t="s">
        <v>92</v>
      </c>
      <c r="CF44" s="1" t="s">
        <v>92</v>
      </c>
      <c r="CG44" s="1" t="s">
        <v>92</v>
      </c>
      <c r="CJ44" s="1" t="s">
        <v>92</v>
      </c>
      <c r="CK44" s="1" t="s">
        <v>92</v>
      </c>
      <c r="CL44" s="1" t="s">
        <v>92</v>
      </c>
      <c r="CM44" s="1" t="s">
        <v>92</v>
      </c>
      <c r="CN44" s="1" t="s">
        <v>92</v>
      </c>
      <c r="CR44" s="1" t="s">
        <v>92</v>
      </c>
      <c r="CZ44" s="1" t="s">
        <v>92</v>
      </c>
      <c r="DA44" s="1" t="s">
        <v>92</v>
      </c>
      <c r="DD44" s="1" t="s">
        <v>92</v>
      </c>
      <c r="DF44" s="1" t="s">
        <v>92</v>
      </c>
      <c r="DH44" s="1" t="s">
        <v>92</v>
      </c>
      <c r="DJ44" s="1" t="s">
        <v>92</v>
      </c>
      <c r="DL44" s="1" t="s">
        <v>92</v>
      </c>
      <c r="DM44" s="1" t="s">
        <v>92</v>
      </c>
      <c r="DN44" s="1" t="s">
        <v>92</v>
      </c>
      <c r="DP44" s="1" t="s">
        <v>92</v>
      </c>
      <c r="DQ44" s="1" t="s">
        <v>92</v>
      </c>
      <c r="DR44" s="1" t="s">
        <v>92</v>
      </c>
      <c r="DS44" s="1" t="s">
        <v>92</v>
      </c>
    </row>
    <row r="45" spans="1:123" ht="15" x14ac:dyDescent="0.2">
      <c r="A45" s="1">
        <v>43</v>
      </c>
      <c r="B45" s="1" t="s">
        <v>207</v>
      </c>
      <c r="C45" s="7"/>
      <c r="D45" s="1" t="s">
        <v>104</v>
      </c>
      <c r="E45" s="1" t="s">
        <v>191</v>
      </c>
      <c r="F45" s="1" t="s">
        <v>106</v>
      </c>
      <c r="G45" s="8"/>
      <c r="H45" s="8" t="s">
        <v>192</v>
      </c>
      <c r="I45" s="8" t="s">
        <v>145</v>
      </c>
      <c r="J45" s="1" t="s">
        <v>375</v>
      </c>
      <c r="K45" s="1">
        <v>95</v>
      </c>
      <c r="L45" s="1" t="s">
        <v>98</v>
      </c>
      <c r="M45" s="1" t="s">
        <v>87</v>
      </c>
      <c r="N45" s="1" t="s">
        <v>99</v>
      </c>
      <c r="O45" s="1" t="s">
        <v>169</v>
      </c>
      <c r="P45" s="1" t="s">
        <v>117</v>
      </c>
      <c r="Q45" s="1" t="s">
        <v>118</v>
      </c>
      <c r="S45" s="1" t="s">
        <v>92</v>
      </c>
      <c r="T45" s="1" t="s">
        <v>113</v>
      </c>
      <c r="V45" s="1" t="s">
        <v>92</v>
      </c>
      <c r="Y45" s="1" t="s">
        <v>92</v>
      </c>
      <c r="AD45" s="1" t="s">
        <v>92</v>
      </c>
      <c r="AS45" s="1" t="s">
        <v>136</v>
      </c>
      <c r="AV45" s="1" t="s">
        <v>92</v>
      </c>
      <c r="BA45" s="1" t="s">
        <v>92</v>
      </c>
      <c r="BB45" s="1" t="s">
        <v>92</v>
      </c>
      <c r="BJ45" s="1" t="s">
        <v>92</v>
      </c>
      <c r="BN45" s="1" t="s">
        <v>92</v>
      </c>
      <c r="BR45" s="1">
        <f t="shared" si="10"/>
        <v>28</v>
      </c>
      <c r="BS45" s="1">
        <f t="shared" si="11"/>
        <v>9</v>
      </c>
      <c r="BT45" s="1">
        <f t="shared" si="12"/>
        <v>6</v>
      </c>
      <c r="BU45" s="1">
        <f t="shared" si="13"/>
        <v>4</v>
      </c>
      <c r="BV45" s="1">
        <f t="shared" si="14"/>
        <v>9</v>
      </c>
      <c r="BX45" s="1" t="s">
        <v>92</v>
      </c>
      <c r="BZ45" s="1" t="s">
        <v>92</v>
      </c>
      <c r="CA45" s="1" t="s">
        <v>92</v>
      </c>
      <c r="CB45" s="1" t="s">
        <v>92</v>
      </c>
      <c r="CC45" s="1" t="s">
        <v>92</v>
      </c>
      <c r="CD45" s="1" t="s">
        <v>92</v>
      </c>
      <c r="CE45" s="1" t="s">
        <v>92</v>
      </c>
      <c r="CF45" s="1" t="s">
        <v>92</v>
      </c>
      <c r="CG45" s="1" t="s">
        <v>92</v>
      </c>
      <c r="CJ45" s="1" t="s">
        <v>92</v>
      </c>
      <c r="CK45" s="1" t="s">
        <v>92</v>
      </c>
      <c r="CL45" s="1" t="s">
        <v>92</v>
      </c>
      <c r="CM45" s="1" t="s">
        <v>92</v>
      </c>
      <c r="CN45" s="1" t="s">
        <v>92</v>
      </c>
      <c r="CR45" s="1" t="s">
        <v>92</v>
      </c>
      <c r="CZ45" s="1" t="s">
        <v>92</v>
      </c>
      <c r="DA45" s="1" t="s">
        <v>92</v>
      </c>
      <c r="DD45" s="1" t="s">
        <v>92</v>
      </c>
      <c r="DF45" s="1" t="s">
        <v>92</v>
      </c>
      <c r="DH45" s="1" t="s">
        <v>92</v>
      </c>
      <c r="DJ45" s="1" t="s">
        <v>92</v>
      </c>
      <c r="DL45" s="1" t="s">
        <v>92</v>
      </c>
      <c r="DM45" s="1" t="s">
        <v>92</v>
      </c>
      <c r="DN45" s="1" t="s">
        <v>92</v>
      </c>
      <c r="DP45" s="1" t="s">
        <v>92</v>
      </c>
      <c r="DQ45" s="1" t="s">
        <v>92</v>
      </c>
      <c r="DR45" s="1" t="s">
        <v>92</v>
      </c>
      <c r="DS45" s="1" t="s">
        <v>92</v>
      </c>
    </row>
    <row r="46" spans="1:123" ht="15" x14ac:dyDescent="0.2">
      <c r="A46" s="1">
        <v>44</v>
      </c>
      <c r="B46" s="1" t="s">
        <v>213</v>
      </c>
      <c r="C46" s="7"/>
      <c r="D46" s="1" t="s">
        <v>150</v>
      </c>
      <c r="E46" s="1" t="s">
        <v>191</v>
      </c>
      <c r="F46" s="1" t="s">
        <v>106</v>
      </c>
      <c r="G46" s="8"/>
      <c r="H46" s="8" t="s">
        <v>192</v>
      </c>
      <c r="I46" s="8" t="s">
        <v>145</v>
      </c>
      <c r="J46" s="1" t="s">
        <v>375</v>
      </c>
      <c r="K46" s="1">
        <v>95</v>
      </c>
      <c r="L46" s="1" t="s">
        <v>98</v>
      </c>
      <c r="M46" s="1" t="s">
        <v>87</v>
      </c>
      <c r="N46" s="1" t="s">
        <v>99</v>
      </c>
      <c r="O46" s="1" t="s">
        <v>169</v>
      </c>
      <c r="P46" s="1" t="s">
        <v>117</v>
      </c>
      <c r="Q46" s="1" t="s">
        <v>118</v>
      </c>
      <c r="S46" s="1" t="s">
        <v>92</v>
      </c>
      <c r="T46" s="1" t="s">
        <v>113</v>
      </c>
      <c r="Y46" s="1" t="s">
        <v>92</v>
      </c>
      <c r="AD46" s="1" t="s">
        <v>92</v>
      </c>
      <c r="AS46" s="1" t="s">
        <v>136</v>
      </c>
      <c r="AV46" s="1" t="s">
        <v>92</v>
      </c>
      <c r="BA46" s="1" t="s">
        <v>92</v>
      </c>
      <c r="BB46" s="1" t="s">
        <v>92</v>
      </c>
      <c r="BJ46" s="1" t="s">
        <v>92</v>
      </c>
      <c r="BN46" s="1" t="s">
        <v>92</v>
      </c>
      <c r="BR46" s="1">
        <f t="shared" si="10"/>
        <v>27</v>
      </c>
      <c r="BS46" s="1">
        <f t="shared" si="11"/>
        <v>9</v>
      </c>
      <c r="BT46" s="1">
        <f t="shared" si="12"/>
        <v>6</v>
      </c>
      <c r="BU46" s="1">
        <f t="shared" si="13"/>
        <v>4</v>
      </c>
      <c r="BV46" s="1">
        <f t="shared" si="14"/>
        <v>8</v>
      </c>
      <c r="BX46" s="1" t="s">
        <v>92</v>
      </c>
      <c r="BZ46" s="1" t="s">
        <v>92</v>
      </c>
      <c r="CA46" s="1" t="s">
        <v>92</v>
      </c>
      <c r="CB46" s="1" t="s">
        <v>92</v>
      </c>
      <c r="CC46" s="1" t="s">
        <v>92</v>
      </c>
      <c r="CD46" s="1" t="s">
        <v>92</v>
      </c>
      <c r="CE46" s="1" t="s">
        <v>92</v>
      </c>
      <c r="CF46" s="1" t="s">
        <v>92</v>
      </c>
      <c r="CG46" s="1" t="s">
        <v>92</v>
      </c>
      <c r="CJ46" s="1" t="s">
        <v>92</v>
      </c>
      <c r="CK46" s="1" t="s">
        <v>92</v>
      </c>
      <c r="CL46" s="1" t="s">
        <v>92</v>
      </c>
      <c r="CM46" s="1" t="s">
        <v>92</v>
      </c>
      <c r="CN46" s="1" t="s">
        <v>92</v>
      </c>
      <c r="CR46" s="1" t="s">
        <v>92</v>
      </c>
      <c r="CZ46" s="1" t="s">
        <v>92</v>
      </c>
      <c r="DA46" s="1" t="s">
        <v>92</v>
      </c>
      <c r="DD46" s="1" t="s">
        <v>92</v>
      </c>
      <c r="DF46" s="1" t="s">
        <v>92</v>
      </c>
      <c r="DJ46" s="1" t="s">
        <v>92</v>
      </c>
      <c r="DL46" s="1" t="s">
        <v>92</v>
      </c>
      <c r="DM46" s="1" t="s">
        <v>92</v>
      </c>
      <c r="DN46" s="1" t="s">
        <v>92</v>
      </c>
      <c r="DP46" s="1" t="s">
        <v>92</v>
      </c>
      <c r="DQ46" s="1" t="s">
        <v>92</v>
      </c>
      <c r="DR46" s="1" t="s">
        <v>92</v>
      </c>
      <c r="DS46" s="1" t="s">
        <v>92</v>
      </c>
    </row>
    <row r="47" spans="1:123" ht="15" x14ac:dyDescent="0.2">
      <c r="A47" s="1">
        <v>45</v>
      </c>
      <c r="B47" s="8" t="s">
        <v>211</v>
      </c>
      <c r="D47" s="1" t="s">
        <v>104</v>
      </c>
      <c r="E47" s="1" t="s">
        <v>191</v>
      </c>
      <c r="F47" s="1" t="s">
        <v>106</v>
      </c>
      <c r="G47" s="8"/>
      <c r="H47" s="8" t="s">
        <v>192</v>
      </c>
      <c r="I47" s="8" t="s">
        <v>145</v>
      </c>
      <c r="J47" s="1" t="s">
        <v>375</v>
      </c>
      <c r="K47" s="1">
        <v>95</v>
      </c>
      <c r="L47" s="1" t="s">
        <v>98</v>
      </c>
      <c r="M47" s="1" t="s">
        <v>87</v>
      </c>
      <c r="N47" s="1" t="s">
        <v>99</v>
      </c>
      <c r="O47" s="1" t="s">
        <v>209</v>
      </c>
      <c r="P47" s="1" t="s">
        <v>117</v>
      </c>
      <c r="Q47" s="1" t="s">
        <v>212</v>
      </c>
      <c r="S47" s="1" t="s">
        <v>92</v>
      </c>
      <c r="T47" s="1" t="s">
        <v>113</v>
      </c>
      <c r="W47" s="1" t="s">
        <v>92</v>
      </c>
      <c r="X47" s="1" t="s">
        <v>92</v>
      </c>
      <c r="AD47" s="1" t="s">
        <v>92</v>
      </c>
      <c r="AJ47" s="1" t="s">
        <v>92</v>
      </c>
      <c r="AS47" s="1" t="s">
        <v>136</v>
      </c>
      <c r="BR47" s="1">
        <f t="shared" si="10"/>
        <v>25</v>
      </c>
      <c r="BS47" s="1">
        <f t="shared" si="11"/>
        <v>8</v>
      </c>
      <c r="BT47" s="1">
        <f t="shared" si="12"/>
        <v>5</v>
      </c>
      <c r="BU47" s="1">
        <f t="shared" si="13"/>
        <v>3</v>
      </c>
      <c r="BV47" s="1">
        <f t="shared" si="14"/>
        <v>9</v>
      </c>
      <c r="BX47" s="1" t="s">
        <v>92</v>
      </c>
      <c r="CA47" s="1" t="s">
        <v>92</v>
      </c>
      <c r="CB47" s="1" t="s">
        <v>92</v>
      </c>
      <c r="CC47" s="1" t="s">
        <v>92</v>
      </c>
      <c r="CD47" s="1" t="s">
        <v>92</v>
      </c>
      <c r="CE47" s="1" t="s">
        <v>92</v>
      </c>
      <c r="CF47" s="1" t="s">
        <v>92</v>
      </c>
      <c r="CG47" s="1" t="s">
        <v>92</v>
      </c>
      <c r="CJ47" s="1" t="s">
        <v>92</v>
      </c>
      <c r="CK47" s="1" t="s">
        <v>92</v>
      </c>
      <c r="CL47" s="1" t="s">
        <v>92</v>
      </c>
      <c r="CM47" s="1" t="s">
        <v>92</v>
      </c>
      <c r="CR47" s="1" t="s">
        <v>92</v>
      </c>
      <c r="DA47" s="1" t="s">
        <v>92</v>
      </c>
      <c r="DD47" s="1" t="s">
        <v>92</v>
      </c>
      <c r="DF47" s="1" t="s">
        <v>92</v>
      </c>
      <c r="DH47" s="1" t="s">
        <v>92</v>
      </c>
      <c r="DJ47" s="1" t="s">
        <v>92</v>
      </c>
      <c r="DL47" s="1" t="s">
        <v>92</v>
      </c>
      <c r="DM47" s="1" t="s">
        <v>92</v>
      </c>
      <c r="DN47" s="1" t="s">
        <v>92</v>
      </c>
      <c r="DP47" s="1" t="s">
        <v>92</v>
      </c>
      <c r="DQ47" s="1" t="s">
        <v>92</v>
      </c>
      <c r="DR47" s="1" t="s">
        <v>92</v>
      </c>
      <c r="DS47" s="1" t="s">
        <v>92</v>
      </c>
    </row>
    <row r="48" spans="1:123" ht="15" x14ac:dyDescent="0.2">
      <c r="A48" s="1">
        <v>46</v>
      </c>
      <c r="B48" s="1" t="s">
        <v>219</v>
      </c>
      <c r="C48" s="11"/>
      <c r="D48" s="1" t="s">
        <v>104</v>
      </c>
      <c r="E48" s="1" t="s">
        <v>217</v>
      </c>
      <c r="F48" s="1" t="s">
        <v>106</v>
      </c>
      <c r="G48" s="8">
        <v>2019</v>
      </c>
      <c r="H48" s="8" t="s">
        <v>218</v>
      </c>
      <c r="I48" s="8" t="s">
        <v>145</v>
      </c>
      <c r="J48" s="1" t="s">
        <v>375</v>
      </c>
      <c r="K48" s="1">
        <v>95</v>
      </c>
      <c r="L48" s="1" t="s">
        <v>98</v>
      </c>
      <c r="M48" s="1" t="s">
        <v>87</v>
      </c>
      <c r="N48" s="1" t="s">
        <v>99</v>
      </c>
      <c r="O48" s="1" t="s">
        <v>209</v>
      </c>
      <c r="P48" s="1" t="s">
        <v>117</v>
      </c>
      <c r="Q48" s="1" t="s">
        <v>118</v>
      </c>
      <c r="S48" s="1" t="s">
        <v>92</v>
      </c>
      <c r="T48" s="1" t="s">
        <v>92</v>
      </c>
      <c r="AB48" s="1" t="s">
        <v>92</v>
      </c>
      <c r="AD48" s="1" t="s">
        <v>92</v>
      </c>
      <c r="BR48" s="1">
        <f t="shared" si="10"/>
        <v>29</v>
      </c>
      <c r="BS48" s="1">
        <f t="shared" si="11"/>
        <v>9</v>
      </c>
      <c r="BT48" s="1">
        <f t="shared" si="12"/>
        <v>6</v>
      </c>
      <c r="BU48" s="1">
        <f t="shared" si="13"/>
        <v>5</v>
      </c>
      <c r="BV48" s="1">
        <f t="shared" si="14"/>
        <v>9</v>
      </c>
      <c r="BX48" s="1" t="s">
        <v>92</v>
      </c>
      <c r="BZ48" s="1" t="s">
        <v>92</v>
      </c>
      <c r="CA48" s="1" t="s">
        <v>92</v>
      </c>
      <c r="CB48" s="1" t="s">
        <v>92</v>
      </c>
      <c r="CC48" s="1" t="s">
        <v>92</v>
      </c>
      <c r="CD48" s="1" t="s">
        <v>92</v>
      </c>
      <c r="CE48" s="1" t="s">
        <v>92</v>
      </c>
      <c r="CF48" s="1" t="s">
        <v>92</v>
      </c>
      <c r="CG48" s="1" t="s">
        <v>92</v>
      </c>
      <c r="CJ48" s="1" t="s">
        <v>92</v>
      </c>
      <c r="CK48" s="1" t="s">
        <v>92</v>
      </c>
      <c r="CL48" s="1" t="s">
        <v>92</v>
      </c>
      <c r="CM48" s="1" t="s">
        <v>92</v>
      </c>
      <c r="CN48" s="1" t="s">
        <v>92</v>
      </c>
      <c r="CR48" s="1" t="s">
        <v>92</v>
      </c>
      <c r="DA48" s="1" t="s">
        <v>92</v>
      </c>
      <c r="DC48" s="1" t="s">
        <v>92</v>
      </c>
      <c r="DD48" s="1" t="s">
        <v>92</v>
      </c>
      <c r="DE48" s="1" t="s">
        <v>92</v>
      </c>
      <c r="DF48" s="1" t="s">
        <v>92</v>
      </c>
      <c r="DH48" s="1" t="s">
        <v>92</v>
      </c>
      <c r="DJ48" s="1" t="s">
        <v>92</v>
      </c>
      <c r="DL48" s="1" t="s">
        <v>92</v>
      </c>
      <c r="DM48" s="1" t="s">
        <v>92</v>
      </c>
      <c r="DN48" s="1" t="s">
        <v>92</v>
      </c>
      <c r="DP48" s="1" t="s">
        <v>92</v>
      </c>
      <c r="DQ48" s="1" t="s">
        <v>92</v>
      </c>
      <c r="DR48" s="1" t="s">
        <v>92</v>
      </c>
      <c r="DS48" s="1" t="s">
        <v>92</v>
      </c>
    </row>
    <row r="49" spans="1:123" ht="15" x14ac:dyDescent="0.2">
      <c r="A49" s="1">
        <v>47</v>
      </c>
      <c r="B49" s="1" t="s">
        <v>257</v>
      </c>
      <c r="C49" s="11"/>
      <c r="D49" s="1" t="s">
        <v>150</v>
      </c>
      <c r="E49" s="1" t="s">
        <v>217</v>
      </c>
      <c r="F49" s="1" t="s">
        <v>106</v>
      </c>
      <c r="G49" s="8">
        <v>2019</v>
      </c>
      <c r="H49" s="8" t="s">
        <v>218</v>
      </c>
      <c r="I49" s="8" t="s">
        <v>145</v>
      </c>
      <c r="J49" s="1" t="s">
        <v>375</v>
      </c>
      <c r="K49" s="1">
        <v>95</v>
      </c>
      <c r="L49" s="1" t="s">
        <v>98</v>
      </c>
      <c r="M49" s="1" t="s">
        <v>87</v>
      </c>
      <c r="N49" s="1" t="s">
        <v>99</v>
      </c>
      <c r="O49" s="1" t="s">
        <v>209</v>
      </c>
      <c r="P49" s="1" t="s">
        <v>117</v>
      </c>
      <c r="Q49" s="1" t="s">
        <v>118</v>
      </c>
      <c r="S49" s="1" t="s">
        <v>92</v>
      </c>
      <c r="T49" s="1" t="s">
        <v>113</v>
      </c>
      <c r="V49" s="1" t="s">
        <v>92</v>
      </c>
      <c r="W49" s="1" t="s">
        <v>92</v>
      </c>
      <c r="X49" s="1" t="s">
        <v>92</v>
      </c>
      <c r="Y49" s="1" t="s">
        <v>92</v>
      </c>
      <c r="AC49" s="1" t="s">
        <v>92</v>
      </c>
      <c r="AE49" s="1" t="s">
        <v>92</v>
      </c>
      <c r="AI49" s="1" t="s">
        <v>92</v>
      </c>
      <c r="BR49" s="1">
        <f t="shared" si="10"/>
        <v>24</v>
      </c>
      <c r="BS49" s="1">
        <f t="shared" si="11"/>
        <v>6</v>
      </c>
      <c r="BT49" s="1">
        <f t="shared" si="12"/>
        <v>6</v>
      </c>
      <c r="BU49" s="1">
        <f t="shared" si="13"/>
        <v>4</v>
      </c>
      <c r="BV49" s="1">
        <f t="shared" si="14"/>
        <v>8</v>
      </c>
      <c r="BX49" s="1" t="s">
        <v>92</v>
      </c>
      <c r="CA49" s="1" t="s">
        <v>92</v>
      </c>
      <c r="CB49" s="1" t="s">
        <v>92</v>
      </c>
      <c r="CD49" s="1" t="s">
        <v>92</v>
      </c>
      <c r="CE49" s="1" t="s">
        <v>92</v>
      </c>
      <c r="CG49" s="1" t="s">
        <v>92</v>
      </c>
      <c r="CJ49" s="1" t="s">
        <v>92</v>
      </c>
      <c r="CK49" s="1" t="s">
        <v>92</v>
      </c>
      <c r="CL49" s="1" t="s">
        <v>92</v>
      </c>
      <c r="CM49" s="1" t="s">
        <v>92</v>
      </c>
      <c r="CN49" s="1" t="s">
        <v>92</v>
      </c>
      <c r="CR49" s="1" t="s">
        <v>92</v>
      </c>
      <c r="CW49" s="1" t="s">
        <v>92</v>
      </c>
      <c r="DD49" s="1" t="s">
        <v>92</v>
      </c>
      <c r="DE49" s="1" t="s">
        <v>92</v>
      </c>
      <c r="DF49" s="1" t="s">
        <v>92</v>
      </c>
      <c r="DH49" s="1" t="s">
        <v>92</v>
      </c>
      <c r="DJ49" s="1" t="s">
        <v>92</v>
      </c>
      <c r="DL49" s="1" t="s">
        <v>92</v>
      </c>
      <c r="DM49" s="1" t="s">
        <v>92</v>
      </c>
      <c r="DN49" s="1" t="s">
        <v>92</v>
      </c>
      <c r="DP49" s="1" t="s">
        <v>92</v>
      </c>
      <c r="DQ49" s="1" t="s">
        <v>92</v>
      </c>
      <c r="DR49" s="1" t="s">
        <v>92</v>
      </c>
    </row>
    <row r="50" spans="1:123" x14ac:dyDescent="0.2">
      <c r="A50" s="1">
        <v>48</v>
      </c>
      <c r="B50" s="1" t="s">
        <v>274</v>
      </c>
      <c r="D50" s="1" t="s">
        <v>82</v>
      </c>
      <c r="E50" s="1" t="s">
        <v>191</v>
      </c>
      <c r="F50" s="1" t="s">
        <v>360</v>
      </c>
      <c r="H50" s="1" t="s">
        <v>276</v>
      </c>
      <c r="J50" s="1" t="s">
        <v>156</v>
      </c>
      <c r="K50" s="1">
        <v>95</v>
      </c>
      <c r="L50" s="1" t="s">
        <v>98</v>
      </c>
      <c r="M50" s="1" t="s">
        <v>87</v>
      </c>
      <c r="N50" s="1" t="s">
        <v>99</v>
      </c>
      <c r="O50" s="1" t="s">
        <v>278</v>
      </c>
      <c r="P50" s="1" t="s">
        <v>101</v>
      </c>
      <c r="Q50" s="1" t="s">
        <v>279</v>
      </c>
      <c r="S50" s="1" t="s">
        <v>92</v>
      </c>
      <c r="T50" s="1" t="s">
        <v>92</v>
      </c>
      <c r="W50" s="1" t="s">
        <v>92</v>
      </c>
      <c r="AB50" s="1" t="s">
        <v>92</v>
      </c>
      <c r="AD50" s="1" t="s">
        <v>92</v>
      </c>
      <c r="BB50" s="1" t="s">
        <v>92</v>
      </c>
      <c r="BI50" s="1" t="s">
        <v>92</v>
      </c>
      <c r="BN50" s="1" t="s">
        <v>92</v>
      </c>
      <c r="BR50" s="1">
        <f t="shared" si="10"/>
        <v>22</v>
      </c>
      <c r="BS50" s="1">
        <f t="shared" si="11"/>
        <v>6</v>
      </c>
      <c r="BT50" s="1">
        <f t="shared" si="12"/>
        <v>6</v>
      </c>
      <c r="BU50" s="1">
        <f t="shared" si="13"/>
        <v>2</v>
      </c>
      <c r="BV50" s="1">
        <f t="shared" si="14"/>
        <v>8</v>
      </c>
      <c r="BX50" s="1" t="s">
        <v>92</v>
      </c>
      <c r="CA50" s="1" t="s">
        <v>92</v>
      </c>
      <c r="CB50" s="1" t="s">
        <v>92</v>
      </c>
      <c r="CD50" s="1" t="s">
        <v>92</v>
      </c>
      <c r="CE50" s="1" t="s">
        <v>92</v>
      </c>
      <c r="CG50" s="1" t="s">
        <v>92</v>
      </c>
      <c r="CJ50" s="1" t="s">
        <v>92</v>
      </c>
      <c r="CK50" s="1" t="s">
        <v>92</v>
      </c>
      <c r="CL50" s="1" t="s">
        <v>92</v>
      </c>
      <c r="CM50" s="1" t="s">
        <v>92</v>
      </c>
      <c r="CP50" s="1" t="s">
        <v>92</v>
      </c>
      <c r="CR50" s="1" t="s">
        <v>92</v>
      </c>
      <c r="DD50" s="1" t="s">
        <v>92</v>
      </c>
      <c r="DF50" s="1" t="s">
        <v>92</v>
      </c>
      <c r="DH50" s="1" t="s">
        <v>92</v>
      </c>
      <c r="DJ50" s="1" t="s">
        <v>92</v>
      </c>
      <c r="DL50" s="1" t="s">
        <v>92</v>
      </c>
      <c r="DM50" s="1" t="s">
        <v>92</v>
      </c>
      <c r="DN50" s="1" t="s">
        <v>92</v>
      </c>
      <c r="DP50" s="1" t="s">
        <v>92</v>
      </c>
      <c r="DQ50" s="1" t="s">
        <v>92</v>
      </c>
      <c r="DS50" s="1" t="s">
        <v>92</v>
      </c>
    </row>
    <row r="51" spans="1:123" x14ac:dyDescent="0.2">
      <c r="A51" s="1">
        <v>49</v>
      </c>
      <c r="B51" s="1" t="s">
        <v>289</v>
      </c>
      <c r="D51" s="1" t="s">
        <v>150</v>
      </c>
      <c r="F51" s="1" t="s">
        <v>354</v>
      </c>
      <c r="G51" s="1">
        <v>1989</v>
      </c>
      <c r="H51" s="1" t="s">
        <v>291</v>
      </c>
      <c r="I51" s="1" t="s">
        <v>145</v>
      </c>
      <c r="J51" s="1" t="s">
        <v>375</v>
      </c>
      <c r="K51" s="1">
        <v>95</v>
      </c>
      <c r="L51" s="1" t="s">
        <v>98</v>
      </c>
      <c r="M51" s="1" t="s">
        <v>87</v>
      </c>
      <c r="N51" s="1" t="s">
        <v>99</v>
      </c>
      <c r="O51" s="1" t="s">
        <v>278</v>
      </c>
      <c r="P51" s="1" t="s">
        <v>101</v>
      </c>
      <c r="Q51" s="1" t="s">
        <v>279</v>
      </c>
      <c r="S51" s="1" t="s">
        <v>113</v>
      </c>
      <c r="T51" s="1" t="s">
        <v>113</v>
      </c>
      <c r="BR51" s="1">
        <f t="shared" si="10"/>
        <v>22</v>
      </c>
      <c r="BS51" s="1">
        <f t="shared" si="11"/>
        <v>6</v>
      </c>
      <c r="BT51" s="1">
        <f t="shared" si="12"/>
        <v>6</v>
      </c>
      <c r="BU51" s="1">
        <f t="shared" si="13"/>
        <v>2</v>
      </c>
      <c r="BV51" s="1">
        <f t="shared" si="14"/>
        <v>8</v>
      </c>
      <c r="BX51" s="1" t="s">
        <v>92</v>
      </c>
      <c r="CA51" s="1" t="s">
        <v>92</v>
      </c>
      <c r="CB51" s="1" t="s">
        <v>92</v>
      </c>
      <c r="CD51" s="1" t="s">
        <v>92</v>
      </c>
      <c r="CE51" s="1" t="s">
        <v>92</v>
      </c>
      <c r="CG51" s="1" t="s">
        <v>92</v>
      </c>
      <c r="CJ51" s="1" t="s">
        <v>92</v>
      </c>
      <c r="CK51" s="1" t="s">
        <v>92</v>
      </c>
      <c r="CL51" s="1" t="s">
        <v>92</v>
      </c>
      <c r="CM51" s="1" t="s">
        <v>92</v>
      </c>
      <c r="CP51" s="1" t="s">
        <v>92</v>
      </c>
      <c r="CR51" s="1" t="s">
        <v>92</v>
      </c>
      <c r="DD51" s="1" t="s">
        <v>92</v>
      </c>
      <c r="DF51" s="1" t="s">
        <v>92</v>
      </c>
      <c r="DH51" s="1" t="s">
        <v>92</v>
      </c>
      <c r="DJ51" s="1" t="s">
        <v>92</v>
      </c>
      <c r="DL51" s="1" t="s">
        <v>92</v>
      </c>
      <c r="DM51" s="1" t="s">
        <v>92</v>
      </c>
      <c r="DN51" s="1" t="s">
        <v>92</v>
      </c>
      <c r="DP51" s="1" t="s">
        <v>92</v>
      </c>
      <c r="DQ51" s="1" t="s">
        <v>92</v>
      </c>
      <c r="DS51" s="1" t="s">
        <v>92</v>
      </c>
    </row>
    <row r="52" spans="1:123" x14ac:dyDescent="0.2">
      <c r="A52" s="1">
        <v>50</v>
      </c>
      <c r="B52" s="1" t="s">
        <v>269</v>
      </c>
      <c r="C52" s="11"/>
      <c r="D52" s="1" t="s">
        <v>104</v>
      </c>
      <c r="E52" s="1" t="s">
        <v>217</v>
      </c>
      <c r="F52" s="1" t="s">
        <v>106</v>
      </c>
      <c r="G52" s="8">
        <v>2020</v>
      </c>
      <c r="H52" s="1" t="s">
        <v>218</v>
      </c>
      <c r="I52" s="1" t="s">
        <v>108</v>
      </c>
      <c r="J52" s="1" t="s">
        <v>375</v>
      </c>
      <c r="K52" s="1">
        <v>95</v>
      </c>
      <c r="L52" s="1" t="s">
        <v>98</v>
      </c>
      <c r="M52" s="1" t="s">
        <v>87</v>
      </c>
      <c r="N52" s="1" t="s">
        <v>99</v>
      </c>
      <c r="O52" s="1" t="s">
        <v>100</v>
      </c>
      <c r="P52" s="1" t="s">
        <v>101</v>
      </c>
      <c r="Q52" s="1" t="s">
        <v>265</v>
      </c>
      <c r="S52" s="1" t="s">
        <v>92</v>
      </c>
      <c r="T52" s="1" t="s">
        <v>92</v>
      </c>
      <c r="W52" s="1" t="s">
        <v>92</v>
      </c>
      <c r="Y52" s="1" t="s">
        <v>92</v>
      </c>
      <c r="AB52" s="1" t="s">
        <v>92</v>
      </c>
      <c r="AD52" s="1" t="s">
        <v>92</v>
      </c>
      <c r="AG52" s="1" t="s">
        <v>92</v>
      </c>
      <c r="BR52" s="1">
        <f t="shared" si="10"/>
        <v>25</v>
      </c>
      <c r="BS52" s="1">
        <f t="shared" si="11"/>
        <v>7</v>
      </c>
      <c r="BT52" s="1">
        <f t="shared" si="12"/>
        <v>6</v>
      </c>
      <c r="BU52" s="1">
        <f t="shared" si="13"/>
        <v>4</v>
      </c>
      <c r="BV52" s="1">
        <f t="shared" si="14"/>
        <v>8</v>
      </c>
      <c r="BX52" s="1" t="s">
        <v>92</v>
      </c>
      <c r="BZ52" s="1" t="s">
        <v>92</v>
      </c>
      <c r="CA52" s="1" t="s">
        <v>92</v>
      </c>
      <c r="CB52" s="1" t="s">
        <v>92</v>
      </c>
      <c r="CD52" s="1" t="s">
        <v>92</v>
      </c>
      <c r="CE52" s="1" t="s">
        <v>92</v>
      </c>
      <c r="CG52" s="1" t="s">
        <v>92</v>
      </c>
      <c r="CJ52" s="1" t="s">
        <v>92</v>
      </c>
      <c r="CK52" s="1" t="s">
        <v>92</v>
      </c>
      <c r="CL52" s="1" t="s">
        <v>92</v>
      </c>
      <c r="CM52" s="1" t="s">
        <v>92</v>
      </c>
      <c r="CP52" s="1" t="s">
        <v>92</v>
      </c>
      <c r="CR52" s="1" t="s">
        <v>92</v>
      </c>
      <c r="CW52" s="1" t="s">
        <v>92</v>
      </c>
      <c r="DD52" s="1" t="s">
        <v>92</v>
      </c>
      <c r="DE52" s="1" t="s">
        <v>92</v>
      </c>
      <c r="DF52" s="1" t="s">
        <v>92</v>
      </c>
      <c r="DH52" s="1" t="s">
        <v>92</v>
      </c>
      <c r="DJ52" s="1" t="s">
        <v>92</v>
      </c>
      <c r="DL52" s="1" t="s">
        <v>92</v>
      </c>
      <c r="DM52" s="1" t="s">
        <v>92</v>
      </c>
      <c r="DN52" s="1" t="s">
        <v>92</v>
      </c>
      <c r="DP52" s="1" t="s">
        <v>92</v>
      </c>
      <c r="DQ52" s="1" t="s">
        <v>92</v>
      </c>
      <c r="DR52" s="1" t="s">
        <v>92</v>
      </c>
    </row>
    <row r="53" spans="1:123" ht="15" x14ac:dyDescent="0.2">
      <c r="A53" s="1">
        <v>51</v>
      </c>
      <c r="B53" s="1" t="s">
        <v>264</v>
      </c>
      <c r="C53" s="11"/>
      <c r="D53" s="1" t="s">
        <v>150</v>
      </c>
      <c r="E53" s="1" t="s">
        <v>217</v>
      </c>
      <c r="F53" s="1" t="s">
        <v>106</v>
      </c>
      <c r="G53" s="8">
        <v>2020</v>
      </c>
      <c r="H53" s="8" t="s">
        <v>218</v>
      </c>
      <c r="I53" s="1" t="s">
        <v>108</v>
      </c>
      <c r="J53" s="1" t="s">
        <v>375</v>
      </c>
      <c r="K53" s="1">
        <v>95</v>
      </c>
      <c r="L53" s="1" t="s">
        <v>98</v>
      </c>
      <c r="M53" s="1" t="s">
        <v>87</v>
      </c>
      <c r="N53" s="1" t="s">
        <v>99</v>
      </c>
      <c r="O53" s="1" t="s">
        <v>100</v>
      </c>
      <c r="P53" s="1" t="s">
        <v>101</v>
      </c>
      <c r="Q53" s="1" t="s">
        <v>265</v>
      </c>
      <c r="S53" s="1" t="s">
        <v>92</v>
      </c>
      <c r="T53" s="1" t="s">
        <v>113</v>
      </c>
      <c r="W53" s="1" t="s">
        <v>92</v>
      </c>
      <c r="AD53" s="1" t="s">
        <v>92</v>
      </c>
      <c r="AG53" s="1" t="s">
        <v>92</v>
      </c>
      <c r="BR53" s="1">
        <f t="shared" si="10"/>
        <v>22</v>
      </c>
      <c r="BS53" s="1">
        <f t="shared" si="11"/>
        <v>6</v>
      </c>
      <c r="BT53" s="1">
        <f t="shared" si="12"/>
        <v>4</v>
      </c>
      <c r="BU53" s="1">
        <f t="shared" si="13"/>
        <v>4</v>
      </c>
      <c r="BV53" s="1">
        <f t="shared" si="14"/>
        <v>8</v>
      </c>
      <c r="BX53" s="1" t="s">
        <v>92</v>
      </c>
      <c r="BZ53" s="1" t="s">
        <v>92</v>
      </c>
      <c r="CA53" s="1" t="s">
        <v>92</v>
      </c>
      <c r="CB53" s="1" t="s">
        <v>92</v>
      </c>
      <c r="CD53" s="1" t="s">
        <v>92</v>
      </c>
      <c r="CE53" s="1" t="s">
        <v>92</v>
      </c>
      <c r="CJ53" s="1" t="s">
        <v>92</v>
      </c>
      <c r="CL53" s="1" t="s">
        <v>92</v>
      </c>
      <c r="CM53" s="1" t="s">
        <v>92</v>
      </c>
      <c r="CP53" s="1" t="s">
        <v>92</v>
      </c>
      <c r="CW53" s="1" t="s">
        <v>92</v>
      </c>
      <c r="DD53" s="1" t="s">
        <v>92</v>
      </c>
      <c r="DE53" s="1" t="s">
        <v>92</v>
      </c>
      <c r="DF53" s="1" t="s">
        <v>92</v>
      </c>
      <c r="DH53" s="1" t="s">
        <v>92</v>
      </c>
      <c r="DJ53" s="1" t="s">
        <v>92</v>
      </c>
      <c r="DL53" s="1" t="s">
        <v>92</v>
      </c>
      <c r="DM53" s="1" t="s">
        <v>92</v>
      </c>
      <c r="DN53" s="1" t="s">
        <v>92</v>
      </c>
      <c r="DP53" s="1" t="s">
        <v>92</v>
      </c>
      <c r="DQ53" s="1" t="s">
        <v>92</v>
      </c>
      <c r="DR53" s="1" t="s">
        <v>92</v>
      </c>
    </row>
    <row r="54" spans="1:123" x14ac:dyDescent="0.2">
      <c r="A54" s="1">
        <v>52</v>
      </c>
      <c r="B54" s="1" t="s">
        <v>270</v>
      </c>
      <c r="C54" s="11"/>
      <c r="D54" s="1" t="s">
        <v>104</v>
      </c>
      <c r="E54" s="1" t="s">
        <v>217</v>
      </c>
      <c r="F54" s="1" t="s">
        <v>106</v>
      </c>
      <c r="G54" s="8">
        <v>2020</v>
      </c>
      <c r="H54" s="1" t="s">
        <v>218</v>
      </c>
      <c r="I54" s="1" t="s">
        <v>108</v>
      </c>
      <c r="J54" s="1" t="s">
        <v>375</v>
      </c>
      <c r="K54" s="1">
        <v>95</v>
      </c>
      <c r="L54" s="1" t="s">
        <v>98</v>
      </c>
      <c r="M54" s="1" t="s">
        <v>87</v>
      </c>
      <c r="N54" s="1" t="s">
        <v>99</v>
      </c>
      <c r="O54" s="1" t="s">
        <v>100</v>
      </c>
      <c r="P54" s="1" t="s">
        <v>101</v>
      </c>
      <c r="Q54" s="1" t="s">
        <v>265</v>
      </c>
      <c r="S54" s="1" t="s">
        <v>92</v>
      </c>
      <c r="T54" s="1" t="s">
        <v>92</v>
      </c>
      <c r="W54" s="1" t="s">
        <v>92</v>
      </c>
      <c r="AB54" s="1" t="s">
        <v>92</v>
      </c>
      <c r="AD54" s="1" t="s">
        <v>92</v>
      </c>
      <c r="AF54" s="1" t="s">
        <v>92</v>
      </c>
      <c r="BA54" s="1" t="s">
        <v>92</v>
      </c>
      <c r="BB54" s="1" t="s">
        <v>92</v>
      </c>
      <c r="BN54" s="1" t="s">
        <v>92</v>
      </c>
      <c r="BR54" s="1">
        <f t="shared" si="10"/>
        <v>23</v>
      </c>
      <c r="BS54" s="1">
        <f t="shared" si="11"/>
        <v>7</v>
      </c>
      <c r="BT54" s="1">
        <f t="shared" si="12"/>
        <v>4</v>
      </c>
      <c r="BU54" s="1">
        <f t="shared" si="13"/>
        <v>4</v>
      </c>
      <c r="BV54" s="1">
        <f t="shared" si="14"/>
        <v>8</v>
      </c>
      <c r="BX54" s="1" t="s">
        <v>92</v>
      </c>
      <c r="BZ54" s="1" t="s">
        <v>92</v>
      </c>
      <c r="CA54" s="1" t="s">
        <v>92</v>
      </c>
      <c r="CB54" s="1" t="s">
        <v>92</v>
      </c>
      <c r="CD54" s="1" t="s">
        <v>92</v>
      </c>
      <c r="CE54" s="1" t="s">
        <v>92</v>
      </c>
      <c r="CF54" s="1" t="s">
        <v>92</v>
      </c>
      <c r="CJ54" s="1" t="s">
        <v>92</v>
      </c>
      <c r="CL54" s="1" t="s">
        <v>92</v>
      </c>
      <c r="CM54" s="1" t="s">
        <v>92</v>
      </c>
      <c r="CP54" s="1" t="s">
        <v>92</v>
      </c>
      <c r="CW54" s="1" t="s">
        <v>92</v>
      </c>
      <c r="DD54" s="1" t="s">
        <v>92</v>
      </c>
      <c r="DE54" s="1" t="s">
        <v>92</v>
      </c>
      <c r="DF54" s="1" t="s">
        <v>92</v>
      </c>
      <c r="DH54" s="1" t="s">
        <v>92</v>
      </c>
      <c r="DJ54" s="1" t="s">
        <v>92</v>
      </c>
      <c r="DL54" s="1" t="s">
        <v>92</v>
      </c>
      <c r="DM54" s="1" t="s">
        <v>92</v>
      </c>
      <c r="DN54" s="1" t="s">
        <v>92</v>
      </c>
      <c r="DO54" s="1" t="s">
        <v>92</v>
      </c>
      <c r="DP54" s="1" t="s">
        <v>92</v>
      </c>
      <c r="DQ54" s="1" t="s">
        <v>92</v>
      </c>
    </row>
    <row r="55" spans="1:123" ht="15" x14ac:dyDescent="0.2">
      <c r="A55" s="1">
        <v>40</v>
      </c>
      <c r="B55" s="1" t="s">
        <v>243</v>
      </c>
      <c r="C55" s="1" t="s">
        <v>371</v>
      </c>
      <c r="D55" s="1" t="s">
        <v>150</v>
      </c>
      <c r="E55" s="1" t="s">
        <v>221</v>
      </c>
      <c r="F55" s="1" t="s">
        <v>222</v>
      </c>
      <c r="G55" s="8" t="s">
        <v>231</v>
      </c>
      <c r="H55" s="8" t="s">
        <v>175</v>
      </c>
      <c r="I55" s="1" t="s">
        <v>108</v>
      </c>
      <c r="J55" s="8" t="s">
        <v>376</v>
      </c>
      <c r="K55" s="1">
        <v>95</v>
      </c>
      <c r="L55" s="1" t="s">
        <v>98</v>
      </c>
      <c r="M55" s="1" t="s">
        <v>87</v>
      </c>
      <c r="N55" s="1" t="s">
        <v>99</v>
      </c>
      <c r="O55" s="1" t="s">
        <v>209</v>
      </c>
      <c r="P55" s="1" t="s">
        <v>101</v>
      </c>
      <c r="Q55" s="1" t="s">
        <v>118</v>
      </c>
      <c r="S55" s="1" t="s">
        <v>92</v>
      </c>
      <c r="T55" s="1" t="s">
        <v>113</v>
      </c>
      <c r="AD55" s="1" t="s">
        <v>92</v>
      </c>
      <c r="BR55" s="1">
        <f t="shared" si="10"/>
        <v>28</v>
      </c>
      <c r="BS55" s="1">
        <f t="shared" si="11"/>
        <v>9</v>
      </c>
      <c r="BT55" s="1">
        <f t="shared" si="12"/>
        <v>6</v>
      </c>
      <c r="BU55" s="1">
        <f t="shared" si="13"/>
        <v>4</v>
      </c>
      <c r="BV55" s="1">
        <f t="shared" si="14"/>
        <v>9</v>
      </c>
      <c r="BX55" s="1" t="s">
        <v>92</v>
      </c>
      <c r="BZ55" s="1" t="s">
        <v>92</v>
      </c>
      <c r="CA55" s="1" t="s">
        <v>92</v>
      </c>
      <c r="CB55" s="1" t="s">
        <v>92</v>
      </c>
      <c r="CC55" s="1" t="s">
        <v>92</v>
      </c>
      <c r="CD55" s="1" t="s">
        <v>92</v>
      </c>
      <c r="CE55" s="1" t="s">
        <v>92</v>
      </c>
      <c r="CF55" s="1" t="s">
        <v>92</v>
      </c>
      <c r="CG55" s="1" t="s">
        <v>92</v>
      </c>
      <c r="CJ55" s="1" t="s">
        <v>92</v>
      </c>
      <c r="CK55" s="1" t="s">
        <v>92</v>
      </c>
      <c r="CL55" s="1" t="s">
        <v>92</v>
      </c>
      <c r="CM55" s="1" t="s">
        <v>92</v>
      </c>
      <c r="CN55" s="1" t="s">
        <v>92</v>
      </c>
      <c r="CR55" s="1" t="s">
        <v>92</v>
      </c>
      <c r="DA55" s="1" t="s">
        <v>92</v>
      </c>
      <c r="DD55" s="1" t="s">
        <v>92</v>
      </c>
      <c r="DE55" s="1" t="s">
        <v>92</v>
      </c>
      <c r="DF55" s="1" t="s">
        <v>92</v>
      </c>
      <c r="DH55" s="1" t="s">
        <v>92</v>
      </c>
      <c r="DJ55" s="1" t="s">
        <v>92</v>
      </c>
      <c r="DL55" s="1" t="s">
        <v>92</v>
      </c>
      <c r="DM55" s="1" t="s">
        <v>92</v>
      </c>
      <c r="DN55" s="1" t="s">
        <v>92</v>
      </c>
      <c r="DP55" s="1" t="s">
        <v>92</v>
      </c>
      <c r="DQ55" s="1" t="s">
        <v>92</v>
      </c>
      <c r="DR55" s="1" t="s">
        <v>92</v>
      </c>
      <c r="DS55" s="1" t="s">
        <v>92</v>
      </c>
    </row>
    <row r="56" spans="1:123" x14ac:dyDescent="0.2">
      <c r="A56" s="1">
        <v>54</v>
      </c>
      <c r="B56" s="1" t="s">
        <v>173</v>
      </c>
      <c r="D56" s="1" t="s">
        <v>150</v>
      </c>
      <c r="F56" s="1" t="s">
        <v>361</v>
      </c>
      <c r="G56" s="1">
        <v>1976</v>
      </c>
      <c r="H56" s="1" t="s">
        <v>175</v>
      </c>
      <c r="I56" s="1" t="s">
        <v>108</v>
      </c>
      <c r="J56" s="1" t="s">
        <v>375</v>
      </c>
      <c r="K56" s="1">
        <v>95</v>
      </c>
      <c r="L56" s="1" t="s">
        <v>98</v>
      </c>
      <c r="M56" s="1" t="s">
        <v>87</v>
      </c>
      <c r="N56" s="1" t="s">
        <v>99</v>
      </c>
      <c r="O56" s="1" t="s">
        <v>177</v>
      </c>
      <c r="P56" s="1" t="s">
        <v>101</v>
      </c>
      <c r="Q56" s="1" t="s">
        <v>178</v>
      </c>
      <c r="S56" s="1" t="s">
        <v>113</v>
      </c>
      <c r="T56" s="1" t="s">
        <v>113</v>
      </c>
      <c r="BR56" s="1">
        <f t="shared" si="10"/>
        <v>24</v>
      </c>
      <c r="BS56" s="1">
        <f t="shared" si="11"/>
        <v>7</v>
      </c>
      <c r="BT56" s="1">
        <f t="shared" si="12"/>
        <v>5</v>
      </c>
      <c r="BU56" s="1">
        <f t="shared" si="13"/>
        <v>4</v>
      </c>
      <c r="BV56" s="1">
        <f t="shared" si="14"/>
        <v>8</v>
      </c>
      <c r="BX56" s="1" t="s">
        <v>92</v>
      </c>
      <c r="BZ56" s="1" t="s">
        <v>92</v>
      </c>
      <c r="CA56" s="1" t="s">
        <v>92</v>
      </c>
      <c r="CB56" s="1" t="s">
        <v>92</v>
      </c>
      <c r="CC56" s="1" t="s">
        <v>92</v>
      </c>
      <c r="CD56" s="1" t="s">
        <v>92</v>
      </c>
      <c r="CE56" s="1" t="s">
        <v>92</v>
      </c>
      <c r="CJ56" s="1" t="s">
        <v>92</v>
      </c>
      <c r="CL56" s="1" t="s">
        <v>92</v>
      </c>
      <c r="CM56" s="1" t="s">
        <v>92</v>
      </c>
      <c r="CP56" s="1" t="s">
        <v>92</v>
      </c>
      <c r="CQ56" s="1" t="s">
        <v>92</v>
      </c>
      <c r="DC56" s="1" t="s">
        <v>92</v>
      </c>
      <c r="DD56" s="1" t="s">
        <v>92</v>
      </c>
      <c r="DE56" s="1" t="s">
        <v>92</v>
      </c>
      <c r="DF56" s="1" t="s">
        <v>92</v>
      </c>
      <c r="DH56" s="1" t="s">
        <v>92</v>
      </c>
      <c r="DJ56" s="1" t="s">
        <v>92</v>
      </c>
      <c r="DK56" s="1" t="s">
        <v>92</v>
      </c>
      <c r="DL56" s="1" t="s">
        <v>92</v>
      </c>
      <c r="DM56" s="1" t="s">
        <v>92</v>
      </c>
      <c r="DN56" s="1" t="s">
        <v>92</v>
      </c>
      <c r="DP56" s="1" t="s">
        <v>92</v>
      </c>
      <c r="DQ56" s="1" t="s">
        <v>92</v>
      </c>
    </row>
    <row r="57" spans="1:123" ht="15" x14ac:dyDescent="0.2">
      <c r="A57" s="1">
        <v>41</v>
      </c>
      <c r="B57" s="1" t="s">
        <v>244</v>
      </c>
      <c r="C57" s="1" t="s">
        <v>245</v>
      </c>
      <c r="D57" s="1" t="s">
        <v>150</v>
      </c>
      <c r="E57" s="1" t="s">
        <v>221</v>
      </c>
      <c r="F57" s="1" t="s">
        <v>222</v>
      </c>
      <c r="G57" s="8" t="s">
        <v>231</v>
      </c>
      <c r="H57" s="8" t="s">
        <v>175</v>
      </c>
      <c r="I57" s="1" t="s">
        <v>108</v>
      </c>
      <c r="J57" s="8" t="s">
        <v>376</v>
      </c>
      <c r="K57" s="1">
        <v>95</v>
      </c>
      <c r="L57" s="1" t="s">
        <v>98</v>
      </c>
      <c r="M57" s="1" t="s">
        <v>87</v>
      </c>
      <c r="N57" s="1" t="s">
        <v>99</v>
      </c>
      <c r="O57" s="1" t="s">
        <v>177</v>
      </c>
      <c r="P57" s="1" t="s">
        <v>101</v>
      </c>
      <c r="Q57" s="1" t="s">
        <v>118</v>
      </c>
      <c r="S57" s="1" t="s">
        <v>92</v>
      </c>
      <c r="T57" s="1" t="s">
        <v>113</v>
      </c>
      <c r="AD57" s="1" t="s">
        <v>92</v>
      </c>
      <c r="AF57" s="1" t="s">
        <v>92</v>
      </c>
      <c r="BR57" s="1">
        <f t="shared" si="10"/>
        <v>28</v>
      </c>
      <c r="BS57" s="1">
        <f t="shared" si="11"/>
        <v>9</v>
      </c>
      <c r="BT57" s="1">
        <f t="shared" si="12"/>
        <v>6</v>
      </c>
      <c r="BU57" s="1">
        <f t="shared" si="13"/>
        <v>4</v>
      </c>
      <c r="BV57" s="1">
        <f t="shared" si="14"/>
        <v>9</v>
      </c>
      <c r="BX57" s="1" t="s">
        <v>92</v>
      </c>
      <c r="BZ57" s="1" t="s">
        <v>92</v>
      </c>
      <c r="CA57" s="1" t="s">
        <v>92</v>
      </c>
      <c r="CB57" s="1" t="s">
        <v>92</v>
      </c>
      <c r="CC57" s="1" t="s">
        <v>92</v>
      </c>
      <c r="CD57" s="1" t="s">
        <v>92</v>
      </c>
      <c r="CE57" s="1" t="s">
        <v>92</v>
      </c>
      <c r="CF57" s="1" t="s">
        <v>92</v>
      </c>
      <c r="CG57" s="1" t="s">
        <v>92</v>
      </c>
      <c r="CJ57" s="1" t="s">
        <v>92</v>
      </c>
      <c r="CK57" s="1" t="s">
        <v>92</v>
      </c>
      <c r="CL57" s="1" t="s">
        <v>92</v>
      </c>
      <c r="CM57" s="1" t="s">
        <v>92</v>
      </c>
      <c r="CN57" s="1" t="s">
        <v>92</v>
      </c>
      <c r="CR57" s="1" t="s">
        <v>92</v>
      </c>
      <c r="DA57" s="1" t="s">
        <v>92</v>
      </c>
      <c r="DD57" s="1" t="s">
        <v>92</v>
      </c>
      <c r="DE57" s="1" t="s">
        <v>92</v>
      </c>
      <c r="DF57" s="1" t="s">
        <v>92</v>
      </c>
      <c r="DH57" s="1" t="s">
        <v>92</v>
      </c>
      <c r="DJ57" s="1" t="s">
        <v>92</v>
      </c>
      <c r="DL57" s="1" t="s">
        <v>92</v>
      </c>
      <c r="DM57" s="1" t="s">
        <v>92</v>
      </c>
      <c r="DN57" s="1" t="s">
        <v>92</v>
      </c>
      <c r="DP57" s="1" t="s">
        <v>92</v>
      </c>
      <c r="DQ57" s="1" t="s">
        <v>92</v>
      </c>
      <c r="DR57" s="1" t="s">
        <v>92</v>
      </c>
      <c r="DS57" s="1" t="s">
        <v>92</v>
      </c>
    </row>
    <row r="58" spans="1:123" ht="15" x14ac:dyDescent="0.2">
      <c r="A58" s="1">
        <v>56</v>
      </c>
      <c r="B58" s="1" t="s">
        <v>201</v>
      </c>
      <c r="C58" s="7"/>
      <c r="D58" s="1" t="s">
        <v>104</v>
      </c>
      <c r="E58" s="1" t="s">
        <v>191</v>
      </c>
      <c r="F58" s="1" t="s">
        <v>106</v>
      </c>
      <c r="G58" s="8"/>
      <c r="H58" s="8" t="s">
        <v>192</v>
      </c>
      <c r="I58" s="8" t="s">
        <v>145</v>
      </c>
      <c r="J58" s="1" t="s">
        <v>375</v>
      </c>
      <c r="K58" s="1">
        <v>95</v>
      </c>
      <c r="L58" s="1" t="s">
        <v>98</v>
      </c>
      <c r="M58" s="1" t="s">
        <v>87</v>
      </c>
      <c r="N58" s="1" t="s">
        <v>99</v>
      </c>
      <c r="O58" s="1" t="s">
        <v>177</v>
      </c>
      <c r="P58" s="1" t="s">
        <v>101</v>
      </c>
      <c r="Q58" s="1" t="s">
        <v>102</v>
      </c>
      <c r="S58" s="1" t="s">
        <v>92</v>
      </c>
      <c r="T58" s="1" t="s">
        <v>92</v>
      </c>
      <c r="AB58" s="1" t="s">
        <v>92</v>
      </c>
      <c r="AD58" s="1" t="s">
        <v>92</v>
      </c>
      <c r="AF58" s="1" t="s">
        <v>92</v>
      </c>
      <c r="BR58" s="1">
        <f t="shared" si="10"/>
        <v>31</v>
      </c>
      <c r="BS58" s="1">
        <f t="shared" si="11"/>
        <v>9</v>
      </c>
      <c r="BT58" s="1">
        <f t="shared" si="12"/>
        <v>6</v>
      </c>
      <c r="BU58" s="1">
        <f t="shared" si="13"/>
        <v>6</v>
      </c>
      <c r="BV58" s="1">
        <f t="shared" si="14"/>
        <v>10</v>
      </c>
      <c r="BX58" s="1" t="s">
        <v>92</v>
      </c>
      <c r="BZ58" s="1" t="s">
        <v>92</v>
      </c>
      <c r="CA58" s="1" t="s">
        <v>92</v>
      </c>
      <c r="CB58" s="1" t="s">
        <v>92</v>
      </c>
      <c r="CC58" s="1" t="s">
        <v>92</v>
      </c>
      <c r="CD58" s="1" t="s">
        <v>92</v>
      </c>
      <c r="CE58" s="1" t="s">
        <v>92</v>
      </c>
      <c r="CF58" s="1" t="s">
        <v>92</v>
      </c>
      <c r="CG58" s="1" t="s">
        <v>92</v>
      </c>
      <c r="CJ58" s="1" t="s">
        <v>92</v>
      </c>
      <c r="CL58" s="1" t="s">
        <v>92</v>
      </c>
      <c r="CM58" s="1" t="s">
        <v>92</v>
      </c>
      <c r="CP58" s="1" t="s">
        <v>92</v>
      </c>
      <c r="CQ58" s="1" t="s">
        <v>92</v>
      </c>
      <c r="CR58" s="1" t="s">
        <v>92</v>
      </c>
      <c r="CY58" s="1" t="s">
        <v>92</v>
      </c>
      <c r="CZ58" s="1" t="s">
        <v>92</v>
      </c>
      <c r="DA58" s="1" t="s">
        <v>92</v>
      </c>
      <c r="DC58" s="1" t="s">
        <v>92</v>
      </c>
      <c r="DE58" s="1" t="s">
        <v>92</v>
      </c>
      <c r="DF58" s="1" t="s">
        <v>92</v>
      </c>
      <c r="DH58" s="1" t="s">
        <v>92</v>
      </c>
      <c r="DJ58" s="1" t="s">
        <v>92</v>
      </c>
      <c r="DK58" s="1" t="s">
        <v>92</v>
      </c>
      <c r="DL58" s="1" t="s">
        <v>92</v>
      </c>
      <c r="DM58" s="1" t="s">
        <v>92</v>
      </c>
      <c r="DN58" s="1" t="s">
        <v>92</v>
      </c>
      <c r="DP58" s="1" t="s">
        <v>92</v>
      </c>
      <c r="DQ58" s="1" t="s">
        <v>92</v>
      </c>
      <c r="DR58" s="1" t="s">
        <v>92</v>
      </c>
      <c r="DS58" s="1" t="s">
        <v>92</v>
      </c>
    </row>
    <row r="59" spans="1:123" ht="15" x14ac:dyDescent="0.2">
      <c r="A59" s="1">
        <v>57</v>
      </c>
      <c r="B59" s="1" t="s">
        <v>196</v>
      </c>
      <c r="C59" s="7"/>
      <c r="D59" s="1" t="s">
        <v>104</v>
      </c>
      <c r="E59" s="1" t="s">
        <v>191</v>
      </c>
      <c r="F59" s="1" t="s">
        <v>106</v>
      </c>
      <c r="G59" s="8"/>
      <c r="H59" s="8" t="s">
        <v>192</v>
      </c>
      <c r="I59" s="8" t="s">
        <v>145</v>
      </c>
      <c r="J59" s="1" t="s">
        <v>375</v>
      </c>
      <c r="K59" s="1">
        <v>95</v>
      </c>
      <c r="L59" s="1" t="s">
        <v>98</v>
      </c>
      <c r="M59" s="1" t="s">
        <v>87</v>
      </c>
      <c r="N59" s="1" t="s">
        <v>99</v>
      </c>
      <c r="O59" s="1" t="s">
        <v>177</v>
      </c>
      <c r="P59" s="1" t="s">
        <v>101</v>
      </c>
      <c r="Q59" s="1" t="s">
        <v>102</v>
      </c>
      <c r="S59" s="1" t="s">
        <v>92</v>
      </c>
      <c r="T59" s="1" t="s">
        <v>113</v>
      </c>
      <c r="V59" s="1" t="s">
        <v>92</v>
      </c>
      <c r="AD59" s="1" t="s">
        <v>92</v>
      </c>
      <c r="AF59" s="1" t="s">
        <v>92</v>
      </c>
      <c r="BR59" s="1">
        <f t="shared" si="10"/>
        <v>27</v>
      </c>
      <c r="BS59" s="1">
        <f t="shared" si="11"/>
        <v>8</v>
      </c>
      <c r="BT59" s="1">
        <f t="shared" si="12"/>
        <v>4</v>
      </c>
      <c r="BU59" s="1">
        <f t="shared" si="13"/>
        <v>5</v>
      </c>
      <c r="BV59" s="1">
        <f t="shared" si="14"/>
        <v>10</v>
      </c>
      <c r="BX59" s="1" t="s">
        <v>92</v>
      </c>
      <c r="BZ59" s="1" t="s">
        <v>92</v>
      </c>
      <c r="CA59" s="1" t="s">
        <v>92</v>
      </c>
      <c r="CB59" s="1" t="s">
        <v>92</v>
      </c>
      <c r="CC59" s="1" t="s">
        <v>92</v>
      </c>
      <c r="CD59" s="1" t="s">
        <v>92</v>
      </c>
      <c r="CE59" s="1" t="s">
        <v>92</v>
      </c>
      <c r="CF59" s="1" t="s">
        <v>92</v>
      </c>
      <c r="CJ59" s="1" t="s">
        <v>92</v>
      </c>
      <c r="CL59" s="1" t="s">
        <v>92</v>
      </c>
      <c r="CM59" s="1" t="s">
        <v>92</v>
      </c>
      <c r="CR59" s="1" t="s">
        <v>92</v>
      </c>
      <c r="CY59" s="1" t="s">
        <v>92</v>
      </c>
      <c r="CZ59" s="1" t="s">
        <v>92</v>
      </c>
      <c r="DA59" s="1" t="s">
        <v>92</v>
      </c>
      <c r="DE59" s="1" t="s">
        <v>92</v>
      </c>
      <c r="DF59" s="1" t="s">
        <v>92</v>
      </c>
      <c r="DH59" s="1" t="s">
        <v>92</v>
      </c>
      <c r="DJ59" s="1" t="s">
        <v>92</v>
      </c>
      <c r="DK59" s="1" t="s">
        <v>92</v>
      </c>
      <c r="DL59" s="1" t="s">
        <v>92</v>
      </c>
      <c r="DM59" s="1" t="s">
        <v>92</v>
      </c>
      <c r="DN59" s="1" t="s">
        <v>92</v>
      </c>
      <c r="DP59" s="1" t="s">
        <v>92</v>
      </c>
      <c r="DQ59" s="1" t="s">
        <v>92</v>
      </c>
      <c r="DR59" s="1" t="s">
        <v>92</v>
      </c>
      <c r="DS59" s="1" t="s">
        <v>92</v>
      </c>
    </row>
    <row r="60" spans="1:123" ht="15" x14ac:dyDescent="0.2">
      <c r="A60" s="1">
        <v>58</v>
      </c>
      <c r="B60" s="1" t="s">
        <v>200</v>
      </c>
      <c r="C60" s="7"/>
      <c r="D60" s="1" t="s">
        <v>104</v>
      </c>
      <c r="E60" s="1" t="s">
        <v>191</v>
      </c>
      <c r="F60" s="1" t="s">
        <v>106</v>
      </c>
      <c r="G60" s="8"/>
      <c r="H60" s="8" t="s">
        <v>192</v>
      </c>
      <c r="I60" s="8" t="s">
        <v>145</v>
      </c>
      <c r="J60" s="1" t="s">
        <v>375</v>
      </c>
      <c r="K60" s="1">
        <v>95</v>
      </c>
      <c r="L60" s="1" t="s">
        <v>98</v>
      </c>
      <c r="M60" s="1" t="s">
        <v>87</v>
      </c>
      <c r="N60" s="1" t="s">
        <v>99</v>
      </c>
      <c r="O60" s="1" t="s">
        <v>177</v>
      </c>
      <c r="P60" s="1" t="s">
        <v>101</v>
      </c>
      <c r="Q60" s="1" t="s">
        <v>102</v>
      </c>
      <c r="S60" s="1" t="s">
        <v>92</v>
      </c>
      <c r="T60" s="1" t="s">
        <v>113</v>
      </c>
      <c r="AD60" s="1" t="s">
        <v>92</v>
      </c>
      <c r="AF60" s="1" t="s">
        <v>92</v>
      </c>
      <c r="BR60" s="1">
        <f t="shared" si="10"/>
        <v>29</v>
      </c>
      <c r="BS60" s="1">
        <f t="shared" si="11"/>
        <v>8</v>
      </c>
      <c r="BT60" s="1">
        <f t="shared" si="12"/>
        <v>6</v>
      </c>
      <c r="BU60" s="1">
        <f t="shared" si="13"/>
        <v>5</v>
      </c>
      <c r="BV60" s="1">
        <f t="shared" si="14"/>
        <v>10</v>
      </c>
      <c r="BX60" s="1" t="s">
        <v>92</v>
      </c>
      <c r="BZ60" s="1" t="s">
        <v>92</v>
      </c>
      <c r="CA60" s="1" t="s">
        <v>92</v>
      </c>
      <c r="CB60" s="1" t="s">
        <v>92</v>
      </c>
      <c r="CC60" s="1" t="s">
        <v>92</v>
      </c>
      <c r="CD60" s="1" t="s">
        <v>92</v>
      </c>
      <c r="CE60" s="1" t="s">
        <v>92</v>
      </c>
      <c r="CF60" s="1" t="s">
        <v>92</v>
      </c>
      <c r="CJ60" s="1" t="s">
        <v>92</v>
      </c>
      <c r="CL60" s="1" t="s">
        <v>92</v>
      </c>
      <c r="CM60" s="1" t="s">
        <v>92</v>
      </c>
      <c r="CP60" s="1" t="s">
        <v>92</v>
      </c>
      <c r="CQ60" s="1" t="s">
        <v>92</v>
      </c>
      <c r="CR60" s="1" t="s">
        <v>92</v>
      </c>
      <c r="CY60" s="1" t="s">
        <v>92</v>
      </c>
      <c r="CZ60" s="1" t="s">
        <v>92</v>
      </c>
      <c r="DA60" s="1" t="s">
        <v>92</v>
      </c>
      <c r="DE60" s="1" t="s">
        <v>92</v>
      </c>
      <c r="DF60" s="1" t="s">
        <v>92</v>
      </c>
      <c r="DH60" s="1" t="s">
        <v>92</v>
      </c>
      <c r="DJ60" s="1" t="s">
        <v>92</v>
      </c>
      <c r="DK60" s="1" t="s">
        <v>92</v>
      </c>
      <c r="DL60" s="1" t="s">
        <v>92</v>
      </c>
      <c r="DM60" s="1" t="s">
        <v>92</v>
      </c>
      <c r="DN60" s="1" t="s">
        <v>92</v>
      </c>
      <c r="DP60" s="1" t="s">
        <v>92</v>
      </c>
      <c r="DQ60" s="1" t="s">
        <v>92</v>
      </c>
      <c r="DR60" s="1" t="s">
        <v>92</v>
      </c>
      <c r="DS60" s="1" t="s">
        <v>92</v>
      </c>
    </row>
    <row r="61" spans="1:123" x14ac:dyDescent="0.2">
      <c r="A61" s="1">
        <v>59</v>
      </c>
      <c r="B61" s="1" t="s">
        <v>296</v>
      </c>
      <c r="D61" s="1" t="s">
        <v>82</v>
      </c>
      <c r="F61" s="1" t="s">
        <v>362</v>
      </c>
      <c r="H61" s="1" t="s">
        <v>95</v>
      </c>
      <c r="I61" s="1" t="s">
        <v>165</v>
      </c>
      <c r="J61" s="1" t="s">
        <v>298</v>
      </c>
      <c r="K61" s="1">
        <v>95</v>
      </c>
      <c r="L61" s="1" t="s">
        <v>98</v>
      </c>
      <c r="M61" s="1" t="s">
        <v>87</v>
      </c>
      <c r="N61" s="1" t="s">
        <v>99</v>
      </c>
      <c r="O61" s="1" t="s">
        <v>177</v>
      </c>
      <c r="P61" s="1" t="s">
        <v>101</v>
      </c>
      <c r="Q61" s="1" t="s">
        <v>178</v>
      </c>
      <c r="BR61" s="1">
        <f t="shared" si="10"/>
        <v>28</v>
      </c>
      <c r="BS61" s="1">
        <f t="shared" si="11"/>
        <v>7</v>
      </c>
      <c r="BT61" s="1">
        <f t="shared" si="12"/>
        <v>7</v>
      </c>
      <c r="BU61" s="1">
        <f t="shared" si="13"/>
        <v>6</v>
      </c>
      <c r="BV61" s="1">
        <f t="shared" si="14"/>
        <v>8</v>
      </c>
      <c r="BX61" s="1" t="s">
        <v>92</v>
      </c>
      <c r="BZ61" s="1" t="s">
        <v>92</v>
      </c>
      <c r="CA61" s="1" t="s">
        <v>92</v>
      </c>
      <c r="CB61" s="1" t="s">
        <v>92</v>
      </c>
      <c r="CC61" s="1" t="s">
        <v>92</v>
      </c>
      <c r="CD61" s="1" t="s">
        <v>92</v>
      </c>
      <c r="CE61" s="1" t="s">
        <v>92</v>
      </c>
      <c r="CJ61" s="1" t="s">
        <v>92</v>
      </c>
      <c r="CK61" s="1" t="s">
        <v>92</v>
      </c>
      <c r="CL61" s="1" t="s">
        <v>92</v>
      </c>
      <c r="CM61" s="1" t="s">
        <v>92</v>
      </c>
      <c r="CP61" s="1" t="s">
        <v>92</v>
      </c>
      <c r="CQ61" s="1" t="s">
        <v>92</v>
      </c>
      <c r="CR61" s="1" t="s">
        <v>92</v>
      </c>
      <c r="CT61" s="1" t="s">
        <v>92</v>
      </c>
      <c r="CU61" s="1" t="s">
        <v>92</v>
      </c>
      <c r="DB61" s="1" t="s">
        <v>92</v>
      </c>
      <c r="DD61" s="1" t="s">
        <v>92</v>
      </c>
      <c r="DE61" s="1" t="s">
        <v>92</v>
      </c>
      <c r="DF61" s="1" t="s">
        <v>92</v>
      </c>
      <c r="DH61" s="1" t="s">
        <v>92</v>
      </c>
      <c r="DJ61" s="1" t="s">
        <v>92</v>
      </c>
      <c r="DK61" s="1" t="s">
        <v>92</v>
      </c>
      <c r="DL61" s="1" t="s">
        <v>92</v>
      </c>
      <c r="DM61" s="1" t="s">
        <v>92</v>
      </c>
      <c r="DN61" s="1" t="s">
        <v>92</v>
      </c>
      <c r="DP61" s="1" t="s">
        <v>92</v>
      </c>
      <c r="DQ61" s="1" t="s">
        <v>92</v>
      </c>
    </row>
    <row r="62" spans="1:123" x14ac:dyDescent="0.2">
      <c r="A62" s="1">
        <v>60</v>
      </c>
      <c r="B62" s="1" t="s">
        <v>286</v>
      </c>
      <c r="D62" s="1" t="s">
        <v>150</v>
      </c>
      <c r="F62" s="1" t="s">
        <v>363</v>
      </c>
      <c r="G62" s="1">
        <v>1974</v>
      </c>
      <c r="H62" s="1" t="s">
        <v>95</v>
      </c>
      <c r="I62" s="1" t="s">
        <v>145</v>
      </c>
      <c r="J62" s="1" t="s">
        <v>375</v>
      </c>
      <c r="K62" s="1">
        <v>95</v>
      </c>
      <c r="L62" s="1" t="s">
        <v>98</v>
      </c>
      <c r="M62" s="1" t="s">
        <v>87</v>
      </c>
      <c r="N62" s="1" t="s">
        <v>99</v>
      </c>
      <c r="O62" s="1" t="s">
        <v>177</v>
      </c>
      <c r="P62" s="1" t="s">
        <v>101</v>
      </c>
      <c r="Q62" s="1" t="s">
        <v>178</v>
      </c>
      <c r="S62" s="1" t="s">
        <v>113</v>
      </c>
      <c r="T62" s="1" t="s">
        <v>113</v>
      </c>
      <c r="BR62" s="1">
        <f t="shared" si="10"/>
        <v>28</v>
      </c>
      <c r="BS62" s="1">
        <f t="shared" si="11"/>
        <v>7</v>
      </c>
      <c r="BT62" s="1">
        <f t="shared" si="12"/>
        <v>7</v>
      </c>
      <c r="BU62" s="1">
        <f t="shared" si="13"/>
        <v>6</v>
      </c>
      <c r="BV62" s="1">
        <f t="shared" si="14"/>
        <v>8</v>
      </c>
      <c r="BX62" s="1" t="s">
        <v>92</v>
      </c>
      <c r="BZ62" s="1" t="s">
        <v>92</v>
      </c>
      <c r="CA62" s="1" t="s">
        <v>92</v>
      </c>
      <c r="CB62" s="1" t="s">
        <v>92</v>
      </c>
      <c r="CC62" s="1" t="s">
        <v>92</v>
      </c>
      <c r="CD62" s="1" t="s">
        <v>92</v>
      </c>
      <c r="CE62" s="1" t="s">
        <v>92</v>
      </c>
      <c r="CJ62" s="1" t="s">
        <v>92</v>
      </c>
      <c r="CK62" s="1" t="s">
        <v>92</v>
      </c>
      <c r="CL62" s="1" t="s">
        <v>92</v>
      </c>
      <c r="CM62" s="1" t="s">
        <v>92</v>
      </c>
      <c r="CP62" s="1" t="s">
        <v>92</v>
      </c>
      <c r="CQ62" s="1" t="s">
        <v>92</v>
      </c>
      <c r="CR62" s="1" t="s">
        <v>92</v>
      </c>
      <c r="CT62" s="1" t="s">
        <v>92</v>
      </c>
      <c r="CU62" s="1" t="s">
        <v>92</v>
      </c>
      <c r="DB62" s="1" t="s">
        <v>92</v>
      </c>
      <c r="DD62" s="1" t="s">
        <v>92</v>
      </c>
      <c r="DE62" s="1" t="s">
        <v>92</v>
      </c>
      <c r="DF62" s="1" t="s">
        <v>92</v>
      </c>
      <c r="DH62" s="1" t="s">
        <v>92</v>
      </c>
      <c r="DJ62" s="1" t="s">
        <v>92</v>
      </c>
      <c r="DK62" s="1" t="s">
        <v>92</v>
      </c>
      <c r="DL62" s="1" t="s">
        <v>92</v>
      </c>
      <c r="DM62" s="1" t="s">
        <v>92</v>
      </c>
      <c r="DN62" s="1" t="s">
        <v>92</v>
      </c>
      <c r="DP62" s="1" t="s">
        <v>92</v>
      </c>
      <c r="DQ62" s="1" t="s">
        <v>92</v>
      </c>
    </row>
    <row r="63" spans="1:123" ht="15" x14ac:dyDescent="0.2">
      <c r="A63" s="1">
        <v>61</v>
      </c>
      <c r="B63" s="1" t="s">
        <v>193</v>
      </c>
      <c r="C63" s="7"/>
      <c r="D63" s="1" t="s">
        <v>104</v>
      </c>
      <c r="E63" s="1" t="s">
        <v>191</v>
      </c>
      <c r="F63" s="1" t="s">
        <v>106</v>
      </c>
      <c r="G63" s="8"/>
      <c r="H63" s="8" t="s">
        <v>192</v>
      </c>
      <c r="I63" s="8" t="s">
        <v>145</v>
      </c>
      <c r="J63" s="1" t="s">
        <v>375</v>
      </c>
      <c r="K63" s="1">
        <v>95</v>
      </c>
      <c r="L63" s="1" t="s">
        <v>98</v>
      </c>
      <c r="M63" s="1" t="s">
        <v>87</v>
      </c>
      <c r="N63" s="1" t="s">
        <v>99</v>
      </c>
      <c r="O63" s="1" t="s">
        <v>177</v>
      </c>
      <c r="P63" s="1" t="s">
        <v>101</v>
      </c>
      <c r="Q63" s="1" t="s">
        <v>194</v>
      </c>
      <c r="S63" s="1" t="s">
        <v>92</v>
      </c>
      <c r="T63" s="1" t="s">
        <v>113</v>
      </c>
      <c r="AC63" s="1" t="s">
        <v>92</v>
      </c>
      <c r="AD63" s="1" t="s">
        <v>92</v>
      </c>
      <c r="AF63" s="1" t="s">
        <v>92</v>
      </c>
      <c r="AQ63" s="1" t="s">
        <v>92</v>
      </c>
      <c r="BR63" s="1">
        <f t="shared" si="10"/>
        <v>25</v>
      </c>
      <c r="BS63" s="1">
        <f t="shared" si="11"/>
        <v>8</v>
      </c>
      <c r="BT63" s="1">
        <f t="shared" si="12"/>
        <v>5</v>
      </c>
      <c r="BU63" s="1">
        <f t="shared" si="13"/>
        <v>3</v>
      </c>
      <c r="BV63" s="1">
        <f t="shared" si="14"/>
        <v>9</v>
      </c>
      <c r="BX63" s="1" t="s">
        <v>92</v>
      </c>
      <c r="BZ63" s="1" t="s">
        <v>92</v>
      </c>
      <c r="CA63" s="1" t="s">
        <v>92</v>
      </c>
      <c r="CB63" s="1" t="s">
        <v>92</v>
      </c>
      <c r="CC63" s="1" t="s">
        <v>92</v>
      </c>
      <c r="CD63" s="1" t="s">
        <v>92</v>
      </c>
      <c r="CE63" s="1" t="s">
        <v>92</v>
      </c>
      <c r="CF63" s="1" t="s">
        <v>92</v>
      </c>
      <c r="CJ63" s="1" t="s">
        <v>92</v>
      </c>
      <c r="CL63" s="1" t="s">
        <v>92</v>
      </c>
      <c r="CM63" s="1" t="s">
        <v>92</v>
      </c>
      <c r="CP63" s="1" t="s">
        <v>92</v>
      </c>
      <c r="CQ63" s="1" t="s">
        <v>92</v>
      </c>
      <c r="DC63" s="1" t="s">
        <v>92</v>
      </c>
      <c r="DE63" s="1" t="s">
        <v>92</v>
      </c>
      <c r="DF63" s="1" t="s">
        <v>92</v>
      </c>
      <c r="DJ63" s="1" t="s">
        <v>92</v>
      </c>
      <c r="DK63" s="1" t="s">
        <v>92</v>
      </c>
      <c r="DL63" s="1" t="s">
        <v>92</v>
      </c>
      <c r="DM63" s="1" t="s">
        <v>92</v>
      </c>
      <c r="DN63" s="1" t="s">
        <v>92</v>
      </c>
      <c r="DP63" s="1" t="s">
        <v>92</v>
      </c>
      <c r="DQ63" s="1" t="s">
        <v>92</v>
      </c>
      <c r="DR63" s="1" t="s">
        <v>92</v>
      </c>
      <c r="DS63" s="1" t="s">
        <v>92</v>
      </c>
    </row>
    <row r="64" spans="1:123" x14ac:dyDescent="0.2">
      <c r="A64" s="1">
        <v>62</v>
      </c>
      <c r="B64" s="1" t="s">
        <v>280</v>
      </c>
      <c r="D64" s="1" t="s">
        <v>150</v>
      </c>
      <c r="F64" s="1" t="s">
        <v>364</v>
      </c>
      <c r="G64" s="1" t="s">
        <v>282</v>
      </c>
      <c r="H64" s="1" t="s">
        <v>283</v>
      </c>
      <c r="I64" s="1" t="s">
        <v>145</v>
      </c>
      <c r="J64" s="1" t="s">
        <v>375</v>
      </c>
      <c r="K64" s="1">
        <v>416</v>
      </c>
      <c r="L64" s="1" t="s">
        <v>98</v>
      </c>
      <c r="M64" s="1" t="s">
        <v>87</v>
      </c>
      <c r="N64" s="1" t="s">
        <v>99</v>
      </c>
      <c r="O64" s="1" t="s">
        <v>177</v>
      </c>
      <c r="P64" s="1" t="s">
        <v>101</v>
      </c>
      <c r="Q64" s="1" t="s">
        <v>285</v>
      </c>
      <c r="S64" s="1" t="s">
        <v>113</v>
      </c>
      <c r="T64" s="1" t="s">
        <v>113</v>
      </c>
      <c r="BR64" s="1">
        <f t="shared" si="10"/>
        <v>24</v>
      </c>
      <c r="BS64" s="1">
        <f t="shared" si="11"/>
        <v>7</v>
      </c>
      <c r="BT64" s="1">
        <f t="shared" si="12"/>
        <v>5</v>
      </c>
      <c r="BU64" s="1">
        <f t="shared" si="13"/>
        <v>4</v>
      </c>
      <c r="BV64" s="1">
        <f t="shared" si="14"/>
        <v>8</v>
      </c>
      <c r="BX64" s="1" t="s">
        <v>92</v>
      </c>
      <c r="BZ64" s="1" t="s">
        <v>92</v>
      </c>
      <c r="CA64" s="1" t="s">
        <v>92</v>
      </c>
      <c r="CB64" s="1" t="s">
        <v>92</v>
      </c>
      <c r="CC64" s="1" t="s">
        <v>92</v>
      </c>
      <c r="CD64" s="1" t="s">
        <v>92</v>
      </c>
      <c r="CE64" s="1" t="s">
        <v>92</v>
      </c>
      <c r="CJ64" s="1" t="s">
        <v>92</v>
      </c>
      <c r="CL64" s="1" t="s">
        <v>92</v>
      </c>
      <c r="CM64" s="1" t="s">
        <v>92</v>
      </c>
      <c r="CP64" s="1" t="s">
        <v>92</v>
      </c>
      <c r="CQ64" s="1" t="s">
        <v>92</v>
      </c>
      <c r="DC64" s="1" t="s">
        <v>92</v>
      </c>
      <c r="DD64" s="1" t="s">
        <v>92</v>
      </c>
      <c r="DE64" s="1" t="s">
        <v>92</v>
      </c>
      <c r="DF64" s="1" t="s">
        <v>92</v>
      </c>
      <c r="DH64" s="1" t="s">
        <v>92</v>
      </c>
      <c r="DJ64" s="1" t="s">
        <v>92</v>
      </c>
      <c r="DK64" s="1" t="s">
        <v>92</v>
      </c>
      <c r="DL64" s="1" t="s">
        <v>92</v>
      </c>
      <c r="DM64" s="1" t="s">
        <v>92</v>
      </c>
      <c r="DN64" s="1" t="s">
        <v>92</v>
      </c>
      <c r="DP64" s="1" t="s">
        <v>92</v>
      </c>
      <c r="DQ64" s="1" t="s">
        <v>92</v>
      </c>
    </row>
    <row r="65" spans="1:123" ht="15" x14ac:dyDescent="0.2">
      <c r="A65" s="1">
        <v>66</v>
      </c>
      <c r="B65" s="1" t="s">
        <v>246</v>
      </c>
      <c r="C65" s="1" t="s">
        <v>247</v>
      </c>
      <c r="D65" s="1" t="s">
        <v>150</v>
      </c>
      <c r="E65" s="1" t="s">
        <v>221</v>
      </c>
      <c r="F65" s="1" t="s">
        <v>222</v>
      </c>
      <c r="G65" s="8" t="s">
        <v>231</v>
      </c>
      <c r="H65" s="8" t="s">
        <v>175</v>
      </c>
      <c r="I65" s="1" t="s">
        <v>145</v>
      </c>
      <c r="J65" s="8" t="s">
        <v>375</v>
      </c>
      <c r="K65" s="1">
        <v>390</v>
      </c>
      <c r="L65" s="1" t="s">
        <v>98</v>
      </c>
      <c r="M65" s="1" t="s">
        <v>87</v>
      </c>
      <c r="N65" s="1" t="s">
        <v>99</v>
      </c>
      <c r="O65" s="1" t="s">
        <v>177</v>
      </c>
      <c r="P65" s="1" t="s">
        <v>101</v>
      </c>
      <c r="Q65" s="1" t="s">
        <v>102</v>
      </c>
      <c r="S65" s="1" t="s">
        <v>92</v>
      </c>
      <c r="T65" s="1" t="s">
        <v>113</v>
      </c>
      <c r="AD65" s="1" t="s">
        <v>92</v>
      </c>
      <c r="BR65" s="1">
        <f t="shared" si="10"/>
        <v>27</v>
      </c>
      <c r="BS65" s="1">
        <f t="shared" si="11"/>
        <v>8</v>
      </c>
      <c r="BT65" s="1">
        <f t="shared" si="12"/>
        <v>5</v>
      </c>
      <c r="BU65" s="1">
        <f t="shared" si="13"/>
        <v>4</v>
      </c>
      <c r="BV65" s="1">
        <f t="shared" si="14"/>
        <v>10</v>
      </c>
      <c r="BX65" s="1" t="s">
        <v>92</v>
      </c>
      <c r="BZ65" s="1" t="s">
        <v>92</v>
      </c>
      <c r="CA65" s="1" t="s">
        <v>92</v>
      </c>
      <c r="CB65" s="1" t="s">
        <v>92</v>
      </c>
      <c r="CC65" s="1" t="s">
        <v>92</v>
      </c>
      <c r="CD65" s="1" t="s">
        <v>92</v>
      </c>
      <c r="CE65" s="1" t="s">
        <v>92</v>
      </c>
      <c r="CF65" s="1" t="s">
        <v>92</v>
      </c>
      <c r="CJ65" s="1" t="s">
        <v>92</v>
      </c>
      <c r="CL65" s="1" t="s">
        <v>92</v>
      </c>
      <c r="CM65" s="1" t="s">
        <v>92</v>
      </c>
      <c r="CP65" s="1" t="s">
        <v>92</v>
      </c>
      <c r="CQ65" s="1" t="s">
        <v>92</v>
      </c>
      <c r="DA65" s="1" t="s">
        <v>92</v>
      </c>
      <c r="DD65" s="1" t="s">
        <v>92</v>
      </c>
      <c r="DE65" s="1" t="s">
        <v>92</v>
      </c>
      <c r="DF65" s="1" t="s">
        <v>92</v>
      </c>
      <c r="DH65" s="1" t="s">
        <v>92</v>
      </c>
      <c r="DJ65" s="1" t="s">
        <v>92</v>
      </c>
      <c r="DK65" s="1" t="s">
        <v>92</v>
      </c>
      <c r="DL65" s="1" t="s">
        <v>92</v>
      </c>
      <c r="DM65" s="1" t="s">
        <v>92</v>
      </c>
      <c r="DN65" s="1" t="s">
        <v>92</v>
      </c>
      <c r="DP65" s="1" t="s">
        <v>92</v>
      </c>
      <c r="DQ65" s="1" t="s">
        <v>92</v>
      </c>
      <c r="DR65" s="1" t="s">
        <v>92</v>
      </c>
      <c r="DS65" s="1" t="s">
        <v>92</v>
      </c>
    </row>
    <row r="66" spans="1:123" ht="15" x14ac:dyDescent="0.2">
      <c r="A66" s="1">
        <v>31</v>
      </c>
      <c r="B66" s="1" t="s">
        <v>248</v>
      </c>
      <c r="C66" s="1" t="s">
        <v>250</v>
      </c>
      <c r="D66" s="1" t="s">
        <v>150</v>
      </c>
      <c r="E66" s="1" t="s">
        <v>221</v>
      </c>
      <c r="F66" s="1" t="s">
        <v>222</v>
      </c>
      <c r="G66" s="8" t="s">
        <v>231</v>
      </c>
      <c r="H66" s="8" t="s">
        <v>175</v>
      </c>
      <c r="I66" s="1" t="s">
        <v>145</v>
      </c>
      <c r="J66" s="1" t="s">
        <v>375</v>
      </c>
      <c r="K66" s="1">
        <v>567</v>
      </c>
      <c r="M66" s="1" t="s">
        <v>87</v>
      </c>
      <c r="N66" s="1" t="s">
        <v>99</v>
      </c>
      <c r="O66" s="1" t="s">
        <v>124</v>
      </c>
      <c r="P66" s="1" t="s">
        <v>205</v>
      </c>
      <c r="Q66" s="1" t="s">
        <v>199</v>
      </c>
      <c r="S66" s="1" t="s">
        <v>92</v>
      </c>
      <c r="T66" s="1" t="s">
        <v>113</v>
      </c>
      <c r="Y66" s="1" t="s">
        <v>92</v>
      </c>
      <c r="AD66" s="1" t="s">
        <v>92</v>
      </c>
      <c r="BR66" s="1">
        <f t="shared" si="10"/>
        <v>25</v>
      </c>
      <c r="BS66" s="1">
        <f t="shared" si="11"/>
        <v>7</v>
      </c>
      <c r="BT66" s="1">
        <f t="shared" si="12"/>
        <v>4</v>
      </c>
      <c r="BU66" s="1">
        <f t="shared" si="13"/>
        <v>5</v>
      </c>
      <c r="BV66" s="1">
        <f t="shared" si="14"/>
        <v>9</v>
      </c>
      <c r="BX66" s="1" t="s">
        <v>92</v>
      </c>
      <c r="CA66" s="1" t="s">
        <v>92</v>
      </c>
      <c r="CB66" s="1" t="s">
        <v>92</v>
      </c>
      <c r="CC66" s="1" t="s">
        <v>92</v>
      </c>
      <c r="CD66" s="1" t="s">
        <v>92</v>
      </c>
      <c r="CE66" s="1" t="s">
        <v>92</v>
      </c>
      <c r="CF66" s="1" t="s">
        <v>92</v>
      </c>
      <c r="CJ66" s="1" t="s">
        <v>92</v>
      </c>
      <c r="CL66" s="1" t="s">
        <v>92</v>
      </c>
      <c r="CM66" s="1" t="s">
        <v>92</v>
      </c>
      <c r="CQ66" s="1" t="s">
        <v>92</v>
      </c>
      <c r="CY66" s="1" t="s">
        <v>92</v>
      </c>
      <c r="CZ66" s="1" t="s">
        <v>92</v>
      </c>
      <c r="DA66" s="1" t="s">
        <v>92</v>
      </c>
      <c r="DC66" s="1" t="s">
        <v>92</v>
      </c>
      <c r="DF66" s="1" t="s">
        <v>92</v>
      </c>
      <c r="DJ66" s="1" t="s">
        <v>92</v>
      </c>
      <c r="DK66" s="1" t="s">
        <v>92</v>
      </c>
      <c r="DL66" s="1" t="s">
        <v>92</v>
      </c>
      <c r="DM66" s="1" t="s">
        <v>92</v>
      </c>
      <c r="DN66" s="1" t="s">
        <v>92</v>
      </c>
      <c r="DP66" s="1" t="s">
        <v>92</v>
      </c>
      <c r="DQ66" s="1" t="s">
        <v>92</v>
      </c>
      <c r="DR66" s="1" t="s">
        <v>92</v>
      </c>
      <c r="DS66" s="1" t="s">
        <v>92</v>
      </c>
    </row>
    <row r="67" spans="1:123" ht="15" x14ac:dyDescent="0.2">
      <c r="A67" s="1">
        <v>38</v>
      </c>
      <c r="B67" s="1" t="s">
        <v>249</v>
      </c>
      <c r="C67" s="1" t="s">
        <v>255</v>
      </c>
      <c r="D67" s="1" t="s">
        <v>150</v>
      </c>
      <c r="E67" s="1" t="s">
        <v>221</v>
      </c>
      <c r="F67" s="1" t="s">
        <v>222</v>
      </c>
      <c r="G67" s="8" t="s">
        <v>231</v>
      </c>
      <c r="H67" s="8" t="s">
        <v>175</v>
      </c>
      <c r="I67" s="1" t="s">
        <v>108</v>
      </c>
      <c r="J67" s="8" t="s">
        <v>376</v>
      </c>
      <c r="K67" s="1">
        <v>12</v>
      </c>
      <c r="L67" s="1" t="s">
        <v>251</v>
      </c>
      <c r="M67" s="1" t="s">
        <v>87</v>
      </c>
      <c r="N67" s="1" t="s">
        <v>123</v>
      </c>
      <c r="O67" s="1" t="s">
        <v>252</v>
      </c>
      <c r="P67" s="1" t="s">
        <v>111</v>
      </c>
      <c r="Q67" s="1" t="s">
        <v>253</v>
      </c>
      <c r="S67" s="1" t="s">
        <v>92</v>
      </c>
      <c r="T67" s="1" t="s">
        <v>113</v>
      </c>
      <c r="AI67" s="1" t="s">
        <v>92</v>
      </c>
      <c r="BR67" s="1">
        <f t="shared" si="10"/>
        <v>25</v>
      </c>
      <c r="BS67" s="1">
        <f t="shared" si="11"/>
        <v>7</v>
      </c>
      <c r="BT67" s="1">
        <f t="shared" si="12"/>
        <v>6</v>
      </c>
      <c r="BU67" s="1">
        <f t="shared" si="13"/>
        <v>5</v>
      </c>
      <c r="BV67" s="1">
        <f t="shared" si="14"/>
        <v>7</v>
      </c>
      <c r="BX67" s="1" t="s">
        <v>92</v>
      </c>
      <c r="BZ67" s="1" t="s">
        <v>92</v>
      </c>
      <c r="CA67" s="1" t="s">
        <v>92</v>
      </c>
      <c r="CB67" s="1" t="s">
        <v>92</v>
      </c>
      <c r="CC67" s="1" t="s">
        <v>92</v>
      </c>
      <c r="CD67" s="1" t="s">
        <v>92</v>
      </c>
      <c r="CE67" s="1" t="s">
        <v>92</v>
      </c>
      <c r="CJ67" s="1" t="s">
        <v>92</v>
      </c>
      <c r="CK67" s="1" t="s">
        <v>92</v>
      </c>
      <c r="CL67" s="1" t="s">
        <v>92</v>
      </c>
      <c r="CM67" s="1" t="s">
        <v>92</v>
      </c>
      <c r="CO67" s="1" t="s">
        <v>92</v>
      </c>
      <c r="CR67" s="1" t="s">
        <v>92</v>
      </c>
      <c r="CT67" s="1" t="s">
        <v>92</v>
      </c>
      <c r="CU67" s="1" t="s">
        <v>92</v>
      </c>
      <c r="DD67" s="1" t="s">
        <v>92</v>
      </c>
      <c r="DE67" s="1" t="s">
        <v>92</v>
      </c>
      <c r="DF67" s="1" t="s">
        <v>92</v>
      </c>
      <c r="DH67" s="1" t="s">
        <v>92</v>
      </c>
      <c r="DJ67" s="1" t="s">
        <v>92</v>
      </c>
      <c r="DL67" s="1" t="s">
        <v>92</v>
      </c>
      <c r="DM67" s="1" t="s">
        <v>92</v>
      </c>
      <c r="DP67" s="1" t="s">
        <v>92</v>
      </c>
      <c r="DQ67" s="1" t="s">
        <v>92</v>
      </c>
      <c r="DR67" s="1" t="s">
        <v>92</v>
      </c>
    </row>
    <row r="68" spans="1:123" ht="15" x14ac:dyDescent="0.2">
      <c r="A68" s="1">
        <v>30</v>
      </c>
      <c r="B68" s="1" t="s">
        <v>254</v>
      </c>
      <c r="C68" s="1" t="s">
        <v>313</v>
      </c>
      <c r="D68" s="1" t="s">
        <v>150</v>
      </c>
      <c r="E68" s="1" t="s">
        <v>221</v>
      </c>
      <c r="F68" s="1" t="s">
        <v>222</v>
      </c>
      <c r="G68" s="8" t="s">
        <v>231</v>
      </c>
      <c r="H68" s="8" t="s">
        <v>175</v>
      </c>
      <c r="I68" s="1" t="s">
        <v>108</v>
      </c>
      <c r="J68" s="8" t="s">
        <v>376</v>
      </c>
      <c r="K68" s="1">
        <v>141</v>
      </c>
      <c r="M68" s="1" t="s">
        <v>87</v>
      </c>
      <c r="N68" s="1" t="s">
        <v>99</v>
      </c>
      <c r="O68" s="1" t="s">
        <v>209</v>
      </c>
      <c r="P68" s="1" t="s">
        <v>131</v>
      </c>
      <c r="Q68" s="1" t="s">
        <v>256</v>
      </c>
      <c r="S68" s="1" t="s">
        <v>92</v>
      </c>
      <c r="T68" s="1" t="s">
        <v>113</v>
      </c>
      <c r="AD68" s="1" t="s">
        <v>92</v>
      </c>
      <c r="AF68" s="1" t="s">
        <v>92</v>
      </c>
      <c r="BR68" s="1">
        <f t="shared" si="10"/>
        <v>25</v>
      </c>
      <c r="BS68" s="1">
        <f t="shared" si="11"/>
        <v>8</v>
      </c>
      <c r="BT68" s="1">
        <f t="shared" si="12"/>
        <v>4</v>
      </c>
      <c r="BU68" s="1">
        <f t="shared" si="13"/>
        <v>6</v>
      </c>
      <c r="BV68" s="1">
        <f t="shared" si="14"/>
        <v>7</v>
      </c>
      <c r="BX68" s="1" t="s">
        <v>92</v>
      </c>
      <c r="BZ68" s="1" t="s">
        <v>92</v>
      </c>
      <c r="CA68" s="1" t="s">
        <v>92</v>
      </c>
      <c r="CB68" s="1" t="s">
        <v>92</v>
      </c>
      <c r="CC68" s="1" t="s">
        <v>92</v>
      </c>
      <c r="CD68" s="1" t="s">
        <v>92</v>
      </c>
      <c r="CE68" s="1" t="s">
        <v>92</v>
      </c>
      <c r="CG68" s="1" t="s">
        <v>92</v>
      </c>
      <c r="CJ68" s="1" t="s">
        <v>92</v>
      </c>
      <c r="CL68" s="1" t="s">
        <v>92</v>
      </c>
      <c r="CM68" s="1" t="s">
        <v>92</v>
      </c>
      <c r="CN68" s="1" t="s">
        <v>92</v>
      </c>
      <c r="CZ68" s="1" t="s">
        <v>92</v>
      </c>
      <c r="DA68" s="1" t="s">
        <v>92</v>
      </c>
      <c r="DB68" s="1" t="s">
        <v>92</v>
      </c>
      <c r="DD68" s="1" t="s">
        <v>92</v>
      </c>
      <c r="DE68" s="1" t="s">
        <v>92</v>
      </c>
      <c r="DF68" s="1" t="s">
        <v>92</v>
      </c>
      <c r="DJ68" s="1" t="s">
        <v>92</v>
      </c>
      <c r="DK68" s="1" t="s">
        <v>92</v>
      </c>
      <c r="DL68" s="1" t="s">
        <v>92</v>
      </c>
      <c r="DM68" s="1" t="s">
        <v>92</v>
      </c>
      <c r="DN68" s="1" t="s">
        <v>92</v>
      </c>
      <c r="DP68" s="1" t="s">
        <v>92</v>
      </c>
      <c r="DQ68" s="1" t="s">
        <v>92</v>
      </c>
    </row>
  </sheetData>
  <conditionalFormatting sqref="DD2:DD68">
    <cfRule type="containsText" dxfId="3" priority="3" operator="containsText" text="frame-shift ">
      <formula>NOT(ISERROR(SEARCH("frame-shift ",DD2)))</formula>
    </cfRule>
  </conditionalFormatting>
  <conditionalFormatting sqref="DS2:DV15 DY2:DZ15 CW2:CY68 DS17:DV68 DY17:DZ68 ER46:EU68 EW46:EX68">
    <cfRule type="containsText" dxfId="2" priority="4" operator="containsText" text="frame-shift ">
      <formula>NOT(ISERROR(SEARCH("frame-shift ",CW2)))</formula>
    </cfRule>
  </conditionalFormatting>
  <conditionalFormatting sqref="ER2:EU44 ES45 EU45">
    <cfRule type="containsText" dxfId="1" priority="1" operator="containsText" text="frame-shift ">
      <formula>NOT(ISERROR(SEARCH("frame-shift ",ER2)))</formula>
    </cfRule>
  </conditionalFormatting>
  <conditionalFormatting sqref="EW2:EX44 EW45">
    <cfRule type="containsText" dxfId="0" priority="2" operator="containsText" text="frame-shift ">
      <formula>NOT(ISERROR(SEARCH("frame-shift ",EW2)))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E3B1-62D1-4F49-B5AA-9FAB56069E41}">
  <dimension ref="A1:C16"/>
  <sheetViews>
    <sheetView zoomScale="140" zoomScaleNormal="140" workbookViewId="0">
      <selection activeCell="N30" sqref="N30"/>
    </sheetView>
  </sheetViews>
  <sheetFormatPr baseColWidth="10" defaultRowHeight="14" x14ac:dyDescent="0.2"/>
  <cols>
    <col min="1" max="1" width="10.83203125" style="1"/>
    <col min="2" max="2" width="16" style="1" bestFit="1" customWidth="1"/>
    <col min="3" max="3" width="15.6640625" style="1" bestFit="1" customWidth="1"/>
    <col min="4" max="16384" width="10.83203125" style="1"/>
  </cols>
  <sheetData>
    <row r="1" spans="1:3" x14ac:dyDescent="0.2">
      <c r="A1" s="4" t="s">
        <v>350</v>
      </c>
    </row>
    <row r="2" spans="1:3" s="4" customFormat="1" x14ac:dyDescent="0.2">
      <c r="A2" s="4" t="s">
        <v>1</v>
      </c>
      <c r="B2" s="4" t="s">
        <v>348</v>
      </c>
      <c r="C2" s="4" t="s">
        <v>349</v>
      </c>
    </row>
    <row r="3" spans="1:3" x14ac:dyDescent="0.2">
      <c r="A3" s="1" t="s">
        <v>149</v>
      </c>
      <c r="B3" s="1" t="s">
        <v>153</v>
      </c>
      <c r="C3" s="1" t="s">
        <v>151</v>
      </c>
    </row>
    <row r="4" spans="1:3" x14ac:dyDescent="0.2">
      <c r="A4" s="1" t="s">
        <v>182</v>
      </c>
      <c r="B4" s="1" t="s">
        <v>186</v>
      </c>
      <c r="C4" s="1" t="s">
        <v>183</v>
      </c>
    </row>
    <row r="5" spans="1:3" x14ac:dyDescent="0.2">
      <c r="A5" s="1" t="s">
        <v>293</v>
      </c>
      <c r="B5" s="1" t="s">
        <v>294</v>
      </c>
      <c r="C5" s="1" t="s">
        <v>290</v>
      </c>
    </row>
    <row r="6" spans="1:3" x14ac:dyDescent="0.2">
      <c r="A6" s="1" t="s">
        <v>162</v>
      </c>
      <c r="B6" s="1" t="s">
        <v>167</v>
      </c>
      <c r="C6" s="1" t="s">
        <v>163</v>
      </c>
    </row>
    <row r="7" spans="1:3" x14ac:dyDescent="0.2">
      <c r="A7" s="10" t="s">
        <v>81</v>
      </c>
      <c r="B7" s="1" t="s">
        <v>86</v>
      </c>
      <c r="C7" s="1" t="s">
        <v>83</v>
      </c>
    </row>
    <row r="8" spans="1:3" x14ac:dyDescent="0.2">
      <c r="A8" s="1" t="s">
        <v>179</v>
      </c>
      <c r="B8" s="1" t="s">
        <v>181</v>
      </c>
      <c r="C8" s="1" t="s">
        <v>180</v>
      </c>
    </row>
    <row r="9" spans="1:3" x14ac:dyDescent="0.2">
      <c r="A9" s="1" t="s">
        <v>154</v>
      </c>
      <c r="B9" s="1" t="s">
        <v>157</v>
      </c>
      <c r="C9" s="1" t="s">
        <v>155</v>
      </c>
    </row>
    <row r="10" spans="1:3" x14ac:dyDescent="0.2">
      <c r="A10" s="1" t="s">
        <v>93</v>
      </c>
      <c r="B10" s="1" t="s">
        <v>97</v>
      </c>
      <c r="C10" s="1" t="s">
        <v>94</v>
      </c>
    </row>
    <row r="11" spans="1:3" x14ac:dyDescent="0.2">
      <c r="A11" s="1" t="s">
        <v>274</v>
      </c>
      <c r="B11" s="1" t="s">
        <v>277</v>
      </c>
      <c r="C11" s="1" t="s">
        <v>275</v>
      </c>
    </row>
    <row r="12" spans="1:3" x14ac:dyDescent="0.2">
      <c r="A12" s="1" t="s">
        <v>289</v>
      </c>
      <c r="B12" s="1" t="s">
        <v>292</v>
      </c>
      <c r="C12" s="1" t="s">
        <v>290</v>
      </c>
    </row>
    <row r="13" spans="1:3" x14ac:dyDescent="0.2">
      <c r="A13" s="1" t="s">
        <v>173</v>
      </c>
      <c r="B13" s="1" t="s">
        <v>176</v>
      </c>
      <c r="C13" s="1" t="s">
        <v>174</v>
      </c>
    </row>
    <row r="14" spans="1:3" x14ac:dyDescent="0.2">
      <c r="A14" s="1" t="s">
        <v>296</v>
      </c>
      <c r="B14" s="1" t="s">
        <v>299</v>
      </c>
      <c r="C14" s="1" t="s">
        <v>297</v>
      </c>
    </row>
    <row r="15" spans="1:3" x14ac:dyDescent="0.2">
      <c r="A15" s="1" t="s">
        <v>286</v>
      </c>
      <c r="B15" s="1" t="s">
        <v>288</v>
      </c>
      <c r="C15" s="1" t="s">
        <v>287</v>
      </c>
    </row>
    <row r="16" spans="1:3" x14ac:dyDescent="0.2">
      <c r="A16" s="1" t="s">
        <v>280</v>
      </c>
      <c r="B16" s="1" t="s">
        <v>284</v>
      </c>
      <c r="C16" s="1" t="s">
        <v>281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707C-1F68-9645-982A-B3D10777734A}">
  <dimension ref="A1:B21"/>
  <sheetViews>
    <sheetView zoomScale="150" workbookViewId="0">
      <selection activeCell="B26" sqref="B26"/>
    </sheetView>
  </sheetViews>
  <sheetFormatPr baseColWidth="10" defaultRowHeight="14" x14ac:dyDescent="0.2"/>
  <cols>
    <col min="1" max="1" width="14.83203125" style="1" bestFit="1" customWidth="1"/>
    <col min="2" max="2" width="112.6640625" style="1" bestFit="1" customWidth="1"/>
    <col min="3" max="16384" width="10.83203125" style="1"/>
  </cols>
  <sheetData>
    <row r="1" spans="1:2" x14ac:dyDescent="0.2">
      <c r="A1" s="4" t="s">
        <v>0</v>
      </c>
      <c r="B1" s="1" t="s">
        <v>300</v>
      </c>
    </row>
    <row r="2" spans="1:2" x14ac:dyDescent="0.2">
      <c r="A2" s="12" t="s">
        <v>1</v>
      </c>
      <c r="B2" s="13" t="s">
        <v>301</v>
      </c>
    </row>
    <row r="3" spans="1:2" x14ac:dyDescent="0.2">
      <c r="A3" s="12" t="s">
        <v>2</v>
      </c>
      <c r="B3" s="13" t="s">
        <v>302</v>
      </c>
    </row>
    <row r="4" spans="1:2" x14ac:dyDescent="0.2">
      <c r="A4" s="12"/>
      <c r="B4" s="13" t="s">
        <v>303</v>
      </c>
    </row>
    <row r="5" spans="1:2" x14ac:dyDescent="0.2">
      <c r="A5" s="12"/>
      <c r="B5" s="13" t="s">
        <v>304</v>
      </c>
    </row>
    <row r="6" spans="1:2" x14ac:dyDescent="0.2">
      <c r="A6" s="12" t="s">
        <v>3</v>
      </c>
      <c r="B6" s="13" t="s">
        <v>305</v>
      </c>
    </row>
    <row r="7" spans="1:2" x14ac:dyDescent="0.2">
      <c r="A7" s="12"/>
      <c r="B7" s="13" t="s">
        <v>306</v>
      </c>
    </row>
    <row r="8" spans="1:2" x14ac:dyDescent="0.2">
      <c r="A8" s="12"/>
      <c r="B8" s="13" t="s">
        <v>307</v>
      </c>
    </row>
    <row r="9" spans="1:2" x14ac:dyDescent="0.2">
      <c r="A9" s="12"/>
      <c r="B9" s="13" t="s">
        <v>346</v>
      </c>
    </row>
    <row r="10" spans="1:2" x14ac:dyDescent="0.2">
      <c r="A10" s="12" t="s">
        <v>4</v>
      </c>
      <c r="B10" s="13" t="s">
        <v>308</v>
      </c>
    </row>
    <row r="11" spans="1:2" x14ac:dyDescent="0.2">
      <c r="A11" s="12" t="s">
        <v>5</v>
      </c>
      <c r="B11" s="13" t="s">
        <v>309</v>
      </c>
    </row>
    <row r="12" spans="1:2" x14ac:dyDescent="0.2">
      <c r="A12" s="12" t="s">
        <v>6</v>
      </c>
      <c r="B12" s="13" t="s">
        <v>310</v>
      </c>
    </row>
    <row r="13" spans="1:2" x14ac:dyDescent="0.2">
      <c r="A13" s="12" t="s">
        <v>7</v>
      </c>
      <c r="B13" s="13" t="s">
        <v>310</v>
      </c>
    </row>
    <row r="14" spans="1:2" x14ac:dyDescent="0.2">
      <c r="A14" s="12" t="s">
        <v>8</v>
      </c>
      <c r="B14" s="13" t="s">
        <v>311</v>
      </c>
    </row>
    <row r="15" spans="1:2" x14ac:dyDescent="0.2">
      <c r="A15" s="12" t="s">
        <v>9</v>
      </c>
      <c r="B15" s="13" t="s">
        <v>312</v>
      </c>
    </row>
    <row r="16" spans="1:2" x14ac:dyDescent="0.2">
      <c r="A16" s="12" t="s">
        <v>13</v>
      </c>
      <c r="B16" s="13" t="s">
        <v>365</v>
      </c>
    </row>
    <row r="17" spans="1:2" x14ac:dyDescent="0.2">
      <c r="A17" s="14"/>
      <c r="B17" s="13"/>
    </row>
    <row r="18" spans="1:2" x14ac:dyDescent="0.2">
      <c r="A18" s="15"/>
      <c r="B18" s="16"/>
    </row>
    <row r="19" spans="1:2" x14ac:dyDescent="0.2">
      <c r="A19" s="15"/>
      <c r="B19" s="16"/>
    </row>
    <row r="20" spans="1:2" x14ac:dyDescent="0.2">
      <c r="A20" s="15"/>
      <c r="B20" s="16"/>
    </row>
    <row r="21" spans="1:2" x14ac:dyDescent="0.2">
      <c r="A21" s="15"/>
      <c r="B21" s="16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complete genomes </vt:lpstr>
      <vt:lpstr>Keys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 Nguyen</dc:creator>
  <cp:lastModifiedBy>Mark Schembri</cp:lastModifiedBy>
  <cp:lastPrinted>2023-12-14T23:17:26Z</cp:lastPrinted>
  <dcterms:created xsi:type="dcterms:W3CDTF">2021-07-08T03:09:48Z</dcterms:created>
  <dcterms:modified xsi:type="dcterms:W3CDTF">2024-03-01T10:17:56Z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2022-05-31T04:17:35Z</vt:lpwstr>
  </property>
  <property fmtid="{D5CDD505-2E9C-101B-9397-08002B2CF9AE}" pid="4" name="MSIP_Label_0f488380-630a-4f55-a077-a19445e3f360_Method">
    <vt:lpwstr>Privileged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79bbc7d2-51cc-4bab-bdaf-334133db9ca6</vt:lpwstr>
  </property>
  <property fmtid="{D5CDD505-2E9C-101B-9397-08002B2CF9AE}" pid="8" name="MSIP_Label_0f488380-630a-4f55-a077-a19445e3f360_ContentBits">
    <vt:lpwstr>0</vt:lpwstr>
  </property>
</Properties>
</file>