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/"/>
    </mc:Choice>
  </mc:AlternateContent>
  <xr:revisionPtr revIDLastSave="0" documentId="8_{364DB1C4-9647-A344-B5EC-BD6C4B858644}" xr6:coauthVersionLast="47" xr6:coauthVersionMax="47" xr10:uidLastSave="{00000000-0000-0000-0000-000000000000}"/>
  <bookViews>
    <workbookView xWindow="20740" yWindow="7540" windowWidth="26840" windowHeight="15940" activeTab="3" xr2:uid="{B239966E-E773-C044-863B-5B5CE890188C}"/>
  </bookViews>
  <sheets>
    <sheet name="VK00040_0mM_Female" sheetId="1" r:id="rId1"/>
    <sheet name="VK00040_10mM_Female" sheetId="2" r:id="rId2"/>
    <sheet name="AGES_0mM_Female" sheetId="3" r:id="rId3"/>
    <sheet name="AGES_10mM_Female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E39" i="4"/>
  <c r="D39" i="4"/>
  <c r="G39" i="3"/>
  <c r="F39" i="3"/>
  <c r="E39" i="3"/>
  <c r="D39" i="3"/>
  <c r="G39" i="2"/>
  <c r="F39" i="2"/>
  <c r="E39" i="2"/>
  <c r="D39" i="2"/>
  <c r="G39" i="1"/>
  <c r="F39" i="1"/>
  <c r="E39" i="1"/>
  <c r="D39" i="1"/>
</calcChain>
</file>

<file path=xl/sharedStrings.xml><?xml version="1.0" encoding="utf-8"?>
<sst xmlns="http://schemas.openxmlformats.org/spreadsheetml/2006/main" count="300" uniqueCount="41">
  <si>
    <t>Treatment</t>
  </si>
  <si>
    <t>DFM</t>
  </si>
  <si>
    <t>Chamber</t>
  </si>
  <si>
    <t>Licks</t>
  </si>
  <si>
    <t>Events</t>
  </si>
  <si>
    <t>MeanDuration</t>
  </si>
  <si>
    <t>MedDuration</t>
  </si>
  <si>
    <t>MeanTimeBtw</t>
  </si>
  <si>
    <t>MedTimeBtw</t>
  </si>
  <si>
    <t>MeanInt</t>
  </si>
  <si>
    <t>MedianInt</t>
  </si>
  <si>
    <t>MinInt</t>
  </si>
  <si>
    <t>MaxInt</t>
  </si>
  <si>
    <t>StartMin</t>
  </si>
  <si>
    <t>EndMin</t>
  </si>
  <si>
    <t>BaselineWindowMin</t>
  </si>
  <si>
    <t>FeedingThreshold</t>
  </si>
  <si>
    <t>FeedingMinimum</t>
  </si>
  <si>
    <t>TastingLow</t>
  </si>
  <si>
    <t>TastingHigh</t>
  </si>
  <si>
    <t>FeedingMinEvents</t>
  </si>
  <si>
    <t>TastingMinEvents</t>
  </si>
  <si>
    <t>SamplesSec</t>
  </si>
  <si>
    <t>ChamberSize</t>
  </si>
  <si>
    <t>Ch1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</si>
  <si>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</si>
  <si>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</si>
  <si>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</si>
  <si>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</si>
  <si>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</si>
  <si>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</si>
  <si>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</si>
  <si>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</si>
  <si>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</si>
  <si>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</si>
  <si>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</si>
  <si>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Link.Gap</t>
  </si>
  <si>
    <t>PI.Multiplier</t>
  </si>
  <si>
    <t>0mM_female</t>
  </si>
  <si>
    <t>Averages</t>
  </si>
  <si>
    <t>10mM_female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</si>
</sst>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EC42-597A-A342-8199-4E902DC65960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38</v>
      </c>
      <c r="B2">
        <v>1</v>
      </c>
      <c r="C2">
        <v>1</v>
      </c>
      <c r="D2">
        <v>3065</v>
      </c>
      <c r="E2">
        <v>142</v>
      </c>
      <c r="F2">
        <v>4.4492957746478901</v>
      </c>
      <c r="G2">
        <v>2.4</v>
      </c>
      <c r="H2">
        <v>599.77622377622401</v>
      </c>
      <c r="I2">
        <v>80.2</v>
      </c>
      <c r="J2">
        <v>73.341247230136304</v>
      </c>
      <c r="K2">
        <v>58</v>
      </c>
      <c r="L2">
        <v>-2</v>
      </c>
      <c r="M2">
        <v>351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38</v>
      </c>
      <c r="B3">
        <v>1</v>
      </c>
      <c r="C3">
        <v>2</v>
      </c>
      <c r="D3">
        <v>99</v>
      </c>
      <c r="E3">
        <v>28</v>
      </c>
      <c r="F3">
        <v>0.79285714285714304</v>
      </c>
      <c r="G3">
        <v>0.5</v>
      </c>
      <c r="H3">
        <v>2978.5379310344802</v>
      </c>
      <c r="I3">
        <v>1265.4000000000001</v>
      </c>
      <c r="J3">
        <v>26.846846846846798</v>
      </c>
      <c r="K3">
        <v>20</v>
      </c>
      <c r="L3">
        <v>0</v>
      </c>
      <c r="M3">
        <v>91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38</v>
      </c>
      <c r="B4">
        <v>1</v>
      </c>
      <c r="C4">
        <v>3</v>
      </c>
      <c r="D4">
        <v>1187</v>
      </c>
      <c r="E4">
        <v>115</v>
      </c>
      <c r="F4">
        <v>2.1826086956521702</v>
      </c>
      <c r="G4">
        <v>1.2</v>
      </c>
      <c r="H4">
        <v>742.66206896551705</v>
      </c>
      <c r="I4">
        <v>143</v>
      </c>
      <c r="J4">
        <v>65.297211155378207</v>
      </c>
      <c r="K4">
        <v>42</v>
      </c>
      <c r="L4">
        <v>-1</v>
      </c>
      <c r="M4">
        <v>342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38</v>
      </c>
      <c r="B5">
        <v>1</v>
      </c>
      <c r="C5">
        <v>7</v>
      </c>
      <c r="D5">
        <v>2644</v>
      </c>
      <c r="E5">
        <v>208</v>
      </c>
      <c r="F5">
        <v>2.85769230769231</v>
      </c>
      <c r="G5">
        <v>2</v>
      </c>
      <c r="H5">
        <v>410.55215311004798</v>
      </c>
      <c r="I5">
        <v>59.2</v>
      </c>
      <c r="J5">
        <v>43.968707940780298</v>
      </c>
      <c r="K5">
        <v>31</v>
      </c>
      <c r="L5">
        <v>0</v>
      </c>
      <c r="M5">
        <v>336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38</v>
      </c>
      <c r="B6">
        <v>1</v>
      </c>
      <c r="C6">
        <v>8</v>
      </c>
      <c r="D6">
        <v>1274</v>
      </c>
      <c r="E6">
        <v>163</v>
      </c>
      <c r="F6">
        <v>1.6846625766871199</v>
      </c>
      <c r="G6">
        <v>0.8</v>
      </c>
      <c r="H6">
        <v>525.153658536585</v>
      </c>
      <c r="I6">
        <v>93.3</v>
      </c>
      <c r="J6">
        <v>48.548434085943398</v>
      </c>
      <c r="K6">
        <v>33</v>
      </c>
      <c r="L6">
        <v>0</v>
      </c>
      <c r="M6">
        <v>335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38</v>
      </c>
      <c r="B7">
        <v>1</v>
      </c>
      <c r="C7">
        <v>9</v>
      </c>
      <c r="D7">
        <v>2212</v>
      </c>
      <c r="E7">
        <v>224</v>
      </c>
      <c r="F7">
        <v>2.3098214285714298</v>
      </c>
      <c r="G7">
        <v>1.2</v>
      </c>
      <c r="H7">
        <v>381.699555555556</v>
      </c>
      <c r="I7">
        <v>32.799999999999997</v>
      </c>
      <c r="J7">
        <v>43.790877464244303</v>
      </c>
      <c r="K7">
        <v>33</v>
      </c>
      <c r="L7">
        <v>-1</v>
      </c>
      <c r="M7">
        <v>250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38</v>
      </c>
      <c r="B8">
        <v>2</v>
      </c>
      <c r="C8">
        <v>1</v>
      </c>
      <c r="D8">
        <v>17313</v>
      </c>
      <c r="E8">
        <v>744</v>
      </c>
      <c r="F8">
        <v>4.9438172043010802</v>
      </c>
      <c r="G8">
        <v>3.4</v>
      </c>
      <c r="H8">
        <v>111.035436241611</v>
      </c>
      <c r="I8">
        <v>22</v>
      </c>
      <c r="J8">
        <v>66.680495894730399</v>
      </c>
      <c r="K8">
        <v>63</v>
      </c>
      <c r="L8">
        <v>-13</v>
      </c>
      <c r="M8">
        <v>331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38</v>
      </c>
      <c r="B9">
        <v>2</v>
      </c>
      <c r="C9">
        <v>2</v>
      </c>
      <c r="D9">
        <v>9966</v>
      </c>
      <c r="E9">
        <v>435</v>
      </c>
      <c r="F9">
        <v>4.7655172413793103</v>
      </c>
      <c r="G9">
        <v>3.2</v>
      </c>
      <c r="H9">
        <v>193.409633027523</v>
      </c>
      <c r="I9">
        <v>24.2</v>
      </c>
      <c r="J9">
        <v>87.526193921851899</v>
      </c>
      <c r="K9">
        <v>83</v>
      </c>
      <c r="L9">
        <v>0</v>
      </c>
      <c r="M9">
        <v>376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38</v>
      </c>
      <c r="B10">
        <v>2</v>
      </c>
      <c r="C10">
        <v>3</v>
      </c>
      <c r="D10">
        <v>7488</v>
      </c>
      <c r="E10">
        <v>407</v>
      </c>
      <c r="F10">
        <v>3.9164619164619201</v>
      </c>
      <c r="G10">
        <v>2.4</v>
      </c>
      <c r="H10">
        <v>207.856862745098</v>
      </c>
      <c r="I10">
        <v>30.2</v>
      </c>
      <c r="J10">
        <v>60.641405269763197</v>
      </c>
      <c r="K10">
        <v>49</v>
      </c>
      <c r="L10">
        <v>-1</v>
      </c>
      <c r="M10">
        <v>277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38</v>
      </c>
      <c r="B11">
        <v>2</v>
      </c>
      <c r="C11">
        <v>7</v>
      </c>
      <c r="D11">
        <v>8103</v>
      </c>
      <c r="E11">
        <v>263</v>
      </c>
      <c r="F11">
        <v>6.8129277566539903</v>
      </c>
      <c r="G11">
        <v>4.5999999999999996</v>
      </c>
      <c r="H11">
        <v>320.48409090909098</v>
      </c>
      <c r="I11">
        <v>23.3</v>
      </c>
      <c r="J11">
        <v>69.334412322803601</v>
      </c>
      <c r="K11">
        <v>62</v>
      </c>
      <c r="L11">
        <v>-32</v>
      </c>
      <c r="M11">
        <v>282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38</v>
      </c>
      <c r="B12">
        <v>2</v>
      </c>
      <c r="C12">
        <v>8</v>
      </c>
      <c r="D12">
        <v>1416</v>
      </c>
      <c r="E12">
        <v>136</v>
      </c>
      <c r="F12">
        <v>2.2808823529411799</v>
      </c>
      <c r="G12">
        <v>1.4</v>
      </c>
      <c r="H12">
        <v>628.38978102189799</v>
      </c>
      <c r="I12">
        <v>90.6</v>
      </c>
      <c r="J12">
        <v>40.8072211476467</v>
      </c>
      <c r="K12">
        <v>30</v>
      </c>
      <c r="L12">
        <v>0</v>
      </c>
      <c r="M12">
        <v>275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s="1" customFormat="1" x14ac:dyDescent="0.2">
      <c r="A13" s="1" t="s">
        <v>38</v>
      </c>
      <c r="B13" s="1">
        <v>2</v>
      </c>
      <c r="C13" s="1">
        <v>9</v>
      </c>
      <c r="D13" s="1">
        <v>1</v>
      </c>
      <c r="E13" s="1">
        <v>1</v>
      </c>
      <c r="F13" s="1">
        <v>0.2</v>
      </c>
      <c r="G13" s="1">
        <v>0.2</v>
      </c>
      <c r="H13" s="1">
        <v>43199.7</v>
      </c>
      <c r="I13" s="1">
        <v>43199.7</v>
      </c>
      <c r="J13" s="1">
        <v>24</v>
      </c>
      <c r="K13" s="1">
        <v>24</v>
      </c>
      <c r="L13" s="1">
        <v>24</v>
      </c>
      <c r="M13" s="1">
        <v>24</v>
      </c>
      <c r="N13" s="1">
        <v>0</v>
      </c>
      <c r="O13" s="1">
        <v>0</v>
      </c>
      <c r="P13" s="1">
        <v>3</v>
      </c>
      <c r="Q13" s="1">
        <v>10</v>
      </c>
      <c r="R13" s="1">
        <v>10</v>
      </c>
      <c r="S13" s="1">
        <v>0</v>
      </c>
      <c r="T13" s="1">
        <v>10</v>
      </c>
      <c r="U13" s="1">
        <v>1</v>
      </c>
      <c r="V13" s="1">
        <v>1</v>
      </c>
      <c r="W13" s="1">
        <v>5</v>
      </c>
      <c r="X13" s="1">
        <v>1</v>
      </c>
      <c r="Y13" s="1">
        <v>1</v>
      </c>
      <c r="Z13" s="1">
        <v>2</v>
      </c>
      <c r="AA13" s="1">
        <v>3</v>
      </c>
      <c r="AB13" s="1">
        <v>4</v>
      </c>
      <c r="AC13" s="1">
        <v>5</v>
      </c>
      <c r="AD13" s="1">
        <v>6</v>
      </c>
      <c r="AE13" s="1">
        <v>7</v>
      </c>
      <c r="AF13" s="1">
        <v>8</v>
      </c>
      <c r="AG13" s="1">
        <v>9</v>
      </c>
      <c r="AH13" s="1">
        <v>10</v>
      </c>
      <c r="AI13" s="1">
        <v>11</v>
      </c>
      <c r="AJ13" s="1">
        <v>12</v>
      </c>
      <c r="AK13" s="1">
        <v>5</v>
      </c>
      <c r="AL13" s="1">
        <v>0</v>
      </c>
    </row>
    <row r="14" spans="1:38" x14ac:dyDescent="0.2">
      <c r="A14" t="s">
        <v>38</v>
      </c>
      <c r="B14">
        <v>3</v>
      </c>
      <c r="C14">
        <v>1</v>
      </c>
      <c r="D14">
        <v>15983</v>
      </c>
      <c r="E14">
        <v>478</v>
      </c>
      <c r="F14">
        <v>7.1811715481171596</v>
      </c>
      <c r="G14">
        <v>2.8</v>
      </c>
      <c r="H14">
        <v>173.210855949896</v>
      </c>
      <c r="I14">
        <v>14.2</v>
      </c>
      <c r="J14">
        <v>75.452484996801005</v>
      </c>
      <c r="K14">
        <v>63</v>
      </c>
      <c r="L14">
        <v>-96</v>
      </c>
      <c r="M14">
        <v>523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38</v>
      </c>
      <c r="B15">
        <v>3</v>
      </c>
      <c r="C15">
        <v>2</v>
      </c>
      <c r="D15">
        <v>14407</v>
      </c>
      <c r="E15">
        <v>388</v>
      </c>
      <c r="F15">
        <v>7.8108247422680401</v>
      </c>
      <c r="G15">
        <v>2.5</v>
      </c>
      <c r="H15">
        <v>214.31876606683801</v>
      </c>
      <c r="I15">
        <v>8.1999999999999993</v>
      </c>
      <c r="J15">
        <v>52.1381904573349</v>
      </c>
      <c r="K15">
        <v>36</v>
      </c>
      <c r="L15">
        <v>-84</v>
      </c>
      <c r="M15">
        <v>338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38</v>
      </c>
      <c r="B16">
        <v>3</v>
      </c>
      <c r="C16">
        <v>3</v>
      </c>
      <c r="D16">
        <v>16347</v>
      </c>
      <c r="E16">
        <v>459</v>
      </c>
      <c r="F16">
        <v>7.7446623093681897</v>
      </c>
      <c r="G16">
        <v>3</v>
      </c>
      <c r="H16">
        <v>180.49193899782099</v>
      </c>
      <c r="I16">
        <v>8.8000000000000007</v>
      </c>
      <c r="J16">
        <v>47.067964442441102</v>
      </c>
      <c r="K16">
        <v>27</v>
      </c>
      <c r="L16">
        <v>-121</v>
      </c>
      <c r="M16">
        <v>550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38</v>
      </c>
      <c r="B17">
        <v>3</v>
      </c>
      <c r="C17">
        <v>7</v>
      </c>
      <c r="D17">
        <v>2722</v>
      </c>
      <c r="E17">
        <v>59</v>
      </c>
      <c r="F17">
        <v>9.6237288135593193</v>
      </c>
      <c r="G17">
        <v>3.2</v>
      </c>
      <c r="H17">
        <v>1430.54666666667</v>
      </c>
      <c r="I17">
        <v>207.9</v>
      </c>
      <c r="J17">
        <v>76.885523071504707</v>
      </c>
      <c r="K17">
        <v>30</v>
      </c>
      <c r="L17">
        <v>-48</v>
      </c>
      <c r="M17">
        <v>376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38</v>
      </c>
      <c r="B18">
        <v>3</v>
      </c>
      <c r="C18">
        <v>8</v>
      </c>
      <c r="D18">
        <v>7205</v>
      </c>
      <c r="E18">
        <v>205</v>
      </c>
      <c r="F18">
        <v>7.5853658536585398</v>
      </c>
      <c r="G18">
        <v>3.6</v>
      </c>
      <c r="H18">
        <v>411.87184466019397</v>
      </c>
      <c r="I18">
        <v>24.1</v>
      </c>
      <c r="J18">
        <v>66.008488745980202</v>
      </c>
      <c r="K18">
        <v>48</v>
      </c>
      <c r="L18">
        <v>-23</v>
      </c>
      <c r="M18">
        <v>462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38</v>
      </c>
      <c r="B19">
        <v>3</v>
      </c>
      <c r="C19">
        <v>9</v>
      </c>
      <c r="D19">
        <v>5058</v>
      </c>
      <c r="E19">
        <v>239</v>
      </c>
      <c r="F19">
        <v>4.5523012552301303</v>
      </c>
      <c r="G19">
        <v>3.6</v>
      </c>
      <c r="H19">
        <v>355.46916666666698</v>
      </c>
      <c r="I19">
        <v>38.9</v>
      </c>
      <c r="J19">
        <v>77.193749999999795</v>
      </c>
      <c r="K19">
        <v>68</v>
      </c>
      <c r="L19">
        <v>-47</v>
      </c>
      <c r="M19">
        <v>328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38</v>
      </c>
      <c r="B20">
        <v>1</v>
      </c>
      <c r="C20">
        <v>1</v>
      </c>
      <c r="D20">
        <v>26814</v>
      </c>
      <c r="E20">
        <v>678</v>
      </c>
      <c r="F20">
        <v>8.6746312684365794</v>
      </c>
      <c r="G20">
        <v>4.2</v>
      </c>
      <c r="H20">
        <v>118.75840707964601</v>
      </c>
      <c r="I20">
        <v>5</v>
      </c>
      <c r="J20">
        <v>95.345700003401106</v>
      </c>
      <c r="K20">
        <v>82</v>
      </c>
      <c r="L20">
        <v>-135</v>
      </c>
      <c r="M20">
        <v>1003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38</v>
      </c>
      <c r="B21">
        <v>1</v>
      </c>
      <c r="C21">
        <v>2</v>
      </c>
      <c r="D21">
        <v>5921</v>
      </c>
      <c r="E21">
        <v>497</v>
      </c>
      <c r="F21">
        <v>2.5368209255533198</v>
      </c>
      <c r="G21">
        <v>1.8</v>
      </c>
      <c r="H21">
        <v>170.96144578313201</v>
      </c>
      <c r="I21">
        <v>42</v>
      </c>
      <c r="J21">
        <v>52.658629441624399</v>
      </c>
      <c r="K21">
        <v>46</v>
      </c>
      <c r="L21">
        <v>-1</v>
      </c>
      <c r="M21">
        <v>372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38</v>
      </c>
      <c r="B22">
        <v>1</v>
      </c>
      <c r="C22">
        <v>3</v>
      </c>
      <c r="D22">
        <v>12834</v>
      </c>
      <c r="E22">
        <v>436</v>
      </c>
      <c r="F22">
        <v>6.2788990825688096</v>
      </c>
      <c r="G22">
        <v>4.5</v>
      </c>
      <c r="H22">
        <v>191.44622425629299</v>
      </c>
      <c r="I22">
        <v>9.4</v>
      </c>
      <c r="J22">
        <v>95.111849795438502</v>
      </c>
      <c r="K22">
        <v>82</v>
      </c>
      <c r="L22">
        <v>-8</v>
      </c>
      <c r="M22">
        <v>362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38</v>
      </c>
      <c r="B23">
        <v>1</v>
      </c>
      <c r="C23">
        <v>7</v>
      </c>
      <c r="D23">
        <v>1949</v>
      </c>
      <c r="E23">
        <v>109</v>
      </c>
      <c r="F23">
        <v>4.0311926605504604</v>
      </c>
      <c r="G23">
        <v>2.8</v>
      </c>
      <c r="H23">
        <v>781.45636363636402</v>
      </c>
      <c r="I23">
        <v>42.7</v>
      </c>
      <c r="J23">
        <v>75.400091033227199</v>
      </c>
      <c r="K23">
        <v>53</v>
      </c>
      <c r="L23">
        <v>0</v>
      </c>
      <c r="M23">
        <v>327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38</v>
      </c>
      <c r="B24">
        <v>1</v>
      </c>
      <c r="C24">
        <v>8</v>
      </c>
      <c r="D24">
        <v>4519</v>
      </c>
      <c r="E24">
        <v>250</v>
      </c>
      <c r="F24">
        <v>3.9336000000000002</v>
      </c>
      <c r="G24">
        <v>3</v>
      </c>
      <c r="H24">
        <v>340.30358565736998</v>
      </c>
      <c r="I24">
        <v>41.6</v>
      </c>
      <c r="J24">
        <v>82.817978442139605</v>
      </c>
      <c r="K24">
        <v>69</v>
      </c>
      <c r="L24">
        <v>-1</v>
      </c>
      <c r="M24">
        <v>364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38</v>
      </c>
      <c r="B25">
        <v>1</v>
      </c>
      <c r="C25">
        <v>9</v>
      </c>
      <c r="D25">
        <v>6604</v>
      </c>
      <c r="E25">
        <v>267</v>
      </c>
      <c r="F25">
        <v>5.4734082397003698</v>
      </c>
      <c r="G25">
        <v>4.5999999999999996</v>
      </c>
      <c r="H25">
        <v>316.93358208955198</v>
      </c>
      <c r="I25">
        <v>60</v>
      </c>
      <c r="J25">
        <v>80.362665936773098</v>
      </c>
      <c r="K25">
        <v>65</v>
      </c>
      <c r="L25">
        <v>-1</v>
      </c>
      <c r="M25">
        <v>330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38</v>
      </c>
      <c r="B26">
        <v>2</v>
      </c>
      <c r="C26">
        <v>1</v>
      </c>
      <c r="D26">
        <v>42734</v>
      </c>
      <c r="E26">
        <v>1229</v>
      </c>
      <c r="F26">
        <v>7.4706265256305899</v>
      </c>
      <c r="G26">
        <v>4.2</v>
      </c>
      <c r="H26">
        <v>62.829943043124402</v>
      </c>
      <c r="I26">
        <v>5.8</v>
      </c>
      <c r="J26">
        <v>60.664648092883503</v>
      </c>
      <c r="K26">
        <v>52</v>
      </c>
      <c r="L26">
        <v>-90</v>
      </c>
      <c r="M26">
        <v>385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38</v>
      </c>
      <c r="B27">
        <v>2</v>
      </c>
      <c r="C27">
        <v>2</v>
      </c>
      <c r="D27">
        <v>22692</v>
      </c>
      <c r="E27">
        <v>628</v>
      </c>
      <c r="F27">
        <v>7.9678343949044601</v>
      </c>
      <c r="G27">
        <v>3.8</v>
      </c>
      <c r="H27">
        <v>129.40476947535799</v>
      </c>
      <c r="I27">
        <v>3.8</v>
      </c>
      <c r="J27">
        <v>68.471121947320498</v>
      </c>
      <c r="K27">
        <v>56</v>
      </c>
      <c r="L27">
        <v>-131</v>
      </c>
      <c r="M27">
        <v>397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38</v>
      </c>
      <c r="B28">
        <v>2</v>
      </c>
      <c r="C28">
        <v>3</v>
      </c>
      <c r="D28">
        <v>7640</v>
      </c>
      <c r="E28">
        <v>120</v>
      </c>
      <c r="F28">
        <v>13.063333333333301</v>
      </c>
      <c r="G28">
        <v>8.4</v>
      </c>
      <c r="H28">
        <v>701.08925619834702</v>
      </c>
      <c r="I28">
        <v>33.6</v>
      </c>
      <c r="J28">
        <v>129.25835672365301</v>
      </c>
      <c r="K28">
        <v>119</v>
      </c>
      <c r="L28">
        <v>-73</v>
      </c>
      <c r="M28">
        <v>414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38</v>
      </c>
      <c r="B29">
        <v>2</v>
      </c>
      <c r="C29">
        <v>7</v>
      </c>
      <c r="D29">
        <v>1784</v>
      </c>
      <c r="E29">
        <v>121</v>
      </c>
      <c r="F29">
        <v>3.5570247933884298</v>
      </c>
      <c r="G29">
        <v>3</v>
      </c>
      <c r="H29">
        <v>704.66393442622996</v>
      </c>
      <c r="I29">
        <v>34.5</v>
      </c>
      <c r="J29">
        <v>81.164962825279005</v>
      </c>
      <c r="K29">
        <v>55</v>
      </c>
      <c r="L29">
        <v>-1</v>
      </c>
      <c r="M29">
        <v>373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38</v>
      </c>
      <c r="B30">
        <v>2</v>
      </c>
      <c r="C30">
        <v>8</v>
      </c>
      <c r="D30">
        <v>4247</v>
      </c>
      <c r="E30">
        <v>250</v>
      </c>
      <c r="F30">
        <v>3.9087999999999998</v>
      </c>
      <c r="G30">
        <v>1.4</v>
      </c>
      <c r="H30">
        <v>340.327490039841</v>
      </c>
      <c r="I30">
        <v>10.4</v>
      </c>
      <c r="J30">
        <v>93.887842816209996</v>
      </c>
      <c r="K30">
        <v>53</v>
      </c>
      <c r="L30">
        <v>0</v>
      </c>
      <c r="M30">
        <v>397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38</v>
      </c>
      <c r="B31">
        <v>2</v>
      </c>
      <c r="C31">
        <v>9</v>
      </c>
      <c r="D31">
        <v>2428</v>
      </c>
      <c r="E31">
        <v>75</v>
      </c>
      <c r="F31">
        <v>6.944</v>
      </c>
      <c r="G31">
        <v>3.6</v>
      </c>
      <c r="H31">
        <v>1129.9815789473701</v>
      </c>
      <c r="I31">
        <v>68.5</v>
      </c>
      <c r="J31">
        <v>128.81490015361001</v>
      </c>
      <c r="K31">
        <v>102</v>
      </c>
      <c r="L31">
        <v>-108</v>
      </c>
      <c r="M31">
        <v>448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38</v>
      </c>
      <c r="B32">
        <v>3</v>
      </c>
      <c r="C32">
        <v>1</v>
      </c>
      <c r="D32">
        <v>9789</v>
      </c>
      <c r="E32">
        <v>324</v>
      </c>
      <c r="F32">
        <v>6.6814814814814802</v>
      </c>
      <c r="G32">
        <v>3.8</v>
      </c>
      <c r="H32">
        <v>259.18646153846203</v>
      </c>
      <c r="I32">
        <v>4.5999999999999996</v>
      </c>
      <c r="J32">
        <v>76.1998337028827</v>
      </c>
      <c r="K32">
        <v>64.5</v>
      </c>
      <c r="L32">
        <v>-30</v>
      </c>
      <c r="M32">
        <v>389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38</v>
      </c>
      <c r="B33">
        <v>3</v>
      </c>
      <c r="C33">
        <v>2</v>
      </c>
      <c r="D33">
        <v>3603</v>
      </c>
      <c r="E33">
        <v>128</v>
      </c>
      <c r="F33">
        <v>6.0171875000000004</v>
      </c>
      <c r="G33">
        <v>2.6</v>
      </c>
      <c r="H33">
        <v>663.8</v>
      </c>
      <c r="I33">
        <v>6.8</v>
      </c>
      <c r="J33">
        <v>89.471825499870505</v>
      </c>
      <c r="K33">
        <v>69</v>
      </c>
      <c r="L33">
        <v>-12</v>
      </c>
      <c r="M33">
        <v>387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38</v>
      </c>
      <c r="B34">
        <v>3</v>
      </c>
      <c r="C34">
        <v>3</v>
      </c>
      <c r="D34">
        <v>10220</v>
      </c>
      <c r="E34">
        <v>356</v>
      </c>
      <c r="F34">
        <v>6.0724719101123599</v>
      </c>
      <c r="G34">
        <v>4.4000000000000004</v>
      </c>
      <c r="H34">
        <v>235.96246498599399</v>
      </c>
      <c r="I34">
        <v>30.8</v>
      </c>
      <c r="J34">
        <v>102.73318530854</v>
      </c>
      <c r="K34">
        <v>88</v>
      </c>
      <c r="L34">
        <v>0</v>
      </c>
      <c r="M34">
        <v>433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38</v>
      </c>
      <c r="B35">
        <v>3</v>
      </c>
      <c r="C35">
        <v>7</v>
      </c>
      <c r="D35">
        <v>5917</v>
      </c>
      <c r="E35">
        <v>180</v>
      </c>
      <c r="F35">
        <v>7.2211111111111101</v>
      </c>
      <c r="G35">
        <v>4.5</v>
      </c>
      <c r="H35">
        <v>470.16906077348102</v>
      </c>
      <c r="I35">
        <v>22.6</v>
      </c>
      <c r="J35">
        <v>79.715186951838803</v>
      </c>
      <c r="K35">
        <v>59</v>
      </c>
      <c r="L35">
        <v>-7</v>
      </c>
      <c r="M35">
        <v>409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38</v>
      </c>
      <c r="B36">
        <v>3</v>
      </c>
      <c r="C36">
        <v>8</v>
      </c>
      <c r="D36">
        <v>2989</v>
      </c>
      <c r="E36">
        <v>163</v>
      </c>
      <c r="F36">
        <v>4.3092024539877301</v>
      </c>
      <c r="G36">
        <v>2</v>
      </c>
      <c r="H36">
        <v>522.54878048780495</v>
      </c>
      <c r="I36">
        <v>26</v>
      </c>
      <c r="J36">
        <v>93.330580865604006</v>
      </c>
      <c r="K36">
        <v>55.5</v>
      </c>
      <c r="L36">
        <v>0</v>
      </c>
      <c r="M36">
        <v>366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38</v>
      </c>
      <c r="B37">
        <v>3</v>
      </c>
      <c r="C37">
        <v>9</v>
      </c>
      <c r="D37">
        <v>6077</v>
      </c>
      <c r="E37">
        <v>158</v>
      </c>
      <c r="F37">
        <v>8.3746835443037995</v>
      </c>
      <c r="G37">
        <v>6.1</v>
      </c>
      <c r="H37">
        <v>535.07672955974795</v>
      </c>
      <c r="I37">
        <v>58.8</v>
      </c>
      <c r="J37">
        <v>99.883313180169296</v>
      </c>
      <c r="K37">
        <v>88</v>
      </c>
      <c r="L37">
        <v>-2</v>
      </c>
      <c r="M37">
        <v>368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2" t="s">
        <v>39</v>
      </c>
      <c r="D39" s="3">
        <f>AVERAGE(D2:D12,D14:D37)</f>
        <v>8435.7142857142862</v>
      </c>
      <c r="E39" s="3">
        <f t="shared" ref="E39:G39" si="0">AVERAGE(E2:E12,E14:E37)</f>
        <v>304.62857142857143</v>
      </c>
      <c r="F39" s="3">
        <f t="shared" si="0"/>
        <v>5.5431688041459921</v>
      </c>
      <c r="G39" s="3">
        <f t="shared" si="0"/>
        <v>3.1571428571428566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61BD-4BBB-E448-A4CF-3F874230DC74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40</v>
      </c>
      <c r="B2">
        <v>4</v>
      </c>
      <c r="C2">
        <v>1</v>
      </c>
      <c r="D2">
        <v>7104</v>
      </c>
      <c r="E2">
        <v>238</v>
      </c>
      <c r="F2">
        <v>6.1865546218487397</v>
      </c>
      <c r="G2">
        <v>1.8</v>
      </c>
      <c r="H2">
        <v>355.347280334728</v>
      </c>
      <c r="I2">
        <v>43</v>
      </c>
      <c r="J2">
        <v>51.573077967943597</v>
      </c>
      <c r="K2">
        <v>26</v>
      </c>
      <c r="L2">
        <v>-28</v>
      </c>
      <c r="M2">
        <v>438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40</v>
      </c>
      <c r="B3">
        <v>4</v>
      </c>
      <c r="C3">
        <v>2</v>
      </c>
      <c r="D3">
        <v>4308</v>
      </c>
      <c r="E3">
        <v>157</v>
      </c>
      <c r="F3">
        <v>5.9821656050955401</v>
      </c>
      <c r="G3">
        <v>3.2</v>
      </c>
      <c r="H3">
        <v>540.89367088607605</v>
      </c>
      <c r="I3">
        <v>95.9</v>
      </c>
      <c r="J3">
        <v>62.235732538330197</v>
      </c>
      <c r="K3">
        <v>46</v>
      </c>
      <c r="L3">
        <v>0</v>
      </c>
      <c r="M3">
        <v>302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40</v>
      </c>
      <c r="B4">
        <v>4</v>
      </c>
      <c r="C4">
        <v>3</v>
      </c>
      <c r="D4">
        <v>3024</v>
      </c>
      <c r="E4">
        <v>64</v>
      </c>
      <c r="F4">
        <v>10.078125</v>
      </c>
      <c r="G4">
        <v>5.9</v>
      </c>
      <c r="H4">
        <v>1319.3138461538499</v>
      </c>
      <c r="I4">
        <v>112.6</v>
      </c>
      <c r="J4">
        <v>73.573953488371899</v>
      </c>
      <c r="K4">
        <v>66</v>
      </c>
      <c r="L4">
        <v>-36</v>
      </c>
      <c r="M4">
        <v>261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40</v>
      </c>
      <c r="B5">
        <v>4</v>
      </c>
      <c r="C5">
        <v>7</v>
      </c>
      <c r="D5">
        <v>1943</v>
      </c>
      <c r="E5">
        <v>169</v>
      </c>
      <c r="F5">
        <v>2.56449704142012</v>
      </c>
      <c r="G5">
        <v>1.2</v>
      </c>
      <c r="H5">
        <v>505.68823529411799</v>
      </c>
      <c r="I5">
        <v>52.4</v>
      </c>
      <c r="J5">
        <v>52.850023073373201</v>
      </c>
      <c r="K5">
        <v>29</v>
      </c>
      <c r="L5">
        <v>-1</v>
      </c>
      <c r="M5">
        <v>371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40</v>
      </c>
      <c r="B6">
        <v>4</v>
      </c>
      <c r="C6">
        <v>8</v>
      </c>
      <c r="D6">
        <v>973</v>
      </c>
      <c r="E6">
        <v>71</v>
      </c>
      <c r="F6">
        <v>2.9746478873239401</v>
      </c>
      <c r="G6">
        <v>1</v>
      </c>
      <c r="H6">
        <v>1197.07222222222</v>
      </c>
      <c r="I6">
        <v>184.7</v>
      </c>
      <c r="J6">
        <v>59.106060606060502</v>
      </c>
      <c r="K6">
        <v>49</v>
      </c>
      <c r="L6">
        <v>0</v>
      </c>
      <c r="M6">
        <v>255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40</v>
      </c>
      <c r="B7">
        <v>4</v>
      </c>
      <c r="C7">
        <v>9</v>
      </c>
      <c r="D7">
        <v>1080</v>
      </c>
      <c r="E7">
        <v>85</v>
      </c>
      <c r="F7">
        <v>2.9435294117647102</v>
      </c>
      <c r="G7">
        <v>1</v>
      </c>
      <c r="H7">
        <v>1001.74651162791</v>
      </c>
      <c r="I7">
        <v>70.8</v>
      </c>
      <c r="J7">
        <v>45.057553956834603</v>
      </c>
      <c r="K7">
        <v>31</v>
      </c>
      <c r="L7">
        <v>-45</v>
      </c>
      <c r="M7">
        <v>212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40</v>
      </c>
      <c r="B8">
        <v>5</v>
      </c>
      <c r="C8">
        <v>1</v>
      </c>
      <c r="D8">
        <v>889</v>
      </c>
      <c r="E8">
        <v>68</v>
      </c>
      <c r="F8">
        <v>2.7323529411764702</v>
      </c>
      <c r="G8">
        <v>1.1000000000000001</v>
      </c>
      <c r="H8">
        <v>1249.4927536231901</v>
      </c>
      <c r="I8">
        <v>367.4</v>
      </c>
      <c r="J8">
        <v>40.829924650161502</v>
      </c>
      <c r="K8">
        <v>21</v>
      </c>
      <c r="L8">
        <v>-1</v>
      </c>
      <c r="M8">
        <v>215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40</v>
      </c>
      <c r="B9">
        <v>5</v>
      </c>
      <c r="C9">
        <v>2</v>
      </c>
      <c r="D9">
        <v>47</v>
      </c>
      <c r="E9">
        <v>15</v>
      </c>
      <c r="F9">
        <v>0.66666666666666696</v>
      </c>
      <c r="G9">
        <v>0.4</v>
      </c>
      <c r="H9">
        <v>5399.4250000000002</v>
      </c>
      <c r="I9">
        <v>1713.9</v>
      </c>
      <c r="J9">
        <v>20.52</v>
      </c>
      <c r="K9">
        <v>17</v>
      </c>
      <c r="L9">
        <v>5</v>
      </c>
      <c r="M9">
        <v>52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40</v>
      </c>
      <c r="B10">
        <v>5</v>
      </c>
      <c r="C10">
        <v>3</v>
      </c>
      <c r="D10">
        <v>670</v>
      </c>
      <c r="E10">
        <v>85</v>
      </c>
      <c r="F10">
        <v>1.6305882352941199</v>
      </c>
      <c r="G10">
        <v>1</v>
      </c>
      <c r="H10">
        <v>1003.0488372093</v>
      </c>
      <c r="I10">
        <v>218.7</v>
      </c>
      <c r="J10">
        <v>50.496392496392502</v>
      </c>
      <c r="K10">
        <v>38</v>
      </c>
      <c r="L10">
        <v>-1</v>
      </c>
      <c r="M10">
        <v>199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40</v>
      </c>
      <c r="B11">
        <v>5</v>
      </c>
      <c r="C11">
        <v>7</v>
      </c>
      <c r="D11">
        <v>352</v>
      </c>
      <c r="E11">
        <v>55</v>
      </c>
      <c r="F11">
        <v>1.3672727272727301</v>
      </c>
      <c r="G11">
        <v>0.8</v>
      </c>
      <c r="H11">
        <v>1541.5285714285701</v>
      </c>
      <c r="I11">
        <v>279.7</v>
      </c>
      <c r="J11">
        <v>24.151595744680801</v>
      </c>
      <c r="K11">
        <v>19</v>
      </c>
      <c r="L11">
        <v>0</v>
      </c>
      <c r="M11">
        <v>119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40</v>
      </c>
      <c r="B12">
        <v>5</v>
      </c>
      <c r="C12">
        <v>8</v>
      </c>
      <c r="D12">
        <v>89</v>
      </c>
      <c r="E12">
        <v>31</v>
      </c>
      <c r="F12">
        <v>0.587096774193548</v>
      </c>
      <c r="G12">
        <v>0.4</v>
      </c>
      <c r="H12">
        <v>2699.4562500000002</v>
      </c>
      <c r="I12">
        <v>1034.7</v>
      </c>
      <c r="J12">
        <v>22.747252747252698</v>
      </c>
      <c r="K12">
        <v>21</v>
      </c>
      <c r="L12">
        <v>5</v>
      </c>
      <c r="M12">
        <v>59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40</v>
      </c>
      <c r="B13">
        <v>5</v>
      </c>
      <c r="C13">
        <v>9</v>
      </c>
      <c r="D13">
        <v>1049</v>
      </c>
      <c r="E13">
        <v>155</v>
      </c>
      <c r="F13">
        <v>1.4632258064516099</v>
      </c>
      <c r="G13">
        <v>0.8</v>
      </c>
      <c r="H13">
        <v>552.39743589743603</v>
      </c>
      <c r="I13">
        <v>72.599999999999994</v>
      </c>
      <c r="J13">
        <v>34.957671957671899</v>
      </c>
      <c r="K13">
        <v>26</v>
      </c>
      <c r="L13">
        <v>0</v>
      </c>
      <c r="M13">
        <v>193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40</v>
      </c>
      <c r="B14">
        <v>6</v>
      </c>
      <c r="C14">
        <v>1</v>
      </c>
      <c r="D14">
        <v>2644</v>
      </c>
      <c r="E14">
        <v>100</v>
      </c>
      <c r="F14">
        <v>5.5220000000000002</v>
      </c>
      <c r="G14">
        <v>3.6</v>
      </c>
      <c r="H14">
        <v>849.98613861386104</v>
      </c>
      <c r="I14">
        <v>26.2</v>
      </c>
      <c r="J14">
        <v>78.325606664252106</v>
      </c>
      <c r="K14">
        <v>72</v>
      </c>
      <c r="L14">
        <v>-1</v>
      </c>
      <c r="M14">
        <v>321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40</v>
      </c>
      <c r="B15">
        <v>6</v>
      </c>
      <c r="C15">
        <v>2</v>
      </c>
      <c r="D15">
        <v>4374</v>
      </c>
      <c r="E15">
        <v>208</v>
      </c>
      <c r="F15">
        <v>4.3528846153846201</v>
      </c>
      <c r="G15">
        <v>2.4</v>
      </c>
      <c r="H15">
        <v>409.06889952153102</v>
      </c>
      <c r="I15">
        <v>60.8</v>
      </c>
      <c r="J15">
        <v>48.177159266622297</v>
      </c>
      <c r="K15">
        <v>40</v>
      </c>
      <c r="L15">
        <v>-8</v>
      </c>
      <c r="M15">
        <v>310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40</v>
      </c>
      <c r="B16">
        <v>6</v>
      </c>
      <c r="C16">
        <v>3</v>
      </c>
      <c r="D16">
        <v>5098</v>
      </c>
      <c r="E16">
        <v>243</v>
      </c>
      <c r="F16">
        <v>4.4271604938271603</v>
      </c>
      <c r="G16">
        <v>2.6</v>
      </c>
      <c r="H16">
        <v>349.69262295082001</v>
      </c>
      <c r="I16">
        <v>27.6</v>
      </c>
      <c r="J16">
        <v>66.549916341327503</v>
      </c>
      <c r="K16">
        <v>54</v>
      </c>
      <c r="L16">
        <v>-1</v>
      </c>
      <c r="M16">
        <v>288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40</v>
      </c>
      <c r="B17">
        <v>6</v>
      </c>
      <c r="C17">
        <v>7</v>
      </c>
      <c r="D17">
        <v>1576</v>
      </c>
      <c r="E17">
        <v>184</v>
      </c>
      <c r="F17">
        <v>1.8152173913043499</v>
      </c>
      <c r="G17">
        <v>1</v>
      </c>
      <c r="H17">
        <v>465.22594594594602</v>
      </c>
      <c r="I17">
        <v>54.8</v>
      </c>
      <c r="J17">
        <v>43.9526946107787</v>
      </c>
      <c r="K17">
        <v>34</v>
      </c>
      <c r="L17">
        <v>0</v>
      </c>
      <c r="M17">
        <v>222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40</v>
      </c>
      <c r="B18">
        <v>6</v>
      </c>
      <c r="C18">
        <v>8</v>
      </c>
      <c r="D18">
        <v>2006</v>
      </c>
      <c r="E18">
        <v>188</v>
      </c>
      <c r="F18">
        <v>2.3340425531914901</v>
      </c>
      <c r="G18">
        <v>1.4</v>
      </c>
      <c r="H18">
        <v>454.82539682539698</v>
      </c>
      <c r="I18">
        <v>42</v>
      </c>
      <c r="J18">
        <v>35.205560619872202</v>
      </c>
      <c r="K18">
        <v>27</v>
      </c>
      <c r="L18">
        <v>0</v>
      </c>
      <c r="M18">
        <v>180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40</v>
      </c>
      <c r="B19">
        <v>6</v>
      </c>
      <c r="C19">
        <v>9</v>
      </c>
      <c r="D19">
        <v>4033</v>
      </c>
      <c r="E19">
        <v>282</v>
      </c>
      <c r="F19">
        <v>3.0184397163120602</v>
      </c>
      <c r="G19">
        <v>2</v>
      </c>
      <c r="H19">
        <v>302.29540636042401</v>
      </c>
      <c r="I19">
        <v>35.799999999999997</v>
      </c>
      <c r="J19">
        <v>52.517387218044703</v>
      </c>
      <c r="K19">
        <v>43</v>
      </c>
      <c r="L19">
        <v>-1</v>
      </c>
      <c r="M19">
        <v>277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40</v>
      </c>
      <c r="B20">
        <v>4</v>
      </c>
      <c r="C20">
        <v>1</v>
      </c>
      <c r="D20">
        <v>6453</v>
      </c>
      <c r="E20">
        <v>245</v>
      </c>
      <c r="F20">
        <v>5.7232653061224497</v>
      </c>
      <c r="G20">
        <v>4.5999999999999996</v>
      </c>
      <c r="H20">
        <v>345.521951219512</v>
      </c>
      <c r="I20">
        <v>72.3</v>
      </c>
      <c r="J20">
        <v>95.694052203679803</v>
      </c>
      <c r="K20">
        <v>86</v>
      </c>
      <c r="L20">
        <v>-10</v>
      </c>
      <c r="M20">
        <v>425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40</v>
      </c>
      <c r="B21">
        <v>4</v>
      </c>
      <c r="C21">
        <v>2</v>
      </c>
      <c r="D21">
        <v>11336</v>
      </c>
      <c r="E21">
        <v>200</v>
      </c>
      <c r="F21">
        <v>11.898999999999999</v>
      </c>
      <c r="G21">
        <v>4.5</v>
      </c>
      <c r="H21">
        <v>418.01393034825901</v>
      </c>
      <c r="I21">
        <v>42.8</v>
      </c>
      <c r="J21">
        <v>81.710731994292701</v>
      </c>
      <c r="K21">
        <v>46</v>
      </c>
      <c r="L21">
        <v>-311</v>
      </c>
      <c r="M21">
        <v>454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40</v>
      </c>
      <c r="B22">
        <v>4</v>
      </c>
      <c r="C22">
        <v>3</v>
      </c>
      <c r="D22">
        <v>818</v>
      </c>
      <c r="E22">
        <v>43</v>
      </c>
      <c r="F22">
        <v>4.1488372093023296</v>
      </c>
      <c r="G22">
        <v>3.8</v>
      </c>
      <c r="H22">
        <v>1959.5954545454499</v>
      </c>
      <c r="I22">
        <v>14</v>
      </c>
      <c r="J22">
        <v>116.484304932735</v>
      </c>
      <c r="K22">
        <v>101</v>
      </c>
      <c r="L22">
        <v>-1</v>
      </c>
      <c r="M22">
        <v>617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40</v>
      </c>
      <c r="B23">
        <v>4</v>
      </c>
      <c r="C23">
        <v>7</v>
      </c>
      <c r="D23">
        <v>3510</v>
      </c>
      <c r="E23">
        <v>154</v>
      </c>
      <c r="F23">
        <v>5.1571428571428601</v>
      </c>
      <c r="G23">
        <v>3.7</v>
      </c>
      <c r="H23">
        <v>552.29935483870997</v>
      </c>
      <c r="I23">
        <v>48</v>
      </c>
      <c r="J23">
        <v>66.713925963233294</v>
      </c>
      <c r="K23">
        <v>53</v>
      </c>
      <c r="L23">
        <v>-48</v>
      </c>
      <c r="M23">
        <v>324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40</v>
      </c>
      <c r="B24">
        <v>4</v>
      </c>
      <c r="C24">
        <v>8</v>
      </c>
      <c r="D24">
        <v>3543</v>
      </c>
      <c r="E24">
        <v>195</v>
      </c>
      <c r="F24">
        <v>4.1846153846153804</v>
      </c>
      <c r="G24">
        <v>2.8</v>
      </c>
      <c r="H24">
        <v>436.65612244898</v>
      </c>
      <c r="I24">
        <v>7.3</v>
      </c>
      <c r="J24">
        <v>68.859068627450895</v>
      </c>
      <c r="K24">
        <v>55</v>
      </c>
      <c r="L24">
        <v>-2</v>
      </c>
      <c r="M24">
        <v>377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40</v>
      </c>
      <c r="B25">
        <v>4</v>
      </c>
      <c r="C25">
        <v>9</v>
      </c>
      <c r="D25">
        <v>1484</v>
      </c>
      <c r="E25">
        <v>21</v>
      </c>
      <c r="F25">
        <v>14.8571428571429</v>
      </c>
      <c r="G25">
        <v>7.4</v>
      </c>
      <c r="H25">
        <v>3913.1181818181799</v>
      </c>
      <c r="I25">
        <v>678</v>
      </c>
      <c r="J25">
        <v>120.32243589743599</v>
      </c>
      <c r="K25">
        <v>79</v>
      </c>
      <c r="L25">
        <v>-71</v>
      </c>
      <c r="M25">
        <v>381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40</v>
      </c>
      <c r="B26">
        <v>5</v>
      </c>
      <c r="C26">
        <v>1</v>
      </c>
      <c r="D26">
        <v>12699</v>
      </c>
      <c r="E26">
        <v>409</v>
      </c>
      <c r="F26">
        <v>6.6327628361858197</v>
      </c>
      <c r="G26">
        <v>4.8</v>
      </c>
      <c r="H26">
        <v>204.11609756097599</v>
      </c>
      <c r="I26">
        <v>35</v>
      </c>
      <c r="J26">
        <v>81.250884694782201</v>
      </c>
      <c r="K26">
        <v>76</v>
      </c>
      <c r="L26">
        <v>-110</v>
      </c>
      <c r="M26">
        <v>341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40</v>
      </c>
      <c r="B27">
        <v>5</v>
      </c>
      <c r="C27">
        <v>2</v>
      </c>
      <c r="D27">
        <v>7617</v>
      </c>
      <c r="E27">
        <v>183</v>
      </c>
      <c r="F27">
        <v>8.6448087431693992</v>
      </c>
      <c r="G27">
        <v>3.6</v>
      </c>
      <c r="H27">
        <v>460.96956521739099</v>
      </c>
      <c r="I27">
        <v>9.6</v>
      </c>
      <c r="J27">
        <v>92.468141592920006</v>
      </c>
      <c r="K27">
        <v>77</v>
      </c>
      <c r="L27">
        <v>-75</v>
      </c>
      <c r="M27">
        <v>421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40</v>
      </c>
      <c r="B28">
        <v>5</v>
      </c>
      <c r="C28">
        <v>3</v>
      </c>
      <c r="D28">
        <v>18214</v>
      </c>
      <c r="E28">
        <v>544</v>
      </c>
      <c r="F28">
        <v>7.1492647058823504</v>
      </c>
      <c r="G28">
        <v>3.7</v>
      </c>
      <c r="H28">
        <v>151.39669724770599</v>
      </c>
      <c r="I28">
        <v>12.4</v>
      </c>
      <c r="J28">
        <v>52.894425588810599</v>
      </c>
      <c r="K28">
        <v>47</v>
      </c>
      <c r="L28">
        <v>-81</v>
      </c>
      <c r="M28">
        <v>250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40</v>
      </c>
      <c r="B29">
        <v>5</v>
      </c>
      <c r="C29">
        <v>7</v>
      </c>
      <c r="D29">
        <v>8740</v>
      </c>
      <c r="E29">
        <v>304</v>
      </c>
      <c r="F29">
        <v>6.3513157894736798</v>
      </c>
      <c r="G29">
        <v>3.7</v>
      </c>
      <c r="H29">
        <v>276.94950819672101</v>
      </c>
      <c r="I29">
        <v>30.8</v>
      </c>
      <c r="J29">
        <v>65.297493267039101</v>
      </c>
      <c r="K29">
        <v>55</v>
      </c>
      <c r="L29">
        <v>-71</v>
      </c>
      <c r="M29">
        <v>322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40</v>
      </c>
      <c r="B30">
        <v>5</v>
      </c>
      <c r="C30">
        <v>8</v>
      </c>
      <c r="D30">
        <v>6169</v>
      </c>
      <c r="E30">
        <v>198</v>
      </c>
      <c r="F30">
        <v>6.8282828282828296</v>
      </c>
      <c r="G30">
        <v>3.7</v>
      </c>
      <c r="H30">
        <v>427.37889447236199</v>
      </c>
      <c r="I30">
        <v>44</v>
      </c>
      <c r="J30">
        <v>72.919230769230893</v>
      </c>
      <c r="K30">
        <v>71</v>
      </c>
      <c r="L30">
        <v>-80</v>
      </c>
      <c r="M30">
        <v>272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40</v>
      </c>
      <c r="B31">
        <v>5</v>
      </c>
      <c r="C31">
        <v>9</v>
      </c>
      <c r="D31">
        <v>6188</v>
      </c>
      <c r="E31">
        <v>233</v>
      </c>
      <c r="F31">
        <v>5.7321888412017197</v>
      </c>
      <c r="G31">
        <v>4</v>
      </c>
      <c r="H31">
        <v>363.52478632478602</v>
      </c>
      <c r="I31">
        <v>26.9</v>
      </c>
      <c r="J31">
        <v>80.454177897574397</v>
      </c>
      <c r="K31">
        <v>76</v>
      </c>
      <c r="L31">
        <v>0</v>
      </c>
      <c r="M31">
        <v>296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40</v>
      </c>
      <c r="B32">
        <v>6</v>
      </c>
      <c r="C32">
        <v>1</v>
      </c>
      <c r="D32">
        <v>7764</v>
      </c>
      <c r="E32">
        <v>239</v>
      </c>
      <c r="F32">
        <v>6.7891213389121301</v>
      </c>
      <c r="G32">
        <v>3.8</v>
      </c>
      <c r="H32">
        <v>353.240833333333</v>
      </c>
      <c r="I32">
        <v>31.1</v>
      </c>
      <c r="J32">
        <v>55.282016516700999</v>
      </c>
      <c r="K32">
        <v>51</v>
      </c>
      <c r="L32">
        <v>-45</v>
      </c>
      <c r="M32">
        <v>197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40</v>
      </c>
      <c r="B33">
        <v>6</v>
      </c>
      <c r="C33">
        <v>2</v>
      </c>
      <c r="D33">
        <v>6014</v>
      </c>
      <c r="E33">
        <v>266</v>
      </c>
      <c r="F33">
        <v>4.8563909774436098</v>
      </c>
      <c r="G33">
        <v>4</v>
      </c>
      <c r="H33">
        <v>318.75880149812701</v>
      </c>
      <c r="I33">
        <v>37.200000000000003</v>
      </c>
      <c r="J33">
        <v>57.997058368168702</v>
      </c>
      <c r="K33">
        <v>52</v>
      </c>
      <c r="L33">
        <v>-1</v>
      </c>
      <c r="M33">
        <v>286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40</v>
      </c>
      <c r="B34">
        <v>6</v>
      </c>
      <c r="C34">
        <v>3</v>
      </c>
      <c r="D34">
        <v>5338</v>
      </c>
      <c r="E34">
        <v>136</v>
      </c>
      <c r="F34">
        <v>8.2073529411764703</v>
      </c>
      <c r="G34">
        <v>4.9000000000000004</v>
      </c>
      <c r="H34">
        <v>622.51240875912401</v>
      </c>
      <c r="I34">
        <v>64.599999999999994</v>
      </c>
      <c r="J34">
        <v>73.013259272531798</v>
      </c>
      <c r="K34">
        <v>67</v>
      </c>
      <c r="L34">
        <v>-32</v>
      </c>
      <c r="M34">
        <v>270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40</v>
      </c>
      <c r="B35">
        <v>6</v>
      </c>
      <c r="C35">
        <v>7</v>
      </c>
      <c r="D35">
        <v>5808</v>
      </c>
      <c r="E35">
        <v>233</v>
      </c>
      <c r="F35">
        <v>5.3879828326180297</v>
      </c>
      <c r="G35">
        <v>3.2</v>
      </c>
      <c r="H35">
        <v>363.86752136752102</v>
      </c>
      <c r="I35">
        <v>31.1</v>
      </c>
      <c r="J35">
        <v>71.147682013701001</v>
      </c>
      <c r="K35">
        <v>64</v>
      </c>
      <c r="L35">
        <v>-52</v>
      </c>
      <c r="M35">
        <v>331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40</v>
      </c>
      <c r="B36">
        <v>6</v>
      </c>
      <c r="C36">
        <v>8</v>
      </c>
      <c r="D36">
        <v>4467</v>
      </c>
      <c r="E36">
        <v>307</v>
      </c>
      <c r="F36">
        <v>3.2293159609120501</v>
      </c>
      <c r="G36">
        <v>2.6</v>
      </c>
      <c r="H36">
        <v>277.30194805194799</v>
      </c>
      <c r="I36">
        <v>56.7</v>
      </c>
      <c r="J36">
        <v>57.664514827516697</v>
      </c>
      <c r="K36">
        <v>50</v>
      </c>
      <c r="L36">
        <v>0</v>
      </c>
      <c r="M36">
        <v>229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40</v>
      </c>
      <c r="B37">
        <v>6</v>
      </c>
      <c r="C37">
        <v>9</v>
      </c>
      <c r="D37">
        <v>2320</v>
      </c>
      <c r="E37">
        <v>98</v>
      </c>
      <c r="F37">
        <v>5.0673469387755103</v>
      </c>
      <c r="G37">
        <v>3.3</v>
      </c>
      <c r="H37">
        <v>867.71515151515098</v>
      </c>
      <c r="I37">
        <v>39.799999999999997</v>
      </c>
      <c r="J37">
        <v>74.2211035038262</v>
      </c>
      <c r="K37">
        <v>58</v>
      </c>
      <c r="L37">
        <v>-70</v>
      </c>
      <c r="M37">
        <v>310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2" t="s">
        <v>39</v>
      </c>
      <c r="D39" s="3">
        <f>AVERAGE(D2:D37)</f>
        <v>4437.25</v>
      </c>
      <c r="E39" s="3">
        <f t="shared" ref="E39:G39" si="0">AVERAGE(E2:E37)</f>
        <v>177.94444444444446</v>
      </c>
      <c r="F39" s="3">
        <f t="shared" si="0"/>
        <v>5.0414612732468731</v>
      </c>
      <c r="G39" s="3">
        <f t="shared" si="0"/>
        <v>2.8805555555555555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5DE8-6F3D-AD4D-9A32-BCE9769EF7E6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38</v>
      </c>
      <c r="B2">
        <v>4</v>
      </c>
      <c r="C2">
        <v>4</v>
      </c>
      <c r="D2">
        <v>2215</v>
      </c>
      <c r="E2">
        <v>237</v>
      </c>
      <c r="F2">
        <v>2.1333333333333302</v>
      </c>
      <c r="G2">
        <v>1.6</v>
      </c>
      <c r="H2">
        <v>360.90336134453798</v>
      </c>
      <c r="I2">
        <v>39.9</v>
      </c>
      <c r="J2">
        <v>41.374208860759403</v>
      </c>
      <c r="K2">
        <v>32</v>
      </c>
      <c r="L2">
        <v>-1</v>
      </c>
      <c r="M2">
        <v>181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s="1" customFormat="1" x14ac:dyDescent="0.2">
      <c r="A3" s="1" t="s">
        <v>38</v>
      </c>
      <c r="B3" s="1">
        <v>4</v>
      </c>
      <c r="C3" s="1">
        <v>5</v>
      </c>
      <c r="D3" s="1">
        <v>54</v>
      </c>
      <c r="E3" s="1">
        <v>16</v>
      </c>
      <c r="F3" s="1">
        <v>0.67500000000000004</v>
      </c>
      <c r="G3" s="1">
        <v>0.4</v>
      </c>
      <c r="H3" s="1">
        <v>5081.7529411764699</v>
      </c>
      <c r="I3" s="1">
        <v>819</v>
      </c>
      <c r="J3" s="1">
        <v>26.648148148148099</v>
      </c>
      <c r="K3" s="1">
        <v>21</v>
      </c>
      <c r="L3" s="1">
        <v>11</v>
      </c>
      <c r="M3" s="1">
        <v>120</v>
      </c>
      <c r="N3" s="1">
        <v>0</v>
      </c>
      <c r="O3" s="1">
        <v>0</v>
      </c>
      <c r="P3" s="1">
        <v>3</v>
      </c>
      <c r="Q3" s="1">
        <v>10</v>
      </c>
      <c r="R3" s="1">
        <v>10</v>
      </c>
      <c r="S3" s="1">
        <v>0</v>
      </c>
      <c r="T3" s="1">
        <v>10</v>
      </c>
      <c r="U3" s="1">
        <v>1</v>
      </c>
      <c r="V3" s="1">
        <v>1</v>
      </c>
      <c r="W3" s="1">
        <v>5</v>
      </c>
      <c r="X3" s="1">
        <v>1</v>
      </c>
      <c r="Y3" s="1">
        <v>1</v>
      </c>
      <c r="Z3" s="1">
        <v>2</v>
      </c>
      <c r="AA3" s="1">
        <v>3</v>
      </c>
      <c r="AB3" s="1">
        <v>4</v>
      </c>
      <c r="AC3" s="1">
        <v>5</v>
      </c>
      <c r="AD3" s="1">
        <v>6</v>
      </c>
      <c r="AE3" s="1">
        <v>7</v>
      </c>
      <c r="AF3" s="1">
        <v>8</v>
      </c>
      <c r="AG3" s="1">
        <v>9</v>
      </c>
      <c r="AH3" s="1">
        <v>10</v>
      </c>
      <c r="AI3" s="1">
        <v>11</v>
      </c>
      <c r="AJ3" s="1">
        <v>12</v>
      </c>
      <c r="AK3" s="1">
        <v>5</v>
      </c>
      <c r="AL3" s="1">
        <v>0</v>
      </c>
    </row>
    <row r="4" spans="1:38" x14ac:dyDescent="0.2">
      <c r="A4" t="s">
        <v>38</v>
      </c>
      <c r="B4">
        <v>4</v>
      </c>
      <c r="C4">
        <v>6</v>
      </c>
      <c r="D4">
        <v>5200</v>
      </c>
      <c r="E4">
        <v>376</v>
      </c>
      <c r="F4">
        <v>3.1042553191489399</v>
      </c>
      <c r="G4">
        <v>2.8</v>
      </c>
      <c r="H4">
        <v>226.08328912466899</v>
      </c>
      <c r="I4">
        <v>39.799999999999997</v>
      </c>
      <c r="J4">
        <v>40.860863605208898</v>
      </c>
      <c r="K4">
        <v>31.5</v>
      </c>
      <c r="L4">
        <v>0</v>
      </c>
      <c r="M4">
        <v>240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38</v>
      </c>
      <c r="B5">
        <v>4</v>
      </c>
      <c r="C5">
        <v>10</v>
      </c>
      <c r="D5">
        <v>25204</v>
      </c>
      <c r="E5">
        <v>922</v>
      </c>
      <c r="F5">
        <v>5.8078091106290701</v>
      </c>
      <c r="G5">
        <v>4.2</v>
      </c>
      <c r="H5">
        <v>87.806933911159206</v>
      </c>
      <c r="I5">
        <v>6.4</v>
      </c>
      <c r="J5">
        <v>42.640546799134199</v>
      </c>
      <c r="K5">
        <v>38</v>
      </c>
      <c r="L5">
        <v>-29</v>
      </c>
      <c r="M5">
        <v>278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38</v>
      </c>
      <c r="B6">
        <v>4</v>
      </c>
      <c r="C6">
        <v>11</v>
      </c>
      <c r="D6">
        <v>29329</v>
      </c>
      <c r="E6">
        <v>808</v>
      </c>
      <c r="F6">
        <v>7.9950495049504999</v>
      </c>
      <c r="G6">
        <v>4.5</v>
      </c>
      <c r="H6">
        <v>98.814091470951695</v>
      </c>
      <c r="I6">
        <v>4</v>
      </c>
      <c r="J6">
        <v>50.916130030959998</v>
      </c>
      <c r="K6">
        <v>45</v>
      </c>
      <c r="L6">
        <v>-66</v>
      </c>
      <c r="M6">
        <v>298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38</v>
      </c>
      <c r="B7">
        <v>4</v>
      </c>
      <c r="C7">
        <v>12</v>
      </c>
      <c r="D7">
        <v>34296</v>
      </c>
      <c r="E7">
        <v>817</v>
      </c>
      <c r="F7">
        <v>8.8190942472460208</v>
      </c>
      <c r="G7">
        <v>5.4</v>
      </c>
      <c r="H7">
        <v>96.815892420537907</v>
      </c>
      <c r="I7">
        <v>18.600000000000001</v>
      </c>
      <c r="J7">
        <v>63.819630267031698</v>
      </c>
      <c r="K7">
        <v>60</v>
      </c>
      <c r="L7">
        <v>-100</v>
      </c>
      <c r="M7">
        <v>382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38</v>
      </c>
      <c r="B8">
        <v>5</v>
      </c>
      <c r="C8">
        <v>4</v>
      </c>
      <c r="D8">
        <v>3240</v>
      </c>
      <c r="E8">
        <v>135</v>
      </c>
      <c r="F8">
        <v>5.1614814814814798</v>
      </c>
      <c r="G8">
        <v>4.4000000000000004</v>
      </c>
      <c r="H8">
        <v>630.17205882352903</v>
      </c>
      <c r="I8">
        <v>51</v>
      </c>
      <c r="J8">
        <v>38.262055109070097</v>
      </c>
      <c r="K8">
        <v>34</v>
      </c>
      <c r="L8">
        <v>0</v>
      </c>
      <c r="M8">
        <v>207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38</v>
      </c>
      <c r="B9">
        <v>5</v>
      </c>
      <c r="C9">
        <v>5</v>
      </c>
      <c r="D9">
        <v>3008</v>
      </c>
      <c r="E9">
        <v>206</v>
      </c>
      <c r="F9">
        <v>3.15533980582524</v>
      </c>
      <c r="G9">
        <v>0.8</v>
      </c>
      <c r="H9">
        <v>414.25217391304398</v>
      </c>
      <c r="I9">
        <v>37.6</v>
      </c>
      <c r="J9">
        <v>55.9975384615379</v>
      </c>
      <c r="K9">
        <v>39</v>
      </c>
      <c r="L9">
        <v>-3</v>
      </c>
      <c r="M9">
        <v>271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38</v>
      </c>
      <c r="B10">
        <v>5</v>
      </c>
      <c r="C10">
        <v>6</v>
      </c>
      <c r="D10">
        <v>4649</v>
      </c>
      <c r="E10">
        <v>174</v>
      </c>
      <c r="F10">
        <v>5.4712643678160902</v>
      </c>
      <c r="G10">
        <v>4.7</v>
      </c>
      <c r="H10">
        <v>488.27542857142902</v>
      </c>
      <c r="I10">
        <v>30</v>
      </c>
      <c r="J10">
        <v>57.577310924369797</v>
      </c>
      <c r="K10">
        <v>52</v>
      </c>
      <c r="L10">
        <v>0</v>
      </c>
      <c r="M10">
        <v>234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38</v>
      </c>
      <c r="B11">
        <v>5</v>
      </c>
      <c r="C11">
        <v>10</v>
      </c>
      <c r="D11">
        <v>25510</v>
      </c>
      <c r="E11">
        <v>645</v>
      </c>
      <c r="F11">
        <v>8.2908527131782996</v>
      </c>
      <c r="G11">
        <v>5.6</v>
      </c>
      <c r="H11">
        <v>125.468421052632</v>
      </c>
      <c r="I11">
        <v>39.6</v>
      </c>
      <c r="J11">
        <v>59.5174283790858</v>
      </c>
      <c r="K11">
        <v>58</v>
      </c>
      <c r="L11">
        <v>-62</v>
      </c>
      <c r="M11">
        <v>199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38</v>
      </c>
      <c r="B12">
        <v>5</v>
      </c>
      <c r="C12">
        <v>11</v>
      </c>
      <c r="D12">
        <v>7137</v>
      </c>
      <c r="E12">
        <v>311</v>
      </c>
      <c r="F12">
        <v>4.9016077170418004</v>
      </c>
      <c r="G12">
        <v>2.6</v>
      </c>
      <c r="H12">
        <v>272.03782051282099</v>
      </c>
      <c r="I12">
        <v>32.299999999999997</v>
      </c>
      <c r="J12">
        <v>49.7037522959846</v>
      </c>
      <c r="K12">
        <v>40</v>
      </c>
      <c r="L12">
        <v>-8</v>
      </c>
      <c r="M12">
        <v>211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38</v>
      </c>
      <c r="B13">
        <v>5</v>
      </c>
      <c r="C13">
        <v>12</v>
      </c>
      <c r="D13">
        <v>14510</v>
      </c>
      <c r="E13">
        <v>405</v>
      </c>
      <c r="F13">
        <v>7.4804938271605002</v>
      </c>
      <c r="G13">
        <v>5</v>
      </c>
      <c r="H13">
        <v>205.346305418719</v>
      </c>
      <c r="I13">
        <v>34</v>
      </c>
      <c r="J13">
        <v>62.463097438605303</v>
      </c>
      <c r="K13">
        <v>60</v>
      </c>
      <c r="L13">
        <v>-31</v>
      </c>
      <c r="M13">
        <v>250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38</v>
      </c>
      <c r="B14">
        <v>6</v>
      </c>
      <c r="C14">
        <v>4</v>
      </c>
      <c r="D14">
        <v>3311</v>
      </c>
      <c r="E14">
        <v>228</v>
      </c>
      <c r="F14">
        <v>3.3526315789473702</v>
      </c>
      <c r="G14">
        <v>2.4</v>
      </c>
      <c r="H14">
        <v>373.95633187772899</v>
      </c>
      <c r="I14">
        <v>22.4</v>
      </c>
      <c r="J14">
        <v>34.538723181580401</v>
      </c>
      <c r="K14">
        <v>27</v>
      </c>
      <c r="L14">
        <v>-1</v>
      </c>
      <c r="M14">
        <v>168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38</v>
      </c>
      <c r="B15">
        <v>6</v>
      </c>
      <c r="C15">
        <v>5</v>
      </c>
      <c r="D15">
        <v>5566</v>
      </c>
      <c r="E15">
        <v>335</v>
      </c>
      <c r="F15">
        <v>3.7653731343283598</v>
      </c>
      <c r="G15">
        <v>3.6</v>
      </c>
      <c r="H15">
        <v>253.38988095238099</v>
      </c>
      <c r="I15">
        <v>33.5</v>
      </c>
      <c r="J15">
        <v>41.268749009036497</v>
      </c>
      <c r="K15">
        <v>34</v>
      </c>
      <c r="L15">
        <v>-1</v>
      </c>
      <c r="M15">
        <v>246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38</v>
      </c>
      <c r="B16">
        <v>6</v>
      </c>
      <c r="C16">
        <v>6</v>
      </c>
      <c r="D16">
        <v>2763</v>
      </c>
      <c r="E16">
        <v>261</v>
      </c>
      <c r="F16">
        <v>2.31111111111111</v>
      </c>
      <c r="G16">
        <v>1</v>
      </c>
      <c r="H16">
        <v>327.47022900763398</v>
      </c>
      <c r="I16">
        <v>60.8</v>
      </c>
      <c r="J16">
        <v>35.341511936339501</v>
      </c>
      <c r="K16">
        <v>29</v>
      </c>
      <c r="L16">
        <v>-1</v>
      </c>
      <c r="M16">
        <v>206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38</v>
      </c>
      <c r="B17">
        <v>6</v>
      </c>
      <c r="C17">
        <v>10</v>
      </c>
      <c r="D17">
        <v>28317</v>
      </c>
      <c r="E17">
        <v>639</v>
      </c>
      <c r="F17">
        <v>9.8275430359937399</v>
      </c>
      <c r="G17">
        <v>4.5999999999999996</v>
      </c>
      <c r="H17">
        <v>125.384350547731</v>
      </c>
      <c r="I17">
        <v>8.6</v>
      </c>
      <c r="J17">
        <v>48.555336157202703</v>
      </c>
      <c r="K17">
        <v>46</v>
      </c>
      <c r="L17">
        <v>-74</v>
      </c>
      <c r="M17">
        <v>304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38</v>
      </c>
      <c r="B18">
        <v>6</v>
      </c>
      <c r="C18">
        <v>11</v>
      </c>
      <c r="D18">
        <v>30983</v>
      </c>
      <c r="E18">
        <v>904</v>
      </c>
      <c r="F18">
        <v>7.6099557522123904</v>
      </c>
      <c r="G18">
        <v>4</v>
      </c>
      <c r="H18">
        <v>87.868508287292698</v>
      </c>
      <c r="I18">
        <v>3.2</v>
      </c>
      <c r="J18">
        <v>49.303398552197898</v>
      </c>
      <c r="K18">
        <v>43</v>
      </c>
      <c r="L18">
        <v>-91</v>
      </c>
      <c r="M18">
        <v>267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38</v>
      </c>
      <c r="B19">
        <v>6</v>
      </c>
      <c r="C19">
        <v>12</v>
      </c>
      <c r="D19">
        <v>32035</v>
      </c>
      <c r="E19">
        <v>1208</v>
      </c>
      <c r="F19">
        <v>5.7107615894039698</v>
      </c>
      <c r="G19">
        <v>4.4000000000000004</v>
      </c>
      <c r="H19">
        <v>65.758312655086897</v>
      </c>
      <c r="I19">
        <v>4.5999999999999996</v>
      </c>
      <c r="J19">
        <v>42.347693734959599</v>
      </c>
      <c r="K19">
        <v>39</v>
      </c>
      <c r="L19">
        <v>-15</v>
      </c>
      <c r="M19">
        <v>771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38</v>
      </c>
      <c r="B20">
        <v>1</v>
      </c>
      <c r="C20">
        <v>1</v>
      </c>
      <c r="D20">
        <v>38508</v>
      </c>
      <c r="E20">
        <v>1138</v>
      </c>
      <c r="F20">
        <v>7.4637961335676604</v>
      </c>
      <c r="G20">
        <v>3.8</v>
      </c>
      <c r="H20">
        <v>68.457820738137102</v>
      </c>
      <c r="I20">
        <v>3.2</v>
      </c>
      <c r="J20">
        <v>58.295792224919502</v>
      </c>
      <c r="K20">
        <v>47</v>
      </c>
      <c r="L20">
        <v>-111</v>
      </c>
      <c r="M20">
        <v>299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38</v>
      </c>
      <c r="B21">
        <v>1</v>
      </c>
      <c r="C21">
        <v>2</v>
      </c>
      <c r="D21">
        <v>29655</v>
      </c>
      <c r="E21">
        <v>613</v>
      </c>
      <c r="F21">
        <v>10.3161500815661</v>
      </c>
      <c r="G21">
        <v>5</v>
      </c>
      <c r="H21">
        <v>130.628058727569</v>
      </c>
      <c r="I21">
        <v>4.4000000000000004</v>
      </c>
      <c r="J21">
        <v>71.976311711311894</v>
      </c>
      <c r="K21">
        <v>66</v>
      </c>
      <c r="L21">
        <v>-104</v>
      </c>
      <c r="M21">
        <v>380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38</v>
      </c>
      <c r="B22">
        <v>1</v>
      </c>
      <c r="C22">
        <v>3</v>
      </c>
      <c r="D22">
        <v>62301</v>
      </c>
      <c r="E22">
        <v>1667</v>
      </c>
      <c r="F22">
        <v>8.1362927414517099</v>
      </c>
      <c r="G22">
        <v>4.2</v>
      </c>
      <c r="H22">
        <v>43.666426858513198</v>
      </c>
      <c r="I22">
        <v>3.8</v>
      </c>
      <c r="J22">
        <v>71.570882977471399</v>
      </c>
      <c r="K22">
        <v>65</v>
      </c>
      <c r="L22">
        <v>-85</v>
      </c>
      <c r="M22">
        <v>346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38</v>
      </c>
      <c r="B23">
        <v>1</v>
      </c>
      <c r="C23">
        <v>7</v>
      </c>
      <c r="D23">
        <v>2883</v>
      </c>
      <c r="E23">
        <v>148</v>
      </c>
      <c r="F23">
        <v>4.1108108108108103</v>
      </c>
      <c r="G23">
        <v>1.4</v>
      </c>
      <c r="H23">
        <v>575.77449664429503</v>
      </c>
      <c r="I23">
        <v>23.2</v>
      </c>
      <c r="J23">
        <v>44.060815253122698</v>
      </c>
      <c r="K23">
        <v>25</v>
      </c>
      <c r="L23">
        <v>-36</v>
      </c>
      <c r="M23">
        <v>348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38</v>
      </c>
      <c r="B24">
        <v>1</v>
      </c>
      <c r="C24">
        <v>8</v>
      </c>
      <c r="D24">
        <v>2973</v>
      </c>
      <c r="E24">
        <v>143</v>
      </c>
      <c r="F24">
        <v>4.6713286713286699</v>
      </c>
      <c r="G24">
        <v>3.6</v>
      </c>
      <c r="H24">
        <v>595.35277777777799</v>
      </c>
      <c r="I24">
        <v>35.4</v>
      </c>
      <c r="J24">
        <v>64.197005988024401</v>
      </c>
      <c r="K24">
        <v>51</v>
      </c>
      <c r="L24">
        <v>-1</v>
      </c>
      <c r="M24">
        <v>280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38</v>
      </c>
      <c r="B25">
        <v>1</v>
      </c>
      <c r="C25">
        <v>9</v>
      </c>
      <c r="D25">
        <v>3518</v>
      </c>
      <c r="E25">
        <v>128</v>
      </c>
      <c r="F25">
        <v>5.6328125</v>
      </c>
      <c r="G25">
        <v>4.9000000000000004</v>
      </c>
      <c r="H25">
        <v>664.16899224806195</v>
      </c>
      <c r="I25">
        <v>35.200000000000003</v>
      </c>
      <c r="J25">
        <v>94.431622746186505</v>
      </c>
      <c r="K25">
        <v>79</v>
      </c>
      <c r="L25">
        <v>0</v>
      </c>
      <c r="M25">
        <v>369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38</v>
      </c>
      <c r="B26">
        <v>2</v>
      </c>
      <c r="C26">
        <v>1</v>
      </c>
      <c r="D26">
        <v>585</v>
      </c>
      <c r="E26">
        <v>33</v>
      </c>
      <c r="F26">
        <v>3.5878787878787901</v>
      </c>
      <c r="G26">
        <v>2.4</v>
      </c>
      <c r="H26">
        <v>2537.65294117647</v>
      </c>
      <c r="I26">
        <v>172.6</v>
      </c>
      <c r="J26">
        <v>42.802364864864899</v>
      </c>
      <c r="K26">
        <v>35</v>
      </c>
      <c r="L26">
        <v>8</v>
      </c>
      <c r="M26">
        <v>174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38</v>
      </c>
      <c r="B27">
        <v>2</v>
      </c>
      <c r="C27">
        <v>2</v>
      </c>
      <c r="D27">
        <v>21041</v>
      </c>
      <c r="E27">
        <v>486</v>
      </c>
      <c r="F27">
        <v>8.8831275720164609</v>
      </c>
      <c r="G27">
        <v>5.6</v>
      </c>
      <c r="H27">
        <v>168.54496919917901</v>
      </c>
      <c r="I27">
        <v>19.399999999999999</v>
      </c>
      <c r="J27">
        <v>78.386732141204703</v>
      </c>
      <c r="K27">
        <v>74</v>
      </c>
      <c r="L27">
        <v>-51</v>
      </c>
      <c r="M27">
        <v>301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38</v>
      </c>
      <c r="B28">
        <v>2</v>
      </c>
      <c r="C28">
        <v>3</v>
      </c>
      <c r="D28">
        <v>860</v>
      </c>
      <c r="E28">
        <v>77</v>
      </c>
      <c r="F28">
        <v>2.3714285714285701</v>
      </c>
      <c r="G28">
        <v>1.2</v>
      </c>
      <c r="H28">
        <v>1105.3333333333301</v>
      </c>
      <c r="I28">
        <v>34.700000000000003</v>
      </c>
      <c r="J28">
        <v>31.194961664841198</v>
      </c>
      <c r="K28">
        <v>21</v>
      </c>
      <c r="L28">
        <v>-1</v>
      </c>
      <c r="M28">
        <v>231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38</v>
      </c>
      <c r="B29">
        <v>2</v>
      </c>
      <c r="C29">
        <v>7</v>
      </c>
      <c r="D29">
        <v>367</v>
      </c>
      <c r="E29">
        <v>35</v>
      </c>
      <c r="F29">
        <v>2.28571428571429</v>
      </c>
      <c r="G29">
        <v>2</v>
      </c>
      <c r="H29">
        <v>2397.73888888889</v>
      </c>
      <c r="I29">
        <v>40.700000000000003</v>
      </c>
      <c r="J29">
        <v>33.31</v>
      </c>
      <c r="K29">
        <v>28</v>
      </c>
      <c r="L29">
        <v>0</v>
      </c>
      <c r="M29">
        <v>120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38</v>
      </c>
      <c r="B30">
        <v>2</v>
      </c>
      <c r="C30">
        <v>8</v>
      </c>
      <c r="D30">
        <v>2559</v>
      </c>
      <c r="E30">
        <v>301</v>
      </c>
      <c r="F30">
        <v>1.8312292358804001</v>
      </c>
      <c r="G30">
        <v>0.8</v>
      </c>
      <c r="H30">
        <v>284.262913907285</v>
      </c>
      <c r="I30">
        <v>36.299999999999997</v>
      </c>
      <c r="J30">
        <v>41.641509433962</v>
      </c>
      <c r="K30">
        <v>31</v>
      </c>
      <c r="L30">
        <v>0</v>
      </c>
      <c r="M30">
        <v>252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38</v>
      </c>
      <c r="B31">
        <v>2</v>
      </c>
      <c r="C31">
        <v>9</v>
      </c>
      <c r="D31">
        <v>353</v>
      </c>
      <c r="E31">
        <v>33</v>
      </c>
      <c r="F31">
        <v>2.3696969696969701</v>
      </c>
      <c r="G31">
        <v>1.4</v>
      </c>
      <c r="H31">
        <v>2538.8352941176499</v>
      </c>
      <c r="I31">
        <v>25</v>
      </c>
      <c r="J31">
        <v>25.867007672634301</v>
      </c>
      <c r="K31">
        <v>21</v>
      </c>
      <c r="L31">
        <v>-3</v>
      </c>
      <c r="M31">
        <v>108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38</v>
      </c>
      <c r="B32">
        <v>3</v>
      </c>
      <c r="C32">
        <v>1</v>
      </c>
      <c r="D32">
        <v>14115</v>
      </c>
      <c r="E32">
        <v>577</v>
      </c>
      <c r="F32">
        <v>5.2800693240901202</v>
      </c>
      <c r="G32">
        <v>4</v>
      </c>
      <c r="H32">
        <v>144.20934256055401</v>
      </c>
      <c r="I32">
        <v>6.6</v>
      </c>
      <c r="J32">
        <v>65.434517166676301</v>
      </c>
      <c r="K32">
        <v>53</v>
      </c>
      <c r="L32">
        <v>-7</v>
      </c>
      <c r="M32">
        <v>363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38</v>
      </c>
      <c r="B33">
        <v>3</v>
      </c>
      <c r="C33">
        <v>2</v>
      </c>
      <c r="D33">
        <v>4352</v>
      </c>
      <c r="E33">
        <v>300</v>
      </c>
      <c r="F33">
        <v>3.0133333333333301</v>
      </c>
      <c r="G33">
        <v>2.2000000000000002</v>
      </c>
      <c r="H33">
        <v>284.03853820597999</v>
      </c>
      <c r="I33">
        <v>64.8</v>
      </c>
      <c r="J33">
        <v>51.946460176991202</v>
      </c>
      <c r="K33">
        <v>49</v>
      </c>
      <c r="L33">
        <v>-1</v>
      </c>
      <c r="M33">
        <v>216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38</v>
      </c>
      <c r="B34">
        <v>3</v>
      </c>
      <c r="C34">
        <v>3</v>
      </c>
      <c r="D34">
        <v>7219</v>
      </c>
      <c r="E34">
        <v>365</v>
      </c>
      <c r="F34">
        <v>4.3753424657534303</v>
      </c>
      <c r="G34">
        <v>3.6</v>
      </c>
      <c r="H34">
        <v>231.701092896175</v>
      </c>
      <c r="I34">
        <v>30</v>
      </c>
      <c r="J34">
        <v>62.922229179711799</v>
      </c>
      <c r="K34">
        <v>49</v>
      </c>
      <c r="L34">
        <v>0</v>
      </c>
      <c r="M34">
        <v>316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38</v>
      </c>
      <c r="B35">
        <v>3</v>
      </c>
      <c r="C35">
        <v>7</v>
      </c>
      <c r="D35">
        <v>4454</v>
      </c>
      <c r="E35">
        <v>236</v>
      </c>
      <c r="F35">
        <v>4.0432203389830503</v>
      </c>
      <c r="G35">
        <v>3.6</v>
      </c>
      <c r="H35">
        <v>360.52911392405099</v>
      </c>
      <c r="I35">
        <v>26.4</v>
      </c>
      <c r="J35">
        <v>61.502200796478199</v>
      </c>
      <c r="K35">
        <v>51</v>
      </c>
      <c r="L35">
        <v>-1</v>
      </c>
      <c r="M35">
        <v>301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38</v>
      </c>
      <c r="B36">
        <v>3</v>
      </c>
      <c r="C36">
        <v>8</v>
      </c>
      <c r="D36">
        <v>3151</v>
      </c>
      <c r="E36">
        <v>136</v>
      </c>
      <c r="F36">
        <v>5.0676470588235301</v>
      </c>
      <c r="G36">
        <v>4.5</v>
      </c>
      <c r="H36">
        <v>625.62335766423405</v>
      </c>
      <c r="I36">
        <v>52.6</v>
      </c>
      <c r="J36">
        <v>61.195589088798698</v>
      </c>
      <c r="K36">
        <v>49</v>
      </c>
      <c r="L36">
        <v>0</v>
      </c>
      <c r="M36">
        <v>304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38</v>
      </c>
      <c r="B37">
        <v>3</v>
      </c>
      <c r="C37">
        <v>9</v>
      </c>
      <c r="D37">
        <v>2124</v>
      </c>
      <c r="E37">
        <v>101</v>
      </c>
      <c r="F37">
        <v>4.5009900990098997</v>
      </c>
      <c r="G37">
        <v>3.8</v>
      </c>
      <c r="H37">
        <v>842.59803921568596</v>
      </c>
      <c r="I37">
        <v>36.9</v>
      </c>
      <c r="J37">
        <v>64.681038275407204</v>
      </c>
      <c r="K37">
        <v>54</v>
      </c>
      <c r="L37">
        <v>0</v>
      </c>
      <c r="M37">
        <v>323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2" t="s">
        <v>39</v>
      </c>
      <c r="D39" s="3">
        <f>AVERAGE(D2,D4:D37)</f>
        <v>13094.028571428571</v>
      </c>
      <c r="E39" s="3">
        <f t="shared" ref="E39:G39" si="0">AVERAGE(E2,E4:E37)</f>
        <v>432.22857142857146</v>
      </c>
      <c r="F39" s="3">
        <f t="shared" si="0"/>
        <v>5.2239664746040555</v>
      </c>
      <c r="G39" s="3">
        <f t="shared" si="0"/>
        <v>3.4171428571428573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0FE7-6CBA-AA4E-8C03-2D27CAA2FC27}">
  <dimension ref="A1:AL39"/>
  <sheetViews>
    <sheetView tabSelected="1" workbookViewId="0">
      <selection activeCell="I29" sqref="I29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40</v>
      </c>
      <c r="B2">
        <v>1</v>
      </c>
      <c r="C2">
        <v>4</v>
      </c>
      <c r="D2">
        <v>2173</v>
      </c>
      <c r="E2">
        <v>110</v>
      </c>
      <c r="F2">
        <v>4.1690909090909098</v>
      </c>
      <c r="G2">
        <v>3.7</v>
      </c>
      <c r="H2">
        <v>774.241441441441</v>
      </c>
      <c r="I2">
        <v>51</v>
      </c>
      <c r="J2">
        <v>105.036197121675</v>
      </c>
      <c r="K2">
        <v>89</v>
      </c>
      <c r="L2">
        <v>-1</v>
      </c>
      <c r="M2">
        <v>388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40</v>
      </c>
      <c r="B3">
        <v>1</v>
      </c>
      <c r="C3">
        <v>5</v>
      </c>
      <c r="D3">
        <v>2224</v>
      </c>
      <c r="E3">
        <v>112</v>
      </c>
      <c r="F3">
        <v>4.0999999999999996</v>
      </c>
      <c r="G3">
        <v>3.4</v>
      </c>
      <c r="H3">
        <v>760.53274336283198</v>
      </c>
      <c r="I3">
        <v>44.8</v>
      </c>
      <c r="J3">
        <v>115.627613240419</v>
      </c>
      <c r="K3">
        <v>95</v>
      </c>
      <c r="L3">
        <v>-1</v>
      </c>
      <c r="M3">
        <v>395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40</v>
      </c>
      <c r="B4">
        <v>1</v>
      </c>
      <c r="C4">
        <v>6</v>
      </c>
      <c r="D4">
        <v>2520</v>
      </c>
      <c r="E4">
        <v>100</v>
      </c>
      <c r="F4">
        <v>5.1760000000000002</v>
      </c>
      <c r="G4">
        <v>4.4000000000000004</v>
      </c>
      <c r="H4">
        <v>850.31485148514901</v>
      </c>
      <c r="I4">
        <v>34</v>
      </c>
      <c r="J4">
        <v>116.874806800618</v>
      </c>
      <c r="K4">
        <v>105</v>
      </c>
      <c r="L4">
        <v>-3</v>
      </c>
      <c r="M4">
        <v>640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40</v>
      </c>
      <c r="B5">
        <v>1</v>
      </c>
      <c r="C5">
        <v>10</v>
      </c>
      <c r="D5">
        <v>5272</v>
      </c>
      <c r="E5">
        <v>141</v>
      </c>
      <c r="F5">
        <v>7.7007092198581599</v>
      </c>
      <c r="G5">
        <v>5.2</v>
      </c>
      <c r="H5">
        <v>600.79999999999995</v>
      </c>
      <c r="I5">
        <v>87.8</v>
      </c>
      <c r="J5">
        <v>109.793516301344</v>
      </c>
      <c r="K5">
        <v>101</v>
      </c>
      <c r="L5">
        <v>-88</v>
      </c>
      <c r="M5">
        <v>440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40</v>
      </c>
      <c r="B6">
        <v>1</v>
      </c>
      <c r="C6">
        <v>11</v>
      </c>
      <c r="D6">
        <v>7636</v>
      </c>
      <c r="E6">
        <v>240</v>
      </c>
      <c r="F6">
        <v>6.46</v>
      </c>
      <c r="G6">
        <v>5.8</v>
      </c>
      <c r="H6">
        <v>352.07053941908703</v>
      </c>
      <c r="I6">
        <v>82</v>
      </c>
      <c r="J6">
        <v>129.20368937048499</v>
      </c>
      <c r="K6">
        <v>125</v>
      </c>
      <c r="L6">
        <v>-4</v>
      </c>
      <c r="M6">
        <v>389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40</v>
      </c>
      <c r="B7">
        <v>1</v>
      </c>
      <c r="C7">
        <v>12</v>
      </c>
      <c r="D7">
        <v>6917</v>
      </c>
      <c r="E7">
        <v>268</v>
      </c>
      <c r="F7">
        <v>5.3059701492537297</v>
      </c>
      <c r="G7">
        <v>4.4000000000000004</v>
      </c>
      <c r="H7">
        <v>315.90111524163598</v>
      </c>
      <c r="I7">
        <v>43.6</v>
      </c>
      <c r="J7">
        <v>98.8468354430387</v>
      </c>
      <c r="K7">
        <v>92</v>
      </c>
      <c r="L7">
        <v>-2</v>
      </c>
      <c r="M7">
        <v>387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40</v>
      </c>
      <c r="B8">
        <v>2</v>
      </c>
      <c r="C8">
        <v>4</v>
      </c>
      <c r="D8">
        <v>2584</v>
      </c>
      <c r="E8">
        <v>250</v>
      </c>
      <c r="F8">
        <v>2.2303999999999999</v>
      </c>
      <c r="G8">
        <v>1.6</v>
      </c>
      <c r="H8">
        <v>341.998406374502</v>
      </c>
      <c r="I8">
        <v>32.4</v>
      </c>
      <c r="J8">
        <v>47.852582496413099</v>
      </c>
      <c r="K8">
        <v>42</v>
      </c>
      <c r="L8">
        <v>-1</v>
      </c>
      <c r="M8">
        <v>241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40</v>
      </c>
      <c r="B9">
        <v>2</v>
      </c>
      <c r="C9">
        <v>5</v>
      </c>
      <c r="D9">
        <v>912</v>
      </c>
      <c r="E9">
        <v>130</v>
      </c>
      <c r="F9">
        <v>1.5892307692307699</v>
      </c>
      <c r="G9">
        <v>0.8</v>
      </c>
      <c r="H9">
        <v>657.95877862595398</v>
      </c>
      <c r="I9">
        <v>43.4</v>
      </c>
      <c r="J9">
        <v>45.936108422071499</v>
      </c>
      <c r="K9">
        <v>33</v>
      </c>
      <c r="L9">
        <v>-1</v>
      </c>
      <c r="M9">
        <v>198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40</v>
      </c>
      <c r="B10">
        <v>2</v>
      </c>
      <c r="C10">
        <v>6</v>
      </c>
      <c r="D10">
        <v>932</v>
      </c>
      <c r="E10">
        <v>222</v>
      </c>
      <c r="F10">
        <v>0.90540540540540504</v>
      </c>
      <c r="G10">
        <v>0.4</v>
      </c>
      <c r="H10">
        <v>386.53901345291501</v>
      </c>
      <c r="I10">
        <v>20.6</v>
      </c>
      <c r="J10">
        <v>43.154228855721499</v>
      </c>
      <c r="K10">
        <v>30</v>
      </c>
      <c r="L10">
        <v>0</v>
      </c>
      <c r="M10">
        <v>230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40</v>
      </c>
      <c r="B11">
        <v>2</v>
      </c>
      <c r="C11">
        <v>10</v>
      </c>
      <c r="D11">
        <v>13447</v>
      </c>
      <c r="E11">
        <v>286</v>
      </c>
      <c r="F11">
        <v>9.79020979020979</v>
      </c>
      <c r="G11">
        <v>6.6</v>
      </c>
      <c r="H11">
        <v>291.28641114982599</v>
      </c>
      <c r="I11">
        <v>26.8</v>
      </c>
      <c r="J11">
        <v>68.478499999999798</v>
      </c>
      <c r="K11">
        <v>64</v>
      </c>
      <c r="L11">
        <v>-68</v>
      </c>
      <c r="M11">
        <v>284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40</v>
      </c>
      <c r="B12">
        <v>2</v>
      </c>
      <c r="C12">
        <v>11</v>
      </c>
      <c r="D12">
        <v>932</v>
      </c>
      <c r="E12">
        <v>166</v>
      </c>
      <c r="F12">
        <v>1.19879518072289</v>
      </c>
      <c r="G12">
        <v>0.8</v>
      </c>
      <c r="H12">
        <v>519.27831325301202</v>
      </c>
      <c r="I12">
        <v>137.1</v>
      </c>
      <c r="J12">
        <v>34.150753768844197</v>
      </c>
      <c r="K12">
        <v>30</v>
      </c>
      <c r="L12">
        <v>-4</v>
      </c>
      <c r="M12">
        <v>119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40</v>
      </c>
      <c r="B13">
        <v>2</v>
      </c>
      <c r="C13">
        <v>12</v>
      </c>
      <c r="D13">
        <v>2984</v>
      </c>
      <c r="E13">
        <v>380</v>
      </c>
      <c r="F13">
        <v>1.6284210526315801</v>
      </c>
      <c r="G13">
        <v>1.2</v>
      </c>
      <c r="H13">
        <v>225.14540682414699</v>
      </c>
      <c r="I13">
        <v>96.8</v>
      </c>
      <c r="J13">
        <v>41.550743374272599</v>
      </c>
      <c r="K13">
        <v>38</v>
      </c>
      <c r="L13">
        <v>0</v>
      </c>
      <c r="M13">
        <v>259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40</v>
      </c>
      <c r="B14">
        <v>3</v>
      </c>
      <c r="C14">
        <v>4</v>
      </c>
      <c r="D14">
        <v>5768</v>
      </c>
      <c r="E14">
        <v>446</v>
      </c>
      <c r="F14">
        <v>2.8062780269058298</v>
      </c>
      <c r="G14">
        <v>1.8</v>
      </c>
      <c r="H14">
        <v>190.48903803132001</v>
      </c>
      <c r="I14">
        <v>16.399999999999999</v>
      </c>
      <c r="J14">
        <v>46.881112176413197</v>
      </c>
      <c r="K14">
        <v>42</v>
      </c>
      <c r="L14">
        <v>-1</v>
      </c>
      <c r="M14">
        <v>199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40</v>
      </c>
      <c r="B15">
        <v>3</v>
      </c>
      <c r="C15">
        <v>5</v>
      </c>
      <c r="D15">
        <v>1790</v>
      </c>
      <c r="E15">
        <v>128</v>
      </c>
      <c r="F15">
        <v>3.0609375000000001</v>
      </c>
      <c r="G15">
        <v>2</v>
      </c>
      <c r="H15">
        <v>666.73178294573597</v>
      </c>
      <c r="I15">
        <v>43.2</v>
      </c>
      <c r="J15">
        <v>54.402246043900199</v>
      </c>
      <c r="K15">
        <v>44</v>
      </c>
      <c r="L15">
        <v>-1</v>
      </c>
      <c r="M15">
        <v>204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40</v>
      </c>
      <c r="B16">
        <v>3</v>
      </c>
      <c r="C16">
        <v>6</v>
      </c>
      <c r="D16">
        <v>3044</v>
      </c>
      <c r="E16">
        <v>164</v>
      </c>
      <c r="F16">
        <v>3.87439024390244</v>
      </c>
      <c r="G16">
        <v>2.2000000000000002</v>
      </c>
      <c r="H16">
        <v>519.78666666666697</v>
      </c>
      <c r="I16">
        <v>17.8</v>
      </c>
      <c r="J16">
        <v>68.168083097261302</v>
      </c>
      <c r="K16">
        <v>67</v>
      </c>
      <c r="L16">
        <v>0</v>
      </c>
      <c r="M16">
        <v>241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40</v>
      </c>
      <c r="B17">
        <v>3</v>
      </c>
      <c r="C17">
        <v>10</v>
      </c>
      <c r="D17">
        <v>14055</v>
      </c>
      <c r="E17">
        <v>346</v>
      </c>
      <c r="F17">
        <v>8.5901734104046206</v>
      </c>
      <c r="G17">
        <v>5</v>
      </c>
      <c r="H17">
        <v>240.42651296829999</v>
      </c>
      <c r="I17">
        <v>31.8</v>
      </c>
      <c r="J17">
        <v>59.799475136264299</v>
      </c>
      <c r="K17">
        <v>54</v>
      </c>
      <c r="L17">
        <v>-66</v>
      </c>
      <c r="M17">
        <v>275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40</v>
      </c>
      <c r="B18">
        <v>3</v>
      </c>
      <c r="C18">
        <v>11</v>
      </c>
      <c r="D18">
        <v>14498</v>
      </c>
      <c r="E18">
        <v>293</v>
      </c>
      <c r="F18">
        <v>10.2750853242321</v>
      </c>
      <c r="G18">
        <v>6.4</v>
      </c>
      <c r="H18">
        <v>283.63809523809499</v>
      </c>
      <c r="I18">
        <v>38.1</v>
      </c>
      <c r="J18">
        <v>84.091211054275007</v>
      </c>
      <c r="K18">
        <v>79</v>
      </c>
      <c r="L18">
        <v>-84</v>
      </c>
      <c r="M18">
        <v>324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40</v>
      </c>
      <c r="B19">
        <v>3</v>
      </c>
      <c r="C19">
        <v>12</v>
      </c>
      <c r="D19">
        <v>16256</v>
      </c>
      <c r="E19">
        <v>474</v>
      </c>
      <c r="F19">
        <v>7.30126582278481</v>
      </c>
      <c r="G19">
        <v>3.8</v>
      </c>
      <c r="H19">
        <v>174.60926315789499</v>
      </c>
      <c r="I19">
        <v>11.8</v>
      </c>
      <c r="J19">
        <v>58.707235321311103</v>
      </c>
      <c r="K19">
        <v>49</v>
      </c>
      <c r="L19">
        <v>-79</v>
      </c>
      <c r="M19">
        <v>323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40</v>
      </c>
      <c r="B20">
        <v>4</v>
      </c>
      <c r="C20">
        <v>1</v>
      </c>
      <c r="D20">
        <v>12360</v>
      </c>
      <c r="E20">
        <v>235</v>
      </c>
      <c r="F20">
        <v>10.917446808510601</v>
      </c>
      <c r="G20">
        <v>6.8</v>
      </c>
      <c r="H20">
        <v>355.22796610169502</v>
      </c>
      <c r="I20">
        <v>30.2</v>
      </c>
      <c r="J20">
        <v>96.087153102587607</v>
      </c>
      <c r="K20">
        <v>90</v>
      </c>
      <c r="L20">
        <v>-50</v>
      </c>
      <c r="M20">
        <v>397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40</v>
      </c>
      <c r="B21">
        <v>4</v>
      </c>
      <c r="C21">
        <v>2</v>
      </c>
      <c r="D21">
        <v>9742</v>
      </c>
      <c r="E21">
        <v>386</v>
      </c>
      <c r="F21">
        <v>5.3787564766839404</v>
      </c>
      <c r="G21">
        <v>3.8</v>
      </c>
      <c r="H21">
        <v>218.45388601036299</v>
      </c>
      <c r="I21">
        <v>28.9</v>
      </c>
      <c r="J21">
        <v>75.532222329255205</v>
      </c>
      <c r="K21">
        <v>76</v>
      </c>
      <c r="L21">
        <v>-44</v>
      </c>
      <c r="M21">
        <v>280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40</v>
      </c>
      <c r="B22">
        <v>4</v>
      </c>
      <c r="C22">
        <v>3</v>
      </c>
      <c r="D22">
        <v>18045</v>
      </c>
      <c r="E22">
        <v>588</v>
      </c>
      <c r="F22">
        <v>6.7462585034013598</v>
      </c>
      <c r="G22">
        <v>2.6</v>
      </c>
      <c r="H22">
        <v>139.95348047538201</v>
      </c>
      <c r="I22">
        <v>6</v>
      </c>
      <c r="J22">
        <v>46.234294645557398</v>
      </c>
      <c r="K22">
        <v>40</v>
      </c>
      <c r="L22">
        <v>-73</v>
      </c>
      <c r="M22">
        <v>249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40</v>
      </c>
      <c r="B23">
        <v>4</v>
      </c>
      <c r="C23">
        <v>7</v>
      </c>
      <c r="D23">
        <v>2529</v>
      </c>
      <c r="E23">
        <v>100</v>
      </c>
      <c r="F23">
        <v>5.3120000000000003</v>
      </c>
      <c r="G23">
        <v>4.0999999999999996</v>
      </c>
      <c r="H23">
        <v>850.18019801980199</v>
      </c>
      <c r="I23">
        <v>38.6</v>
      </c>
      <c r="J23">
        <v>73.817018072289102</v>
      </c>
      <c r="K23">
        <v>67</v>
      </c>
      <c r="L23">
        <v>0</v>
      </c>
      <c r="M23">
        <v>580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40</v>
      </c>
      <c r="B24">
        <v>4</v>
      </c>
      <c r="C24">
        <v>8</v>
      </c>
      <c r="D24">
        <v>2470</v>
      </c>
      <c r="E24">
        <v>99</v>
      </c>
      <c r="F24">
        <v>5.1797979797979803</v>
      </c>
      <c r="G24">
        <v>4.5999999999999996</v>
      </c>
      <c r="H24">
        <v>858.86599999999999</v>
      </c>
      <c r="I24">
        <v>51</v>
      </c>
      <c r="J24">
        <v>78.521060842433499</v>
      </c>
      <c r="K24">
        <v>74</v>
      </c>
      <c r="L24">
        <v>0</v>
      </c>
      <c r="M24">
        <v>228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40</v>
      </c>
      <c r="B25">
        <v>4</v>
      </c>
      <c r="C25">
        <v>9</v>
      </c>
      <c r="D25">
        <v>3295</v>
      </c>
      <c r="E25">
        <v>149</v>
      </c>
      <c r="F25">
        <v>4.7758389261745</v>
      </c>
      <c r="G25">
        <v>4</v>
      </c>
      <c r="H25">
        <v>571.25199999999995</v>
      </c>
      <c r="I25">
        <v>37.200000000000003</v>
      </c>
      <c r="J25">
        <v>61.637998875773</v>
      </c>
      <c r="K25">
        <v>58</v>
      </c>
      <c r="L25">
        <v>0</v>
      </c>
      <c r="M25">
        <v>248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40</v>
      </c>
      <c r="B26">
        <v>5</v>
      </c>
      <c r="C26">
        <v>1</v>
      </c>
      <c r="D26">
        <v>6439</v>
      </c>
      <c r="E26">
        <v>246</v>
      </c>
      <c r="F26">
        <v>5.6479674796747998</v>
      </c>
      <c r="G26">
        <v>1.5</v>
      </c>
      <c r="H26">
        <v>344.171659919028</v>
      </c>
      <c r="I26">
        <v>51.8</v>
      </c>
      <c r="J26">
        <v>54.115445516049803</v>
      </c>
      <c r="K26">
        <v>45</v>
      </c>
      <c r="L26">
        <v>-86</v>
      </c>
      <c r="M26">
        <v>230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40</v>
      </c>
      <c r="B27">
        <v>5</v>
      </c>
      <c r="C27">
        <v>2</v>
      </c>
      <c r="D27">
        <v>13096</v>
      </c>
      <c r="E27">
        <v>423</v>
      </c>
      <c r="F27">
        <v>6.4501182033096898</v>
      </c>
      <c r="G27">
        <v>2.2000000000000002</v>
      </c>
      <c r="H27">
        <v>197.33820754716999</v>
      </c>
      <c r="I27">
        <v>26.4</v>
      </c>
      <c r="J27">
        <v>55.004984606362498</v>
      </c>
      <c r="K27">
        <v>48</v>
      </c>
      <c r="L27">
        <v>-40</v>
      </c>
      <c r="M27">
        <v>254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40</v>
      </c>
      <c r="B28">
        <v>5</v>
      </c>
      <c r="C28">
        <v>3</v>
      </c>
      <c r="D28">
        <v>4857</v>
      </c>
      <c r="E28">
        <v>209</v>
      </c>
      <c r="F28">
        <v>4.7980861244019204</v>
      </c>
      <c r="G28">
        <v>1.4</v>
      </c>
      <c r="H28">
        <v>406.65238095238101</v>
      </c>
      <c r="I28">
        <v>81.2</v>
      </c>
      <c r="J28">
        <v>62.164339848425399</v>
      </c>
      <c r="K28">
        <v>61</v>
      </c>
      <c r="L28">
        <v>-30</v>
      </c>
      <c r="M28">
        <v>245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40</v>
      </c>
      <c r="B29">
        <v>5</v>
      </c>
      <c r="C29">
        <v>7</v>
      </c>
      <c r="D29">
        <v>1634</v>
      </c>
      <c r="E29">
        <v>114</v>
      </c>
      <c r="F29">
        <v>3.3228070175438602</v>
      </c>
      <c r="G29">
        <v>2</v>
      </c>
      <c r="H29">
        <v>748.00869565217397</v>
      </c>
      <c r="I29">
        <v>15.2</v>
      </c>
      <c r="J29">
        <v>33.963569165786602</v>
      </c>
      <c r="K29">
        <v>32</v>
      </c>
      <c r="L29">
        <v>0</v>
      </c>
      <c r="M29">
        <v>135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40</v>
      </c>
      <c r="B30">
        <v>5</v>
      </c>
      <c r="C30">
        <v>8</v>
      </c>
      <c r="D30">
        <v>131</v>
      </c>
      <c r="E30">
        <v>23</v>
      </c>
      <c r="F30">
        <v>1.18260869565217</v>
      </c>
      <c r="G30">
        <v>0.4</v>
      </c>
      <c r="H30">
        <v>3598.8583333333299</v>
      </c>
      <c r="I30">
        <v>1135.8</v>
      </c>
      <c r="J30">
        <v>24.919117647058801</v>
      </c>
      <c r="K30">
        <v>22</v>
      </c>
      <c r="L30">
        <v>7</v>
      </c>
      <c r="M30">
        <v>67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40</v>
      </c>
      <c r="B31">
        <v>5</v>
      </c>
      <c r="C31">
        <v>9</v>
      </c>
      <c r="D31">
        <v>498</v>
      </c>
      <c r="E31">
        <v>17</v>
      </c>
      <c r="F31">
        <v>6.0705882352941201</v>
      </c>
      <c r="G31">
        <v>3.2</v>
      </c>
      <c r="H31">
        <v>4794.25555555556</v>
      </c>
      <c r="I31">
        <v>556.20000000000005</v>
      </c>
      <c r="J31">
        <v>62.939922480620197</v>
      </c>
      <c r="K31">
        <v>60</v>
      </c>
      <c r="L31">
        <v>-1</v>
      </c>
      <c r="M31">
        <v>188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40</v>
      </c>
      <c r="B32">
        <v>6</v>
      </c>
      <c r="C32">
        <v>1</v>
      </c>
      <c r="D32">
        <v>5355</v>
      </c>
      <c r="E32">
        <v>237</v>
      </c>
      <c r="F32">
        <v>4.6497890295358699</v>
      </c>
      <c r="G32">
        <v>2</v>
      </c>
      <c r="H32">
        <v>358.39411764705898</v>
      </c>
      <c r="I32">
        <v>59.6</v>
      </c>
      <c r="J32">
        <v>60.075499092559703</v>
      </c>
      <c r="K32">
        <v>52</v>
      </c>
      <c r="L32">
        <v>-13</v>
      </c>
      <c r="M32">
        <v>233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40</v>
      </c>
      <c r="B33">
        <v>6</v>
      </c>
      <c r="C33">
        <v>2</v>
      </c>
      <c r="D33">
        <v>4364</v>
      </c>
      <c r="E33">
        <v>136</v>
      </c>
      <c r="F33">
        <v>6.5955882352941204</v>
      </c>
      <c r="G33">
        <v>2.5</v>
      </c>
      <c r="H33">
        <v>624.10802919707999</v>
      </c>
      <c r="I33">
        <v>83.8</v>
      </c>
      <c r="J33">
        <v>48.602898550723999</v>
      </c>
      <c r="K33">
        <v>47</v>
      </c>
      <c r="L33">
        <v>-1</v>
      </c>
      <c r="M33">
        <v>176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40</v>
      </c>
      <c r="B34">
        <v>6</v>
      </c>
      <c r="C34">
        <v>3</v>
      </c>
      <c r="D34">
        <v>6709</v>
      </c>
      <c r="E34">
        <v>224</v>
      </c>
      <c r="F34">
        <v>6.3107142857142904</v>
      </c>
      <c r="G34">
        <v>3.2</v>
      </c>
      <c r="H34">
        <v>377.71644444444502</v>
      </c>
      <c r="I34">
        <v>31.6</v>
      </c>
      <c r="J34">
        <v>60.432937181663803</v>
      </c>
      <c r="K34">
        <v>54</v>
      </c>
      <c r="L34">
        <v>-65</v>
      </c>
      <c r="M34">
        <v>282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40</v>
      </c>
      <c r="B35">
        <v>6</v>
      </c>
      <c r="C35">
        <v>7</v>
      </c>
      <c r="D35">
        <v>1178</v>
      </c>
      <c r="E35">
        <v>102</v>
      </c>
      <c r="F35">
        <v>2.4784313725490201</v>
      </c>
      <c r="G35">
        <v>1.2</v>
      </c>
      <c r="H35">
        <v>836.37864077669894</v>
      </c>
      <c r="I35">
        <v>26</v>
      </c>
      <c r="J35">
        <v>48.6273734177216</v>
      </c>
      <c r="K35">
        <v>39</v>
      </c>
      <c r="L35">
        <v>0</v>
      </c>
      <c r="M35">
        <v>211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40</v>
      </c>
      <c r="B36">
        <v>6</v>
      </c>
      <c r="C36">
        <v>8</v>
      </c>
      <c r="D36">
        <v>935</v>
      </c>
      <c r="E36">
        <v>22</v>
      </c>
      <c r="F36">
        <v>8.8181818181818201</v>
      </c>
      <c r="G36">
        <v>1.7</v>
      </c>
      <c r="H36">
        <v>3748.0782608695599</v>
      </c>
      <c r="I36">
        <v>140.19999999999999</v>
      </c>
      <c r="J36">
        <v>65.071134020618402</v>
      </c>
      <c r="K36">
        <v>54</v>
      </c>
      <c r="L36">
        <v>0</v>
      </c>
      <c r="M36">
        <v>246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40</v>
      </c>
      <c r="B37">
        <v>6</v>
      </c>
      <c r="C37">
        <v>9</v>
      </c>
      <c r="D37">
        <v>2017</v>
      </c>
      <c r="E37">
        <v>103</v>
      </c>
      <c r="F37">
        <v>4.1184466019417503</v>
      </c>
      <c r="G37">
        <v>2.4</v>
      </c>
      <c r="H37">
        <v>826.68846153846198</v>
      </c>
      <c r="I37">
        <v>41</v>
      </c>
      <c r="J37">
        <v>57.886845827439899</v>
      </c>
      <c r="K37">
        <v>54</v>
      </c>
      <c r="L37">
        <v>-1</v>
      </c>
      <c r="M37">
        <v>185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2" t="s">
        <v>39</v>
      </c>
      <c r="D39" s="3">
        <f>AVERAGE(D2:D37)</f>
        <v>5544.3888888888887</v>
      </c>
      <c r="E39" s="3">
        <f t="shared" ref="E39:G39" si="0">AVERAGE(E2:E37)</f>
        <v>213.02777777777777</v>
      </c>
      <c r="F39" s="3">
        <f t="shared" si="0"/>
        <v>5.1365496832859669</v>
      </c>
      <c r="G39" s="3">
        <f t="shared" si="0"/>
        <v>3.0305555555555559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VK00040_0mM_Female</vt:lpstr>
      <vt:lpstr>VK00040_10mM_Female</vt:lpstr>
      <vt:lpstr>AGES_0mM_Female</vt:lpstr>
      <vt:lpstr>AGES_10mM_Female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2023-12-28T16:51:33Z</dcterms:created>
  <dcterms:modified xsi:type="dcterms:W3CDTF">2023-12-28T16:53:22Z</dcterms:modified>
</cp:coreProperties>
</file>