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640" tabRatio="727" activeTab="3"/>
  </bookViews>
  <sheets>
    <sheet name="Supplementary File 1a" sheetId="2" r:id="rId1"/>
    <sheet name="Supplementary File 1b" sheetId="1" r:id="rId2"/>
    <sheet name="Supplementary File 1c" sheetId="9" r:id="rId3"/>
    <sheet name="Supplementary File 1d" sheetId="13" r:id="rId4"/>
  </sheets>
  <definedNames>
    <definedName name="_xlnm._FilterDatabase" localSheetId="1" hidden="1">'Supplementary File 1b'!$A$2:$R$224</definedName>
    <definedName name="_xlnm._FilterDatabase" localSheetId="2" hidden="1">'Supplementary File 1c'!$A$1:$E$436</definedName>
    <definedName name="_xlnm._FilterDatabase" localSheetId="3" hidden="1">'Supplementary File 1d'!$A$2:$F$65</definedName>
    <definedName name="_xlnm._FilterDatabase" localSheetId="0" hidden="1">'Supplementary File 1a'!$A$3:$W$91</definedName>
  </definedNames>
  <calcPr calcId="144525"/>
</workbook>
</file>

<file path=xl/sharedStrings.xml><?xml version="1.0" encoding="utf-8"?>
<sst xmlns="http://schemas.openxmlformats.org/spreadsheetml/2006/main" count="4854" uniqueCount="1369">
  <si>
    <t>Supplementary File 1a. List of 89 bacterial species or strains within the same species and the number of G4s within their genomic features</t>
  </si>
  <si>
    <t>Class</t>
  </si>
  <si>
    <t>PAIDB_id</t>
  </si>
  <si>
    <t>Name</t>
  </si>
  <si>
    <t>Name description</t>
  </si>
  <si>
    <t>Organism</t>
  </si>
  <si>
    <t>Length of PAI (bp)</t>
  </si>
  <si>
    <t>PAI (freq)</t>
  </si>
  <si>
    <t>Genome size  (Mbp)</t>
  </si>
  <si>
    <t>Length of total  gene region  (bp)</t>
  </si>
  <si>
    <t>Length of total promoter region (bp)</t>
  </si>
  <si>
    <t>Length of total rRNA region (bp)</t>
  </si>
  <si>
    <t>Length of total tRNA region (bp)</t>
  </si>
  <si>
    <t>Genome GC content (%)</t>
  </si>
  <si>
    <t>G4 # in whole genome</t>
  </si>
  <si>
    <t>G4 # in gene region</t>
  </si>
  <si>
    <t>G4 # in promoter region</t>
  </si>
  <si>
    <t>G4 # in rRNA region</t>
  </si>
  <si>
    <t>G4 # in tRNA region</t>
  </si>
  <si>
    <t>Frequence of G4 in genome</t>
  </si>
  <si>
    <t>Frequnce of G4 in gene region</t>
  </si>
  <si>
    <t>Frequence of G4 in promoter region</t>
  </si>
  <si>
    <t>Frequence of G4 in rRNA region</t>
  </si>
  <si>
    <t>Frequence of G4 in tRNA region</t>
  </si>
  <si>
    <t>PAI</t>
  </si>
  <si>
    <t>Bar.G1</t>
  </si>
  <si>
    <t>Not named</t>
  </si>
  <si>
    <t>Genomic island (GI 9)</t>
  </si>
  <si>
    <t>Bartonella tribocorum CIP 105476</t>
  </si>
  <si>
    <t>Cla.G1</t>
  </si>
  <si>
    <t>chp/tomA region</t>
  </si>
  <si>
    <t>Clavibacter michiganensis subsp. michiganensis NCPPB 382</t>
  </si>
  <si>
    <t>Clo.G2</t>
  </si>
  <si>
    <t>Pathogenicity island</t>
  </si>
  <si>
    <t>Clostridium perfringens SM101</t>
  </si>
  <si>
    <t>Cor.G1</t>
  </si>
  <si>
    <t>Corynebacterium diphtheriae 241</t>
  </si>
  <si>
    <t>Cor.G3</t>
  </si>
  <si>
    <t>Corynebacterium diphtheriae C7 beta</t>
  </si>
  <si>
    <t>Cor.G5</t>
  </si>
  <si>
    <t>Corynebacterium diphtheriae CDCE 8392</t>
  </si>
  <si>
    <t>Cor.G7</t>
  </si>
  <si>
    <t>Corynebacterium diphtheriae HC03</t>
  </si>
  <si>
    <t>Cor.G9</t>
  </si>
  <si>
    <t>Corynebacterium diphtheriae INCA 402</t>
  </si>
  <si>
    <t>Cor.G10</t>
  </si>
  <si>
    <t>Corynebacterium diphtheriae NCTC13129</t>
  </si>
  <si>
    <t>Cor.G18</t>
  </si>
  <si>
    <t>Corynebacterium diphtheriae PW8</t>
  </si>
  <si>
    <t>Cor.G28</t>
  </si>
  <si>
    <t>PiCp 3</t>
  </si>
  <si>
    <t>Corynebacterium pseudotuberculosis 1002</t>
  </si>
  <si>
    <t>Cor.G26</t>
  </si>
  <si>
    <t>PiCp 1</t>
  </si>
  <si>
    <t>Corynebacterium pseudotuberculosis C231</t>
  </si>
  <si>
    <t>Corynebacterium pseudotuberculosis FRC41</t>
  </si>
  <si>
    <t>Corynebacterium pseudotuberculosis I19</t>
  </si>
  <si>
    <t>Cro.G1</t>
  </si>
  <si>
    <t>Cronobacter sakazakii ATCC BAA-894</t>
  </si>
  <si>
    <t>Ent.1</t>
  </si>
  <si>
    <t>Enterococcal pathogenicity island</t>
  </si>
  <si>
    <t>Enterococcus faecalis V583</t>
  </si>
  <si>
    <t>Ent.G3</t>
  </si>
  <si>
    <t>Enterococcus faecium DO</t>
  </si>
  <si>
    <t>Esc.G2</t>
  </si>
  <si>
    <t>PAI II APEC-O1</t>
  </si>
  <si>
    <t>Escherichia coli APEC O1</t>
  </si>
  <si>
    <t>Esc.6</t>
  </si>
  <si>
    <t>PAI I CFT073</t>
  </si>
  <si>
    <t>Escherichia coli CFT073</t>
  </si>
  <si>
    <t>Esc.13</t>
  </si>
  <si>
    <t>LEE</t>
  </si>
  <si>
    <t>Locus of enterocyte effacement (LEE)</t>
  </si>
  <si>
    <t>Escherichia coli O103 H2 str. 12009</t>
  </si>
  <si>
    <t>Escherichia coli O111 H- str. 11128</t>
  </si>
  <si>
    <t>Esc.24</t>
  </si>
  <si>
    <t>TAI</t>
  </si>
  <si>
    <t>Tellurite resistance and adherence-conferring island (TAI, O-island #43)</t>
  </si>
  <si>
    <t>Escherichia coli O157 H7 EDL933</t>
  </si>
  <si>
    <t>Esc.26</t>
  </si>
  <si>
    <t>ETT2</t>
  </si>
  <si>
    <t>E. coli type three secretion system 2 (ETT2)</t>
  </si>
  <si>
    <t>Escherichia coli O157 H7 str. Sakai</t>
  </si>
  <si>
    <t>Escherichia coli O26 H11 str. 11368</t>
  </si>
  <si>
    <t>Esc.G9</t>
  </si>
  <si>
    <t>Escherichia coli UMN026</t>
  </si>
  <si>
    <t>Fra.1</t>
  </si>
  <si>
    <t>FPI</t>
  </si>
  <si>
    <t>Francisella pathogenicity island (FPI)</t>
  </si>
  <si>
    <t>Francisella tularensis subsp. mediasiatica FSC147</t>
  </si>
  <si>
    <t>Francisella tularensis subsp. tularensis Schu 4</t>
  </si>
  <si>
    <t>Francisella tularensis subsp. tularensis WY96-3418</t>
  </si>
  <si>
    <t>Hel.G1</t>
  </si>
  <si>
    <t>HHGI1</t>
  </si>
  <si>
    <t>Helicobacter hepaticus genomic island 1 (HHGI1)</t>
  </si>
  <si>
    <t>Helicobacter hepaticus ATCC 51449</t>
  </si>
  <si>
    <t>Hel.1</t>
  </si>
  <si>
    <t>cag PAI</t>
  </si>
  <si>
    <t>cag pathogenicity island (cag PAI)</t>
  </si>
  <si>
    <t>Helicobacter pylori 26695</t>
  </si>
  <si>
    <t>Helicobacter pylori B8</t>
  </si>
  <si>
    <t>Helicobacter pylori F16</t>
  </si>
  <si>
    <t>Helicobacter pylori F30</t>
  </si>
  <si>
    <t>Helicobacter pylori F32</t>
  </si>
  <si>
    <t>Helicobacter pylori F57</t>
  </si>
  <si>
    <t>Helicobacter pylori J99</t>
  </si>
  <si>
    <t>Helicobacter pylori P12</t>
  </si>
  <si>
    <t>Lys.G1</t>
  </si>
  <si>
    <t>Lysinibacillus sphaericus C3-41</t>
  </si>
  <si>
    <t>Nei.G2</t>
  </si>
  <si>
    <t>MDA</t>
  </si>
  <si>
    <t>Mneingococcal disease-associated island (MDA)</t>
  </si>
  <si>
    <t>Neisseria meningitidis 053442</t>
  </si>
  <si>
    <t>Nei.G1</t>
  </si>
  <si>
    <t>IHT-A</t>
  </si>
  <si>
    <t>Putative island of horizontally tranferred DNA-A (IHT-A)</t>
  </si>
  <si>
    <t>Neisseria meningitidis MC58</t>
  </si>
  <si>
    <t>Pro.G1</t>
  </si>
  <si>
    <t>Proteus mirabilis HI4320</t>
  </si>
  <si>
    <t>Pses.1</t>
  </si>
  <si>
    <t>Hrp PAI</t>
  </si>
  <si>
    <t>Hypersensitive response and pathogenicity PAI</t>
  </si>
  <si>
    <t>Pseudomonas syringae pv. tomato str. DC3000</t>
  </si>
  <si>
    <t>Rho.G1</t>
  </si>
  <si>
    <t>rpl</t>
  </si>
  <si>
    <t>R. equi pilus locus (rpl) island</t>
  </si>
  <si>
    <t>Rhodococcus equi 103S</t>
  </si>
  <si>
    <t>Sal.5</t>
  </si>
  <si>
    <t>SPI-5</t>
  </si>
  <si>
    <t>Salmonella pathogenicity island 5 (SPI-5)</t>
  </si>
  <si>
    <t>Salmonella enterica subsp. enterica serovar Choleraesuis str. SC-B67</t>
  </si>
  <si>
    <t>Sal.6</t>
  </si>
  <si>
    <t>SPI-6</t>
  </si>
  <si>
    <t>Salmonella pathogenicity island 6 (SPI-6)</t>
  </si>
  <si>
    <t>Salmonella enterica subsp. enterica serovar Typhi str. CT18</t>
  </si>
  <si>
    <t>Sal.7</t>
  </si>
  <si>
    <t>SPI-7</t>
  </si>
  <si>
    <t>Salmonella pathogenicity island 7 (SPI-7)</t>
  </si>
  <si>
    <t>Salmonella enterica subsp. enterica serovar Typhi Ty2</t>
  </si>
  <si>
    <t>Salmonella enterica subsp. enterica serovar Typhimurium str. LT2</t>
  </si>
  <si>
    <t>Shi.1</t>
  </si>
  <si>
    <t>SHI-1</t>
  </si>
  <si>
    <r>
      <rPr>
        <sz val="11"/>
        <rFont val="Times New Roman Regular"/>
        <charset val="134"/>
      </rPr>
      <t xml:space="preserve">Shigella island 1 (SHI-1), previously designated as </t>
    </r>
    <r>
      <rPr>
        <i/>
        <sz val="11"/>
        <rFont val="Times New Roman Regular"/>
        <charset val="134"/>
      </rPr>
      <t>she</t>
    </r>
    <r>
      <rPr>
        <sz val="11"/>
        <rFont val="Times New Roman Regular"/>
        <charset val="134"/>
      </rPr>
      <t xml:space="preserve"> PAI</t>
    </r>
  </si>
  <si>
    <t>Shigella flexneri 2a str. 2457T</t>
  </si>
  <si>
    <t>Shigella flexneri 2a str. 301</t>
  </si>
  <si>
    <t>Sta.6</t>
  </si>
  <si>
    <t>SaPIbov</t>
  </si>
  <si>
    <t>Bovine staphylococcal pathogenicity island (SaPIbov) (388840..404621)</t>
  </si>
  <si>
    <t>Staphylococcus aureus RF122</t>
  </si>
  <si>
    <t>Sta.G1</t>
  </si>
  <si>
    <t>vSaα</t>
  </si>
  <si>
    <t>Staphylococcus aureus PAI (vSa_alpha)</t>
  </si>
  <si>
    <t>Staphylococcus aureus subsp. aureus CN1</t>
  </si>
  <si>
    <t>Staphylococcus aureus subsp. aureus COL</t>
  </si>
  <si>
    <t>Sta.G21</t>
  </si>
  <si>
    <t>ΦSa1</t>
  </si>
  <si>
    <t>Bacteriophage phi Saov1 (phiSaov1)</t>
  </si>
  <si>
    <t>Staphylococcus aureus subsp. aureus ED133</t>
  </si>
  <si>
    <t>Sta.G51</t>
  </si>
  <si>
    <t>SaPIAv</t>
  </si>
  <si>
    <t>Staphylococcal pathogenicity island (SaPIAv)</t>
  </si>
  <si>
    <t>Staphylococcus aureus subsp. aureus ED98</t>
  </si>
  <si>
    <t>Sta.4</t>
  </si>
  <si>
    <t>SaPI4</t>
  </si>
  <si>
    <t>Staphylococcus aureus PAI (SaPI4)</t>
  </si>
  <si>
    <t>Staphylococcus aureus subsp. aureus MRSA252</t>
  </si>
  <si>
    <t>Staphylococcus aureus subsp. aureus MSHR1132</t>
  </si>
  <si>
    <t>Staphylococcus aureus subsp. aureus MSSA476</t>
  </si>
  <si>
    <t>Staphylococcus aureus PAI (vSa_alpha), previously designated as SaPIm2</t>
  </si>
  <si>
    <t>Staphylococcus aureus subsp. aureus Mu50</t>
  </si>
  <si>
    <t>Staphylococcus aureus subsp. aureus MW2</t>
  </si>
  <si>
    <t>Staphylococcus aureus PAI (vSa_alpha), previously designated as SaPIn2</t>
  </si>
  <si>
    <t>Staphylococcus aureus subsp. aureus N315</t>
  </si>
  <si>
    <t>Sta.G55</t>
  </si>
  <si>
    <t>SAPI-S0385</t>
  </si>
  <si>
    <t>Novel staphylococcal pathogenicity island (SaPI), SaPI-S0385</t>
  </si>
  <si>
    <t>Staphylococcus aureus subsp. aureus ST398</t>
  </si>
  <si>
    <t>Staphylococcus aureus subsp. aureus str. Newman</t>
  </si>
  <si>
    <t>Staphylococcus aureus subsp. aureus USA300_FPR3757</t>
  </si>
  <si>
    <t>Sta.G33</t>
  </si>
  <si>
    <t>vSeγ</t>
  </si>
  <si>
    <t>Staphylococcus epidermidis PAI (vSe_gamma)</t>
  </si>
  <si>
    <t>Staphylococcus epidermidis ATCC 12228</t>
  </si>
  <si>
    <t>Staphylococcus epidermidis RP62A</t>
  </si>
  <si>
    <t>Str.G1</t>
  </si>
  <si>
    <t>ΦSeq2</t>
  </si>
  <si>
    <t>Prophage (phiSeq2)</t>
  </si>
  <si>
    <t>Streptococcus equi subsp. equi 4047</t>
  </si>
  <si>
    <t>Str.G4</t>
  </si>
  <si>
    <t>Streptococcus gallolyticus subsp. gallolyticus ATCC BAA-2069</t>
  </si>
  <si>
    <t>Str.G5</t>
  </si>
  <si>
    <t>The aminoglycoside resistance gene cluster</t>
  </si>
  <si>
    <t>Streptococcus mitis B6</t>
  </si>
  <si>
    <t>Str.G6</t>
  </si>
  <si>
    <t>FWisland_5</t>
  </si>
  <si>
    <t>Streptococcus parasanguinis FW213</t>
  </si>
  <si>
    <t>Str.G11</t>
  </si>
  <si>
    <t>PPI-1</t>
  </si>
  <si>
    <t>Pneumococcal pathogenicity island 1 (PPI-1), ICE-derived genomic island</t>
  </si>
  <si>
    <t>Streptococcus pneumoniae ATCC 700669</t>
  </si>
  <si>
    <t>Streptococcus pneumoniae TIGR4</t>
  </si>
  <si>
    <t>Str.G12</t>
  </si>
  <si>
    <t>Streptococcus pyogenes MGAS5005</t>
  </si>
  <si>
    <t>Str.G13</t>
  </si>
  <si>
    <t>RD2</t>
  </si>
  <si>
    <t>Region of difference 2 (RD2)</t>
  </si>
  <si>
    <t>Streptococcus pyogenes MGAS6180</t>
  </si>
  <si>
    <t>Str.G14</t>
  </si>
  <si>
    <t>89K</t>
  </si>
  <si>
    <t>A 89 kb candidate PAI (89K)</t>
  </si>
  <si>
    <t>Streptococcus suis 05ZYH33</t>
  </si>
  <si>
    <t>Streptococcus suis 98HAH33</t>
  </si>
  <si>
    <t>Vir.G1</t>
  </si>
  <si>
    <t>VSP-1</t>
  </si>
  <si>
    <t>Vibrio seventh pandemic island-1 (VSP-1)</t>
  </si>
  <si>
    <t>Vibrio cholerae O1 biovar eltor str. N16961</t>
  </si>
  <si>
    <t>Vib.4</t>
  </si>
  <si>
    <t>CTX</t>
  </si>
  <si>
    <t>CTX propage</t>
  </si>
  <si>
    <t>Vibrio cholerae O1 str. 2010EL-1786</t>
  </si>
  <si>
    <t>Vir.G3</t>
  </si>
  <si>
    <t>VPI-1</t>
  </si>
  <si>
    <t>Vibrio cholerae pathogenicity island-1 (VPI-1)</t>
  </si>
  <si>
    <t>Vibrio cholerae O395</t>
  </si>
  <si>
    <t>Xan.1</t>
  </si>
  <si>
    <t>Hypersensitive response and pathogenicity PAI (Hrp PAI)</t>
  </si>
  <si>
    <t>Xanthomonas axonopodis pv. citri str. 306</t>
  </si>
  <si>
    <t>Xanthomonas campestris pv. campestris str. 8004</t>
  </si>
  <si>
    <t>Xanthomonas campestris pv. campestris str. ATCC 33913</t>
  </si>
  <si>
    <t>Xanthomonas campestris pv. vesicatoria str. 85-10</t>
  </si>
  <si>
    <t>Xanthomonas oryzae pv. oryzae KACC10331</t>
  </si>
  <si>
    <t>Yer.1</t>
  </si>
  <si>
    <t>HPI</t>
  </si>
  <si>
    <t>High-pathogenicity island (HPI)</t>
  </si>
  <si>
    <t>Yersinia enterocolitica subsp. enterocolitica 8081</t>
  </si>
  <si>
    <t>Yersinia pestis biovar Medievalis str. 91001</t>
  </si>
  <si>
    <t>Yer.G1</t>
  </si>
  <si>
    <t>Yersinia pestis CO92</t>
  </si>
  <si>
    <t>Yersinia pestis KIM D27</t>
  </si>
  <si>
    <t>Yersinia pseudotuberculosis  IP32953</t>
  </si>
  <si>
    <t>Yer.2</t>
  </si>
  <si>
    <t>YAPI</t>
  </si>
  <si>
    <r>
      <rPr>
        <sz val="11"/>
        <rFont val="Times New Roman Regular"/>
        <charset val="134"/>
      </rPr>
      <t>Yersinia adhesion pathogenicity island, YAPI</t>
    </r>
    <r>
      <rPr>
        <b/>
        <vertAlign val="subscript"/>
        <sz val="8"/>
        <rFont val="Times New Roman Regular"/>
        <charset val="134"/>
      </rPr>
      <t xml:space="preserve">IP31758 </t>
    </r>
  </si>
  <si>
    <t>Yersinia pseudotuberculosis IP 31758</t>
  </si>
  <si>
    <t>Supplementary File 1b. List of PAIs reported to be present in genome sequences and the number of G4s within PAIs</t>
  </si>
  <si>
    <t>Genome size (Mbp)</t>
  </si>
  <si>
    <t>Location</t>
  </si>
  <si>
    <t>PAIDB accession</t>
  </si>
  <si>
    <t># of G4 in PAI</t>
  </si>
  <si>
    <t>GC content in PAI</t>
  </si>
  <si>
    <t>Genome G4 (freq)</t>
  </si>
  <si>
    <t>PAI G4 (freq)</t>
  </si>
  <si>
    <t>PAI start site</t>
  </si>
  <si>
    <t>PAI end site</t>
  </si>
  <si>
    <t>PAI size (bp)</t>
  </si>
  <si>
    <t>Insertion site (associated tRNA)</t>
  </si>
  <si>
    <t>Features</t>
  </si>
  <si>
    <t>Bar.G3</t>
  </si>
  <si>
    <t>Genomic island (GI 15)</t>
  </si>
  <si>
    <t>chromosome</t>
  </si>
  <si>
    <t>NC_010161_P3</t>
  </si>
  <si>
    <t>Type IV secretion system</t>
  </si>
  <si>
    <t>NC_010161_P1</t>
  </si>
  <si>
    <t>Bar.G2</t>
  </si>
  <si>
    <t>Genomic island (GI 14)</t>
  </si>
  <si>
    <t>NC_010161_P2</t>
  </si>
  <si>
    <t>NC_009480_P1</t>
  </si>
  <si>
    <t>Genes encoding proteins involved in uptake and metabolism of sugars and several serine proteases</t>
  </si>
  <si>
    <t>Clo.G4</t>
  </si>
  <si>
    <t>NC_008262_P4</t>
  </si>
  <si>
    <t>Bacteriocin ABC transporter, lagD</t>
  </si>
  <si>
    <t>NC_008262_P2</t>
  </si>
  <si>
    <t>Enterotoxin (CPE)</t>
  </si>
  <si>
    <t>Clo.G1</t>
  </si>
  <si>
    <t>NC_008262_P1</t>
  </si>
  <si>
    <t>Putative bacteriocin, lagD, lcnD</t>
  </si>
  <si>
    <t>Clo.G6</t>
  </si>
  <si>
    <t>NC_008262_P6</t>
  </si>
  <si>
    <t>lcnACD</t>
  </si>
  <si>
    <t>Clo.G3</t>
  </si>
  <si>
    <t>NC_008262_P3</t>
  </si>
  <si>
    <t>bcn</t>
  </si>
  <si>
    <t>Clo.G5</t>
  </si>
  <si>
    <t>NC_008262_P5</t>
  </si>
  <si>
    <t>PrtP-lactoceprin precursor</t>
  </si>
  <si>
    <t>NC_016782_P1</t>
  </si>
  <si>
    <t>Iron transport system</t>
  </si>
  <si>
    <t>Corynebacterium diphtheriae C7 (beta)</t>
  </si>
  <si>
    <t>NC_016801_P1</t>
  </si>
  <si>
    <t>Siderophore biosynthese and transport proteins</t>
  </si>
  <si>
    <t>NC_016785_P1</t>
  </si>
  <si>
    <t>Cor.G6</t>
  </si>
  <si>
    <t>NC_016785_P2</t>
  </si>
  <si>
    <t>NC_016787_P1</t>
  </si>
  <si>
    <t>tRNA-Arg</t>
  </si>
  <si>
    <t>Adhesive pilus SpaDEF</t>
  </si>
  <si>
    <t>Cor.G8</t>
  </si>
  <si>
    <t>NC_016787_P2</t>
  </si>
  <si>
    <t>Adhesive pilus SpaGHI</t>
  </si>
  <si>
    <t>NC_016783_P1</t>
  </si>
  <si>
    <t>Cor.G14</t>
  </si>
  <si>
    <t>NC_002935_P5</t>
  </si>
  <si>
    <t>Adhesive pilus SpaABC</t>
  </si>
  <si>
    <t>Cor.G11</t>
  </si>
  <si>
    <t>NC_002935_P2</t>
  </si>
  <si>
    <t>tRNA-Ser / tRNA-Arg</t>
  </si>
  <si>
    <t>Corynephage and DT gene</t>
  </si>
  <si>
    <t>NC_002935_P1</t>
  </si>
  <si>
    <t>Siderophore dependent iron transport system</t>
  </si>
  <si>
    <t>Cor.G13</t>
  </si>
  <si>
    <t>NC_002935_P4</t>
  </si>
  <si>
    <t>Siderophore biosynthese and tansport proteins</t>
  </si>
  <si>
    <t>Cor.G12</t>
  </si>
  <si>
    <t>NC_002935_P3</t>
  </si>
  <si>
    <t>Fimbriade-related, putative sortage-like proteins IS elemest</t>
  </si>
  <si>
    <t>Cor.G15</t>
  </si>
  <si>
    <t>NC_002935_P6</t>
  </si>
  <si>
    <t>Phage-related proteins and Is element, transposases, putative siderophore biosynthesis and export system, putative metal-ion uptake system</t>
  </si>
  <si>
    <t>NC_016789_P1</t>
  </si>
  <si>
    <t>92</t>
  </si>
  <si>
    <t>tRNA-Arg / tRNA-Ser</t>
  </si>
  <si>
    <t>Cor.G19</t>
  </si>
  <si>
    <t>NC_016789_P2</t>
  </si>
  <si>
    <t>47</t>
  </si>
  <si>
    <t>Cor.G31</t>
  </si>
  <si>
    <t>PiCp 6</t>
  </si>
  <si>
    <t>NC_017300_P6</t>
  </si>
  <si>
    <r>
      <rPr>
        <i/>
        <sz val="11"/>
        <rFont val="Times New Roman Regular"/>
        <charset val="134"/>
      </rPr>
      <t>pipA1</t>
    </r>
    <r>
      <rPr>
        <sz val="11"/>
        <rFont val="Times New Roman Regular"/>
        <charset val="134"/>
      </rPr>
      <t xml:space="preserve"> gene, proline iminopeptidase</t>
    </r>
  </si>
  <si>
    <t>Cor.G30</t>
  </si>
  <si>
    <t>PiCp 5</t>
  </si>
  <si>
    <t>NC_017300_P5</t>
  </si>
  <si>
    <t>pfoS which is related to the pfoR superfamily. The pfoR gene was previously characterized as responsible for positive regulation of production of perfringolysin A (pfoA) and other toxins in Clostridium perfringens</t>
  </si>
  <si>
    <t>NC_017300_P1</t>
  </si>
  <si>
    <t>PLD, Iron uptake</t>
  </si>
  <si>
    <t>NC_017300_P3</t>
  </si>
  <si>
    <t>Cor.G32</t>
  </si>
  <si>
    <t>PiCp 7</t>
  </si>
  <si>
    <t>NC_017300_P7</t>
  </si>
  <si>
    <r>
      <rPr>
        <i/>
        <sz val="11"/>
        <rFont val="Times New Roman Regular"/>
        <charset val="134"/>
      </rPr>
      <t>ure</t>
    </r>
    <r>
      <rPr>
        <sz val="11"/>
        <rFont val="Times New Roman Regular"/>
        <charset val="134"/>
      </rPr>
      <t xml:space="preserve"> operon; Production of ammonia by uropathogenic and enteropathogenic bacteria causes cellular damage and compromises the action of the host’s immune system</t>
    </r>
  </si>
  <si>
    <t>Cor.G29</t>
  </si>
  <si>
    <t>PiCp 4</t>
  </si>
  <si>
    <t>NC_017300_P4</t>
  </si>
  <si>
    <r>
      <rPr>
        <sz val="11"/>
        <rFont val="Times New Roman Regular"/>
        <charset val="134"/>
      </rPr>
      <t>Iron uptake (</t>
    </r>
    <r>
      <rPr>
        <i/>
        <sz val="11"/>
        <rFont val="Times New Roman Regular"/>
        <charset val="134"/>
      </rPr>
      <t>ciuABCDE</t>
    </r>
    <r>
      <rPr>
        <sz val="11"/>
        <rFont val="Times New Roman Regular"/>
        <charset val="134"/>
      </rPr>
      <t>)</t>
    </r>
  </si>
  <si>
    <t>NC_017301_P4</t>
  </si>
  <si>
    <t>NC_017301_P1</t>
  </si>
  <si>
    <t>NC_017301_P3</t>
  </si>
  <si>
    <t>NC_017301_P7</t>
  </si>
  <si>
    <t>NC_017301_P5</t>
  </si>
  <si>
    <t>NC_017301_P6</t>
  </si>
  <si>
    <t>NC_014329_P4</t>
  </si>
  <si>
    <t>9</t>
  </si>
  <si>
    <t>NC_014329_P1</t>
  </si>
  <si>
    <t>6</t>
  </si>
  <si>
    <t>NC_014329_P3</t>
  </si>
  <si>
    <t>23</t>
  </si>
  <si>
    <t>NC_014329_P5</t>
  </si>
  <si>
    <t>38</t>
  </si>
  <si>
    <t>NC_014329_P7</t>
  </si>
  <si>
    <t>41</t>
  </si>
  <si>
    <t>NC_014329_P6</t>
  </si>
  <si>
    <t>32</t>
  </si>
  <si>
    <t>NC_017303_P1</t>
  </si>
  <si>
    <t>NC_017303_P4</t>
  </si>
  <si>
    <t>NC_017303_P5</t>
  </si>
  <si>
    <t>NC_017303_P3</t>
  </si>
  <si>
    <t>NC_017303_P6</t>
  </si>
  <si>
    <t>NC_017303_P7</t>
  </si>
  <si>
    <t>Cro.G2</t>
  </si>
  <si>
    <t>NC_009778_P2</t>
  </si>
  <si>
    <t>O-antigen conversion genes</t>
  </si>
  <si>
    <t>NC_009778_P1</t>
  </si>
  <si>
    <t>39</t>
  </si>
  <si>
    <t>eae-like adhesion protein</t>
  </si>
  <si>
    <t>NC_004668_P1</t>
  </si>
  <si>
    <t>EF0479/EF0628</t>
  </si>
  <si>
    <t>Aggregation substance,  possible virulence or adaptation genes, deletion of a region coding Esp and Cyl</t>
  </si>
  <si>
    <t>NC_017960_P1</t>
  </si>
  <si>
    <t>Virulence-associate E family protein</t>
  </si>
  <si>
    <t>Esc.G3</t>
  </si>
  <si>
    <t>PAI III APEC-O1</t>
  </si>
  <si>
    <t>NC_008563_P2</t>
  </si>
  <si>
    <t>tRNA-Thr</t>
  </si>
  <si>
    <t>vat</t>
  </si>
  <si>
    <t>Esc.12</t>
  </si>
  <si>
    <t>PAI I APEC-O1</t>
  </si>
  <si>
    <t>NC_008563_P4</t>
  </si>
  <si>
    <t>tRNA-Phe</t>
  </si>
  <si>
    <t>ireA, tia, pap operon</t>
  </si>
  <si>
    <t>Esc.G5</t>
  </si>
  <si>
    <t>tkt1-containing genomic island</t>
  </si>
  <si>
    <t>NC_008563_P5</t>
  </si>
  <si>
    <t>metE and ysgA genes of the E. coli K12 genome.</t>
  </si>
  <si>
    <t>tkt1</t>
  </si>
  <si>
    <t>NC_008563_P1</t>
  </si>
  <si>
    <t>tRNA-Asp</t>
  </si>
  <si>
    <t>Esc.G4</t>
  </si>
  <si>
    <t>PAI IV APEC-O1</t>
  </si>
  <si>
    <t>NC_008563_P3</t>
  </si>
  <si>
    <t>tRNA-Asn</t>
  </si>
  <si>
    <t>Yersiniabactic operon</t>
  </si>
  <si>
    <t>NC_004431_P1</t>
  </si>
  <si>
    <t>tRNA-pheV</t>
  </si>
  <si>
    <t>Alpha-hemolysin, P-fimbriae, aerobactin</t>
  </si>
  <si>
    <t>Esc.7</t>
  </si>
  <si>
    <t>PAI II CFT073</t>
  </si>
  <si>
    <t>NC_004431_P2</t>
  </si>
  <si>
    <t>tRNA-pheU</t>
  </si>
  <si>
    <t>P-fimbriae, iron-regulated genes</t>
  </si>
  <si>
    <t>Escherichia coli O103:H2 str. 12009</t>
  </si>
  <si>
    <t>NC_013353_P1</t>
  </si>
  <si>
    <t>74</t>
  </si>
  <si>
    <t>LEE, T3SS machinery,espBFGHKLMOZ, tir, map</t>
  </si>
  <si>
    <t>Escherichia coli O111:H- str. 11128</t>
  </si>
  <si>
    <t>NC_013364_P1</t>
  </si>
  <si>
    <t>35</t>
  </si>
  <si>
    <t>LEE, T3SS machinery,espBFGHLZ, tir, map</t>
  </si>
  <si>
    <t>Escherichia coli O157:H7 EDL933</t>
  </si>
  <si>
    <t>NC_002655_P5</t>
  </si>
  <si>
    <t>tRNA-selC</t>
  </si>
  <si>
    <t>Type III secretion system, translocation of Tir, adherence of EHEC to epithelial cells, Eae, part of O-island148 (OI#148)</t>
  </si>
  <si>
    <t>Esc.29</t>
  </si>
  <si>
    <t>OI-122</t>
  </si>
  <si>
    <t>O-island #122</t>
  </si>
  <si>
    <t>NC_002655_P4</t>
  </si>
  <si>
    <t>Two non-LEE effector (Nle) molecules that are secreted by the LEE type III secretion system</t>
  </si>
  <si>
    <t>Esc.G7</t>
  </si>
  <si>
    <t>OI-57</t>
  </si>
  <si>
    <t>O-island #57</t>
  </si>
  <si>
    <t>NC_002655_P3</t>
  </si>
  <si>
    <t>Non-LEE-encoded effector genes nleG2-3, nleG6-2, and nleG5-2</t>
  </si>
  <si>
    <t>NC_002655_P1</t>
  </si>
  <si>
    <t>tRNA-serW</t>
  </si>
  <si>
    <t>OI-43 and OI-48 are duplicates, encoding tellurite resistance (Ter) and the putative adhesin Iha and are therefore called Ter- and adherence-conferring islands (TAIs)</t>
  </si>
  <si>
    <t>Tellurite resistance and adherence-conferring island (TAI, O-island #48)</t>
  </si>
  <si>
    <t>NC_002655_P2</t>
  </si>
  <si>
    <t>tRNA-serX</t>
  </si>
  <si>
    <t>Escherichia coli O157:H7 str. Sakai</t>
  </si>
  <si>
    <t>NC_002695_P1</t>
  </si>
  <si>
    <t>tRNA-Gly</t>
  </si>
  <si>
    <t>Type III secretion system</t>
  </si>
  <si>
    <t>NC_002695_P2</t>
  </si>
  <si>
    <t>Type III secretion system, translocation of Tir, adherence of EHEC to epithelial cells, Eae, Part of SpLE4</t>
  </si>
  <si>
    <t>Escherichia coli O26:H11 str. 11368</t>
  </si>
  <si>
    <t>NC_013361_P1</t>
  </si>
  <si>
    <t>31</t>
  </si>
  <si>
    <t>LEE, T3SS machinery,espBFGHL, tir, map</t>
  </si>
  <si>
    <t>NC_011751_P1</t>
  </si>
  <si>
    <t>59</t>
  </si>
  <si>
    <t>shiA homolog, aerobactin siderophore</t>
  </si>
  <si>
    <t>NC_010677_P1</t>
  </si>
  <si>
    <t>5S rRNA</t>
  </si>
  <si>
    <t>Intramacrophage growth and virulence in mice, IglABCD (need for secretion), PdpABCD (secreted protein)</t>
  </si>
  <si>
    <t>NC_010677_P2</t>
  </si>
  <si>
    <t>NC_006570_P1</t>
  </si>
  <si>
    <t>Intramacrophage growth and virulence in mice, IglABCD (need for secretion), PdpABCD (secreted protein); a duplicated region of 33.9 kb (nucleotides 1,374,371–1,408,281 and 1,767,715–1,801,625), which lacked homologs in 16 other gamma-proteobacterial genomes</t>
  </si>
  <si>
    <t>NC_006570_P2</t>
  </si>
  <si>
    <t>NC_009257_P2</t>
  </si>
  <si>
    <t>DR1 and DR3 are likewise reversed in orientation relative to the sequences in Schu S4. DR1, found at positions 516,912-550,586, is an exact duplicate of DR2, but it is missing the first 207 bases and the last 29 bases.</t>
  </si>
  <si>
    <t>NC_009257_P1</t>
  </si>
  <si>
    <t>In WY96, DR2 is the same length as DR2 in Schu S4, though the orientation is reversed, and it is found at positions 27,170-61,080.</t>
  </si>
  <si>
    <t>NC_004917_P1</t>
  </si>
  <si>
    <t>HH0233/HH0302</t>
  </si>
  <si>
    <t>Type IV secretion system, other virulence protein homologs</t>
  </si>
  <si>
    <t>NC_000915_P1</t>
  </si>
  <si>
    <t>glr (glutamate racemase)</t>
  </si>
  <si>
    <t>Translocation of CagA, Type IV secretion system, stimulation of IL-8 synthesis</t>
  </si>
  <si>
    <t>NC_014256_P1</t>
  </si>
  <si>
    <t>33</t>
  </si>
  <si>
    <t>NC_017368_P1</t>
  </si>
  <si>
    <t>NC_017365_P1</t>
  </si>
  <si>
    <t>NC_017366_P1</t>
  </si>
  <si>
    <t>NC_017367_P1</t>
  </si>
  <si>
    <t>NC_000921_P1</t>
  </si>
  <si>
    <t>murI (glutamate racemase)</t>
  </si>
  <si>
    <t>NC_011498_P1</t>
  </si>
  <si>
    <t>11</t>
  </si>
  <si>
    <t>NC_010382_P1</t>
  </si>
  <si>
    <t>Mosquitocidal toxin gene cluster</t>
  </si>
  <si>
    <t>Lys.G2</t>
  </si>
  <si>
    <t>NC_010382_P2</t>
  </si>
  <si>
    <t>NC_010120_P2</t>
  </si>
  <si>
    <t>25</t>
  </si>
  <si>
    <t>Nf filamentous prophage (NMCC_0148 to NMCC_0156)</t>
  </si>
  <si>
    <t>Nei.G3</t>
  </si>
  <si>
    <t>IHT-C</t>
  </si>
  <si>
    <t>Putative island of horizontally tranferred DNA-C (IHT-C)</t>
  </si>
  <si>
    <t>NC_003112_P2</t>
  </si>
  <si>
    <t>NMB1746/NMB1775</t>
  </si>
  <si>
    <t>Three toxin/toxin-related homologs; a protein known to be immunogenic, one intact and three fragmented proteins previously associated with bacteriophage</t>
  </si>
  <si>
    <t>NC_003112_P1</t>
  </si>
  <si>
    <t>NMB0066/NMB0100</t>
  </si>
  <si>
    <t xml:space="preserve">Genes of the serogroup B capsulation cluster and an adenine rRNA methylase, </t>
  </si>
  <si>
    <t>NC_010554_P1</t>
  </si>
  <si>
    <t>108</t>
  </si>
  <si>
    <t>Siderophore biosynthesis and transport genes</t>
  </si>
  <si>
    <t>NC_004578_P1</t>
  </si>
  <si>
    <t xml:space="preserve">tRNA-leu </t>
  </si>
  <si>
    <t>Type III secretion system, Hop, Avr, hypersensitive response, mosaic structure (exchangeable effector locus, hrp/hrc gene cluster,conserved effector locus)</t>
  </si>
  <si>
    <t>NC_014659_P1</t>
  </si>
  <si>
    <t>10</t>
  </si>
  <si>
    <t>Biogenesis of Flp-subfamily type IVb pili</t>
  </si>
  <si>
    <t>Sal.G11</t>
  </si>
  <si>
    <t>SPI-11</t>
  </si>
  <si>
    <t>Salmonella pathogenicity island 11 (SPI-11)</t>
  </si>
  <si>
    <t>NC_006905_P2</t>
  </si>
  <si>
    <t>Gifsy-1 prophage</t>
  </si>
  <si>
    <t>sopB, mppA, icdA, envF, msgA, envE, pagD, pagC</t>
  </si>
  <si>
    <t>NC_006905_P1</t>
  </si>
  <si>
    <t>tRNA-ser</t>
  </si>
  <si>
    <t>Effector proteins for SPI-1 and SPI-2 (SopB, SigD, PipB)</t>
  </si>
  <si>
    <t>Sal.4</t>
  </si>
  <si>
    <t>SPI-4</t>
  </si>
  <si>
    <t>Salmonella pathogenicity island 4 (SPI-4)</t>
  </si>
  <si>
    <t>NC_006905_P7</t>
  </si>
  <si>
    <t>ssb/soxSR</t>
  </si>
  <si>
    <t>Type I secretion system, putative toxin secretion, apoptosis, required for intracellular survival in macrophages, genes weakly similar to RTX-like toxins</t>
  </si>
  <si>
    <t>Sal.1</t>
  </si>
  <si>
    <t>SPI-1</t>
  </si>
  <si>
    <t>Salmonella pathogenicity island 1 (SPI-1)</t>
  </si>
  <si>
    <t>NC_006905_P5</t>
  </si>
  <si>
    <t>fhlA/mutS</t>
  </si>
  <si>
    <t>Type III secretion system, invasion into epithelial cells, apoptosis (InvA, OrgA, SptP, SipA, SipB, SipC, SipD, SopE, prgH)</t>
  </si>
  <si>
    <t>Sal.2</t>
  </si>
  <si>
    <t>SPI-2</t>
  </si>
  <si>
    <t>Salmonella pathogenicity island 2 (SPI-2)</t>
  </si>
  <si>
    <t>NC_006905_P3</t>
  </si>
  <si>
    <t>tRNA-val</t>
  </si>
  <si>
    <t>Type III secretion system, required for systemic infection and intracellular pathogenesis by facilitating replication of intracellular bacteria within membrane-bound Salmonella-containing vacuoles</t>
  </si>
  <si>
    <t>Sal.3</t>
  </si>
  <si>
    <t>SPI-3</t>
  </si>
  <si>
    <t>Salmonella pathogenicity island 3 (SPI-3)</t>
  </si>
  <si>
    <t>NC_006905_P6</t>
  </si>
  <si>
    <t>Invasion, survival in monocytes, Mg2+  uptake (MgtC, B, MarT, MisL)</t>
  </si>
  <si>
    <t>Sal.G12</t>
  </si>
  <si>
    <t>SPI-12</t>
  </si>
  <si>
    <t>Salmonella pathogenicity island 12 (SPI-12)</t>
  </si>
  <si>
    <t>NC_006905_P4</t>
  </si>
  <si>
    <t>tRNA-pro</t>
  </si>
  <si>
    <t>msgA, narP</t>
  </si>
  <si>
    <t>Sal.G8</t>
  </si>
  <si>
    <t>SPI-8</t>
  </si>
  <si>
    <t>Salmonella pathogenicity island 8 (SPI-8)</t>
  </si>
  <si>
    <t>NC_003198_P6</t>
  </si>
  <si>
    <t>tRNA-phe</t>
  </si>
  <si>
    <t>Two bacteriocin pseudogenes, genes conferring immunity to the bacteriocins</t>
  </si>
  <si>
    <t>NC_003198_P2</t>
  </si>
  <si>
    <t>NC_003198_P8</t>
  </si>
  <si>
    <t>ssb</t>
  </si>
  <si>
    <t>NC_003198_P5</t>
  </si>
  <si>
    <t>Sal.10</t>
  </si>
  <si>
    <t>SPI-10</t>
  </si>
  <si>
    <t>Salmonella pathogenicity island 10 (SPI-10)</t>
  </si>
  <si>
    <t>NC_003198_P10</t>
  </si>
  <si>
    <t>tRNA-leu</t>
  </si>
  <si>
    <r>
      <rPr>
        <sz val="11"/>
        <rFont val="Times New Roman Regular"/>
        <charset val="134"/>
      </rPr>
      <t xml:space="preserve">Phage 46 and the </t>
    </r>
    <r>
      <rPr>
        <i/>
        <sz val="11"/>
        <rFont val="Times New Roman Regular"/>
        <charset val="134"/>
      </rPr>
      <t>sefA</t>
    </r>
    <r>
      <rPr>
        <sz val="11"/>
        <rFont val="Times New Roman Regular"/>
        <charset val="134"/>
      </rPr>
      <t>-R chaperone-usher fimbrial operon</t>
    </r>
  </si>
  <si>
    <t>NC_003198_P3</t>
  </si>
  <si>
    <t>NC_003198_P7</t>
  </si>
  <si>
    <t>NC_003198_P9</t>
  </si>
  <si>
    <t>Vi exopolysaccharide, SopE prophage and a type IVB pilus operon</t>
  </si>
  <si>
    <t>NC_003198_P1</t>
  </si>
  <si>
    <t>tRNA-asp</t>
  </si>
  <si>
    <r>
      <rPr>
        <sz val="11"/>
        <rFont val="Times New Roman Regular"/>
        <charset val="134"/>
      </rPr>
      <t xml:space="preserve">safA-D and </t>
    </r>
    <r>
      <rPr>
        <i/>
        <sz val="11"/>
        <rFont val="Times New Roman Regular"/>
        <charset val="134"/>
      </rPr>
      <t>tcsA-R</t>
    </r>
    <r>
      <rPr>
        <sz val="11"/>
        <rFont val="Times New Roman Regular"/>
        <charset val="134"/>
      </rPr>
      <t xml:space="preserve"> chaperone-usher fimbrialoperons6</t>
    </r>
  </si>
  <si>
    <t>Sal.G9</t>
  </si>
  <si>
    <t>SPI-9</t>
  </si>
  <si>
    <t>Salmonella pathogenicity island 9 (SPI-9)</t>
  </si>
  <si>
    <t>NC_003198_P4</t>
  </si>
  <si>
    <t>Type I secretory apparatus, large RTX-like protein</t>
  </si>
  <si>
    <t>NC_004631_P2</t>
  </si>
  <si>
    <t>NC_004631_P1</t>
  </si>
  <si>
    <t>NC_004631_P3</t>
  </si>
  <si>
    <t>NC_003197_P5</t>
  </si>
  <si>
    <t>Type I secretion system, putative toxin secretion, apoptosis, required for intracellular survival in macrophages</t>
  </si>
  <si>
    <t>NC_003197_P3</t>
  </si>
  <si>
    <t>NC_003197_P1</t>
  </si>
  <si>
    <t>tRNA-serT</t>
  </si>
  <si>
    <t>NC_003197_P2</t>
  </si>
  <si>
    <t>tRNA-valV</t>
  </si>
  <si>
    <t>NC_003197_P4</t>
  </si>
  <si>
    <t>Shi.2</t>
  </si>
  <si>
    <t>SHI-2</t>
  </si>
  <si>
    <t>Shigella island 2  (SHI-2)</t>
  </si>
  <si>
    <t>NC_004741_P2</t>
  </si>
  <si>
    <t>Iron uptake systems, immunity to colicin V (IucA, IucB, IucC, IucD, IutA, aerobactin)</t>
  </si>
  <si>
    <t>NC_004741_P1</t>
  </si>
  <si>
    <t>Enterotoxin, proteases (SigA, Pic (She), Shet1A and Shet1B, Sap)</t>
  </si>
  <si>
    <t>Shigella island 2 (SHI-2)</t>
  </si>
  <si>
    <t>NC_004337_P2</t>
  </si>
  <si>
    <t>NC_004337_P1</t>
  </si>
  <si>
    <t>Sta.7</t>
  </si>
  <si>
    <t>SaPIbov2</t>
  </si>
  <si>
    <t>Bovine staphylococcal pathogenicity island 2 (SaPIbov2), SaPIbovBeta (partial duplication of SaPIbov) (2020407..2038352)</t>
  </si>
  <si>
    <t>NC_007622_P2</t>
  </si>
  <si>
    <t>multidrug resistance protein, mobile element-associated protein)</t>
  </si>
  <si>
    <t>NC_007622_P1</t>
  </si>
  <si>
    <t>GMP synthase gene</t>
  </si>
  <si>
    <t>staphylococcal enterotoxin</t>
  </si>
  <si>
    <t>Sta.G2</t>
  </si>
  <si>
    <t>vSaβ</t>
  </si>
  <si>
    <t>Staphylococcus aureus PAI (vSa_beta)</t>
  </si>
  <si>
    <t>NC_022226_P3</t>
  </si>
  <si>
    <t>spl</t>
  </si>
  <si>
    <t>Sta.G3</t>
  </si>
  <si>
    <t>vSaγ</t>
  </si>
  <si>
    <t>Staphylococcus aureus PAI (vSa_gamma)</t>
  </si>
  <si>
    <t>NC_022226_P2</t>
  </si>
  <si>
    <t>exotoxin</t>
  </si>
  <si>
    <t>NC_022226_P1</t>
  </si>
  <si>
    <t>set</t>
  </si>
  <si>
    <t>Sta.G23</t>
  </si>
  <si>
    <t>ΦSa3</t>
  </si>
  <si>
    <t>Bacteriophage phi Sa3 (phiSa3)</t>
  </si>
  <si>
    <t>NC_022226_P4</t>
  </si>
  <si>
    <t>chs, sak</t>
  </si>
  <si>
    <t>NC_002951_P4</t>
  </si>
  <si>
    <t>tRNA genes</t>
  </si>
  <si>
    <t>Superantigens, enterotoxins; LukDE (leukotoxin)</t>
  </si>
  <si>
    <t>NC_002951_P3</t>
  </si>
  <si>
    <t>Exotoxin</t>
  </si>
  <si>
    <t>Sta.G14</t>
  </si>
  <si>
    <t>vSa4</t>
  </si>
  <si>
    <t>Staphylococcus aureus PAI (vSa4)</t>
  </si>
  <si>
    <t>NC_002951_P5</t>
  </si>
  <si>
    <t>Enterotoxin</t>
  </si>
  <si>
    <t>NC_002951_P1</t>
  </si>
  <si>
    <t>Set (enterotoxins), LukDE (leukotoxin)</t>
  </si>
  <si>
    <t>Sta.G11</t>
  </si>
  <si>
    <t>vSa1</t>
  </si>
  <si>
    <t>Staphylococcus aureus PAI (vSa1)</t>
  </si>
  <si>
    <t>NC_002951_P2</t>
  </si>
  <si>
    <t>Sta.1</t>
  </si>
  <si>
    <t>SaPI1</t>
  </si>
  <si>
    <t>Staphylococcal pathogenicity island 1 (SaPIov1)</t>
  </si>
  <si>
    <t>NC_017337_P2</t>
  </si>
  <si>
    <t>Sta.2</t>
  </si>
  <si>
    <t>SaPI2</t>
  </si>
  <si>
    <t>Staphylococcal pathogenicity island 2 (SaPIov2)</t>
  </si>
  <si>
    <t>NC_017337_P5</t>
  </si>
  <si>
    <t>NC_017337_P1</t>
  </si>
  <si>
    <t>Bacteriophage phi Saov3 (phiSaov3)</t>
  </si>
  <si>
    <t>NC_017337_P4</t>
  </si>
  <si>
    <t>Sta.G22</t>
  </si>
  <si>
    <t>ΦSa2</t>
  </si>
  <si>
    <t>Bacteriophage phi Saov2 (phiSaov2)</t>
  </si>
  <si>
    <t>NC_017337_P3</t>
  </si>
  <si>
    <t>NC_013450_P1</t>
  </si>
  <si>
    <t>1</t>
  </si>
  <si>
    <t>Novel hypothetical proteins in accessory region A3 where virulence genes such as tst and eta located in other SaPI</t>
  </si>
  <si>
    <t>NC_002952_P3</t>
  </si>
  <si>
    <t>Serin protease</t>
  </si>
  <si>
    <t>NC_002952_P1</t>
  </si>
  <si>
    <t>rpsR (ribosomal protein gene)</t>
  </si>
  <si>
    <t>NC_002952_P2</t>
  </si>
  <si>
    <t>NC_016941_P2</t>
  </si>
  <si>
    <t>enterotoxin</t>
  </si>
  <si>
    <t>NC_016941_P1</t>
  </si>
  <si>
    <t>NC_002953_P2</t>
  </si>
  <si>
    <t>NC_002953_P1</t>
  </si>
  <si>
    <t>Staphylococcus aureus PAI (vSa_beta), previously designated as SaPIm3</t>
  </si>
  <si>
    <t>NC_002758_P5</t>
  </si>
  <si>
    <t>tRNAs cluster</t>
  </si>
  <si>
    <t>Serin protease, leukotoxin, enterotoxin</t>
  </si>
  <si>
    <t>NC_002758_P4</t>
  </si>
  <si>
    <t>Exotoxin, exfoliative toxin A</t>
  </si>
  <si>
    <t>NC_002758_P1</t>
  </si>
  <si>
    <t>Enterotoxin, probable lipoprotein</t>
  </si>
  <si>
    <t>Staphylococcus aureus PAI (vSa4), previously designated as SaPIm1</t>
  </si>
  <si>
    <t>NC_002758_P7</t>
  </si>
  <si>
    <t>Enterotoxins (Sel, Sec), TSST</t>
  </si>
  <si>
    <t>Sta.G13</t>
  </si>
  <si>
    <t>vSa3</t>
  </si>
  <si>
    <t>Staphylococcus aureus PAI (vSa3), previously designated as SaGIm</t>
  </si>
  <si>
    <t>NC_002758_P2</t>
  </si>
  <si>
    <t>Enterotoxins (Sel, Sec)</t>
  </si>
  <si>
    <t>Bacteriophage phi mu3 (phiSa3)</t>
  </si>
  <si>
    <t>NC_002758_P6</t>
  </si>
  <si>
    <t>sak, sea, sep, seg2, sek2</t>
  </si>
  <si>
    <t>Bacteriophage phi mu1 (phiSa1)</t>
  </si>
  <si>
    <t>NC_002758_P3</t>
  </si>
  <si>
    <t>Staphylococcus aureus PAI (vSa3)</t>
  </si>
  <si>
    <t>NC_003923_P2</t>
  </si>
  <si>
    <t>NC_003923_P5</t>
  </si>
  <si>
    <t>NC_003923_P3</t>
  </si>
  <si>
    <t>Enterotoxin, Alpha emolysin, phenol-soluble modulin</t>
  </si>
  <si>
    <t>NC_003923_P1</t>
  </si>
  <si>
    <t>NC_003923_P7</t>
  </si>
  <si>
    <t>NC_003923_P6</t>
  </si>
  <si>
    <t>Bacteriophage phi Sa 2mw (phiSa2)</t>
  </si>
  <si>
    <t>NC_003923_P4</t>
  </si>
  <si>
    <t>lukS-PV, lukF-PV</t>
  </si>
  <si>
    <t>Staphylococcus aureus PAI (vSa_beta), previously designated as SaPIn3</t>
  </si>
  <si>
    <t>NC_002745_P3</t>
  </si>
  <si>
    <t>Enterotoxin, serin protease, leukotoxin</t>
  </si>
  <si>
    <t>NC_002745_P2</t>
  </si>
  <si>
    <t>Exotoxin, exfoliative toxin A, ahpha hemolysin</t>
  </si>
  <si>
    <t>NC_002745_P1</t>
  </si>
  <si>
    <t>Enterotoxin, proble lipoprotein</t>
  </si>
  <si>
    <t>Staphylococcus aureus PAI (vSa4), previously designated as SaPIn1</t>
  </si>
  <si>
    <t>NC_002745_P5</t>
  </si>
  <si>
    <t>Enterotoxin, toxic shock, syndrom toxin</t>
  </si>
  <si>
    <t>NC_002745_P4</t>
  </si>
  <si>
    <t>NC_017333_P1</t>
  </si>
  <si>
    <t>NC_009641_P2</t>
  </si>
  <si>
    <t>NC_009641_P1</t>
  </si>
  <si>
    <t>NC_007793_P5</t>
  </si>
  <si>
    <t>NC_007793_P3</t>
  </si>
  <si>
    <t>Sta.G56</t>
  </si>
  <si>
    <t>SaPI5</t>
  </si>
  <si>
    <t>Staphylococcal pathogenicity island 5 (SaPI5)</t>
  </si>
  <si>
    <t>NC_007793_P2</t>
  </si>
  <si>
    <t>seq2, sek2 (pyrogenic toxin superantigens)</t>
  </si>
  <si>
    <t>NC_007793_P1</t>
  </si>
  <si>
    <t>Bacteriophage phi 3 (phiSa3)</t>
  </si>
  <si>
    <t>NC_007793_P6</t>
  </si>
  <si>
    <t>Bacteriophage phi SA3USA (phiSa3USA)</t>
  </si>
  <si>
    <t>NC_007793_P7</t>
  </si>
  <si>
    <t>sak (fibrin-specific blood-clot dissolving enzyme), chp (chemotaxis inhibitory protein)</t>
  </si>
  <si>
    <t>PhiSA2USA</t>
  </si>
  <si>
    <t>NC_007793_P4</t>
  </si>
  <si>
    <t>lukS-PV, lukF-PV (Panton-Valentine leucocidin)</t>
  </si>
  <si>
    <t>Sta.G32</t>
  </si>
  <si>
    <t>vSe2</t>
  </si>
  <si>
    <t>Staphylococcus epidermidis PAI (vSe2)</t>
  </si>
  <si>
    <t>NC_004461_P2</t>
  </si>
  <si>
    <t>srtA, two LPXTG surface protein genes</t>
  </si>
  <si>
    <t>Sta.G31</t>
  </si>
  <si>
    <t>vSe1</t>
  </si>
  <si>
    <t>Staphylococcus epidermidis PAI (vSe1)</t>
  </si>
  <si>
    <t>NC_004461_P3</t>
  </si>
  <si>
    <t>Type I, cadCD; type II, one unknown ORF</t>
  </si>
  <si>
    <t>NC_004461_P1</t>
  </si>
  <si>
    <t>Phenol-soluble modulin</t>
  </si>
  <si>
    <t>NC_002976_P3</t>
  </si>
  <si>
    <t>Sta.G59</t>
  </si>
  <si>
    <t>ΦSPβ</t>
  </si>
  <si>
    <t>phiSPβ-like phage (phiSPβ)</t>
  </si>
  <si>
    <t>NC_002976_P2</t>
  </si>
  <si>
    <t>NC_002976_P1</t>
  </si>
  <si>
    <t>Str.G2</t>
  </si>
  <si>
    <t>ΦSeq3</t>
  </si>
  <si>
    <t>Prophage (phiSeq3)</t>
  </si>
  <si>
    <t>NC_012471_P2</t>
  </si>
  <si>
    <t>4</t>
  </si>
  <si>
    <t>Superantigens SeeL &amp; SeeM</t>
  </si>
  <si>
    <t>Str.G3</t>
  </si>
  <si>
    <t>ΦSeq4</t>
  </si>
  <si>
    <t>Prophage (phiSeq4)</t>
  </si>
  <si>
    <t>NC_012471_P3</t>
  </si>
  <si>
    <t>tRNA-Lys</t>
  </si>
  <si>
    <t>Superantigens SeeH &amp; SeeI</t>
  </si>
  <si>
    <t>NC_012471_P1</t>
  </si>
  <si>
    <t>14</t>
  </si>
  <si>
    <t>Putative C-terminal sequence of an ATP-dependent DNA helicase</t>
  </si>
  <si>
    <r>
      <rPr>
        <sz val="11"/>
        <rFont val="Times New Roman Regular"/>
        <charset val="134"/>
      </rPr>
      <t>phosphlioase A</t>
    </r>
    <r>
      <rPr>
        <vertAlign val="subscript"/>
        <sz val="11"/>
        <rFont val="Times New Roman Regular"/>
        <charset val="134"/>
      </rPr>
      <t>2</t>
    </r>
    <r>
      <rPr>
        <sz val="11"/>
        <rFont val="Times New Roman Regular"/>
        <charset val="134"/>
      </rPr>
      <t>, SlaA</t>
    </r>
  </si>
  <si>
    <t>NC_015215_P1</t>
  </si>
  <si>
    <t>tRNA-Leu</t>
  </si>
  <si>
    <t>Bacteriocin-associated genes</t>
  </si>
  <si>
    <t>NC_013853_P1</t>
  </si>
  <si>
    <t>Str.G8</t>
  </si>
  <si>
    <t>FWisland_2</t>
  </si>
  <si>
    <t>NC_017905_P3</t>
  </si>
  <si>
    <t>Bacteriocin production</t>
  </si>
  <si>
    <t>Str.G7</t>
  </si>
  <si>
    <t>FWisland_1</t>
  </si>
  <si>
    <t>NC_017905_P2</t>
  </si>
  <si>
    <t>Salivaricin B and nisin production</t>
  </si>
  <si>
    <t>Str.G9</t>
  </si>
  <si>
    <t>FWisland_3</t>
  </si>
  <si>
    <t>NC_017905_P4</t>
  </si>
  <si>
    <t>Fap1 production and fimbriae maturation</t>
  </si>
  <si>
    <t>NC_017905_P1</t>
  </si>
  <si>
    <t>adc operon</t>
  </si>
  <si>
    <t>Str.G10</t>
  </si>
  <si>
    <t>FWisland_4</t>
  </si>
  <si>
    <t>NC_017905_P5</t>
  </si>
  <si>
    <t>EPS production</t>
  </si>
  <si>
    <t>NC_011900_P1</t>
  </si>
  <si>
    <t>pezAT epsilon toxin-zeta antitoxin system</t>
  </si>
  <si>
    <t>NC_003028_P1</t>
  </si>
  <si>
    <t>SP1029/SP1067</t>
  </si>
  <si>
    <t>Iron uptake (piaABCD)</t>
  </si>
  <si>
    <t>NC_007297_P1</t>
  </si>
  <si>
    <t>purA/nadC</t>
  </si>
  <si>
    <t>36-kb chromosomal region encoding the extracellular toxins, NAD+-glycohydrolase (NADase) and streptolysin O (SLO)</t>
  </si>
  <si>
    <t>NC_007296_P1</t>
  </si>
  <si>
    <t>37.4-kb DNA segment that encodes 7 inferred extracellular proteins, including 4 with an LPXTG carboxy terminal motif characteristic of cell-surface anchored proteins</t>
  </si>
  <si>
    <t>NC_009442_P1</t>
  </si>
  <si>
    <t>Streptococcal toxic shock syndrome (STSS)</t>
  </si>
  <si>
    <t>NC_009443_P1</t>
  </si>
  <si>
    <t>NC_002505_P3</t>
  </si>
  <si>
    <t>ssrA (potential regulatory 10Sa RNA molecule)</t>
  </si>
  <si>
    <t>TcpA-adhesin, Mop, ToxT regulator</t>
  </si>
  <si>
    <t>NC_002505_P1</t>
  </si>
  <si>
    <t>VC0174/VC0186</t>
  </si>
  <si>
    <t>Deoxycytidylate deaminase-related protein, phospholipase A</t>
  </si>
  <si>
    <t>Vir.G2</t>
  </si>
  <si>
    <t>VSP-2</t>
  </si>
  <si>
    <t>Vibrio seventh pandemic island-2 (VSP-2)</t>
  </si>
  <si>
    <t>NC_002505_P2</t>
  </si>
  <si>
    <t>tRNA-Met</t>
  </si>
  <si>
    <t>Methyl accepting chemotaxis protein</t>
  </si>
  <si>
    <t>Vib.2</t>
  </si>
  <si>
    <t>VPI-2</t>
  </si>
  <si>
    <t>Vibrio cholerae pathogenicity island-2 (VPI-2)</t>
  </si>
  <si>
    <t>NC_002505_P5</t>
  </si>
  <si>
    <t>Neuraminidase, utilization of amino sugars</t>
  </si>
  <si>
    <t>Cholera toxin prophage (CTX)</t>
  </si>
  <si>
    <t>NC_002505_P4</t>
  </si>
  <si>
    <t>NC_016445_P1</t>
  </si>
  <si>
    <t>NC_009457_P1</t>
  </si>
  <si>
    <t>NC_009457_P3</t>
  </si>
  <si>
    <t>NC_009457_P2</t>
  </si>
  <si>
    <t>NC_003919_P1</t>
  </si>
  <si>
    <t>tRNA-arg</t>
  </si>
  <si>
    <t>Type III secretion system (hrp,hrc), hpa (hrp-associated)</t>
  </si>
  <si>
    <t>NC_007086_P1</t>
  </si>
  <si>
    <t>NC_003902_P1</t>
  </si>
  <si>
    <t>NC_007508_P1</t>
  </si>
  <si>
    <t>NC_006834_P1</t>
  </si>
  <si>
    <r>
      <rPr>
        <sz val="11"/>
        <rFont val="Times New Roman Regular"/>
        <charset val="134"/>
      </rPr>
      <t>Yersinia adhesion pathogenicity island, YAPI</t>
    </r>
    <r>
      <rPr>
        <vertAlign val="subscript"/>
        <sz val="11"/>
        <rFont val="Times New Roman Regular"/>
        <charset val="134"/>
      </rPr>
      <t>ye</t>
    </r>
  </si>
  <si>
    <t>NC_008800_P2</t>
  </si>
  <si>
    <t>Type IV pilus, arsenic-resistance</t>
  </si>
  <si>
    <t>NC_008800_P1</t>
  </si>
  <si>
    <t>Yersiniabactin synthesis, regulation, transport, and uptake (irp1 to 9, ybtA, fyuA), pigmentation locus (pgm locus)</t>
  </si>
  <si>
    <t>NC_005810_P1</t>
  </si>
  <si>
    <t>tRNA-asn</t>
  </si>
  <si>
    <t>Yer.G2</t>
  </si>
  <si>
    <t>NC_003143_P2</t>
  </si>
  <si>
    <t>Insect viral enhancing factor</t>
  </si>
  <si>
    <t>NC_003143_P1</t>
  </si>
  <si>
    <t>Type III secretion systems</t>
  </si>
  <si>
    <t>Yer.G3</t>
  </si>
  <si>
    <t>HPI-2</t>
  </si>
  <si>
    <t>High pathogenicity island 2 (HPI-2)</t>
  </si>
  <si>
    <t>NC_003143_P3</t>
  </si>
  <si>
    <t>Siderophore biosynthesis</t>
  </si>
  <si>
    <t>NC_003143_P4</t>
  </si>
  <si>
    <t xml:space="preserve">Yersinia pestis KIM D27
</t>
  </si>
  <si>
    <t>NC_004088_P1</t>
  </si>
  <si>
    <t>NC_006155_P1</t>
  </si>
  <si>
    <t>NC_009708_P1</t>
  </si>
  <si>
    <t>Type IV pilus</t>
  </si>
  <si>
    <r>
      <t xml:space="preserve">Supplementary File 1c. Functional annotations for </t>
    </r>
    <r>
      <rPr>
        <b/>
        <i/>
        <sz val="12"/>
        <color rgb="FF000000"/>
        <rFont val="Times New Roman Regular"/>
        <charset val="134"/>
      </rPr>
      <t xml:space="preserve">E. coli </t>
    </r>
    <r>
      <rPr>
        <b/>
        <sz val="12"/>
        <color rgb="FF000000"/>
        <rFont val="Times New Roman Regular"/>
        <charset val="134"/>
      </rPr>
      <t>strain 1</t>
    </r>
  </si>
  <si>
    <t>#node</t>
  </si>
  <si>
    <t>identifier</t>
  </si>
  <si>
    <t>category</t>
  </si>
  <si>
    <t>term ID</t>
  </si>
  <si>
    <t>term description</t>
  </si>
  <si>
    <t>EDL933_4189</t>
  </si>
  <si>
    <t>155864.EDL933_4189</t>
  </si>
  <si>
    <t>Cellular Component</t>
  </si>
  <si>
    <t>GO:0005576</t>
  </si>
  <si>
    <t>Extracellular region</t>
  </si>
  <si>
    <t>AIG67219.1</t>
  </si>
  <si>
    <t>155864.EDL933_1018</t>
  </si>
  <si>
    <t>GO:0005622</t>
  </si>
  <si>
    <t>Intracellular</t>
  </si>
  <si>
    <t>AIG67223.1</t>
  </si>
  <si>
    <t>155864.EDL933_1022</t>
  </si>
  <si>
    <t>AIG67310.1</t>
  </si>
  <si>
    <t>155864.EDL933_1111</t>
  </si>
  <si>
    <t>EDL933_1485</t>
  </si>
  <si>
    <t>155864.EDL933_1485</t>
  </si>
  <si>
    <t>EDL933_1973</t>
  </si>
  <si>
    <t>155864.EDL933_1973</t>
  </si>
  <si>
    <t>IntL</t>
  </si>
  <si>
    <t>155864.EDL933_4922</t>
  </si>
  <si>
    <t>yfjP</t>
  </si>
  <si>
    <t>155864.EDL933_1121</t>
  </si>
  <si>
    <t>GO:0005657</t>
  </si>
  <si>
    <t>Replication fork</t>
  </si>
  <si>
    <t>GO:0005694</t>
  </si>
  <si>
    <t>Chromosome</t>
  </si>
  <si>
    <t>GO:0005737</t>
  </si>
  <si>
    <t>Cytoplasm</t>
  </si>
  <si>
    <t>GO:0005829</t>
  </si>
  <si>
    <t>Cytosol</t>
  </si>
  <si>
    <t>AIG67326.1</t>
  </si>
  <si>
    <t>155864.EDL933_1131</t>
  </si>
  <si>
    <t>GO:0005886</t>
  </si>
  <si>
    <t>Plasma membrane</t>
  </si>
  <si>
    <t>AIG67308.1</t>
  </si>
  <si>
    <t>155864.EDL933_1109</t>
  </si>
  <si>
    <t>GO:0009279</t>
  </si>
  <si>
    <t>Cell outer membrane</t>
  </si>
  <si>
    <t>GO:0016020</t>
  </si>
  <si>
    <t>Membrane</t>
  </si>
  <si>
    <t>EDL933_4925</t>
  </si>
  <si>
    <t>155864.EDL933_4925</t>
  </si>
  <si>
    <t>GO:0016021</t>
  </si>
  <si>
    <t>Integral component of membrane</t>
  </si>
  <si>
    <t>GO:0019867</t>
  </si>
  <si>
    <t>Outer membrane</t>
  </si>
  <si>
    <t>GO:0030312</t>
  </si>
  <si>
    <t>External encapsulating structure</t>
  </si>
  <si>
    <t>GO:0030313</t>
  </si>
  <si>
    <t>Cell envelope</t>
  </si>
  <si>
    <t>GO:0030894</t>
  </si>
  <si>
    <t>Replisome</t>
  </si>
  <si>
    <t>GO:0031224</t>
  </si>
  <si>
    <t>Intrinsic component of membrane</t>
  </si>
  <si>
    <t>GO:0031975</t>
  </si>
  <si>
    <t>Envelope</t>
  </si>
  <si>
    <t>GO:0032991</t>
  </si>
  <si>
    <t>Protein-containing complex</t>
  </si>
  <si>
    <t>GO:0032993</t>
  </si>
  <si>
    <t>protein-DNA complex</t>
  </si>
  <si>
    <t>GO:0043226</t>
  </si>
  <si>
    <t>Organelle</t>
  </si>
  <si>
    <t>GO:0043228</t>
  </si>
  <si>
    <t>Non-membrane-bounded organelle</t>
  </si>
  <si>
    <t>GO:0043229</t>
  </si>
  <si>
    <t>Intracellular organelle</t>
  </si>
  <si>
    <t>GO:0043232</t>
  </si>
  <si>
    <t>Intracellular non-membrane-bounded organelle</t>
  </si>
  <si>
    <t>GO:0046930</t>
  </si>
  <si>
    <t>Pore complex</t>
  </si>
  <si>
    <t>GO:0071944</t>
  </si>
  <si>
    <t>Cell periphery</t>
  </si>
  <si>
    <t>GO:0098046</t>
  </si>
  <si>
    <t>Type V protein secretion system complex</t>
  </si>
  <si>
    <t>GO:0098796</t>
  </si>
  <si>
    <t>Membrane protein complex</t>
  </si>
  <si>
    <t>GO:0110165</t>
  </si>
  <si>
    <t>Cellular anatomical entity</t>
  </si>
  <si>
    <t>GO:1990077</t>
  </si>
  <si>
    <t>Primosome complex</t>
  </si>
  <si>
    <t>Molecular Function</t>
  </si>
  <si>
    <t>GO:0000166</t>
  </si>
  <si>
    <t>Nucleotide binding</t>
  </si>
  <si>
    <t>ibrA</t>
  </si>
  <si>
    <t>155864.EDL933_1113</t>
  </si>
  <si>
    <t>GO:0000976</t>
  </si>
  <si>
    <t>Transcription regulatory region sequence-specific DNA binding</t>
  </si>
  <si>
    <t>GO:0001067</t>
  </si>
  <si>
    <t>Regulatory region nucleic acid binding</t>
  </si>
  <si>
    <t>GO:0001882</t>
  </si>
  <si>
    <t>Nucleoside binding</t>
  </si>
  <si>
    <t>GO:0001883</t>
  </si>
  <si>
    <t>Purine nucleoside binding</t>
  </si>
  <si>
    <t>GO:0003676</t>
  </si>
  <si>
    <t>Nucleic acid binding</t>
  </si>
  <si>
    <t>GO:0003677</t>
  </si>
  <si>
    <t>DNA binding</t>
  </si>
  <si>
    <t>GO:0003690</t>
  </si>
  <si>
    <t>Double-stranded DNA binding</t>
  </si>
  <si>
    <t>GO:0003723</t>
  </si>
  <si>
    <t>RNA binding</t>
  </si>
  <si>
    <t>GO:0003824</t>
  </si>
  <si>
    <t>Catalytic activity</t>
  </si>
  <si>
    <t>AIG67341.1</t>
  </si>
  <si>
    <t>155864.EDL933_1146</t>
  </si>
  <si>
    <t>GO:0005215</t>
  </si>
  <si>
    <t>Transporter activity</t>
  </si>
  <si>
    <t>GO:0005488</t>
  </si>
  <si>
    <t>Binding</t>
  </si>
  <si>
    <t>GO:0005515</t>
  </si>
  <si>
    <t>Protein binding</t>
  </si>
  <si>
    <t>GO:0005525</t>
  </si>
  <si>
    <t>GTP binding</t>
  </si>
  <si>
    <t>GO:0008320</t>
  </si>
  <si>
    <t>Protein transmembrane transporter activity</t>
  </si>
  <si>
    <t>GO:0015267</t>
  </si>
  <si>
    <t>Channel activity</t>
  </si>
  <si>
    <t>GO:0015288</t>
  </si>
  <si>
    <t>Porin activity</t>
  </si>
  <si>
    <t>GO:0016787</t>
  </si>
  <si>
    <t>Hydrolase activity</t>
  </si>
  <si>
    <t>GO:0017076</t>
  </si>
  <si>
    <t>Purine nucleotide binding</t>
  </si>
  <si>
    <t>GO:0019001</t>
  </si>
  <si>
    <t>Guanyl nucleotide binding</t>
  </si>
  <si>
    <t>GO:0022803</t>
  </si>
  <si>
    <t>Passive transmembrane transporter activity</t>
  </si>
  <si>
    <t>GO:0022829</t>
  </si>
  <si>
    <t>Wide pore channel activity</t>
  </si>
  <si>
    <t>GO:0022857</t>
  </si>
  <si>
    <t>Transmembrane transporter activity</t>
  </si>
  <si>
    <t>GO:0022884</t>
  </si>
  <si>
    <t>Macromolecule transmembrane transporter activity</t>
  </si>
  <si>
    <t>GO:0032549</t>
  </si>
  <si>
    <t>Ribonucleoside binding</t>
  </si>
  <si>
    <t>GO:0032550</t>
  </si>
  <si>
    <t>Purine ribonucleoside binding</t>
  </si>
  <si>
    <t>GO:0032553</t>
  </si>
  <si>
    <t>Ribonucleotide binding</t>
  </si>
  <si>
    <t>GO:0032555</t>
  </si>
  <si>
    <t>Purine ribonucleotide binding</t>
  </si>
  <si>
    <t>GO:0032561</t>
  </si>
  <si>
    <t>Guanyl ribonucleotide binding</t>
  </si>
  <si>
    <t>GO:0035639</t>
  </si>
  <si>
    <t>Purine ribonucleoside triphosphate binding</t>
  </si>
  <si>
    <t>GO:0036094</t>
  </si>
  <si>
    <t>Small molecule binding</t>
  </si>
  <si>
    <t>GO:0042802</t>
  </si>
  <si>
    <t>Identical protein binding</t>
  </si>
  <si>
    <t>GO:0042887</t>
  </si>
  <si>
    <t>Amide transmembrane transporter activity</t>
  </si>
  <si>
    <t>GO:0043167</t>
  </si>
  <si>
    <t>Ion binding</t>
  </si>
  <si>
    <t>GO:0043168</t>
  </si>
  <si>
    <t>Anion binding</t>
  </si>
  <si>
    <t>GO:0043565</t>
  </si>
  <si>
    <t>Sequence-specific DNA binding</t>
  </si>
  <si>
    <t>GO:0097159</t>
  </si>
  <si>
    <t>Organic cyclic compound binding</t>
  </si>
  <si>
    <t>GO:0097367</t>
  </si>
  <si>
    <t>Carbohydrate derivative binding</t>
  </si>
  <si>
    <t>GO:0140318</t>
  </si>
  <si>
    <t>Protein transporter activity</t>
  </si>
  <si>
    <t>GO:1901265</t>
  </si>
  <si>
    <t>Nucleoside phosphate binding</t>
  </si>
  <si>
    <t>GO:1901363</t>
  </si>
  <si>
    <t>Heterocyclic compound binding</t>
  </si>
  <si>
    <t>GO:1904680</t>
  </si>
  <si>
    <t>Peptide transmembrane transporter activity</t>
  </si>
  <si>
    <t>GO:1990837</t>
  </si>
  <si>
    <t>Sequence-specific double-stranded DNA binding</t>
  </si>
  <si>
    <t>Biological Process</t>
  </si>
  <si>
    <t>GO:0001510</t>
  </si>
  <si>
    <t>RNA methylation</t>
  </si>
  <si>
    <t>GO:0002097</t>
  </si>
  <si>
    <t>tRNA wobble base modification</t>
  </si>
  <si>
    <t>GO:0002098</t>
  </si>
  <si>
    <t>tRNA wobble uridine modification</t>
  </si>
  <si>
    <t>GO:0002790</t>
  </si>
  <si>
    <t>Peptide secretion</t>
  </si>
  <si>
    <t>GO:0006139</t>
  </si>
  <si>
    <t>Nucleobase-containing compound metabolic process</t>
  </si>
  <si>
    <t>GO:0006259</t>
  </si>
  <si>
    <t>DNA metabolic process</t>
  </si>
  <si>
    <t>GO:0006260</t>
  </si>
  <si>
    <t>DNA replication</t>
  </si>
  <si>
    <t>GO:0006261</t>
  </si>
  <si>
    <t>DNA-dependent DNA replication</t>
  </si>
  <si>
    <t>GO:0006269</t>
  </si>
  <si>
    <t>DNA replication, synthesis of RNA primer</t>
  </si>
  <si>
    <t>GO:0006304</t>
  </si>
  <si>
    <t>DNA modification</t>
  </si>
  <si>
    <t>GO:0006310</t>
  </si>
  <si>
    <t>DNA recombination</t>
  </si>
  <si>
    <t>GO:0006396</t>
  </si>
  <si>
    <t>RNA processing</t>
  </si>
  <si>
    <t>GO:0006399</t>
  </si>
  <si>
    <t>tRNA metabolic process</t>
  </si>
  <si>
    <t>GO:0006400</t>
  </si>
  <si>
    <t>tRNA modification</t>
  </si>
  <si>
    <t>GO:0006629</t>
  </si>
  <si>
    <t>Lipid metabolic process</t>
  </si>
  <si>
    <t>GO:0006725</t>
  </si>
  <si>
    <t>Cellular aromatic compound metabolic process</t>
  </si>
  <si>
    <t>GO:0006807</t>
  </si>
  <si>
    <t>Nitrogen compound metabolic process</t>
  </si>
  <si>
    <t>GO:0006810</t>
  </si>
  <si>
    <t>Transport</t>
  </si>
  <si>
    <t>GO:0006811</t>
  </si>
  <si>
    <t>Ion transport</t>
  </si>
  <si>
    <t>GO:0006950</t>
  </si>
  <si>
    <t>Response to stress</t>
  </si>
  <si>
    <t>GO:0006952</t>
  </si>
  <si>
    <t>Defense response</t>
  </si>
  <si>
    <t>GO:0008033</t>
  </si>
  <si>
    <t>tRNA processing</t>
  </si>
  <si>
    <t>GO:0008104</t>
  </si>
  <si>
    <t>Protein localization</t>
  </si>
  <si>
    <t>GO:0008152</t>
  </si>
  <si>
    <t>Metabolic process</t>
  </si>
  <si>
    <t>GO:0009056</t>
  </si>
  <si>
    <t>Catabolic process</t>
  </si>
  <si>
    <t>GO:0009058</t>
  </si>
  <si>
    <t>Biosynthetic process</t>
  </si>
  <si>
    <t>GO:0009059</t>
  </si>
  <si>
    <t>Macromolecule biosynthetic process</t>
  </si>
  <si>
    <t>GO:0009306</t>
  </si>
  <si>
    <t>Protein secretion</t>
  </si>
  <si>
    <t>GO:0009307</t>
  </si>
  <si>
    <t>DNA restriction-modification system</t>
  </si>
  <si>
    <t>GO:0009451</t>
  </si>
  <si>
    <t>RNA modification</t>
  </si>
  <si>
    <t>GO:0009605</t>
  </si>
  <si>
    <t>Response to external stimulus</t>
  </si>
  <si>
    <t>GO:0009607</t>
  </si>
  <si>
    <t>Response to biotic stimulus</t>
  </si>
  <si>
    <t>GO:0009987</t>
  </si>
  <si>
    <t>Cellular process</t>
  </si>
  <si>
    <t>GO:0010467</t>
  </si>
  <si>
    <t>Gene expression</t>
  </si>
  <si>
    <t>GO:0015031</t>
  </si>
  <si>
    <t>Protein transport</t>
  </si>
  <si>
    <t>GO:0015074</t>
  </si>
  <si>
    <t>DNA integration</t>
  </si>
  <si>
    <t>GO:0015833</t>
  </si>
  <si>
    <t>Peptide transport</t>
  </si>
  <si>
    <t>GO:0016032</t>
  </si>
  <si>
    <t>Viral process</t>
  </si>
  <si>
    <t>GO:0016042</t>
  </si>
  <si>
    <t>Lipid catabolic process</t>
  </si>
  <si>
    <t>GO:0016070</t>
  </si>
  <si>
    <t>RNA metabolic process</t>
  </si>
  <si>
    <t>GO:0018130</t>
  </si>
  <si>
    <t>Heterocycle biosynthetic process</t>
  </si>
  <si>
    <t>GO:0019042</t>
  </si>
  <si>
    <t>Viral latency</t>
  </si>
  <si>
    <t>GO:0019043</t>
  </si>
  <si>
    <t>Establishment of viral latency</t>
  </si>
  <si>
    <t>GO:0019058</t>
  </si>
  <si>
    <t>Viral life cycle</t>
  </si>
  <si>
    <t>GO:0019222</t>
  </si>
  <si>
    <t>Regulation of metabolic process</t>
  </si>
  <si>
    <t>GO:0019438</t>
  </si>
  <si>
    <t>Aromatic compound biosynthetic process</t>
  </si>
  <si>
    <t>GO:0030488</t>
  </si>
  <si>
    <t>tRNA methylation</t>
  </si>
  <si>
    <t>GO:0032196</t>
  </si>
  <si>
    <t>Transposition</t>
  </si>
  <si>
    <t>GO:0032259</t>
  </si>
  <si>
    <t>Methylation</t>
  </si>
  <si>
    <t>GO:0032774</t>
  </si>
  <si>
    <t>RNA biosynthetic process</t>
  </si>
  <si>
    <t>GO:0032940</t>
  </si>
  <si>
    <t>Secretion by cell</t>
  </si>
  <si>
    <t>GO:0033036</t>
  </si>
  <si>
    <t>Macromolecule localization</t>
  </si>
  <si>
    <t>GO:0034470</t>
  </si>
  <si>
    <t>ncRNA processing</t>
  </si>
  <si>
    <t>GO:0034641</t>
  </si>
  <si>
    <t>Cellular nitrogen compound metabolic process</t>
  </si>
  <si>
    <t>GO:0034645</t>
  </si>
  <si>
    <t>Cellular macromolecule biosynthetic process</t>
  </si>
  <si>
    <t>GO:0034654</t>
  </si>
  <si>
    <t>Nucleobase-containing compound biosynthetic process</t>
  </si>
  <si>
    <t>GO:0034660</t>
  </si>
  <si>
    <t>ncRNA metabolic process</t>
  </si>
  <si>
    <t>GO:0035592</t>
  </si>
  <si>
    <t>Establishment of protein localization to extracellular region</t>
  </si>
  <si>
    <t>GO:0042886</t>
  </si>
  <si>
    <t>Amide transport</t>
  </si>
  <si>
    <t>GO:0043170</t>
  </si>
  <si>
    <t>Macromolecule metabolic process</t>
  </si>
  <si>
    <t>GO:0043207</t>
  </si>
  <si>
    <t>Response to external biotic stimulus</t>
  </si>
  <si>
    <t>GO:0043412</t>
  </si>
  <si>
    <t>Macromolecule modification</t>
  </si>
  <si>
    <t>GO:0043414</t>
  </si>
  <si>
    <t>Macromolecule methylation</t>
  </si>
  <si>
    <t>GO:0044237</t>
  </si>
  <si>
    <t>Cellular metabolic process</t>
  </si>
  <si>
    <t>GO:0044238</t>
  </si>
  <si>
    <t>Primary metabolic process</t>
  </si>
  <si>
    <t>GO:0044249</t>
  </si>
  <si>
    <t>Cellular biosynthetic process</t>
  </si>
  <si>
    <t>GO:0044260</t>
  </si>
  <si>
    <t>Cellular macromolecule metabolic process</t>
  </si>
  <si>
    <t>GO:0044271</t>
  </si>
  <si>
    <t>Cellular nitrogen compound biosynthetic process</t>
  </si>
  <si>
    <t>GO:0044355</t>
  </si>
  <si>
    <t>Clearance of foreign intracellular DNA</t>
  </si>
  <si>
    <t>GO:0044403</t>
  </si>
  <si>
    <t>Symbiotic process</t>
  </si>
  <si>
    <t>GO:0044409</t>
  </si>
  <si>
    <t>Entry into host</t>
  </si>
  <si>
    <t>GO:0044419</t>
  </si>
  <si>
    <t>Interspecies interaction between organisms</t>
  </si>
  <si>
    <t>GO:0044826</t>
  </si>
  <si>
    <t>Viral genome integration into host DNA</t>
  </si>
  <si>
    <t>GO:0045184</t>
  </si>
  <si>
    <t>Establishment of protein localization</t>
  </si>
  <si>
    <t>GO:0046483</t>
  </si>
  <si>
    <t>Heterocycle metabolic process</t>
  </si>
  <si>
    <t>GO:0046718</t>
  </si>
  <si>
    <t>Viral entry into host cell</t>
  </si>
  <si>
    <t>GO:0046819</t>
  </si>
  <si>
    <t>Protein secretion by the type V secretion system</t>
  </si>
  <si>
    <t>GO:0046903</t>
  </si>
  <si>
    <t>Secretion</t>
  </si>
  <si>
    <t>GO:0048519</t>
  </si>
  <si>
    <t>Negative regulation of biological process</t>
  </si>
  <si>
    <t>GO:0050789</t>
  </si>
  <si>
    <t>Regulation of biological process</t>
  </si>
  <si>
    <t>GO:0050896</t>
  </si>
  <si>
    <t>Response to stimulus</t>
  </si>
  <si>
    <t>GO:0051179</t>
  </si>
  <si>
    <t>Localization</t>
  </si>
  <si>
    <t>GO:0051234</t>
  </si>
  <si>
    <t>Establishment of localization</t>
  </si>
  <si>
    <t>GO:0051701</t>
  </si>
  <si>
    <t>Interaction with host</t>
  </si>
  <si>
    <t>GO:0051707</t>
  </si>
  <si>
    <t>Response to other organism</t>
  </si>
  <si>
    <t>GO:0052126</t>
  </si>
  <si>
    <t>Movement in host environment</t>
  </si>
  <si>
    <t>GO:0055085</t>
  </si>
  <si>
    <t>Transmembrane transport</t>
  </si>
  <si>
    <t>GO:0060255</t>
  </si>
  <si>
    <t>Regulation of macromolecule metabolic process</t>
  </si>
  <si>
    <t>GO:0065007</t>
  </si>
  <si>
    <t>Biological regulation</t>
  </si>
  <si>
    <t>GO:0071692</t>
  </si>
  <si>
    <t>Protein localization to extracellular region</t>
  </si>
  <si>
    <t>GO:0071702</t>
  </si>
  <si>
    <t>Organic substance transport</t>
  </si>
  <si>
    <t>GO:0071704</t>
  </si>
  <si>
    <t>Organic substance metabolic process</t>
  </si>
  <si>
    <t>GO:0071705</t>
  </si>
  <si>
    <t>Nitrogen compound transport</t>
  </si>
  <si>
    <t>GO:0071806</t>
  </si>
  <si>
    <t>Protein transmembrane transport</t>
  </si>
  <si>
    <t>GO:0075713</t>
  </si>
  <si>
    <t>Establishment of integrated proviral latency</t>
  </si>
  <si>
    <t>GO:0090304</t>
  </si>
  <si>
    <t>Nucleic acid metabolic process</t>
  </si>
  <si>
    <t>GO:0098542</t>
  </si>
  <si>
    <t>Defense response to other organism</t>
  </si>
  <si>
    <t>GO:0098776</t>
  </si>
  <si>
    <t>Protein transport across the cell outer membrane</t>
  </si>
  <si>
    <t>GO:0099046</t>
  </si>
  <si>
    <t>Clearance of foreign intracellular nucleic acids</t>
  </si>
  <si>
    <t>GO:0140352</t>
  </si>
  <si>
    <t>Export from cell</t>
  </si>
  <si>
    <t>GO:1901360</t>
  </si>
  <si>
    <t>Organic cyclic compound metabolic process</t>
  </si>
  <si>
    <t>GO:1901362</t>
  </si>
  <si>
    <t>Organic cyclic compound biosynthetic process</t>
  </si>
  <si>
    <t>GO:1901575</t>
  </si>
  <si>
    <t>Organic substance catabolic process</t>
  </si>
  <si>
    <t>GO:1901576</t>
  </si>
  <si>
    <t>Organic substance biosynthetic process</t>
  </si>
  <si>
    <t>InterPro</t>
  </si>
  <si>
    <t>IPR001584</t>
  </si>
  <si>
    <t>Integrase, catalytic core</t>
  </si>
  <si>
    <t>IPR002104</t>
  </si>
  <si>
    <t>Integrase, catalytic domain</t>
  </si>
  <si>
    <t>IPR002500</t>
  </si>
  <si>
    <t>Phosphoadenosine phosphosulphate reductase</t>
  </si>
  <si>
    <t>IPR002641</t>
  </si>
  <si>
    <t>Patatin-like phospholipase domain</t>
  </si>
  <si>
    <t>terA</t>
  </si>
  <si>
    <t>155864.EDL933_1074</t>
  </si>
  <si>
    <t>IPR003325</t>
  </si>
  <si>
    <t>TerD domain</t>
  </si>
  <si>
    <t>IPR006073</t>
  </si>
  <si>
    <t>GTP binding domain</t>
  </si>
  <si>
    <t>IPR010069</t>
  </si>
  <si>
    <t>Filamentous haemagglutinin, 20-residue x2 repeat</t>
  </si>
  <si>
    <t>EDL933_1971</t>
  </si>
  <si>
    <t>155864.EDL933_1971</t>
  </si>
  <si>
    <t>IPR010982</t>
  </si>
  <si>
    <t>Lambda repressor-like, DNA-binding domain superfamily</t>
  </si>
  <si>
    <t>IPR010998</t>
  </si>
  <si>
    <t>Integrase/recombinase, N-terminal</t>
  </si>
  <si>
    <t>IPR011010</t>
  </si>
  <si>
    <t>DNA breaking-rejoining enzyme, catalytic core</t>
  </si>
  <si>
    <t>IPR012337</t>
  </si>
  <si>
    <t>Ribonuclease H-like superfamily</t>
  </si>
  <si>
    <t>IPR013686</t>
  </si>
  <si>
    <t>Polypeptide-transport-associated, ShlB-type</t>
  </si>
  <si>
    <t>IPR013762</t>
  </si>
  <si>
    <t>Integrase-like, catalytic domain superfamily</t>
  </si>
  <si>
    <t>IPR014729</t>
  </si>
  <si>
    <t>Rossmann-like alpha/beta/alpha sandwich fold</t>
  </si>
  <si>
    <t>IPR016035</t>
  </si>
  <si>
    <t>Acyl transferase/acyl hydrolase/lysophospholipase</t>
  </si>
  <si>
    <t>IPR017115</t>
  </si>
  <si>
    <t>Tellurite resistance, TerA</t>
  </si>
  <si>
    <t>IPR021845</t>
  </si>
  <si>
    <t>Protein of unknown function DUF3440</t>
  </si>
  <si>
    <t>IPR025048</t>
  </si>
  <si>
    <t>Protein of unknown function DUF3987)</t>
  </si>
  <si>
    <t>IPR025166</t>
  </si>
  <si>
    <t>Integrase, DNA-binding domain</t>
  </si>
  <si>
    <t>IPR025948</t>
  </si>
  <si>
    <t>HTH-like domain</t>
  </si>
  <si>
    <t>AIG67328.1</t>
  </si>
  <si>
    <t>155864.EDL933_1133</t>
  </si>
  <si>
    <t>IPR026325</t>
  </si>
  <si>
    <t>Protein of unknown function DUF932</t>
  </si>
  <si>
    <t>IPR027417</t>
  </si>
  <si>
    <t>P-loop containing nucleoside triphosphate hydrolase</t>
  </si>
  <si>
    <t>IPR031339</t>
  </si>
  <si>
    <t>Domain of unknown function DUF4942</t>
  </si>
  <si>
    <t>IPR034746</t>
  </si>
  <si>
    <t>POTRA domain</t>
  </si>
  <si>
    <t>IPR035251</t>
  </si>
  <si>
    <t>ShlB, POTRA domain</t>
  </si>
  <si>
    <t>IPR036397</t>
  </si>
  <si>
    <t>Ribonuclease H superfamily</t>
  </si>
  <si>
    <t>IPR038488</t>
  </si>
  <si>
    <t>Integrase, DNA-binding domain superfamily</t>
  </si>
  <si>
    <t>IPR038965</t>
  </si>
  <si>
    <t>Transposase InsF-like</t>
  </si>
  <si>
    <t>IPR040480</t>
  </si>
  <si>
    <t>DnaT, DNA-binding domain</t>
  </si>
  <si>
    <t>IPR044068</t>
  </si>
  <si>
    <t>Core-binding (CB) domain</t>
  </si>
  <si>
    <t>Pfam</t>
  </si>
  <si>
    <t>PF00589</t>
  </si>
  <si>
    <t>Phage integrase family</t>
  </si>
  <si>
    <t>PF00665</t>
  </si>
  <si>
    <t>Integrase core domain</t>
  </si>
  <si>
    <t>PF01171</t>
  </si>
  <si>
    <t>PP-loop family</t>
  </si>
  <si>
    <t>PF01443</t>
  </si>
  <si>
    <t>Viral (Superfamily 1) RNA helicase</t>
  </si>
  <si>
    <t>PF01507</t>
  </si>
  <si>
    <t>Phosphoadenosine phosphosulfate reductase family</t>
  </si>
  <si>
    <t>PF01609</t>
  </si>
  <si>
    <t>Transposase DDE domain</t>
  </si>
  <si>
    <t>PF01734</t>
  </si>
  <si>
    <t>Patatin-like phospholipase</t>
  </si>
  <si>
    <t>PF01926</t>
  </si>
  <si>
    <t>50S ribosome-binding GTPase</t>
  </si>
  <si>
    <t>PF02281</t>
  </si>
  <si>
    <t>Transposase Tn5 dimerisation domain</t>
  </si>
  <si>
    <t>PF02342</t>
  </si>
  <si>
    <t>PF06067</t>
  </si>
  <si>
    <t>Domain of unknown function (DUF932)</t>
  </si>
  <si>
    <t>PF08479</t>
  </si>
  <si>
    <t>POTRA domain, ShlB-type</t>
  </si>
  <si>
    <t>PF09848</t>
  </si>
  <si>
    <t>Uncharacterized conserved protein (DUF2075)</t>
  </si>
  <si>
    <t>PF10881</t>
  </si>
  <si>
    <t>Protein of unknown function (DUF2726)</t>
  </si>
  <si>
    <t>AIG67224.1</t>
  </si>
  <si>
    <t>155864.EDL933_1023</t>
  </si>
  <si>
    <t>PF11726</t>
  </si>
  <si>
    <t>Inovirus Gp2</t>
  </si>
  <si>
    <t>PF11922</t>
  </si>
  <si>
    <t>Domain of unknown function (DUF3440)</t>
  </si>
  <si>
    <t>PF13086</t>
  </si>
  <si>
    <t>AAA domain</t>
  </si>
  <si>
    <t>PF13087</t>
  </si>
  <si>
    <t>PF13148</t>
  </si>
  <si>
    <t>Protein of unknown function (DUF3987)</t>
  </si>
  <si>
    <t>PF13245</t>
  </si>
  <si>
    <t>PF13333</t>
  </si>
  <si>
    <t>PF13356</t>
  </si>
  <si>
    <t>Arm DNA-binding domain</t>
  </si>
  <si>
    <t>PF13604</t>
  </si>
  <si>
    <t>PF13610</t>
  </si>
  <si>
    <t>DDE domain</t>
  </si>
  <si>
    <t>PF13683</t>
  </si>
  <si>
    <t>PF13708</t>
  </si>
  <si>
    <t>Domain of unknown function (DUF4942)</t>
  </si>
  <si>
    <t>PF14549</t>
  </si>
  <si>
    <t>DNA-binding transcriptional regulator Cro</t>
  </si>
  <si>
    <t>PF17287</t>
  </si>
  <si>
    <t>UniProt Keywords</t>
  </si>
  <si>
    <t>KW-0175</t>
  </si>
  <si>
    <t>Coiled coil</t>
  </si>
  <si>
    <t>KW-0233</t>
  </si>
  <si>
    <t>KW-0238</t>
  </si>
  <si>
    <t>DNA-binding</t>
  </si>
  <si>
    <t>KW-0378</t>
  </si>
  <si>
    <t>Hydrolase</t>
  </si>
  <si>
    <t>KW-0442</t>
  </si>
  <si>
    <t>Lipid degradation</t>
  </si>
  <si>
    <t>KW-0443</t>
  </si>
  <si>
    <t>Lipid metabolism</t>
  </si>
  <si>
    <t>KW-0489</t>
  </si>
  <si>
    <t>Methyltransferase</t>
  </si>
  <si>
    <t>KW-0808</t>
  </si>
  <si>
    <t>Transferase</t>
  </si>
  <si>
    <r>
      <t xml:space="preserve">Supplementary File 1d. Functional annotations for </t>
    </r>
    <r>
      <rPr>
        <b/>
        <i/>
        <sz val="12"/>
        <color rgb="FF000000"/>
        <rFont val="Times New Roman Regular"/>
        <charset val="134"/>
      </rPr>
      <t>E. coli</t>
    </r>
    <r>
      <rPr>
        <b/>
        <sz val="12"/>
        <color rgb="FF000000"/>
        <rFont val="Times New Roman Regular"/>
        <charset val="134"/>
      </rPr>
      <t xml:space="preserve"> strain 2</t>
    </r>
  </si>
  <si>
    <t>gene:10364321</t>
  </si>
  <si>
    <t>386585.gene:10364321</t>
  </si>
  <si>
    <t>GO Function</t>
  </si>
  <si>
    <t>gene:10367614</t>
  </si>
  <si>
    <t>386585.gene:10367614</t>
  </si>
  <si>
    <t>GO Component</t>
  </si>
  <si>
    <t>GO Process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</si>
</sst>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_ * #,##0_ ;_ * \-#,##0_ ;_ * &quot;-&quot;_ ;_ @_ "/>
    <numFmt numFmtId="44" formatCode="_(&quot;$&quot;* #,##0.00_);_(&quot;$&quot;* \(#,##0.00\);_(&quot;$&quot;* &quot;-&quot;??_);_(@_)"/>
    <numFmt numFmtId="178" formatCode="0_ "/>
    <numFmt numFmtId="179" formatCode="_ * #,##0.00_ ;_ * \-#,##0.00_ ;_ * &quot;-&quot;??_ ;_ @_ "/>
    <numFmt numFmtId="42" formatCode="_(&quot;$&quot;* #,##0_);_(&quot;$&quot;* \(#,##0\);_(&quot;$&quot;* &quot;-&quot;_);_(@_)"/>
  </numFmts>
  <fonts count="37">
    <font>
      <sz val="11"/>
      <color theme="1"/>
      <name val="Calibri"/>
      <charset val="134"/>
      <scheme val="minor"/>
    </font>
    <font>
      <b/>
      <sz val="12"/>
      <color rgb="FF000000"/>
      <name val="Times New Roman Regular"/>
      <charset val="134"/>
    </font>
    <font>
      <b/>
      <sz val="12"/>
      <color indexed="8"/>
      <name val="Times New Roman Regular"/>
      <charset val="134"/>
    </font>
    <font>
      <sz val="10"/>
      <color indexed="8"/>
      <name val="Times New Roman Regular"/>
      <charset val="134"/>
    </font>
    <font>
      <sz val="10"/>
      <color indexed="8"/>
      <name val="Helvetica Neue"/>
      <charset val="134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1"/>
      <name val="Times New Roman Regular"/>
      <charset val="134"/>
    </font>
    <font>
      <sz val="11"/>
      <name val="Times New Roman Regular"/>
      <charset val="134"/>
    </font>
    <font>
      <sz val="8.75"/>
      <name val="Times New Roman Regular"/>
      <charset val="134"/>
    </font>
    <font>
      <i/>
      <sz val="11"/>
      <name val="Times New Roman Regular"/>
      <charset val="134"/>
    </font>
    <font>
      <sz val="12"/>
      <name val="Times New Roman Regular"/>
      <charset val="134"/>
    </font>
    <font>
      <sz val="11"/>
      <name val="Times New Roman"/>
      <charset val="134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0000"/>
      <name val="맑은 고딕"/>
      <charset val="129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i/>
      <sz val="12"/>
      <color rgb="FF000000"/>
      <name val="Times New Roman Regular"/>
      <charset val="134"/>
    </font>
    <font>
      <vertAlign val="subscript"/>
      <sz val="11"/>
      <name val="Times New Roman Regular"/>
      <charset val="134"/>
    </font>
    <font>
      <b/>
      <vertAlign val="subscript"/>
      <sz val="8"/>
      <name val="Times New Roman Regular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31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9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4" fillId="0" borderId="0" xfId="0" applyNumberFormat="1" applyFont="1" applyAlignment="1">
      <alignment vertical="top"/>
    </xf>
    <xf numFmtId="0" fontId="4" fillId="0" borderId="0" xfId="0" applyNumberFormat="1" applyFont="1" applyFill="1" applyAlignment="1">
      <alignment vertical="top"/>
    </xf>
    <xf numFmtId="49" fontId="3" fillId="2" borderId="3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9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178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 wrapText="1"/>
    </xf>
    <xf numFmtId="178" fontId="9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178" fontId="9" fillId="0" borderId="0" xfId="1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178" fontId="9" fillId="0" borderId="5" xfId="0" applyNumberFormat="1" applyFont="1" applyFill="1" applyBorder="1" applyAlignment="1">
      <alignment horizontal="center" vertical="center"/>
    </xf>
    <xf numFmtId="178" fontId="13" fillId="0" borderId="0" xfId="0" applyNumberFormat="1" applyFont="1" applyFill="1" applyAlignment="1">
      <alignment vertical="center"/>
    </xf>
    <xf numFmtId="176" fontId="13" fillId="0" borderId="0" xfId="0" applyNumberFormat="1" applyFont="1" applyFill="1" applyAlignment="1">
      <alignment vertical="center"/>
    </xf>
  </cellXfs>
  <cellStyles count="50">
    <cellStyle name="Normal" xfId="0" builtinId="0"/>
    <cellStyle name="표준 17" xfId="1"/>
    <cellStyle name="60% - Accent6" xfId="2" builtinId="52"/>
    <cellStyle name="40% - Accent6" xfId="3" builtinId="51"/>
    <cellStyle name="60% - Accent5" xfId="4" builtinId="48"/>
    <cellStyle name="Accent6" xfId="5" builtinId="49"/>
    <cellStyle name="40% - Accent5" xfId="6" builtinId="47"/>
    <cellStyle name="20% - Accent5" xfId="7" builtinId="46"/>
    <cellStyle name="60% - Accent4" xfId="8" builtinId="44"/>
    <cellStyle name="Accent5" xfId="9" builtinId="45"/>
    <cellStyle name="40% - Accent4" xfId="10" builtinId="43"/>
    <cellStyle name="Accent4" xfId="11" builtinId="41"/>
    <cellStyle name="Linked Cell" xfId="12" builtinId="24"/>
    <cellStyle name="40% - Accent3" xfId="13" builtinId="39"/>
    <cellStyle name="60% - Accent2" xfId="14" builtinId="36"/>
    <cellStyle name="Accent3" xfId="15" builtinId="37"/>
    <cellStyle name="40% - Accent2" xfId="16" builtinId="35"/>
    <cellStyle name="20% - Accent2" xfId="17" builtinId="34"/>
    <cellStyle name="Accent2" xfId="18" builtinId="33"/>
    <cellStyle name="40% - Accent1" xfId="19" builtinId="31"/>
    <cellStyle name="20% - Accent1" xfId="20" builtinId="30"/>
    <cellStyle name="Accent1" xfId="21" builtinId="29"/>
    <cellStyle name="Neutral" xfId="22" builtinId="28"/>
    <cellStyle name="60% - Accent1" xfId="23" builtinId="32"/>
    <cellStyle name="Bad" xfId="24" builtinId="27"/>
    <cellStyle name="20% - Accent4" xfId="25" builtinId="42"/>
    <cellStyle name="Total" xfId="26" builtinId="25"/>
    <cellStyle name="Output" xfId="27" builtinId="21"/>
    <cellStyle name="Currency" xfId="28" builtinId="4"/>
    <cellStyle name="20% - Accent3" xfId="29" builtinId="38"/>
    <cellStyle name="Note" xfId="30" builtinId="10"/>
    <cellStyle name="Input" xfId="31" builtinId="20"/>
    <cellStyle name="Heading 4" xfId="32" builtinId="19"/>
    <cellStyle name="Calculation" xfId="33" builtinId="22"/>
    <cellStyle name="Good" xfId="34" builtinId="26"/>
    <cellStyle name="Heading 3" xfId="35" builtinId="18"/>
    <cellStyle name="CExplanatory Text" xfId="36" builtinId="53"/>
    <cellStyle name="Heading 1" xfId="37" builtinId="16"/>
    <cellStyle name="Comma [0]" xfId="38" builtinId="6"/>
    <cellStyle name="20% - Accent6" xfId="39" builtinId="50"/>
    <cellStyle name="Title" xfId="40" builtinId="15"/>
    <cellStyle name="Currency [0]" xfId="41" builtinId="7"/>
    <cellStyle name="Warning Text" xfId="42" builtinId="11"/>
    <cellStyle name="Followed Hyperlink" xfId="43" builtinId="9"/>
    <cellStyle name="Heading 2" xfId="44" builtinId="17"/>
    <cellStyle name="Comma" xfId="45" builtinId="3"/>
    <cellStyle name="Check Cell" xfId="46" builtinId="23"/>
    <cellStyle name="60% - Accent3" xfId="47" builtinId="40"/>
    <cellStyle name="Percent" xfId="48" builtinId="5"/>
    <cellStyle name="Hyperlink" xfId="49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2"/>
  <sheetViews>
    <sheetView zoomScale="70" zoomScaleNormal="70" workbookViewId="0">
      <pane ySplit="2" topLeftCell="A3" activePane="bottomLeft" state="frozen"/>
      <selection/>
      <selection pane="bottomLeft" activeCell="A1" sqref="A1:W1"/>
    </sheetView>
  </sheetViews>
  <sheetFormatPr defaultColWidth="9" defaultRowHeight="14"/>
  <cols>
    <col min="1" max="3" width="10.5625" style="1" customWidth="1"/>
    <col min="4" max="4" width="41.1015625" style="17" customWidth="1"/>
    <col min="5" max="5" width="36.078125" style="17" customWidth="1"/>
    <col min="6" max="6" width="15.9921875" style="1" customWidth="1"/>
    <col min="7" max="7" width="10.5625" style="1" customWidth="1"/>
    <col min="8" max="8" width="16.1796875" style="1" customWidth="1"/>
    <col min="9" max="9" width="10.5625" style="31" customWidth="1"/>
    <col min="10" max="10" width="16.921875" style="31" customWidth="1"/>
    <col min="11" max="12" width="10.5625" style="31" customWidth="1"/>
    <col min="13" max="13" width="10.5625" style="1" customWidth="1"/>
    <col min="14" max="18" width="10.5625" style="31" customWidth="1"/>
    <col min="19" max="19" width="10.5625" style="32" customWidth="1"/>
    <col min="20" max="23" width="10.5625" style="1" customWidth="1"/>
    <col min="24" max="16384" width="9" style="1"/>
  </cols>
  <sheetData>
    <row r="1" ht="33" customHeight="1" spans="1:23">
      <c r="A1" s="18" t="s">
        <v>0</v>
      </c>
      <c r="B1" s="19"/>
      <c r="C1" s="19"/>
      <c r="D1" s="28"/>
      <c r="E1" s="28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="13" customFormat="1" ht="60" customHeight="1" spans="1:23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37" t="s">
        <v>9</v>
      </c>
      <c r="J2" s="37" t="s">
        <v>10</v>
      </c>
      <c r="K2" s="37" t="s">
        <v>11</v>
      </c>
      <c r="L2" s="37" t="s">
        <v>12</v>
      </c>
      <c r="M2" s="20" t="s">
        <v>13</v>
      </c>
      <c r="N2" s="37" t="s">
        <v>14</v>
      </c>
      <c r="O2" s="37" t="s">
        <v>15</v>
      </c>
      <c r="P2" s="37" t="s">
        <v>16</v>
      </c>
      <c r="Q2" s="37" t="s">
        <v>17</v>
      </c>
      <c r="R2" s="37" t="s">
        <v>18</v>
      </c>
      <c r="S2" s="41" t="s">
        <v>19</v>
      </c>
      <c r="T2" s="20" t="s">
        <v>20</v>
      </c>
      <c r="U2" s="20" t="s">
        <v>21</v>
      </c>
      <c r="V2" s="20" t="s">
        <v>22</v>
      </c>
      <c r="W2" s="20" t="s">
        <v>23</v>
      </c>
    </row>
    <row r="3" spans="1:23">
      <c r="A3" s="33" t="s">
        <v>24</v>
      </c>
      <c r="B3" s="34" t="s">
        <v>25</v>
      </c>
      <c r="C3" s="33" t="s">
        <v>26</v>
      </c>
      <c r="D3" s="34" t="s">
        <v>27</v>
      </c>
      <c r="E3" s="34" t="s">
        <v>28</v>
      </c>
      <c r="F3" s="21">
        <v>61819</v>
      </c>
      <c r="G3" s="21">
        <f t="shared" ref="G3:G66" si="0">F3/1000000/H3*100</f>
        <v>2.79401595444171</v>
      </c>
      <c r="H3" s="33">
        <v>2.21255</v>
      </c>
      <c r="I3" s="38">
        <v>1935277</v>
      </c>
      <c r="J3" s="38">
        <v>461000</v>
      </c>
      <c r="K3" s="38">
        <v>8726</v>
      </c>
      <c r="L3" s="39">
        <v>3302</v>
      </c>
      <c r="M3" s="33">
        <v>38.4</v>
      </c>
      <c r="N3" s="38">
        <v>3025</v>
      </c>
      <c r="O3" s="38">
        <v>2041</v>
      </c>
      <c r="P3" s="38">
        <v>329</v>
      </c>
      <c r="Q3" s="38">
        <v>16</v>
      </c>
      <c r="R3" s="39">
        <v>12</v>
      </c>
      <c r="S3" s="42">
        <f t="shared" ref="S3:S66" si="1">N3/1000/H3</f>
        <v>1.36720074122619</v>
      </c>
      <c r="T3" s="42">
        <f t="shared" ref="T3:T66" si="2">O3/I3*1000</f>
        <v>1.05462938897119</v>
      </c>
      <c r="U3" s="42">
        <f t="shared" ref="U3:U66" si="3">P3/J3*1000</f>
        <v>0.713665943600868</v>
      </c>
      <c r="V3" s="42">
        <f t="shared" ref="V3:V66" si="4">Q3/K3*1000</f>
        <v>1.83360073344029</v>
      </c>
      <c r="W3" s="42">
        <f t="shared" ref="W3:W66" si="5">R3/L3*1000</f>
        <v>3.63416111447607</v>
      </c>
    </row>
    <row r="4" ht="27" spans="1:23">
      <c r="A4" s="33" t="s">
        <v>24</v>
      </c>
      <c r="B4" s="33" t="s">
        <v>29</v>
      </c>
      <c r="C4" s="33" t="s">
        <v>30</v>
      </c>
      <c r="D4" s="34" t="s">
        <v>30</v>
      </c>
      <c r="E4" s="35" t="s">
        <v>31</v>
      </c>
      <c r="F4" s="21">
        <v>128744</v>
      </c>
      <c r="G4" s="21">
        <f t="shared" si="0"/>
        <v>3.89172195940329</v>
      </c>
      <c r="H4" s="36">
        <v>3.30815</v>
      </c>
      <c r="I4" s="40">
        <v>3041284</v>
      </c>
      <c r="J4" s="40">
        <v>3170000</v>
      </c>
      <c r="K4" s="40">
        <v>9516</v>
      </c>
      <c r="L4" s="40">
        <v>3444</v>
      </c>
      <c r="M4" s="36">
        <v>72.7</v>
      </c>
      <c r="N4" s="38">
        <v>10712</v>
      </c>
      <c r="O4" s="38">
        <v>8409</v>
      </c>
      <c r="P4" s="38">
        <v>11330</v>
      </c>
      <c r="Q4" s="38">
        <v>20</v>
      </c>
      <c r="R4" s="38">
        <v>17</v>
      </c>
      <c r="S4" s="42">
        <f t="shared" si="1"/>
        <v>3.23806357027342</v>
      </c>
      <c r="T4" s="42">
        <f t="shared" si="2"/>
        <v>2.76495059323628</v>
      </c>
      <c r="U4" s="42">
        <f t="shared" si="3"/>
        <v>3.57413249211356</v>
      </c>
      <c r="V4" s="42">
        <f t="shared" si="4"/>
        <v>2.10172341319882</v>
      </c>
      <c r="W4" s="42">
        <f t="shared" si="5"/>
        <v>4.93612078977933</v>
      </c>
    </row>
    <row r="5" spans="1:23">
      <c r="A5" s="33" t="s">
        <v>24</v>
      </c>
      <c r="B5" s="33" t="s">
        <v>32</v>
      </c>
      <c r="C5" s="33" t="s">
        <v>26</v>
      </c>
      <c r="D5" s="34" t="s">
        <v>33</v>
      </c>
      <c r="E5" s="34" t="s">
        <v>34</v>
      </c>
      <c r="F5" s="21">
        <v>50385</v>
      </c>
      <c r="G5" s="21">
        <f t="shared" si="0"/>
        <v>1.51179642281692</v>
      </c>
      <c r="H5" s="33">
        <v>3.33279</v>
      </c>
      <c r="I5" s="38">
        <v>2760797</v>
      </c>
      <c r="J5" s="38">
        <v>2962000</v>
      </c>
      <c r="K5" s="38">
        <v>45365</v>
      </c>
      <c r="L5" s="38">
        <v>7347</v>
      </c>
      <c r="M5" s="33">
        <v>28.1</v>
      </c>
      <c r="N5" s="38">
        <v>543</v>
      </c>
      <c r="O5" s="38">
        <v>440</v>
      </c>
      <c r="P5" s="38">
        <v>564</v>
      </c>
      <c r="Q5" s="38">
        <v>69</v>
      </c>
      <c r="R5" s="38">
        <v>13</v>
      </c>
      <c r="S5" s="42">
        <f t="shared" si="1"/>
        <v>0.162926557028796</v>
      </c>
      <c r="T5" s="42">
        <f t="shared" si="2"/>
        <v>0.159374267648074</v>
      </c>
      <c r="U5" s="42">
        <f t="shared" si="3"/>
        <v>0.190411883862255</v>
      </c>
      <c r="V5" s="42">
        <f t="shared" si="4"/>
        <v>1.52099636283478</v>
      </c>
      <c r="W5" s="42">
        <f t="shared" si="5"/>
        <v>1.76942969919695</v>
      </c>
    </row>
    <row r="6" spans="1:23">
      <c r="A6" s="33" t="s">
        <v>24</v>
      </c>
      <c r="B6" s="33" t="s">
        <v>35</v>
      </c>
      <c r="C6" s="33" t="s">
        <v>26</v>
      </c>
      <c r="D6" s="34" t="s">
        <v>33</v>
      </c>
      <c r="E6" s="34" t="s">
        <v>36</v>
      </c>
      <c r="F6" s="21">
        <v>46958</v>
      </c>
      <c r="G6" s="21">
        <f t="shared" si="0"/>
        <v>1.9351754548639</v>
      </c>
      <c r="H6" s="33">
        <v>2.42655</v>
      </c>
      <c r="I6" s="38">
        <v>2131331</v>
      </c>
      <c r="J6" s="38">
        <v>2250000</v>
      </c>
      <c r="K6" s="38">
        <v>23645</v>
      </c>
      <c r="L6" s="38">
        <v>3707</v>
      </c>
      <c r="M6" s="33">
        <v>53.4</v>
      </c>
      <c r="N6" s="38">
        <v>3366</v>
      </c>
      <c r="O6" s="38">
        <v>2733</v>
      </c>
      <c r="P6" s="38">
        <v>3432</v>
      </c>
      <c r="Q6" s="38">
        <v>70</v>
      </c>
      <c r="R6" s="38">
        <v>10</v>
      </c>
      <c r="S6" s="42">
        <f t="shared" si="1"/>
        <v>1.38715460221302</v>
      </c>
      <c r="T6" s="42">
        <f t="shared" si="2"/>
        <v>1.28229730623728</v>
      </c>
      <c r="U6" s="42">
        <f t="shared" si="3"/>
        <v>1.52533333333333</v>
      </c>
      <c r="V6" s="42">
        <f t="shared" si="4"/>
        <v>2.96045675618524</v>
      </c>
      <c r="W6" s="42">
        <f t="shared" si="5"/>
        <v>2.69759913676828</v>
      </c>
    </row>
    <row r="7" spans="1:23">
      <c r="A7" s="33" t="s">
        <v>24</v>
      </c>
      <c r="B7" s="33" t="s">
        <v>37</v>
      </c>
      <c r="C7" s="33" t="s">
        <v>26</v>
      </c>
      <c r="D7" s="34" t="s">
        <v>33</v>
      </c>
      <c r="E7" s="34" t="s">
        <v>38</v>
      </c>
      <c r="F7" s="21">
        <v>59778</v>
      </c>
      <c r="G7" s="21">
        <f t="shared" si="0"/>
        <v>2.39189497397157</v>
      </c>
      <c r="H7" s="33">
        <v>2.49919</v>
      </c>
      <c r="I7" s="38">
        <v>2202995</v>
      </c>
      <c r="J7" s="38">
        <v>2363000</v>
      </c>
      <c r="K7" s="38">
        <v>23610</v>
      </c>
      <c r="L7" s="38">
        <v>3993</v>
      </c>
      <c r="M7" s="33">
        <v>53.5</v>
      </c>
      <c r="N7" s="38">
        <v>3650</v>
      </c>
      <c r="O7" s="38">
        <v>2947</v>
      </c>
      <c r="P7" s="38">
        <v>3725</v>
      </c>
      <c r="Q7" s="38">
        <v>70</v>
      </c>
      <c r="R7" s="38">
        <v>10</v>
      </c>
      <c r="S7" s="42">
        <f t="shared" si="1"/>
        <v>1.46047319331463</v>
      </c>
      <c r="T7" s="42">
        <f t="shared" si="2"/>
        <v>1.33772432529352</v>
      </c>
      <c r="U7" s="42">
        <f t="shared" si="3"/>
        <v>1.57638595006348</v>
      </c>
      <c r="V7" s="42">
        <f t="shared" si="4"/>
        <v>2.96484540448962</v>
      </c>
      <c r="W7" s="42">
        <f t="shared" si="5"/>
        <v>2.50438266967193</v>
      </c>
    </row>
    <row r="8" spans="1:23">
      <c r="A8" s="33" t="s">
        <v>24</v>
      </c>
      <c r="B8" s="33" t="s">
        <v>39</v>
      </c>
      <c r="C8" s="33" t="s">
        <v>26</v>
      </c>
      <c r="D8" s="34" t="s">
        <v>33</v>
      </c>
      <c r="E8" s="34" t="s">
        <v>40</v>
      </c>
      <c r="F8" s="21">
        <v>76381</v>
      </c>
      <c r="G8" s="21">
        <f t="shared" si="0"/>
        <v>3.13894950541028</v>
      </c>
      <c r="H8" s="33">
        <v>2.43333</v>
      </c>
      <c r="I8" s="38">
        <v>2119694</v>
      </c>
      <c r="J8" s="38">
        <v>2231000</v>
      </c>
      <c r="K8" s="38">
        <v>23637</v>
      </c>
      <c r="L8" s="38">
        <v>3926</v>
      </c>
      <c r="M8" s="33">
        <v>53.6</v>
      </c>
      <c r="N8" s="38">
        <v>3407</v>
      </c>
      <c r="O8" s="38">
        <v>2704</v>
      </c>
      <c r="P8" s="38">
        <v>3426</v>
      </c>
      <c r="Q8" s="38">
        <v>75</v>
      </c>
      <c r="R8" s="38">
        <v>5</v>
      </c>
      <c r="S8" s="42">
        <f t="shared" si="1"/>
        <v>1.40013890429987</v>
      </c>
      <c r="T8" s="42">
        <f t="shared" si="2"/>
        <v>1.27565582579372</v>
      </c>
      <c r="U8" s="42">
        <f t="shared" si="3"/>
        <v>1.5356342447333</v>
      </c>
      <c r="V8" s="42">
        <f t="shared" si="4"/>
        <v>3.17299149638279</v>
      </c>
      <c r="W8" s="42">
        <f t="shared" si="5"/>
        <v>1.27356087620988</v>
      </c>
    </row>
    <row r="9" spans="1:23">
      <c r="A9" s="33" t="s">
        <v>24</v>
      </c>
      <c r="B9" s="33" t="s">
        <v>41</v>
      </c>
      <c r="C9" s="33" t="s">
        <v>26</v>
      </c>
      <c r="D9" s="34" t="s">
        <v>33</v>
      </c>
      <c r="E9" s="34" t="s">
        <v>42</v>
      </c>
      <c r="F9" s="21">
        <v>45978</v>
      </c>
      <c r="G9" s="21">
        <f t="shared" si="0"/>
        <v>1.85517842444197</v>
      </c>
      <c r="H9" s="33">
        <v>2.47836</v>
      </c>
      <c r="I9" s="38">
        <v>2188893</v>
      </c>
      <c r="J9" s="38">
        <v>2286000</v>
      </c>
      <c r="K9" s="38">
        <v>23610</v>
      </c>
      <c r="L9" s="38">
        <v>3707</v>
      </c>
      <c r="M9" s="33">
        <v>53.5</v>
      </c>
      <c r="N9" s="38">
        <v>3522</v>
      </c>
      <c r="O9" s="38">
        <v>2874</v>
      </c>
      <c r="P9" s="38">
        <v>3571</v>
      </c>
      <c r="Q9" s="38">
        <v>70</v>
      </c>
      <c r="R9" s="39">
        <v>11</v>
      </c>
      <c r="S9" s="42">
        <f t="shared" si="1"/>
        <v>1.42110105069481</v>
      </c>
      <c r="T9" s="42">
        <f t="shared" si="2"/>
        <v>1.31299245783142</v>
      </c>
      <c r="U9" s="42">
        <f t="shared" si="3"/>
        <v>1.56211723534558</v>
      </c>
      <c r="V9" s="42">
        <f t="shared" si="4"/>
        <v>2.96484540448962</v>
      </c>
      <c r="W9" s="42">
        <f t="shared" si="5"/>
        <v>2.9673590504451</v>
      </c>
    </row>
    <row r="10" spans="1:23">
      <c r="A10" s="33" t="s">
        <v>24</v>
      </c>
      <c r="B10" s="33" t="s">
        <v>43</v>
      </c>
      <c r="C10" s="33" t="s">
        <v>26</v>
      </c>
      <c r="D10" s="34" t="s">
        <v>33</v>
      </c>
      <c r="E10" s="34" t="s">
        <v>44</v>
      </c>
      <c r="F10" s="21">
        <v>20031</v>
      </c>
      <c r="G10" s="21">
        <f t="shared" si="0"/>
        <v>0.817902305773212</v>
      </c>
      <c r="H10" s="33">
        <v>2.44907</v>
      </c>
      <c r="I10" s="38">
        <v>2162289</v>
      </c>
      <c r="J10" s="38">
        <v>2267000</v>
      </c>
      <c r="K10" s="38">
        <v>23742</v>
      </c>
      <c r="L10" s="38">
        <v>3710</v>
      </c>
      <c r="M10" s="33">
        <v>53.7</v>
      </c>
      <c r="N10" s="38">
        <v>3454</v>
      </c>
      <c r="O10" s="39">
        <v>2782</v>
      </c>
      <c r="P10" s="39">
        <v>3501</v>
      </c>
      <c r="Q10" s="38">
        <v>72</v>
      </c>
      <c r="R10" s="38">
        <v>15</v>
      </c>
      <c r="S10" s="42">
        <f t="shared" si="1"/>
        <v>1.410331268604</v>
      </c>
      <c r="T10" s="42">
        <f t="shared" si="2"/>
        <v>1.28659952485537</v>
      </c>
      <c r="U10" s="42">
        <f t="shared" si="3"/>
        <v>1.54433171592413</v>
      </c>
      <c r="V10" s="42">
        <f t="shared" si="4"/>
        <v>3.03260045489007</v>
      </c>
      <c r="W10" s="42">
        <f t="shared" si="5"/>
        <v>4.04312668463612</v>
      </c>
    </row>
    <row r="11" spans="1:23">
      <c r="A11" s="33" t="s">
        <v>24</v>
      </c>
      <c r="B11" s="33" t="s">
        <v>45</v>
      </c>
      <c r="C11" s="33" t="s">
        <v>26</v>
      </c>
      <c r="D11" s="34" t="s">
        <v>33</v>
      </c>
      <c r="E11" s="34" t="s">
        <v>46</v>
      </c>
      <c r="F11" s="21">
        <v>156752</v>
      </c>
      <c r="G11" s="21">
        <f t="shared" si="0"/>
        <v>6.29872660861599</v>
      </c>
      <c r="H11" s="33">
        <v>2.48863</v>
      </c>
      <c r="I11" s="38">
        <v>2208815</v>
      </c>
      <c r="J11" s="38">
        <v>2303000</v>
      </c>
      <c r="K11" s="38">
        <v>23622</v>
      </c>
      <c r="L11" s="38">
        <v>3923</v>
      </c>
      <c r="M11" s="33">
        <v>53.5</v>
      </c>
      <c r="N11" s="38">
        <v>3503</v>
      </c>
      <c r="O11" s="38">
        <v>2911</v>
      </c>
      <c r="P11" s="38">
        <v>3596</v>
      </c>
      <c r="Q11" s="38">
        <v>70</v>
      </c>
      <c r="R11" s="38">
        <v>11</v>
      </c>
      <c r="S11" s="42">
        <f t="shared" si="1"/>
        <v>1.40760177286298</v>
      </c>
      <c r="T11" s="42">
        <f t="shared" si="2"/>
        <v>1.3179012275813</v>
      </c>
      <c r="U11" s="42">
        <f t="shared" si="3"/>
        <v>1.56144159791576</v>
      </c>
      <c r="V11" s="42">
        <f t="shared" si="4"/>
        <v>2.96333926001185</v>
      </c>
      <c r="W11" s="42">
        <f t="shared" si="5"/>
        <v>2.80397654855978</v>
      </c>
    </row>
    <row r="12" spans="1:23">
      <c r="A12" s="33" t="s">
        <v>24</v>
      </c>
      <c r="B12" s="33" t="s">
        <v>47</v>
      </c>
      <c r="C12" s="33" t="s">
        <v>26</v>
      </c>
      <c r="D12" s="34" t="s">
        <v>33</v>
      </c>
      <c r="E12" s="34" t="s">
        <v>48</v>
      </c>
      <c r="F12" s="21">
        <v>67655</v>
      </c>
      <c r="G12" s="21">
        <f t="shared" si="0"/>
        <v>2.67339213175905</v>
      </c>
      <c r="H12" s="33">
        <v>2.53068</v>
      </c>
      <c r="I12" s="38">
        <v>2180575</v>
      </c>
      <c r="J12" s="38">
        <v>2321000</v>
      </c>
      <c r="K12" s="38">
        <v>23665</v>
      </c>
      <c r="L12" s="38">
        <v>3776</v>
      </c>
      <c r="M12" s="33">
        <v>53.7</v>
      </c>
      <c r="N12" s="38">
        <v>3570</v>
      </c>
      <c r="O12" s="38">
        <v>2778</v>
      </c>
      <c r="P12" s="38">
        <v>3533</v>
      </c>
      <c r="Q12" s="38">
        <v>70</v>
      </c>
      <c r="R12" s="38">
        <v>12</v>
      </c>
      <c r="S12" s="42">
        <f t="shared" si="1"/>
        <v>1.41068803641709</v>
      </c>
      <c r="T12" s="42">
        <f t="shared" si="2"/>
        <v>1.27397590085184</v>
      </c>
      <c r="U12" s="42">
        <f t="shared" si="3"/>
        <v>1.52218871176217</v>
      </c>
      <c r="V12" s="42">
        <f t="shared" si="4"/>
        <v>2.95795478554828</v>
      </c>
      <c r="W12" s="42">
        <f t="shared" si="5"/>
        <v>3.17796610169492</v>
      </c>
    </row>
    <row r="13" spans="1:23">
      <c r="A13" s="33" t="s">
        <v>24</v>
      </c>
      <c r="B13" s="33" t="s">
        <v>49</v>
      </c>
      <c r="C13" s="33" t="s">
        <v>50</v>
      </c>
      <c r="D13" s="34" t="s">
        <v>33</v>
      </c>
      <c r="E13" s="34" t="s">
        <v>51</v>
      </c>
      <c r="F13" s="21">
        <v>107954</v>
      </c>
      <c r="G13" s="21">
        <f t="shared" si="0"/>
        <v>4.62363426887611</v>
      </c>
      <c r="H13" s="33">
        <v>2.33483</v>
      </c>
      <c r="I13" s="38">
        <v>2016095</v>
      </c>
      <c r="J13" s="38">
        <v>2080000</v>
      </c>
      <c r="K13" s="38">
        <v>18884</v>
      </c>
      <c r="L13" s="38">
        <v>3585</v>
      </c>
      <c r="M13" s="33">
        <v>52.2</v>
      </c>
      <c r="N13" s="38">
        <v>2936</v>
      </c>
      <c r="O13" s="38">
        <v>2293</v>
      </c>
      <c r="P13" s="38">
        <v>2918</v>
      </c>
      <c r="Q13" s="38">
        <v>56</v>
      </c>
      <c r="R13" s="39">
        <v>11</v>
      </c>
      <c r="S13" s="42">
        <f t="shared" si="1"/>
        <v>1.25747913124296</v>
      </c>
      <c r="T13" s="42">
        <f t="shared" si="2"/>
        <v>1.13734719842071</v>
      </c>
      <c r="U13" s="42">
        <f t="shared" si="3"/>
        <v>1.40288461538462</v>
      </c>
      <c r="V13" s="42">
        <f t="shared" si="4"/>
        <v>2.96547341664901</v>
      </c>
      <c r="W13" s="42">
        <f t="shared" si="5"/>
        <v>3.06834030683403</v>
      </c>
    </row>
    <row r="14" spans="1:23">
      <c r="A14" s="33" t="s">
        <v>24</v>
      </c>
      <c r="B14" s="33" t="s">
        <v>52</v>
      </c>
      <c r="C14" s="33" t="s">
        <v>53</v>
      </c>
      <c r="D14" s="34" t="s">
        <v>33</v>
      </c>
      <c r="E14" s="34" t="s">
        <v>54</v>
      </c>
      <c r="F14" s="21">
        <v>107829</v>
      </c>
      <c r="G14" s="21">
        <f t="shared" si="0"/>
        <v>4.61349876992192</v>
      </c>
      <c r="H14" s="33">
        <v>2.33725</v>
      </c>
      <c r="I14" s="38">
        <v>2012354</v>
      </c>
      <c r="J14" s="38">
        <v>2078000</v>
      </c>
      <c r="K14" s="38">
        <v>18884</v>
      </c>
      <c r="L14" s="38">
        <v>3661</v>
      </c>
      <c r="M14" s="33">
        <v>52.2</v>
      </c>
      <c r="N14" s="38">
        <v>2932</v>
      </c>
      <c r="O14" s="38">
        <v>2298</v>
      </c>
      <c r="P14" s="38">
        <v>2924</v>
      </c>
      <c r="Q14" s="38">
        <v>56</v>
      </c>
      <c r="R14" s="38">
        <v>10</v>
      </c>
      <c r="S14" s="42">
        <f t="shared" si="1"/>
        <v>1.25446571825864</v>
      </c>
      <c r="T14" s="42">
        <f t="shared" si="2"/>
        <v>1.1419461983329</v>
      </c>
      <c r="U14" s="42">
        <f t="shared" si="3"/>
        <v>1.40712223291627</v>
      </c>
      <c r="V14" s="42">
        <f t="shared" si="4"/>
        <v>2.96547341664901</v>
      </c>
      <c r="W14" s="42">
        <f t="shared" si="5"/>
        <v>2.73149412728763</v>
      </c>
    </row>
    <row r="15" spans="1:23">
      <c r="A15" s="33" t="s">
        <v>24</v>
      </c>
      <c r="B15" s="33" t="s">
        <v>52</v>
      </c>
      <c r="C15" s="33" t="s">
        <v>53</v>
      </c>
      <c r="D15" s="34" t="s">
        <v>33</v>
      </c>
      <c r="E15" s="34" t="s">
        <v>55</v>
      </c>
      <c r="F15" s="21">
        <v>103632</v>
      </c>
      <c r="G15" s="21">
        <f t="shared" si="0"/>
        <v>4.4339477332238</v>
      </c>
      <c r="H15" s="33">
        <v>2.33724</v>
      </c>
      <c r="I15" s="38">
        <v>2015704</v>
      </c>
      <c r="J15" s="38">
        <v>2082000</v>
      </c>
      <c r="K15" s="38">
        <v>18884</v>
      </c>
      <c r="L15" s="38">
        <v>3661</v>
      </c>
      <c r="M15" s="33">
        <v>52.2</v>
      </c>
      <c r="N15" s="39">
        <v>2937</v>
      </c>
      <c r="O15" s="38">
        <v>2288</v>
      </c>
      <c r="P15" s="39">
        <v>2907</v>
      </c>
      <c r="Q15" s="38">
        <v>56</v>
      </c>
      <c r="R15" s="38">
        <v>7</v>
      </c>
      <c r="S15" s="42">
        <f t="shared" si="1"/>
        <v>1.25661036093854</v>
      </c>
      <c r="T15" s="42">
        <f t="shared" si="2"/>
        <v>1.13508729456309</v>
      </c>
      <c r="U15" s="42">
        <f t="shared" si="3"/>
        <v>1.39625360230548</v>
      </c>
      <c r="V15" s="42">
        <f t="shared" si="4"/>
        <v>2.96547341664901</v>
      </c>
      <c r="W15" s="42">
        <f t="shared" si="5"/>
        <v>1.91204588910134</v>
      </c>
    </row>
    <row r="16" spans="1:23">
      <c r="A16" s="33" t="s">
        <v>24</v>
      </c>
      <c r="B16" s="33" t="s">
        <v>52</v>
      </c>
      <c r="C16" s="33" t="s">
        <v>53</v>
      </c>
      <c r="D16" s="34" t="s">
        <v>33</v>
      </c>
      <c r="E16" s="34" t="s">
        <v>56</v>
      </c>
      <c r="F16" s="21">
        <v>107060</v>
      </c>
      <c r="G16" s="21">
        <f t="shared" si="0"/>
        <v>4.58040088133998</v>
      </c>
      <c r="H16" s="33">
        <v>2.33735</v>
      </c>
      <c r="I16" s="38">
        <v>2016238</v>
      </c>
      <c r="J16" s="38">
        <v>2080000</v>
      </c>
      <c r="K16" s="38">
        <v>18884</v>
      </c>
      <c r="L16" s="38">
        <v>3661</v>
      </c>
      <c r="M16" s="33">
        <v>52.2</v>
      </c>
      <c r="N16" s="38">
        <v>2935</v>
      </c>
      <c r="O16" s="38">
        <v>2301</v>
      </c>
      <c r="P16" s="38">
        <v>2929</v>
      </c>
      <c r="Q16" s="38">
        <v>56</v>
      </c>
      <c r="R16" s="38">
        <v>10</v>
      </c>
      <c r="S16" s="42">
        <f t="shared" si="1"/>
        <v>1.25569555265579</v>
      </c>
      <c r="T16" s="42">
        <f t="shared" si="2"/>
        <v>1.14123431856755</v>
      </c>
      <c r="U16" s="42">
        <f t="shared" si="3"/>
        <v>1.40817307692308</v>
      </c>
      <c r="V16" s="42">
        <f t="shared" si="4"/>
        <v>2.96547341664901</v>
      </c>
      <c r="W16" s="42">
        <f t="shared" si="5"/>
        <v>2.73149412728763</v>
      </c>
    </row>
    <row r="17" spans="1:23">
      <c r="A17" s="33" t="s">
        <v>24</v>
      </c>
      <c r="B17" s="33" t="s">
        <v>57</v>
      </c>
      <c r="C17" s="33" t="s">
        <v>26</v>
      </c>
      <c r="D17" s="34" t="s">
        <v>33</v>
      </c>
      <c r="E17" s="34" t="s">
        <v>58</v>
      </c>
      <c r="F17" s="21">
        <v>93040</v>
      </c>
      <c r="G17" s="21">
        <f t="shared" si="0"/>
        <v>2.05350955023197</v>
      </c>
      <c r="H17" s="33">
        <v>4.53078</v>
      </c>
      <c r="I17" s="38">
        <v>3981637</v>
      </c>
      <c r="J17" s="38">
        <v>4255000</v>
      </c>
      <c r="K17" s="38">
        <v>32039</v>
      </c>
      <c r="L17" s="38">
        <v>6510</v>
      </c>
      <c r="M17" s="33">
        <v>56.7642</v>
      </c>
      <c r="N17" s="39">
        <v>2886</v>
      </c>
      <c r="O17" s="38">
        <v>2207</v>
      </c>
      <c r="P17" s="38">
        <v>2677</v>
      </c>
      <c r="Q17" s="38">
        <v>72</v>
      </c>
      <c r="R17" s="38">
        <v>21</v>
      </c>
      <c r="S17" s="42">
        <f t="shared" si="1"/>
        <v>0.636976414657079</v>
      </c>
      <c r="T17" s="42">
        <f t="shared" si="2"/>
        <v>0.554294628063784</v>
      </c>
      <c r="U17" s="42">
        <f t="shared" si="3"/>
        <v>0.629142185663925</v>
      </c>
      <c r="V17" s="42">
        <f t="shared" si="4"/>
        <v>2.24726115047286</v>
      </c>
      <c r="W17" s="42">
        <f t="shared" si="5"/>
        <v>3.2258064516129</v>
      </c>
    </row>
    <row r="18" spans="1:23">
      <c r="A18" s="33" t="s">
        <v>24</v>
      </c>
      <c r="B18" s="33" t="s">
        <v>59</v>
      </c>
      <c r="C18" s="33" t="s">
        <v>26</v>
      </c>
      <c r="D18" s="34" t="s">
        <v>60</v>
      </c>
      <c r="E18" s="34" t="s">
        <v>61</v>
      </c>
      <c r="F18" s="21">
        <v>137505</v>
      </c>
      <c r="G18" s="21">
        <f t="shared" si="0"/>
        <v>4.09244725399334</v>
      </c>
      <c r="H18" s="33">
        <v>3.35997</v>
      </c>
      <c r="I18" s="38">
        <v>2933715</v>
      </c>
      <c r="J18" s="38">
        <v>3276000</v>
      </c>
      <c r="K18" s="38">
        <v>18360</v>
      </c>
      <c r="L18" s="38">
        <v>5084</v>
      </c>
      <c r="M18" s="33">
        <v>37.3546</v>
      </c>
      <c r="N18" s="39">
        <v>704</v>
      </c>
      <c r="O18" s="38">
        <v>617</v>
      </c>
      <c r="P18" s="38">
        <v>662</v>
      </c>
      <c r="Q18" s="38">
        <v>12</v>
      </c>
      <c r="R18" s="38">
        <v>0</v>
      </c>
      <c r="S18" s="42">
        <f t="shared" si="1"/>
        <v>0.209525680288812</v>
      </c>
      <c r="T18" s="42">
        <f t="shared" si="2"/>
        <v>0.210313544430867</v>
      </c>
      <c r="U18" s="42">
        <f t="shared" si="3"/>
        <v>0.202075702075702</v>
      </c>
      <c r="V18" s="42">
        <f t="shared" si="4"/>
        <v>0.65359477124183</v>
      </c>
      <c r="W18" s="42">
        <f t="shared" si="5"/>
        <v>0</v>
      </c>
    </row>
    <row r="19" spans="1:23">
      <c r="A19" s="33" t="s">
        <v>24</v>
      </c>
      <c r="B19" s="33" t="s">
        <v>62</v>
      </c>
      <c r="C19" s="33" t="s">
        <v>26</v>
      </c>
      <c r="D19" s="34" t="s">
        <v>33</v>
      </c>
      <c r="E19" s="34" t="s">
        <v>63</v>
      </c>
      <c r="F19" s="21">
        <v>13634</v>
      </c>
      <c r="G19" s="21">
        <f t="shared" si="0"/>
        <v>0.446640044290549</v>
      </c>
      <c r="H19" s="33">
        <v>3.05257</v>
      </c>
      <c r="I19" s="38">
        <v>2531155</v>
      </c>
      <c r="J19" s="38">
        <v>2865000</v>
      </c>
      <c r="K19" s="38">
        <v>27544</v>
      </c>
      <c r="L19" s="38">
        <v>4845</v>
      </c>
      <c r="M19" s="33">
        <v>37.9158</v>
      </c>
      <c r="N19" s="38">
        <v>455</v>
      </c>
      <c r="O19" s="38">
        <v>351</v>
      </c>
      <c r="P19" s="38">
        <v>432</v>
      </c>
      <c r="Q19" s="38">
        <v>24</v>
      </c>
      <c r="R19" s="38">
        <v>0</v>
      </c>
      <c r="S19" s="42">
        <f t="shared" si="1"/>
        <v>0.149054730931641</v>
      </c>
      <c r="T19" s="42">
        <f t="shared" si="2"/>
        <v>0.13867187114183</v>
      </c>
      <c r="U19" s="42">
        <f t="shared" si="3"/>
        <v>0.150785340314136</v>
      </c>
      <c r="V19" s="42">
        <f t="shared" si="4"/>
        <v>0.871333139703747</v>
      </c>
      <c r="W19" s="42">
        <f t="shared" si="5"/>
        <v>0</v>
      </c>
    </row>
    <row r="20" spans="1:23">
      <c r="A20" s="33" t="s">
        <v>24</v>
      </c>
      <c r="B20" s="33" t="s">
        <v>64</v>
      </c>
      <c r="C20" s="33" t="s">
        <v>65</v>
      </c>
      <c r="D20" s="34" t="s">
        <v>65</v>
      </c>
      <c r="E20" s="34" t="s">
        <v>66</v>
      </c>
      <c r="F20" s="21">
        <v>225633</v>
      </c>
      <c r="G20" s="21">
        <f t="shared" si="0"/>
        <v>4.10417178248888</v>
      </c>
      <c r="H20" s="33">
        <v>5.49765</v>
      </c>
      <c r="I20" s="38">
        <v>4738021</v>
      </c>
      <c r="J20" s="38">
        <v>5218000</v>
      </c>
      <c r="K20" s="38">
        <v>32107</v>
      </c>
      <c r="L20" s="38">
        <v>7434</v>
      </c>
      <c r="M20" s="33">
        <v>50.2915</v>
      </c>
      <c r="N20" s="39">
        <v>3276</v>
      </c>
      <c r="O20" s="38">
        <v>2774</v>
      </c>
      <c r="P20" s="38">
        <v>3112</v>
      </c>
      <c r="Q20" s="38">
        <v>62</v>
      </c>
      <c r="R20" s="38">
        <v>17</v>
      </c>
      <c r="S20" s="42">
        <f t="shared" si="1"/>
        <v>0.595890971596955</v>
      </c>
      <c r="T20" s="42">
        <f t="shared" si="2"/>
        <v>0.58547651012944</v>
      </c>
      <c r="U20" s="42">
        <f t="shared" si="3"/>
        <v>0.596397087006516</v>
      </c>
      <c r="V20" s="42">
        <f t="shared" si="4"/>
        <v>1.93104307471891</v>
      </c>
      <c r="W20" s="42">
        <f t="shared" si="5"/>
        <v>2.28679042238364</v>
      </c>
    </row>
    <row r="21" spans="1:23">
      <c r="A21" s="33" t="s">
        <v>24</v>
      </c>
      <c r="B21" s="33" t="s">
        <v>67</v>
      </c>
      <c r="C21" s="33" t="s">
        <v>68</v>
      </c>
      <c r="D21" s="34" t="s">
        <v>68</v>
      </c>
      <c r="E21" s="34" t="s">
        <v>69</v>
      </c>
      <c r="F21" s="21">
        <v>102936</v>
      </c>
      <c r="G21" s="21">
        <f t="shared" si="0"/>
        <v>1.96353564602337</v>
      </c>
      <c r="H21" s="33">
        <v>5.24238</v>
      </c>
      <c r="I21" s="38">
        <v>4518476</v>
      </c>
      <c r="J21" s="38">
        <v>4842000</v>
      </c>
      <c r="K21" s="38">
        <v>32166</v>
      </c>
      <c r="L21" s="38">
        <v>7053</v>
      </c>
      <c r="M21" s="33">
        <v>50.5</v>
      </c>
      <c r="N21" s="38">
        <v>3189</v>
      </c>
      <c r="O21" s="38">
        <v>2682</v>
      </c>
      <c r="P21" s="38">
        <v>2876</v>
      </c>
      <c r="Q21" s="38">
        <v>65</v>
      </c>
      <c r="R21" s="38">
        <v>14</v>
      </c>
      <c r="S21" s="42">
        <f t="shared" si="1"/>
        <v>0.608311492108546</v>
      </c>
      <c r="T21" s="42">
        <f t="shared" si="2"/>
        <v>0.593562962379351</v>
      </c>
      <c r="U21" s="42">
        <f t="shared" si="3"/>
        <v>0.593969434118133</v>
      </c>
      <c r="V21" s="42">
        <f t="shared" si="4"/>
        <v>2.02076726978798</v>
      </c>
      <c r="W21" s="42">
        <f t="shared" si="5"/>
        <v>1.98497093435418</v>
      </c>
    </row>
    <row r="22" spans="1:23">
      <c r="A22" s="33" t="s">
        <v>24</v>
      </c>
      <c r="B22" s="33" t="s">
        <v>70</v>
      </c>
      <c r="C22" s="33" t="s">
        <v>71</v>
      </c>
      <c r="D22" s="34" t="s">
        <v>72</v>
      </c>
      <c r="E22" s="34" t="s">
        <v>73</v>
      </c>
      <c r="F22" s="21">
        <v>87389</v>
      </c>
      <c r="G22" s="21">
        <f t="shared" si="0"/>
        <v>1.58174143779209</v>
      </c>
      <c r="H22" s="33">
        <v>5.52486</v>
      </c>
      <c r="I22" s="38">
        <v>4707624</v>
      </c>
      <c r="J22" s="38">
        <v>5268000</v>
      </c>
      <c r="K22" s="38">
        <v>32062</v>
      </c>
      <c r="L22" s="38">
        <v>7667</v>
      </c>
      <c r="M22" s="33">
        <v>50.6781</v>
      </c>
      <c r="N22" s="38">
        <v>3738</v>
      </c>
      <c r="O22" s="38">
        <v>3024</v>
      </c>
      <c r="P22" s="38">
        <v>3637</v>
      </c>
      <c r="Q22" s="38">
        <v>64</v>
      </c>
      <c r="R22" s="38">
        <v>18</v>
      </c>
      <c r="S22" s="42">
        <f t="shared" si="1"/>
        <v>0.676578230036598</v>
      </c>
      <c r="T22" s="42">
        <f t="shared" si="2"/>
        <v>0.642362261726935</v>
      </c>
      <c r="U22" s="42">
        <f t="shared" si="3"/>
        <v>0.69039483675019</v>
      </c>
      <c r="V22" s="42">
        <f t="shared" si="4"/>
        <v>1.99613249329424</v>
      </c>
      <c r="W22" s="42">
        <f t="shared" si="5"/>
        <v>2.34772401199948</v>
      </c>
    </row>
    <row r="23" spans="1:23">
      <c r="A23" s="33" t="s">
        <v>24</v>
      </c>
      <c r="B23" s="33" t="s">
        <v>70</v>
      </c>
      <c r="C23" s="33" t="s">
        <v>71</v>
      </c>
      <c r="D23" s="34" t="s">
        <v>72</v>
      </c>
      <c r="E23" s="34" t="s">
        <v>74</v>
      </c>
      <c r="F23" s="21">
        <v>54118</v>
      </c>
      <c r="G23" s="21">
        <f t="shared" si="0"/>
        <v>0.938557911093845</v>
      </c>
      <c r="H23" s="33">
        <v>5.76608</v>
      </c>
      <c r="I23" s="38">
        <v>4853286</v>
      </c>
      <c r="J23" s="38">
        <v>5528000</v>
      </c>
      <c r="K23" s="38">
        <v>32058</v>
      </c>
      <c r="L23" s="39">
        <v>8659</v>
      </c>
      <c r="M23" s="33">
        <v>50.4216</v>
      </c>
      <c r="N23" s="38">
        <v>4096</v>
      </c>
      <c r="O23" s="38">
        <v>3290</v>
      </c>
      <c r="P23" s="38">
        <v>4003</v>
      </c>
      <c r="Q23" s="38">
        <v>62</v>
      </c>
      <c r="R23" s="39">
        <v>22</v>
      </c>
      <c r="S23" s="42">
        <f t="shared" si="1"/>
        <v>0.710361285309951</v>
      </c>
      <c r="T23" s="42">
        <f t="shared" si="2"/>
        <v>0.677891226686414</v>
      </c>
      <c r="U23" s="42">
        <f t="shared" si="3"/>
        <v>0.724131693198263</v>
      </c>
      <c r="V23" s="42">
        <f t="shared" si="4"/>
        <v>1.93399463472456</v>
      </c>
      <c r="W23" s="42">
        <f t="shared" si="5"/>
        <v>2.54070908880933</v>
      </c>
    </row>
    <row r="24" ht="27" spans="1:23">
      <c r="A24" s="33" t="s">
        <v>24</v>
      </c>
      <c r="B24" s="33" t="s">
        <v>75</v>
      </c>
      <c r="C24" s="33" t="s">
        <v>76</v>
      </c>
      <c r="D24" s="34" t="s">
        <v>77</v>
      </c>
      <c r="E24" s="34" t="s">
        <v>78</v>
      </c>
      <c r="F24" s="21">
        <v>249899</v>
      </c>
      <c r="G24" s="21">
        <f t="shared" si="0"/>
        <v>4.43130474873213</v>
      </c>
      <c r="H24" s="33">
        <v>5.6394</v>
      </c>
      <c r="I24" s="38">
        <v>4748177</v>
      </c>
      <c r="J24" s="38">
        <v>5321000</v>
      </c>
      <c r="K24" s="38">
        <v>32051</v>
      </c>
      <c r="L24" s="38">
        <v>7886</v>
      </c>
      <c r="M24" s="33">
        <v>50.4527</v>
      </c>
      <c r="N24" s="38">
        <v>3837</v>
      </c>
      <c r="O24" s="38">
        <v>3124</v>
      </c>
      <c r="P24" s="38">
        <v>3585</v>
      </c>
      <c r="Q24" s="38">
        <v>75</v>
      </c>
      <c r="R24" s="38">
        <v>17</v>
      </c>
      <c r="S24" s="42">
        <f t="shared" si="1"/>
        <v>0.680391531013938</v>
      </c>
      <c r="T24" s="42">
        <f t="shared" si="2"/>
        <v>0.657936719713692</v>
      </c>
      <c r="U24" s="42">
        <f t="shared" si="3"/>
        <v>0.67374553655328</v>
      </c>
      <c r="V24" s="42">
        <f t="shared" si="4"/>
        <v>2.34002059218121</v>
      </c>
      <c r="W24" s="42">
        <f t="shared" si="5"/>
        <v>2.15571899568856</v>
      </c>
    </row>
    <row r="25" spans="1:23">
      <c r="A25" s="33" t="s">
        <v>24</v>
      </c>
      <c r="B25" s="33" t="s">
        <v>79</v>
      </c>
      <c r="C25" s="33" t="s">
        <v>80</v>
      </c>
      <c r="D25" s="34" t="s">
        <v>81</v>
      </c>
      <c r="E25" s="34" t="s">
        <v>82</v>
      </c>
      <c r="F25" s="21">
        <v>70305</v>
      </c>
      <c r="G25" s="21">
        <f t="shared" si="0"/>
        <v>1.25665820612734</v>
      </c>
      <c r="H25" s="33">
        <v>5.5946</v>
      </c>
      <c r="I25" s="38">
        <v>4787721</v>
      </c>
      <c r="J25" s="38">
        <v>5281000</v>
      </c>
      <c r="K25" s="38">
        <v>31962</v>
      </c>
      <c r="L25" s="38">
        <v>8037</v>
      </c>
      <c r="M25" s="33">
        <v>50.4477</v>
      </c>
      <c r="N25" s="38">
        <v>3822</v>
      </c>
      <c r="O25" s="38">
        <v>3237</v>
      </c>
      <c r="P25" s="38">
        <v>3672</v>
      </c>
      <c r="Q25" s="38">
        <v>75</v>
      </c>
      <c r="R25" s="38">
        <v>18</v>
      </c>
      <c r="S25" s="42">
        <f t="shared" si="1"/>
        <v>0.683158760233082</v>
      </c>
      <c r="T25" s="42">
        <f t="shared" si="2"/>
        <v>0.676104559977492</v>
      </c>
      <c r="U25" s="42">
        <f t="shared" si="3"/>
        <v>0.695322855519788</v>
      </c>
      <c r="V25" s="42">
        <f t="shared" si="4"/>
        <v>2.34653651210813</v>
      </c>
      <c r="W25" s="42">
        <f t="shared" si="5"/>
        <v>2.23964165733483</v>
      </c>
    </row>
    <row r="26" spans="1:23">
      <c r="A26" s="33" t="s">
        <v>24</v>
      </c>
      <c r="B26" s="33" t="s">
        <v>70</v>
      </c>
      <c r="C26" s="33" t="s">
        <v>71</v>
      </c>
      <c r="D26" s="34" t="s">
        <v>72</v>
      </c>
      <c r="E26" s="34" t="s">
        <v>83</v>
      </c>
      <c r="F26" s="21">
        <v>58734</v>
      </c>
      <c r="G26" s="21">
        <f t="shared" si="0"/>
        <v>1.00305181597567</v>
      </c>
      <c r="H26" s="33">
        <v>5.85553</v>
      </c>
      <c r="I26" s="38">
        <v>4966434</v>
      </c>
      <c r="J26" s="38">
        <v>5683000</v>
      </c>
      <c r="K26" s="38">
        <v>32054</v>
      </c>
      <c r="L26" s="38">
        <v>7893</v>
      </c>
      <c r="M26" s="33">
        <v>50.664</v>
      </c>
      <c r="N26" s="38">
        <v>4034</v>
      </c>
      <c r="O26" s="38">
        <v>3279</v>
      </c>
      <c r="P26" s="38">
        <v>3952</v>
      </c>
      <c r="Q26" s="38">
        <v>60</v>
      </c>
      <c r="R26" s="38">
        <v>16</v>
      </c>
      <c r="S26" s="42">
        <f t="shared" si="1"/>
        <v>0.688921412749999</v>
      </c>
      <c r="T26" s="42">
        <f t="shared" si="2"/>
        <v>0.660232271283581</v>
      </c>
      <c r="U26" s="42">
        <f t="shared" si="3"/>
        <v>0.695407355270104</v>
      </c>
      <c r="V26" s="42">
        <f t="shared" si="4"/>
        <v>1.87184126786049</v>
      </c>
      <c r="W26" s="42">
        <f t="shared" si="5"/>
        <v>2.02711263144558</v>
      </c>
    </row>
    <row r="27" spans="1:23">
      <c r="A27" s="33" t="s">
        <v>24</v>
      </c>
      <c r="B27" s="33" t="s">
        <v>84</v>
      </c>
      <c r="C27" s="33" t="s">
        <v>26</v>
      </c>
      <c r="D27" s="34" t="s">
        <v>33</v>
      </c>
      <c r="E27" s="34" t="s">
        <v>85</v>
      </c>
      <c r="F27" s="21">
        <v>57340</v>
      </c>
      <c r="G27" s="21">
        <f t="shared" si="0"/>
        <v>1.07013549326266</v>
      </c>
      <c r="H27" s="33">
        <v>5.3582</v>
      </c>
      <c r="I27" s="38">
        <v>4665817</v>
      </c>
      <c r="J27" s="38">
        <v>5066000</v>
      </c>
      <c r="K27" s="38">
        <v>32053</v>
      </c>
      <c r="L27" s="38">
        <v>6823</v>
      </c>
      <c r="M27" s="33">
        <v>50.6405</v>
      </c>
      <c r="N27" s="38">
        <v>3335</v>
      </c>
      <c r="O27" s="38">
        <v>2816</v>
      </c>
      <c r="P27" s="38">
        <v>3042</v>
      </c>
      <c r="Q27" s="38">
        <v>69</v>
      </c>
      <c r="R27" s="38">
        <v>13</v>
      </c>
      <c r="S27" s="42">
        <f t="shared" si="1"/>
        <v>0.622410510992497</v>
      </c>
      <c r="T27" s="42">
        <f t="shared" si="2"/>
        <v>0.603538458537915</v>
      </c>
      <c r="U27" s="42">
        <f t="shared" si="3"/>
        <v>0.600473746545598</v>
      </c>
      <c r="V27" s="42">
        <f t="shared" si="4"/>
        <v>2.15268461610458</v>
      </c>
      <c r="W27" s="42">
        <f t="shared" si="5"/>
        <v>1.90532024036348</v>
      </c>
    </row>
    <row r="28" spans="1:23">
      <c r="A28" s="33" t="s">
        <v>24</v>
      </c>
      <c r="B28" s="33" t="s">
        <v>86</v>
      </c>
      <c r="C28" s="33" t="s">
        <v>87</v>
      </c>
      <c r="D28" s="34" t="s">
        <v>88</v>
      </c>
      <c r="E28" s="34" t="s">
        <v>89</v>
      </c>
      <c r="F28" s="21">
        <v>66526</v>
      </c>
      <c r="G28" s="21">
        <f t="shared" si="0"/>
        <v>3.51266441028782</v>
      </c>
      <c r="H28" s="33">
        <v>1.89389</v>
      </c>
      <c r="I28" s="38">
        <v>1414529</v>
      </c>
      <c r="J28" s="38">
        <v>1562000</v>
      </c>
      <c r="K28" s="38">
        <v>13738</v>
      </c>
      <c r="L28" s="38">
        <v>2984</v>
      </c>
      <c r="M28" s="33">
        <v>32.3</v>
      </c>
      <c r="N28" s="38">
        <v>129</v>
      </c>
      <c r="O28" s="38">
        <v>109</v>
      </c>
      <c r="P28" s="38">
        <v>115</v>
      </c>
      <c r="Q28" s="38">
        <v>18</v>
      </c>
      <c r="R28" s="38">
        <v>6</v>
      </c>
      <c r="S28" s="42">
        <f t="shared" si="1"/>
        <v>0.0681137764072887</v>
      </c>
      <c r="T28" s="42">
        <f t="shared" si="2"/>
        <v>0.0770574516323101</v>
      </c>
      <c r="U28" s="42">
        <f t="shared" si="3"/>
        <v>0.0736235595390525</v>
      </c>
      <c r="V28" s="42">
        <f t="shared" si="4"/>
        <v>1.31023438637356</v>
      </c>
      <c r="W28" s="42">
        <f t="shared" si="5"/>
        <v>2.01072386058981</v>
      </c>
    </row>
    <row r="29" spans="1:23">
      <c r="A29" s="33" t="s">
        <v>24</v>
      </c>
      <c r="B29" s="33" t="s">
        <v>86</v>
      </c>
      <c r="C29" s="33" t="s">
        <v>87</v>
      </c>
      <c r="D29" s="34" t="s">
        <v>88</v>
      </c>
      <c r="E29" s="34" t="s">
        <v>90</v>
      </c>
      <c r="F29" s="21">
        <v>67158</v>
      </c>
      <c r="G29" s="21">
        <f t="shared" si="0"/>
        <v>3.5481144137195</v>
      </c>
      <c r="H29" s="33">
        <v>1.89278</v>
      </c>
      <c r="I29" s="38">
        <v>1606634</v>
      </c>
      <c r="J29" s="38">
        <v>1847000</v>
      </c>
      <c r="K29" s="38">
        <v>13702</v>
      </c>
      <c r="L29" s="38">
        <v>2984</v>
      </c>
      <c r="M29" s="33">
        <v>32.3</v>
      </c>
      <c r="N29" s="38">
        <v>139</v>
      </c>
      <c r="O29" s="38">
        <v>123</v>
      </c>
      <c r="P29" s="38">
        <v>142</v>
      </c>
      <c r="Q29" s="38">
        <v>18</v>
      </c>
      <c r="R29" s="38">
        <v>6</v>
      </c>
      <c r="S29" s="42">
        <f t="shared" si="1"/>
        <v>0.0734369551664747</v>
      </c>
      <c r="T29" s="42">
        <f t="shared" si="2"/>
        <v>0.0765575731622759</v>
      </c>
      <c r="U29" s="42">
        <f t="shared" si="3"/>
        <v>0.0768814293448836</v>
      </c>
      <c r="V29" s="42">
        <f t="shared" si="4"/>
        <v>1.31367683549847</v>
      </c>
      <c r="W29" s="42">
        <f t="shared" si="5"/>
        <v>2.01072386058981</v>
      </c>
    </row>
    <row r="30" ht="27" spans="1:23">
      <c r="A30" s="33" t="s">
        <v>24</v>
      </c>
      <c r="B30" s="33" t="s">
        <v>86</v>
      </c>
      <c r="C30" s="33" t="s">
        <v>87</v>
      </c>
      <c r="D30" s="34" t="s">
        <v>88</v>
      </c>
      <c r="E30" s="34" t="s">
        <v>91</v>
      </c>
      <c r="F30" s="21">
        <v>67419</v>
      </c>
      <c r="G30" s="21">
        <f t="shared" si="0"/>
        <v>3.55120938856348</v>
      </c>
      <c r="H30" s="33">
        <v>1.89848</v>
      </c>
      <c r="I30" s="38">
        <v>1623505</v>
      </c>
      <c r="J30" s="38">
        <v>1844000</v>
      </c>
      <c r="K30" s="38">
        <v>13705</v>
      </c>
      <c r="L30" s="38">
        <v>2984</v>
      </c>
      <c r="M30" s="33">
        <v>32.3</v>
      </c>
      <c r="N30" s="38">
        <v>139</v>
      </c>
      <c r="O30" s="38">
        <v>119</v>
      </c>
      <c r="P30" s="38">
        <v>143</v>
      </c>
      <c r="Q30" s="38">
        <v>18</v>
      </c>
      <c r="R30" s="38">
        <v>6</v>
      </c>
      <c r="S30" s="42">
        <f t="shared" si="1"/>
        <v>0.073216467911171</v>
      </c>
      <c r="T30" s="42">
        <f t="shared" si="2"/>
        <v>0.073298203578061</v>
      </c>
      <c r="U30" s="42">
        <f t="shared" si="3"/>
        <v>0.0775488069414317</v>
      </c>
      <c r="V30" s="42">
        <f t="shared" si="4"/>
        <v>1.3133892739876</v>
      </c>
      <c r="W30" s="42">
        <f t="shared" si="5"/>
        <v>2.01072386058981</v>
      </c>
    </row>
    <row r="31" spans="1:23">
      <c r="A31" s="33" t="s">
        <v>24</v>
      </c>
      <c r="B31" s="33" t="s">
        <v>92</v>
      </c>
      <c r="C31" s="33" t="s">
        <v>93</v>
      </c>
      <c r="D31" s="34" t="s">
        <v>94</v>
      </c>
      <c r="E31" s="34" t="s">
        <v>95</v>
      </c>
      <c r="F31" s="21">
        <v>71027</v>
      </c>
      <c r="G31" s="21">
        <f t="shared" si="0"/>
        <v>3.94780868743573</v>
      </c>
      <c r="H31" s="33">
        <v>1.79915</v>
      </c>
      <c r="I31" s="38">
        <v>1684393</v>
      </c>
      <c r="J31" s="38">
        <v>1842000</v>
      </c>
      <c r="K31" s="38">
        <v>4494</v>
      </c>
      <c r="L31" s="39">
        <v>3011</v>
      </c>
      <c r="M31" s="33">
        <v>35.9</v>
      </c>
      <c r="N31" s="38">
        <v>642</v>
      </c>
      <c r="O31" s="38">
        <v>594</v>
      </c>
      <c r="P31" s="38">
        <v>659</v>
      </c>
      <c r="Q31" s="38">
        <v>9</v>
      </c>
      <c r="R31" s="38">
        <v>9</v>
      </c>
      <c r="S31" s="42">
        <f t="shared" si="1"/>
        <v>0.356835172164633</v>
      </c>
      <c r="T31" s="42">
        <f t="shared" si="2"/>
        <v>0.352649292653199</v>
      </c>
      <c r="U31" s="42">
        <f t="shared" si="3"/>
        <v>0.357763300760043</v>
      </c>
      <c r="V31" s="42">
        <f t="shared" si="4"/>
        <v>2.00267022696929</v>
      </c>
      <c r="W31" s="42">
        <f t="shared" si="5"/>
        <v>2.98904018598472</v>
      </c>
    </row>
    <row r="32" spans="1:23">
      <c r="A32" s="33" t="s">
        <v>24</v>
      </c>
      <c r="B32" s="33" t="s">
        <v>96</v>
      </c>
      <c r="C32" s="33" t="s">
        <v>97</v>
      </c>
      <c r="D32" s="34" t="s">
        <v>98</v>
      </c>
      <c r="E32" s="34" t="s">
        <v>99</v>
      </c>
      <c r="F32" s="21">
        <v>38023</v>
      </c>
      <c r="G32" s="21">
        <f t="shared" si="0"/>
        <v>2.27970669528566</v>
      </c>
      <c r="H32" s="33">
        <v>1.66789</v>
      </c>
      <c r="I32" s="38">
        <v>1437045</v>
      </c>
      <c r="J32" s="38">
        <v>1499000</v>
      </c>
      <c r="K32" s="38">
        <v>9014</v>
      </c>
      <c r="L32" s="38">
        <v>2837</v>
      </c>
      <c r="M32" s="33">
        <v>38.9</v>
      </c>
      <c r="N32" s="38">
        <v>2768</v>
      </c>
      <c r="O32" s="38">
        <v>2481</v>
      </c>
      <c r="P32" s="38">
        <v>2428</v>
      </c>
      <c r="Q32" s="38">
        <v>16</v>
      </c>
      <c r="R32" s="38">
        <v>7</v>
      </c>
      <c r="S32" s="42">
        <f t="shared" si="1"/>
        <v>1.65958186690969</v>
      </c>
      <c r="T32" s="42">
        <f t="shared" si="2"/>
        <v>1.72645950544346</v>
      </c>
      <c r="U32" s="42">
        <f t="shared" si="3"/>
        <v>1.61974649766511</v>
      </c>
      <c r="V32" s="42">
        <f t="shared" si="4"/>
        <v>1.77501664078101</v>
      </c>
      <c r="W32" s="42">
        <f t="shared" si="5"/>
        <v>2.46739513570673</v>
      </c>
    </row>
    <row r="33" spans="1:23">
      <c r="A33" s="33" t="s">
        <v>24</v>
      </c>
      <c r="B33" s="33" t="s">
        <v>96</v>
      </c>
      <c r="C33" s="33" t="s">
        <v>97</v>
      </c>
      <c r="D33" s="34" t="s">
        <v>98</v>
      </c>
      <c r="E33" s="34" t="s">
        <v>100</v>
      </c>
      <c r="F33" s="21">
        <v>49734</v>
      </c>
      <c r="G33" s="21">
        <f t="shared" si="0"/>
        <v>2.96030428028071</v>
      </c>
      <c r="H33" s="33">
        <v>1.68003</v>
      </c>
      <c r="I33" s="38">
        <v>1465277</v>
      </c>
      <c r="J33" s="38">
        <v>1522000</v>
      </c>
      <c r="K33" s="38">
        <v>9020</v>
      </c>
      <c r="L33" s="38">
        <v>2837</v>
      </c>
      <c r="M33" s="33">
        <v>38.7896</v>
      </c>
      <c r="N33" s="38">
        <v>2825</v>
      </c>
      <c r="O33" s="38">
        <v>2598</v>
      </c>
      <c r="P33" s="38">
        <v>2444</v>
      </c>
      <c r="Q33" s="38">
        <v>16</v>
      </c>
      <c r="R33" s="38">
        <v>6</v>
      </c>
      <c r="S33" s="42">
        <f t="shared" si="1"/>
        <v>1.68151759194776</v>
      </c>
      <c r="T33" s="42">
        <f t="shared" si="2"/>
        <v>1.77304359517006</v>
      </c>
      <c r="U33" s="42">
        <f t="shared" si="3"/>
        <v>1.60578186596583</v>
      </c>
      <c r="V33" s="42">
        <f t="shared" si="4"/>
        <v>1.77383592017738</v>
      </c>
      <c r="W33" s="42">
        <f t="shared" si="5"/>
        <v>2.11491011632006</v>
      </c>
    </row>
    <row r="34" spans="1:23">
      <c r="A34" s="33" t="s">
        <v>24</v>
      </c>
      <c r="B34" s="33" t="s">
        <v>96</v>
      </c>
      <c r="C34" s="33" t="s">
        <v>97</v>
      </c>
      <c r="D34" s="34" t="s">
        <v>98</v>
      </c>
      <c r="E34" s="34" t="s">
        <v>101</v>
      </c>
      <c r="F34" s="21">
        <v>36514</v>
      </c>
      <c r="G34" s="21">
        <f t="shared" si="0"/>
        <v>2.31776056874445</v>
      </c>
      <c r="H34" s="33">
        <v>1.5754</v>
      </c>
      <c r="I34" s="38">
        <v>1370744</v>
      </c>
      <c r="J34" s="38">
        <v>1438000</v>
      </c>
      <c r="K34" s="38">
        <v>9022</v>
      </c>
      <c r="L34" s="38">
        <v>2837</v>
      </c>
      <c r="M34" s="33">
        <v>38.9</v>
      </c>
      <c r="N34" s="38">
        <v>2669</v>
      </c>
      <c r="O34" s="38">
        <v>2465</v>
      </c>
      <c r="P34" s="38">
        <v>2340</v>
      </c>
      <c r="Q34" s="38">
        <v>20</v>
      </c>
      <c r="R34" s="38">
        <v>6</v>
      </c>
      <c r="S34" s="42">
        <f t="shared" si="1"/>
        <v>1.69417290846769</v>
      </c>
      <c r="T34" s="42">
        <f t="shared" si="2"/>
        <v>1.79829348149618</v>
      </c>
      <c r="U34" s="42">
        <f t="shared" si="3"/>
        <v>1.62726008344924</v>
      </c>
      <c r="V34" s="42">
        <f t="shared" si="4"/>
        <v>2.21680336954112</v>
      </c>
      <c r="W34" s="42">
        <f t="shared" si="5"/>
        <v>2.11491011632006</v>
      </c>
    </row>
    <row r="35" spans="1:23">
      <c r="A35" s="33" t="s">
        <v>24</v>
      </c>
      <c r="B35" s="33" t="s">
        <v>96</v>
      </c>
      <c r="C35" s="33" t="s">
        <v>97</v>
      </c>
      <c r="D35" s="34" t="s">
        <v>98</v>
      </c>
      <c r="E35" s="34" t="s">
        <v>102</v>
      </c>
      <c r="F35" s="21">
        <v>36905</v>
      </c>
      <c r="G35" s="21">
        <f t="shared" si="0"/>
        <v>2.33621786553058</v>
      </c>
      <c r="H35" s="33">
        <v>1.57969</v>
      </c>
      <c r="I35" s="38">
        <v>1402320</v>
      </c>
      <c r="J35" s="38">
        <v>1456000</v>
      </c>
      <c r="K35" s="38">
        <v>9022</v>
      </c>
      <c r="L35" s="38">
        <v>2837</v>
      </c>
      <c r="M35" s="33">
        <v>38.7728</v>
      </c>
      <c r="N35" s="38">
        <v>2611</v>
      </c>
      <c r="O35" s="38">
        <v>2413</v>
      </c>
      <c r="P35" s="38">
        <v>2281</v>
      </c>
      <c r="Q35" s="38">
        <v>22</v>
      </c>
      <c r="R35" s="38">
        <v>5</v>
      </c>
      <c r="S35" s="42">
        <f t="shared" si="1"/>
        <v>1.65285594008951</v>
      </c>
      <c r="T35" s="42">
        <f t="shared" si="2"/>
        <v>1.72071994979748</v>
      </c>
      <c r="U35" s="42">
        <f t="shared" si="3"/>
        <v>1.56662087912088</v>
      </c>
      <c r="V35" s="42">
        <f t="shared" si="4"/>
        <v>2.43848370649523</v>
      </c>
      <c r="W35" s="42">
        <f t="shared" si="5"/>
        <v>1.76242509693338</v>
      </c>
    </row>
    <row r="36" spans="1:23">
      <c r="A36" s="33" t="s">
        <v>24</v>
      </c>
      <c r="B36" s="33" t="s">
        <v>96</v>
      </c>
      <c r="C36" s="33" t="s">
        <v>97</v>
      </c>
      <c r="D36" s="34" t="s">
        <v>98</v>
      </c>
      <c r="E36" s="34" t="s">
        <v>103</v>
      </c>
      <c r="F36" s="21">
        <v>36253</v>
      </c>
      <c r="G36" s="21">
        <f t="shared" si="0"/>
        <v>2.29237539994688</v>
      </c>
      <c r="H36" s="33">
        <v>1.58146</v>
      </c>
      <c r="I36" s="38">
        <v>1393686</v>
      </c>
      <c r="J36" s="38">
        <v>1473000</v>
      </c>
      <c r="K36" s="38">
        <v>9020</v>
      </c>
      <c r="L36" s="38">
        <v>2837</v>
      </c>
      <c r="M36" s="33">
        <v>38.8963</v>
      </c>
      <c r="N36" s="38">
        <v>2621</v>
      </c>
      <c r="O36" s="38">
        <v>2426</v>
      </c>
      <c r="P36" s="38">
        <v>2343</v>
      </c>
      <c r="Q36" s="38">
        <v>22</v>
      </c>
      <c r="R36" s="38">
        <v>6</v>
      </c>
      <c r="S36" s="42">
        <f t="shared" si="1"/>
        <v>1.65732930330201</v>
      </c>
      <c r="T36" s="42">
        <f t="shared" si="2"/>
        <v>1.74070773474082</v>
      </c>
      <c r="U36" s="42">
        <f t="shared" si="3"/>
        <v>1.59063136456212</v>
      </c>
      <c r="V36" s="42">
        <f t="shared" si="4"/>
        <v>2.4390243902439</v>
      </c>
      <c r="W36" s="42">
        <f t="shared" si="5"/>
        <v>2.11491011632006</v>
      </c>
    </row>
    <row r="37" spans="1:23">
      <c r="A37" s="33" t="s">
        <v>24</v>
      </c>
      <c r="B37" s="33" t="s">
        <v>96</v>
      </c>
      <c r="C37" s="33" t="s">
        <v>97</v>
      </c>
      <c r="D37" s="34" t="s">
        <v>98</v>
      </c>
      <c r="E37" s="34" t="s">
        <v>104</v>
      </c>
      <c r="F37" s="21">
        <v>36524</v>
      </c>
      <c r="G37" s="21">
        <f t="shared" si="0"/>
        <v>2.26996724694066</v>
      </c>
      <c r="H37" s="33">
        <v>1.60901</v>
      </c>
      <c r="I37" s="38">
        <v>1416797</v>
      </c>
      <c r="J37" s="38">
        <v>1464000</v>
      </c>
      <c r="K37" s="38">
        <v>9022</v>
      </c>
      <c r="L37" s="38">
        <v>2837</v>
      </c>
      <c r="M37" s="33">
        <v>38.7</v>
      </c>
      <c r="N37" s="38">
        <v>2658</v>
      </c>
      <c r="O37" s="38">
        <v>2415</v>
      </c>
      <c r="P37" s="38">
        <v>2285</v>
      </c>
      <c r="Q37" s="38">
        <v>18</v>
      </c>
      <c r="R37" s="38">
        <v>8</v>
      </c>
      <c r="S37" s="42">
        <f t="shared" si="1"/>
        <v>1.65194747080503</v>
      </c>
      <c r="T37" s="42">
        <f t="shared" si="2"/>
        <v>1.70454906383907</v>
      </c>
      <c r="U37" s="42">
        <f t="shared" si="3"/>
        <v>1.56079234972678</v>
      </c>
      <c r="V37" s="42">
        <f t="shared" si="4"/>
        <v>1.99512303258701</v>
      </c>
      <c r="W37" s="42">
        <f t="shared" si="5"/>
        <v>2.81988015509341</v>
      </c>
    </row>
    <row r="38" spans="1:23">
      <c r="A38" s="33" t="s">
        <v>24</v>
      </c>
      <c r="B38" s="33" t="s">
        <v>96</v>
      </c>
      <c r="C38" s="33" t="s">
        <v>97</v>
      </c>
      <c r="D38" s="34" t="s">
        <v>98</v>
      </c>
      <c r="E38" s="34" t="s">
        <v>105</v>
      </c>
      <c r="F38" s="21">
        <v>38195</v>
      </c>
      <c r="G38" s="21">
        <f t="shared" si="0"/>
        <v>2.24892102427622</v>
      </c>
      <c r="H38" s="33">
        <v>1.69837</v>
      </c>
      <c r="I38" s="38">
        <v>1444193</v>
      </c>
      <c r="J38" s="38">
        <v>1514000</v>
      </c>
      <c r="K38" s="38">
        <v>9016</v>
      </c>
      <c r="L38" s="38">
        <v>2837</v>
      </c>
      <c r="M38" s="33">
        <v>39</v>
      </c>
      <c r="N38" s="38">
        <v>2929</v>
      </c>
      <c r="O38" s="38">
        <v>2573</v>
      </c>
      <c r="P38" s="38">
        <v>2569</v>
      </c>
      <c r="Q38" s="38">
        <v>20</v>
      </c>
      <c r="R38" s="38">
        <v>5</v>
      </c>
      <c r="S38" s="42">
        <f t="shared" si="1"/>
        <v>1.72459475850374</v>
      </c>
      <c r="T38" s="42">
        <f t="shared" si="2"/>
        <v>1.78161783085779</v>
      </c>
      <c r="U38" s="42">
        <f t="shared" si="3"/>
        <v>1.69682959048877</v>
      </c>
      <c r="V38" s="42">
        <f t="shared" si="4"/>
        <v>2.21827861579414</v>
      </c>
      <c r="W38" s="42">
        <f t="shared" si="5"/>
        <v>1.76242509693338</v>
      </c>
    </row>
    <row r="39" spans="1:23">
      <c r="A39" s="33" t="s">
        <v>24</v>
      </c>
      <c r="B39" s="33" t="s">
        <v>96</v>
      </c>
      <c r="C39" s="33" t="s">
        <v>97</v>
      </c>
      <c r="D39" s="34" t="s">
        <v>98</v>
      </c>
      <c r="E39" s="34" t="s">
        <v>106</v>
      </c>
      <c r="F39" s="21">
        <v>40288</v>
      </c>
      <c r="G39" s="21">
        <f t="shared" si="0"/>
        <v>2.39234222465025</v>
      </c>
      <c r="H39" s="33">
        <v>1.68404</v>
      </c>
      <c r="I39" s="38">
        <v>1434671</v>
      </c>
      <c r="J39" s="38">
        <v>1517000</v>
      </c>
      <c r="K39" s="38">
        <v>9020</v>
      </c>
      <c r="L39" s="38">
        <v>2837</v>
      </c>
      <c r="M39" s="33">
        <v>38.7775</v>
      </c>
      <c r="N39" s="38">
        <v>2830</v>
      </c>
      <c r="O39" s="39">
        <v>2547</v>
      </c>
      <c r="P39" s="39">
        <v>2474</v>
      </c>
      <c r="Q39" s="38">
        <v>20</v>
      </c>
      <c r="R39" s="38">
        <v>6</v>
      </c>
      <c r="S39" s="42">
        <f t="shared" si="1"/>
        <v>1.6804826488682</v>
      </c>
      <c r="T39" s="42">
        <f t="shared" si="2"/>
        <v>1.7753199165523</v>
      </c>
      <c r="U39" s="42">
        <f t="shared" si="3"/>
        <v>1.63085036255768</v>
      </c>
      <c r="V39" s="42">
        <f t="shared" si="4"/>
        <v>2.21729490022173</v>
      </c>
      <c r="W39" s="42">
        <f t="shared" si="5"/>
        <v>2.11491011632006</v>
      </c>
    </row>
    <row r="40" spans="1:23">
      <c r="A40" s="33" t="s">
        <v>24</v>
      </c>
      <c r="B40" s="33" t="s">
        <v>107</v>
      </c>
      <c r="C40" s="33" t="s">
        <v>26</v>
      </c>
      <c r="D40" s="34" t="s">
        <v>33</v>
      </c>
      <c r="E40" s="34" t="s">
        <v>108</v>
      </c>
      <c r="F40" s="21">
        <v>25473</v>
      </c>
      <c r="G40" s="21">
        <f t="shared" si="0"/>
        <v>0.528764120511639</v>
      </c>
      <c r="H40" s="33">
        <v>4.81746</v>
      </c>
      <c r="I40" s="38">
        <v>3828282</v>
      </c>
      <c r="J40" s="38">
        <v>4523000</v>
      </c>
      <c r="K40" s="38">
        <v>46075</v>
      </c>
      <c r="L40" s="38">
        <v>6567</v>
      </c>
      <c r="M40" s="33">
        <v>37.1451</v>
      </c>
      <c r="N40" s="38">
        <v>1575</v>
      </c>
      <c r="O40" s="38">
        <v>1193</v>
      </c>
      <c r="P40" s="38">
        <v>1560</v>
      </c>
      <c r="Q40" s="38">
        <v>70</v>
      </c>
      <c r="R40" s="38">
        <v>2</v>
      </c>
      <c r="S40" s="42">
        <f t="shared" si="1"/>
        <v>0.326935771132506</v>
      </c>
      <c r="T40" s="42">
        <f t="shared" si="2"/>
        <v>0.311628035761211</v>
      </c>
      <c r="U40" s="42">
        <f t="shared" si="3"/>
        <v>0.344903824894981</v>
      </c>
      <c r="V40" s="42">
        <f t="shared" si="4"/>
        <v>1.51926207270754</v>
      </c>
      <c r="W40" s="42">
        <f t="shared" si="5"/>
        <v>0.304553068372164</v>
      </c>
    </row>
    <row r="41" spans="1:23">
      <c r="A41" s="33" t="s">
        <v>24</v>
      </c>
      <c r="B41" s="33" t="s">
        <v>109</v>
      </c>
      <c r="C41" s="33" t="s">
        <v>110</v>
      </c>
      <c r="D41" s="34" t="s">
        <v>111</v>
      </c>
      <c r="E41" s="34" t="s">
        <v>112</v>
      </c>
      <c r="F41" s="21">
        <v>11228</v>
      </c>
      <c r="G41" s="21">
        <f t="shared" si="0"/>
        <v>0.521403163340175</v>
      </c>
      <c r="H41" s="33">
        <v>2.15342</v>
      </c>
      <c r="I41" s="38">
        <v>1710574</v>
      </c>
      <c r="J41" s="38">
        <v>2009000</v>
      </c>
      <c r="K41" s="38">
        <v>18188</v>
      </c>
      <c r="L41" s="38">
        <v>4622</v>
      </c>
      <c r="M41" s="33">
        <v>51.7</v>
      </c>
      <c r="N41" s="38">
        <v>3173</v>
      </c>
      <c r="O41" s="38">
        <v>2424</v>
      </c>
      <c r="P41" s="38">
        <v>2882</v>
      </c>
      <c r="Q41" s="38">
        <v>33</v>
      </c>
      <c r="R41" s="38">
        <v>11</v>
      </c>
      <c r="S41" s="42">
        <f t="shared" si="1"/>
        <v>1.47347010801423</v>
      </c>
      <c r="T41" s="42">
        <f t="shared" si="2"/>
        <v>1.4170681888068</v>
      </c>
      <c r="U41" s="42">
        <f t="shared" si="3"/>
        <v>1.43454454952713</v>
      </c>
      <c r="V41" s="42">
        <f t="shared" si="4"/>
        <v>1.81438310974269</v>
      </c>
      <c r="W41" s="42">
        <f t="shared" si="5"/>
        <v>2.37992211163998</v>
      </c>
    </row>
    <row r="42" ht="27" spans="1:23">
      <c r="A42" s="33" t="s">
        <v>24</v>
      </c>
      <c r="B42" s="33" t="s">
        <v>113</v>
      </c>
      <c r="C42" s="33" t="s">
        <v>114</v>
      </c>
      <c r="D42" s="34" t="s">
        <v>115</v>
      </c>
      <c r="E42" s="34" t="s">
        <v>116</v>
      </c>
      <c r="F42" s="21">
        <v>66637</v>
      </c>
      <c r="G42" s="21">
        <f t="shared" si="0"/>
        <v>2.9325018923058</v>
      </c>
      <c r="H42" s="33">
        <v>2.27236</v>
      </c>
      <c r="I42" s="38">
        <v>1806202</v>
      </c>
      <c r="J42" s="38">
        <v>2104000</v>
      </c>
      <c r="K42" s="38">
        <v>18188</v>
      </c>
      <c r="L42" s="38">
        <v>4622</v>
      </c>
      <c r="M42" s="33">
        <v>51.5</v>
      </c>
      <c r="N42" s="38">
        <v>3253</v>
      </c>
      <c r="O42" s="38">
        <v>2520</v>
      </c>
      <c r="P42" s="38">
        <v>2850</v>
      </c>
      <c r="Q42" s="38">
        <v>32</v>
      </c>
      <c r="R42" s="38">
        <v>11</v>
      </c>
      <c r="S42" s="42">
        <f t="shared" si="1"/>
        <v>1.43155133869633</v>
      </c>
      <c r="T42" s="42">
        <f t="shared" si="2"/>
        <v>1.395192785746</v>
      </c>
      <c r="U42" s="42">
        <f t="shared" si="3"/>
        <v>1.35456273764259</v>
      </c>
      <c r="V42" s="42">
        <f t="shared" si="4"/>
        <v>1.75940180338685</v>
      </c>
      <c r="W42" s="42">
        <f t="shared" si="5"/>
        <v>2.37992211163998</v>
      </c>
    </row>
    <row r="43" spans="1:23">
      <c r="A43" s="33" t="s">
        <v>24</v>
      </c>
      <c r="B43" s="33" t="s">
        <v>117</v>
      </c>
      <c r="C43" s="33" t="s">
        <v>26</v>
      </c>
      <c r="D43" s="34" t="s">
        <v>33</v>
      </c>
      <c r="E43" s="34" t="s">
        <v>118</v>
      </c>
      <c r="F43" s="21">
        <v>92535</v>
      </c>
      <c r="G43" s="21">
        <f t="shared" si="0"/>
        <v>2.25700626844557</v>
      </c>
      <c r="H43" s="33">
        <v>4.0999</v>
      </c>
      <c r="I43" s="38">
        <v>3496718</v>
      </c>
      <c r="J43" s="38">
        <v>3742000</v>
      </c>
      <c r="K43" s="38">
        <v>32742</v>
      </c>
      <c r="L43" s="38">
        <v>6510</v>
      </c>
      <c r="M43" s="33">
        <v>38.8761</v>
      </c>
      <c r="N43" s="38">
        <v>1729</v>
      </c>
      <c r="O43" s="38">
        <v>1579</v>
      </c>
      <c r="P43" s="38">
        <v>1434</v>
      </c>
      <c r="Q43" s="38">
        <v>90</v>
      </c>
      <c r="R43" s="38">
        <v>9</v>
      </c>
      <c r="S43" s="42">
        <f t="shared" si="1"/>
        <v>0.421717602868363</v>
      </c>
      <c r="T43" s="42">
        <f t="shared" si="2"/>
        <v>0.451566297310793</v>
      </c>
      <c r="U43" s="42">
        <f t="shared" si="3"/>
        <v>0.383217530732229</v>
      </c>
      <c r="V43" s="42">
        <f t="shared" si="4"/>
        <v>2.74876305662452</v>
      </c>
      <c r="W43" s="42">
        <f t="shared" si="5"/>
        <v>1.38248847926267</v>
      </c>
    </row>
    <row r="44" spans="1:23">
      <c r="A44" s="33" t="s">
        <v>24</v>
      </c>
      <c r="B44" s="33" t="s">
        <v>119</v>
      </c>
      <c r="C44" s="33" t="s">
        <v>120</v>
      </c>
      <c r="D44" s="34" t="s">
        <v>121</v>
      </c>
      <c r="E44" s="34" t="s">
        <v>122</v>
      </c>
      <c r="F44" s="21">
        <v>49467</v>
      </c>
      <c r="G44" s="21">
        <f t="shared" si="0"/>
        <v>0.756577438033972</v>
      </c>
      <c r="H44" s="33">
        <v>6.53826</v>
      </c>
      <c r="I44" s="38">
        <v>5611220</v>
      </c>
      <c r="J44" s="38">
        <v>5692000</v>
      </c>
      <c r="K44" s="38">
        <v>22861</v>
      </c>
      <c r="L44" s="38">
        <v>4928</v>
      </c>
      <c r="M44" s="33">
        <v>58.3401</v>
      </c>
      <c r="N44" s="38">
        <v>5641</v>
      </c>
      <c r="O44" s="38">
        <v>4395</v>
      </c>
      <c r="P44" s="38">
        <v>5388</v>
      </c>
      <c r="Q44" s="38">
        <v>10</v>
      </c>
      <c r="R44" s="38">
        <v>10</v>
      </c>
      <c r="S44" s="42">
        <f t="shared" si="1"/>
        <v>0.862767770018323</v>
      </c>
      <c r="T44" s="42">
        <f t="shared" si="2"/>
        <v>0.783252126988427</v>
      </c>
      <c r="U44" s="42">
        <f t="shared" si="3"/>
        <v>0.946591707659874</v>
      </c>
      <c r="V44" s="42">
        <f t="shared" si="4"/>
        <v>0.437426184331394</v>
      </c>
      <c r="W44" s="42">
        <f t="shared" si="5"/>
        <v>2.02922077922078</v>
      </c>
    </row>
    <row r="45" spans="1:23">
      <c r="A45" s="33" t="s">
        <v>24</v>
      </c>
      <c r="B45" s="33" t="s">
        <v>123</v>
      </c>
      <c r="C45" s="33" t="s">
        <v>124</v>
      </c>
      <c r="D45" s="34" t="s">
        <v>125</v>
      </c>
      <c r="E45" s="34" t="s">
        <v>126</v>
      </c>
      <c r="F45" s="21">
        <v>8873</v>
      </c>
      <c r="G45" s="21">
        <f t="shared" si="0"/>
        <v>0.175940926044532</v>
      </c>
      <c r="H45" s="33">
        <v>5.04317</v>
      </c>
      <c r="I45" s="38">
        <v>4603511</v>
      </c>
      <c r="J45" s="38">
        <v>4672000</v>
      </c>
      <c r="K45" s="38">
        <v>19070</v>
      </c>
      <c r="L45" s="38">
        <v>3962</v>
      </c>
      <c r="M45" s="33">
        <v>68.8</v>
      </c>
      <c r="N45" s="38">
        <v>10216</v>
      </c>
      <c r="O45" s="39">
        <v>8652</v>
      </c>
      <c r="P45" s="38">
        <v>10233</v>
      </c>
      <c r="Q45" s="38">
        <v>48</v>
      </c>
      <c r="R45" s="38">
        <v>13</v>
      </c>
      <c r="S45" s="42">
        <f t="shared" si="1"/>
        <v>2.02571001969</v>
      </c>
      <c r="T45" s="42">
        <f t="shared" si="2"/>
        <v>1.87943506597464</v>
      </c>
      <c r="U45" s="42">
        <f t="shared" si="3"/>
        <v>2.19028253424658</v>
      </c>
      <c r="V45" s="42">
        <f t="shared" si="4"/>
        <v>2.51704247509177</v>
      </c>
      <c r="W45" s="42">
        <f t="shared" si="5"/>
        <v>3.28117112569409</v>
      </c>
    </row>
    <row r="46" ht="27" spans="1:23">
      <c r="A46" s="33" t="s">
        <v>24</v>
      </c>
      <c r="B46" s="33" t="s">
        <v>127</v>
      </c>
      <c r="C46" s="33" t="s">
        <v>128</v>
      </c>
      <c r="D46" s="34" t="s">
        <v>129</v>
      </c>
      <c r="E46" s="34" t="s">
        <v>130</v>
      </c>
      <c r="F46" s="21">
        <v>157284</v>
      </c>
      <c r="G46" s="21">
        <f t="shared" si="0"/>
        <v>3.18131067961165</v>
      </c>
      <c r="H46" s="33">
        <v>4.944</v>
      </c>
      <c r="I46" s="38">
        <v>4071665</v>
      </c>
      <c r="J46" s="38">
        <v>4540000</v>
      </c>
      <c r="K46" s="38">
        <v>32193</v>
      </c>
      <c r="L46" s="38">
        <v>6671</v>
      </c>
      <c r="M46" s="33">
        <v>52.1737</v>
      </c>
      <c r="N46" s="38">
        <v>3402</v>
      </c>
      <c r="O46" s="38">
        <v>2780</v>
      </c>
      <c r="P46" s="38">
        <v>3021</v>
      </c>
      <c r="Q46" s="38">
        <v>71</v>
      </c>
      <c r="R46" s="38">
        <v>15</v>
      </c>
      <c r="S46" s="42">
        <f t="shared" si="1"/>
        <v>0.688106796116505</v>
      </c>
      <c r="T46" s="42">
        <f t="shared" si="2"/>
        <v>0.682767369122951</v>
      </c>
      <c r="U46" s="42">
        <f t="shared" si="3"/>
        <v>0.665418502202643</v>
      </c>
      <c r="V46" s="42">
        <f t="shared" si="4"/>
        <v>2.20544838940142</v>
      </c>
      <c r="W46" s="42">
        <f t="shared" si="5"/>
        <v>2.2485384500075</v>
      </c>
    </row>
    <row r="47" ht="27" spans="1:23">
      <c r="A47" s="33" t="s">
        <v>24</v>
      </c>
      <c r="B47" s="33" t="s">
        <v>131</v>
      </c>
      <c r="C47" s="33" t="s">
        <v>132</v>
      </c>
      <c r="D47" s="34" t="s">
        <v>133</v>
      </c>
      <c r="E47" s="34" t="s">
        <v>134</v>
      </c>
      <c r="F47" s="21">
        <v>379103</v>
      </c>
      <c r="G47" s="21">
        <f t="shared" si="0"/>
        <v>7.38458152096632</v>
      </c>
      <c r="H47" s="33">
        <v>5.13371</v>
      </c>
      <c r="I47" s="38">
        <v>4405239</v>
      </c>
      <c r="J47" s="38">
        <v>4673000</v>
      </c>
      <c r="K47" s="38">
        <v>32853</v>
      </c>
      <c r="L47" s="38">
        <v>6422</v>
      </c>
      <c r="M47" s="33">
        <v>51.8776</v>
      </c>
      <c r="N47" s="38">
        <v>3582</v>
      </c>
      <c r="O47" s="39">
        <v>2906</v>
      </c>
      <c r="P47" s="39">
        <v>3148</v>
      </c>
      <c r="Q47" s="39">
        <v>85</v>
      </c>
      <c r="R47" s="38">
        <v>12</v>
      </c>
      <c r="S47" s="42">
        <f t="shared" si="1"/>
        <v>0.697741009912909</v>
      </c>
      <c r="T47" s="42">
        <f t="shared" si="2"/>
        <v>0.659669089463704</v>
      </c>
      <c r="U47" s="42">
        <f t="shared" si="3"/>
        <v>0.67365717954205</v>
      </c>
      <c r="V47" s="42">
        <f t="shared" si="4"/>
        <v>2.58728274434603</v>
      </c>
      <c r="W47" s="42">
        <f t="shared" si="5"/>
        <v>1.86857676736219</v>
      </c>
    </row>
    <row r="48" ht="27" spans="1:23">
      <c r="A48" s="33" t="s">
        <v>24</v>
      </c>
      <c r="B48" s="33" t="s">
        <v>135</v>
      </c>
      <c r="C48" s="33" t="s">
        <v>136</v>
      </c>
      <c r="D48" s="34" t="s">
        <v>137</v>
      </c>
      <c r="E48" s="34" t="s">
        <v>138</v>
      </c>
      <c r="F48" s="21">
        <v>215210</v>
      </c>
      <c r="G48" s="21">
        <f t="shared" si="0"/>
        <v>4.49106419920033</v>
      </c>
      <c r="H48" s="33">
        <v>4.79196</v>
      </c>
      <c r="I48" s="38">
        <v>4213362</v>
      </c>
      <c r="J48" s="38">
        <v>4650026</v>
      </c>
      <c r="K48" s="38">
        <v>32765</v>
      </c>
      <c r="L48" s="38">
        <v>6347</v>
      </c>
      <c r="M48" s="33">
        <v>52.1</v>
      </c>
      <c r="N48" s="38">
        <v>3314</v>
      </c>
      <c r="O48" s="38">
        <v>2696</v>
      </c>
      <c r="P48" s="38">
        <v>2943</v>
      </c>
      <c r="Q48" s="39">
        <v>85</v>
      </c>
      <c r="R48" s="38">
        <v>14</v>
      </c>
      <c r="S48" s="42">
        <f t="shared" si="1"/>
        <v>0.691575054883597</v>
      </c>
      <c r="T48" s="42">
        <f t="shared" si="2"/>
        <v>0.639869064182</v>
      </c>
      <c r="U48" s="42">
        <f t="shared" si="3"/>
        <v>0.632899687012503</v>
      </c>
      <c r="V48" s="42">
        <f t="shared" si="4"/>
        <v>2.59423164962612</v>
      </c>
      <c r="W48" s="42">
        <f t="shared" si="5"/>
        <v>2.20576650386009</v>
      </c>
    </row>
    <row r="49" ht="27" spans="1:23">
      <c r="A49" s="33" t="s">
        <v>24</v>
      </c>
      <c r="B49" s="33" t="s">
        <v>127</v>
      </c>
      <c r="C49" s="33" t="s">
        <v>128</v>
      </c>
      <c r="D49" s="34" t="s">
        <v>129</v>
      </c>
      <c r="E49" s="34" t="s">
        <v>139</v>
      </c>
      <c r="F49" s="21">
        <v>133446</v>
      </c>
      <c r="G49" s="21">
        <f t="shared" si="0"/>
        <v>2.69512741902258</v>
      </c>
      <c r="H49" s="33">
        <v>4.95138</v>
      </c>
      <c r="I49" s="38">
        <v>3925300</v>
      </c>
      <c r="J49" s="38">
        <v>4395000</v>
      </c>
      <c r="K49" s="38">
        <v>32766</v>
      </c>
      <c r="L49" s="38">
        <v>6272</v>
      </c>
      <c r="M49" s="33">
        <v>52.2171</v>
      </c>
      <c r="N49" s="38">
        <v>3507</v>
      </c>
      <c r="O49" s="38">
        <v>3098</v>
      </c>
      <c r="P49" s="38">
        <v>3185</v>
      </c>
      <c r="Q49" s="38">
        <v>77</v>
      </c>
      <c r="R49" s="38">
        <v>17</v>
      </c>
      <c r="S49" s="42">
        <f t="shared" si="1"/>
        <v>0.708287386546781</v>
      </c>
      <c r="T49" s="42">
        <f t="shared" si="2"/>
        <v>0.78923903905434</v>
      </c>
      <c r="U49" s="42">
        <f t="shared" si="3"/>
        <v>0.724687144482366</v>
      </c>
      <c r="V49" s="42">
        <f t="shared" si="4"/>
        <v>2.34999694805591</v>
      </c>
      <c r="W49" s="42">
        <f t="shared" si="5"/>
        <v>2.71045918367347</v>
      </c>
    </row>
    <row r="50" ht="27" spans="1:23">
      <c r="A50" s="33" t="s">
        <v>24</v>
      </c>
      <c r="B50" s="33" t="s">
        <v>140</v>
      </c>
      <c r="C50" s="33" t="s">
        <v>141</v>
      </c>
      <c r="D50" s="34" t="s">
        <v>142</v>
      </c>
      <c r="E50" s="34" t="s">
        <v>143</v>
      </c>
      <c r="F50" s="21">
        <v>74103</v>
      </c>
      <c r="G50" s="21">
        <f t="shared" si="0"/>
        <v>1.61116244686749</v>
      </c>
      <c r="H50" s="33">
        <v>4.59935</v>
      </c>
      <c r="I50" s="38">
        <v>3529251</v>
      </c>
      <c r="J50" s="38">
        <v>3968000</v>
      </c>
      <c r="K50" s="38">
        <v>32048</v>
      </c>
      <c r="L50" s="38">
        <v>7802</v>
      </c>
      <c r="M50" s="33">
        <v>50.9</v>
      </c>
      <c r="N50" s="38">
        <v>2865</v>
      </c>
      <c r="O50" s="38">
        <v>2040</v>
      </c>
      <c r="P50" s="38">
        <v>2402</v>
      </c>
      <c r="Q50" s="38">
        <v>71</v>
      </c>
      <c r="R50" s="38">
        <v>15</v>
      </c>
      <c r="S50" s="42">
        <f t="shared" si="1"/>
        <v>0.622914107428224</v>
      </c>
      <c r="T50" s="42">
        <f t="shared" si="2"/>
        <v>0.578026329099291</v>
      </c>
      <c r="U50" s="42">
        <f t="shared" si="3"/>
        <v>0.605342741935484</v>
      </c>
      <c r="V50" s="42">
        <f t="shared" si="4"/>
        <v>2.21542685971043</v>
      </c>
      <c r="W50" s="42">
        <f t="shared" si="5"/>
        <v>1.92258395283261</v>
      </c>
    </row>
    <row r="51" ht="27" spans="1:23">
      <c r="A51" s="33" t="s">
        <v>24</v>
      </c>
      <c r="B51" s="33" t="s">
        <v>140</v>
      </c>
      <c r="C51" s="33" t="s">
        <v>141</v>
      </c>
      <c r="D51" s="34" t="s">
        <v>142</v>
      </c>
      <c r="E51" s="34" t="s">
        <v>144</v>
      </c>
      <c r="F51" s="21">
        <v>75454</v>
      </c>
      <c r="G51" s="21">
        <f t="shared" si="0"/>
        <v>1.56257636441201</v>
      </c>
      <c r="H51" s="33">
        <v>4.82882</v>
      </c>
      <c r="I51" s="38">
        <v>3816304</v>
      </c>
      <c r="J51" s="38">
        <v>4445000</v>
      </c>
      <c r="K51" s="38">
        <v>32072</v>
      </c>
      <c r="L51" s="38">
        <v>7572</v>
      </c>
      <c r="M51" s="33">
        <v>50.6659</v>
      </c>
      <c r="N51" s="38">
        <v>3076</v>
      </c>
      <c r="O51" s="38">
        <v>2296</v>
      </c>
      <c r="P51" s="38">
        <v>2758</v>
      </c>
      <c r="Q51" s="38">
        <v>71</v>
      </c>
      <c r="R51" s="38">
        <v>18</v>
      </c>
      <c r="S51" s="42">
        <f t="shared" si="1"/>
        <v>0.63700862736652</v>
      </c>
      <c r="T51" s="42">
        <f t="shared" si="2"/>
        <v>0.601629220313686</v>
      </c>
      <c r="U51" s="42">
        <f t="shared" si="3"/>
        <v>0.620472440944882</v>
      </c>
      <c r="V51" s="42">
        <f t="shared" si="4"/>
        <v>2.21376901970566</v>
      </c>
      <c r="W51" s="42">
        <f t="shared" si="5"/>
        <v>2.37717908082409</v>
      </c>
    </row>
    <row r="52" ht="27" spans="1:23">
      <c r="A52" s="33" t="s">
        <v>24</v>
      </c>
      <c r="B52" s="33" t="s">
        <v>145</v>
      </c>
      <c r="C52" s="33" t="s">
        <v>146</v>
      </c>
      <c r="D52" s="34" t="s">
        <v>147</v>
      </c>
      <c r="E52" s="34" t="s">
        <v>148</v>
      </c>
      <c r="F52" s="21">
        <v>33898</v>
      </c>
      <c r="G52" s="21">
        <f t="shared" si="0"/>
        <v>1.236012003515</v>
      </c>
      <c r="H52" s="33">
        <v>2.74253</v>
      </c>
      <c r="I52" s="38">
        <v>2170592</v>
      </c>
      <c r="J52" s="38">
        <v>2570000</v>
      </c>
      <c r="K52" s="38">
        <v>23068</v>
      </c>
      <c r="L52" s="38">
        <v>4560</v>
      </c>
      <c r="M52" s="33">
        <v>32.8</v>
      </c>
      <c r="N52" s="38">
        <v>183</v>
      </c>
      <c r="O52" s="38">
        <v>131</v>
      </c>
      <c r="P52" s="38">
        <v>204</v>
      </c>
      <c r="Q52" s="38">
        <v>25</v>
      </c>
      <c r="R52" s="38">
        <v>4</v>
      </c>
      <c r="S52" s="42">
        <f t="shared" si="1"/>
        <v>0.0667267085501344</v>
      </c>
      <c r="T52" s="42">
        <f t="shared" si="2"/>
        <v>0.0603521988471348</v>
      </c>
      <c r="U52" s="42">
        <f t="shared" si="3"/>
        <v>0.0793774319066148</v>
      </c>
      <c r="V52" s="42">
        <f t="shared" si="4"/>
        <v>1.08375238425525</v>
      </c>
      <c r="W52" s="42">
        <f t="shared" si="5"/>
        <v>0.87719298245614</v>
      </c>
    </row>
    <row r="53" spans="1:23">
      <c r="A53" s="33" t="s">
        <v>24</v>
      </c>
      <c r="B53" s="33" t="s">
        <v>149</v>
      </c>
      <c r="C53" s="33" t="s">
        <v>150</v>
      </c>
      <c r="D53" s="34" t="s">
        <v>151</v>
      </c>
      <c r="E53" s="34" t="s">
        <v>152</v>
      </c>
      <c r="F53" s="21">
        <v>121037</v>
      </c>
      <c r="G53" s="21">
        <f t="shared" si="0"/>
        <v>4.39005901192208</v>
      </c>
      <c r="H53" s="33">
        <v>2.75707</v>
      </c>
      <c r="I53" s="38">
        <v>2262193</v>
      </c>
      <c r="J53" s="38">
        <v>2646000</v>
      </c>
      <c r="K53" s="38">
        <v>20142</v>
      </c>
      <c r="L53" s="38">
        <v>4328</v>
      </c>
      <c r="M53" s="33">
        <v>32.7942</v>
      </c>
      <c r="N53" s="38">
        <v>158</v>
      </c>
      <c r="O53" s="38">
        <v>103</v>
      </c>
      <c r="P53" s="38">
        <v>193</v>
      </c>
      <c r="Q53" s="38">
        <v>21</v>
      </c>
      <c r="R53" s="38">
        <v>5</v>
      </c>
      <c r="S53" s="42">
        <f t="shared" si="1"/>
        <v>0.0573072138175672</v>
      </c>
      <c r="T53" s="42">
        <f t="shared" si="2"/>
        <v>0.0455310400129432</v>
      </c>
      <c r="U53" s="42">
        <f t="shared" si="3"/>
        <v>0.0729402872260015</v>
      </c>
      <c r="V53" s="42">
        <f t="shared" si="4"/>
        <v>1.04259755734287</v>
      </c>
      <c r="W53" s="42">
        <f t="shared" si="5"/>
        <v>1.15526802218115</v>
      </c>
    </row>
    <row r="54" spans="1:23">
      <c r="A54" s="33" t="s">
        <v>24</v>
      </c>
      <c r="B54" s="33" t="s">
        <v>149</v>
      </c>
      <c r="C54" s="33" t="s">
        <v>150</v>
      </c>
      <c r="D54" s="34" t="s">
        <v>151</v>
      </c>
      <c r="E54" s="34" t="s">
        <v>153</v>
      </c>
      <c r="F54" s="21">
        <v>100740</v>
      </c>
      <c r="G54" s="21">
        <f t="shared" si="0"/>
        <v>3.58013547226941</v>
      </c>
      <c r="H54" s="33">
        <v>2.81386</v>
      </c>
      <c r="I54" s="38">
        <v>2364135</v>
      </c>
      <c r="J54" s="38">
        <v>2734000</v>
      </c>
      <c r="K54" s="38">
        <v>27655</v>
      </c>
      <c r="L54" s="38">
        <v>4018</v>
      </c>
      <c r="M54" s="33">
        <v>32.7956</v>
      </c>
      <c r="N54" s="38">
        <v>164</v>
      </c>
      <c r="O54" s="38">
        <v>111</v>
      </c>
      <c r="P54" s="38">
        <v>208</v>
      </c>
      <c r="Q54" s="38">
        <v>30</v>
      </c>
      <c r="R54" s="38">
        <v>4</v>
      </c>
      <c r="S54" s="42">
        <f t="shared" si="1"/>
        <v>0.0582829280774452</v>
      </c>
      <c r="T54" s="42">
        <f t="shared" si="2"/>
        <v>0.0469516334727078</v>
      </c>
      <c r="U54" s="42">
        <f t="shared" si="3"/>
        <v>0.0760790051207023</v>
      </c>
      <c r="V54" s="42">
        <f t="shared" si="4"/>
        <v>1.08479479298499</v>
      </c>
      <c r="W54" s="42">
        <f t="shared" si="5"/>
        <v>0.995520159283225</v>
      </c>
    </row>
    <row r="55" spans="1:23">
      <c r="A55" s="33" t="s">
        <v>24</v>
      </c>
      <c r="B55" s="33" t="s">
        <v>154</v>
      </c>
      <c r="C55" s="33" t="s">
        <v>155</v>
      </c>
      <c r="D55" s="34" t="s">
        <v>156</v>
      </c>
      <c r="E55" s="34" t="s">
        <v>157</v>
      </c>
      <c r="F55" s="21">
        <v>155222</v>
      </c>
      <c r="G55" s="21">
        <f t="shared" si="0"/>
        <v>5.48007399875727</v>
      </c>
      <c r="H55" s="33">
        <v>2.83248</v>
      </c>
      <c r="I55" s="38">
        <v>2335828</v>
      </c>
      <c r="J55" s="38">
        <v>2752000</v>
      </c>
      <c r="K55" s="38">
        <v>23066</v>
      </c>
      <c r="L55" s="38">
        <v>4481</v>
      </c>
      <c r="M55" s="33">
        <v>32.9</v>
      </c>
      <c r="N55" s="38">
        <v>210</v>
      </c>
      <c r="O55" s="38">
        <v>123</v>
      </c>
      <c r="P55" s="38">
        <v>246</v>
      </c>
      <c r="Q55" s="38">
        <v>25</v>
      </c>
      <c r="R55" s="38">
        <v>9</v>
      </c>
      <c r="S55" s="42">
        <f t="shared" si="1"/>
        <v>0.0741399762752076</v>
      </c>
      <c r="T55" s="42">
        <f t="shared" si="2"/>
        <v>0.0526579868038229</v>
      </c>
      <c r="U55" s="42">
        <f t="shared" si="3"/>
        <v>0.0893895348837209</v>
      </c>
      <c r="V55" s="42">
        <f t="shared" si="4"/>
        <v>1.08384635394087</v>
      </c>
      <c r="W55" s="42">
        <f t="shared" si="5"/>
        <v>2.00848024994421</v>
      </c>
    </row>
    <row r="56" spans="1:23">
      <c r="A56" s="33" t="s">
        <v>24</v>
      </c>
      <c r="B56" s="33" t="s">
        <v>158</v>
      </c>
      <c r="C56" s="33" t="s">
        <v>159</v>
      </c>
      <c r="D56" s="34" t="s">
        <v>160</v>
      </c>
      <c r="E56" s="34" t="s">
        <v>161</v>
      </c>
      <c r="F56" s="21">
        <v>16930</v>
      </c>
      <c r="G56" s="21">
        <f t="shared" si="0"/>
        <v>0.594548276758184</v>
      </c>
      <c r="H56" s="33">
        <v>2.84754</v>
      </c>
      <c r="I56" s="38">
        <v>2365659</v>
      </c>
      <c r="J56" s="38">
        <v>2776000</v>
      </c>
      <c r="K56" s="38">
        <v>23065</v>
      </c>
      <c r="L56" s="38">
        <v>4633</v>
      </c>
      <c r="M56" s="33">
        <v>32.7742</v>
      </c>
      <c r="N56" s="38">
        <v>179</v>
      </c>
      <c r="O56" s="38">
        <v>119</v>
      </c>
      <c r="P56" s="38">
        <v>234</v>
      </c>
      <c r="Q56" s="38">
        <v>25</v>
      </c>
      <c r="R56" s="38">
        <v>9</v>
      </c>
      <c r="S56" s="42">
        <f t="shared" si="1"/>
        <v>0.0628612767511607</v>
      </c>
      <c r="T56" s="42">
        <f t="shared" si="2"/>
        <v>0.0503031079289111</v>
      </c>
      <c r="U56" s="42">
        <f t="shared" si="3"/>
        <v>0.0842939481268011</v>
      </c>
      <c r="V56" s="42">
        <f t="shared" si="4"/>
        <v>1.08389334489486</v>
      </c>
      <c r="W56" s="42">
        <f t="shared" si="5"/>
        <v>1.94258579753939</v>
      </c>
    </row>
    <row r="57" spans="1:23">
      <c r="A57" s="33" t="s">
        <v>24</v>
      </c>
      <c r="B57" s="33" t="s">
        <v>162</v>
      </c>
      <c r="C57" s="33" t="s">
        <v>163</v>
      </c>
      <c r="D57" s="34" t="s">
        <v>164</v>
      </c>
      <c r="E57" s="34" t="s">
        <v>165</v>
      </c>
      <c r="F57" s="21">
        <v>72070</v>
      </c>
      <c r="G57" s="21">
        <f t="shared" si="0"/>
        <v>2.48292921567411</v>
      </c>
      <c r="H57" s="33">
        <v>2.90262</v>
      </c>
      <c r="I57" s="38">
        <v>2409765</v>
      </c>
      <c r="J57" s="38">
        <v>2771000</v>
      </c>
      <c r="K57" s="38">
        <v>23067</v>
      </c>
      <c r="L57" s="38">
        <v>4558</v>
      </c>
      <c r="M57" s="33">
        <v>32.8</v>
      </c>
      <c r="N57" s="38">
        <v>196</v>
      </c>
      <c r="O57" s="38">
        <v>133</v>
      </c>
      <c r="P57" s="38">
        <v>231</v>
      </c>
      <c r="Q57" s="38">
        <v>26</v>
      </c>
      <c r="R57" s="38">
        <v>5</v>
      </c>
      <c r="S57" s="42">
        <f t="shared" si="1"/>
        <v>0.0675252013697969</v>
      </c>
      <c r="T57" s="42">
        <f t="shared" si="2"/>
        <v>0.0551921037943534</v>
      </c>
      <c r="U57" s="42">
        <f t="shared" si="3"/>
        <v>0.0833634067123782</v>
      </c>
      <c r="V57" s="42">
        <f t="shared" si="4"/>
        <v>1.12715134174362</v>
      </c>
      <c r="W57" s="42">
        <f t="shared" si="5"/>
        <v>1.09697235629662</v>
      </c>
    </row>
    <row r="58" spans="1:23">
      <c r="A58" s="33" t="s">
        <v>24</v>
      </c>
      <c r="B58" s="33" t="s">
        <v>149</v>
      </c>
      <c r="C58" s="33" t="s">
        <v>150</v>
      </c>
      <c r="D58" s="34" t="s">
        <v>151</v>
      </c>
      <c r="E58" s="34" t="s">
        <v>166</v>
      </c>
      <c r="F58" s="21">
        <v>58775</v>
      </c>
      <c r="G58" s="21">
        <f t="shared" si="0"/>
        <v>2.10841428591927</v>
      </c>
      <c r="H58" s="33">
        <v>2.78764</v>
      </c>
      <c r="I58" s="38">
        <v>2310227</v>
      </c>
      <c r="J58" s="38">
        <v>2608000</v>
      </c>
      <c r="K58" s="38">
        <v>23064</v>
      </c>
      <c r="L58" s="38">
        <v>4406</v>
      </c>
      <c r="M58" s="33">
        <v>32.3652</v>
      </c>
      <c r="N58" s="38">
        <v>204</v>
      </c>
      <c r="O58" s="38">
        <v>132</v>
      </c>
      <c r="P58" s="38">
        <v>262</v>
      </c>
      <c r="Q58" s="38">
        <v>24</v>
      </c>
      <c r="R58" s="38">
        <v>5</v>
      </c>
      <c r="S58" s="42">
        <f t="shared" si="1"/>
        <v>0.0731801810850755</v>
      </c>
      <c r="T58" s="42">
        <f t="shared" si="2"/>
        <v>0.0571372423575692</v>
      </c>
      <c r="U58" s="42">
        <f t="shared" si="3"/>
        <v>0.100460122699387</v>
      </c>
      <c r="V58" s="42">
        <f t="shared" si="4"/>
        <v>1.04058272632674</v>
      </c>
      <c r="W58" s="42">
        <f t="shared" si="5"/>
        <v>1.13481615978212</v>
      </c>
    </row>
    <row r="59" spans="1:23">
      <c r="A59" s="33" t="s">
        <v>24</v>
      </c>
      <c r="B59" s="33" t="s">
        <v>149</v>
      </c>
      <c r="C59" s="33" t="s">
        <v>150</v>
      </c>
      <c r="D59" s="34" t="s">
        <v>151</v>
      </c>
      <c r="E59" s="34" t="s">
        <v>167</v>
      </c>
      <c r="F59" s="21">
        <v>58851</v>
      </c>
      <c r="G59" s="21">
        <f t="shared" si="0"/>
        <v>2.08658192841568</v>
      </c>
      <c r="H59" s="33">
        <v>2.82045</v>
      </c>
      <c r="I59" s="38">
        <v>2337862</v>
      </c>
      <c r="J59" s="38">
        <v>2725000</v>
      </c>
      <c r="K59" s="38">
        <v>27656</v>
      </c>
      <c r="L59" s="38">
        <v>4483</v>
      </c>
      <c r="M59" s="33">
        <v>32.867</v>
      </c>
      <c r="N59" s="38">
        <v>178</v>
      </c>
      <c r="O59" s="38">
        <v>121</v>
      </c>
      <c r="P59" s="38">
        <v>213</v>
      </c>
      <c r="Q59" s="38">
        <v>30</v>
      </c>
      <c r="R59" s="38">
        <v>4</v>
      </c>
      <c r="S59" s="42">
        <f t="shared" si="1"/>
        <v>0.0631104965519687</v>
      </c>
      <c r="T59" s="42">
        <f t="shared" si="2"/>
        <v>0.0517566905146668</v>
      </c>
      <c r="U59" s="42">
        <f t="shared" si="3"/>
        <v>0.0781651376146789</v>
      </c>
      <c r="V59" s="42">
        <f t="shared" si="4"/>
        <v>1.08475556841192</v>
      </c>
      <c r="W59" s="42">
        <f t="shared" si="5"/>
        <v>0.892259647557439</v>
      </c>
    </row>
    <row r="60" ht="27" spans="1:23">
      <c r="A60" s="33" t="s">
        <v>24</v>
      </c>
      <c r="B60" s="33" t="s">
        <v>149</v>
      </c>
      <c r="C60" s="33" t="s">
        <v>150</v>
      </c>
      <c r="D60" s="34" t="s">
        <v>168</v>
      </c>
      <c r="E60" s="34" t="s">
        <v>169</v>
      </c>
      <c r="F60" s="21">
        <v>194004</v>
      </c>
      <c r="G60" s="21">
        <f t="shared" si="0"/>
        <v>6.6814067859652</v>
      </c>
      <c r="H60" s="33">
        <v>2.90364</v>
      </c>
      <c r="I60" s="38">
        <v>2399983</v>
      </c>
      <c r="J60" s="38">
        <v>2823000</v>
      </c>
      <c r="K60" s="38">
        <v>23065</v>
      </c>
      <c r="L60" s="38">
        <v>4560</v>
      </c>
      <c r="M60" s="33">
        <v>32.8654</v>
      </c>
      <c r="N60" s="38">
        <v>193</v>
      </c>
      <c r="O60" s="38">
        <v>121</v>
      </c>
      <c r="P60" s="38">
        <v>232</v>
      </c>
      <c r="Q60" s="38">
        <v>24</v>
      </c>
      <c r="R60" s="38">
        <v>6</v>
      </c>
      <c r="S60" s="42">
        <f t="shared" si="1"/>
        <v>0.0664682949676957</v>
      </c>
      <c r="T60" s="42">
        <f t="shared" si="2"/>
        <v>0.0504170237872518</v>
      </c>
      <c r="U60" s="42">
        <f t="shared" si="3"/>
        <v>0.0821820758058803</v>
      </c>
      <c r="V60" s="42">
        <f t="shared" si="4"/>
        <v>1.04053761109907</v>
      </c>
      <c r="W60" s="42">
        <f t="shared" si="5"/>
        <v>1.31578947368421</v>
      </c>
    </row>
    <row r="61" spans="1:23">
      <c r="A61" s="33" t="s">
        <v>24</v>
      </c>
      <c r="B61" s="33" t="s">
        <v>149</v>
      </c>
      <c r="C61" s="33" t="s">
        <v>150</v>
      </c>
      <c r="D61" s="34" t="s">
        <v>151</v>
      </c>
      <c r="E61" s="34" t="s">
        <v>170</v>
      </c>
      <c r="F61" s="21">
        <v>191477</v>
      </c>
      <c r="G61" s="21">
        <f t="shared" si="0"/>
        <v>6.78885713677911</v>
      </c>
      <c r="H61" s="33">
        <v>2.82046</v>
      </c>
      <c r="I61" s="38">
        <v>2364486</v>
      </c>
      <c r="J61" s="38">
        <v>2729000</v>
      </c>
      <c r="K61" s="38">
        <v>27655</v>
      </c>
      <c r="L61" s="38">
        <v>4558</v>
      </c>
      <c r="M61" s="33">
        <v>32.8</v>
      </c>
      <c r="N61" s="38">
        <v>178</v>
      </c>
      <c r="O61" s="39">
        <v>114</v>
      </c>
      <c r="P61" s="39">
        <v>230</v>
      </c>
      <c r="Q61" s="39">
        <v>30</v>
      </c>
      <c r="R61" s="38">
        <v>5</v>
      </c>
      <c r="S61" s="42">
        <f t="shared" si="1"/>
        <v>0.0631102727923814</v>
      </c>
      <c r="T61" s="42">
        <f t="shared" si="2"/>
        <v>0.048213438354044</v>
      </c>
      <c r="U61" s="42">
        <f t="shared" si="3"/>
        <v>0.084279956027849</v>
      </c>
      <c r="V61" s="42">
        <f t="shared" si="4"/>
        <v>1.08479479298499</v>
      </c>
      <c r="W61" s="42">
        <f t="shared" si="5"/>
        <v>1.09697235629662</v>
      </c>
    </row>
    <row r="62" ht="27" spans="1:23">
      <c r="A62" s="33" t="s">
        <v>24</v>
      </c>
      <c r="B62" s="33" t="s">
        <v>149</v>
      </c>
      <c r="C62" s="33" t="s">
        <v>150</v>
      </c>
      <c r="D62" s="34" t="s">
        <v>171</v>
      </c>
      <c r="E62" s="34" t="s">
        <v>172</v>
      </c>
      <c r="F62" s="21">
        <v>139781</v>
      </c>
      <c r="G62" s="21">
        <f t="shared" si="0"/>
        <v>4.92278488591181</v>
      </c>
      <c r="H62" s="33">
        <v>2.83947</v>
      </c>
      <c r="I62" s="38">
        <v>2350602</v>
      </c>
      <c r="J62" s="38">
        <v>2737000</v>
      </c>
      <c r="K62" s="38">
        <v>23065</v>
      </c>
      <c r="L62" s="38">
        <v>4711</v>
      </c>
      <c r="M62" s="33">
        <v>32.7644</v>
      </c>
      <c r="N62" s="38">
        <v>195</v>
      </c>
      <c r="O62" s="38">
        <v>124</v>
      </c>
      <c r="P62" s="38">
        <v>230</v>
      </c>
      <c r="Q62" s="38">
        <v>24</v>
      </c>
      <c r="R62" s="38">
        <v>4</v>
      </c>
      <c r="S62" s="42">
        <f t="shared" si="1"/>
        <v>0.0686747879005589</v>
      </c>
      <c r="T62" s="42">
        <f t="shared" si="2"/>
        <v>0.0527524438420456</v>
      </c>
      <c r="U62" s="42">
        <f t="shared" si="3"/>
        <v>0.0840336134453782</v>
      </c>
      <c r="V62" s="42">
        <f t="shared" si="4"/>
        <v>1.04053761109907</v>
      </c>
      <c r="W62" s="42">
        <f t="shared" si="5"/>
        <v>0.849076629165782</v>
      </c>
    </row>
    <row r="63" ht="27" spans="1:23">
      <c r="A63" s="33" t="s">
        <v>24</v>
      </c>
      <c r="B63" s="33" t="s">
        <v>173</v>
      </c>
      <c r="C63" s="33" t="s">
        <v>174</v>
      </c>
      <c r="D63" s="34" t="s">
        <v>175</v>
      </c>
      <c r="E63" s="34" t="s">
        <v>176</v>
      </c>
      <c r="F63" s="21">
        <v>10354</v>
      </c>
      <c r="G63" s="21">
        <f t="shared" si="0"/>
        <v>0.358844792868852</v>
      </c>
      <c r="H63" s="33">
        <v>2.88537</v>
      </c>
      <c r="I63" s="38">
        <v>2399676</v>
      </c>
      <c r="J63" s="38">
        <v>2766000</v>
      </c>
      <c r="K63" s="38">
        <v>27557</v>
      </c>
      <c r="L63" s="38">
        <v>4401</v>
      </c>
      <c r="M63" s="33">
        <v>32.8898</v>
      </c>
      <c r="N63" s="38">
        <v>183</v>
      </c>
      <c r="O63" s="38">
        <v>120</v>
      </c>
      <c r="P63" s="38">
        <v>213</v>
      </c>
      <c r="Q63" s="38">
        <v>30</v>
      </c>
      <c r="R63" s="38">
        <v>5</v>
      </c>
      <c r="S63" s="42">
        <f t="shared" si="1"/>
        <v>0.0634234084363531</v>
      </c>
      <c r="T63" s="42">
        <f t="shared" si="2"/>
        <v>0.050006750911373</v>
      </c>
      <c r="U63" s="42">
        <f t="shared" si="3"/>
        <v>0.0770065075921909</v>
      </c>
      <c r="V63" s="42">
        <f t="shared" si="4"/>
        <v>1.08865261095185</v>
      </c>
      <c r="W63" s="42">
        <f t="shared" si="5"/>
        <v>1.13610543058396</v>
      </c>
    </row>
    <row r="64" spans="1:23">
      <c r="A64" s="33" t="s">
        <v>24</v>
      </c>
      <c r="B64" s="33" t="s">
        <v>149</v>
      </c>
      <c r="C64" s="33" t="s">
        <v>150</v>
      </c>
      <c r="D64" s="34" t="s">
        <v>151</v>
      </c>
      <c r="E64" s="34" t="s">
        <v>177</v>
      </c>
      <c r="F64" s="21">
        <v>70157</v>
      </c>
      <c r="G64" s="21">
        <f t="shared" si="0"/>
        <v>2.43693771926778</v>
      </c>
      <c r="H64" s="33">
        <v>2.8789</v>
      </c>
      <c r="I64" s="38">
        <v>2396673</v>
      </c>
      <c r="J64" s="38">
        <v>2873000</v>
      </c>
      <c r="K64" s="38">
        <v>23065</v>
      </c>
      <c r="L64" s="38">
        <v>4558</v>
      </c>
      <c r="M64" s="33">
        <v>32.9</v>
      </c>
      <c r="N64" s="38">
        <v>180</v>
      </c>
      <c r="O64" s="38">
        <v>118</v>
      </c>
      <c r="P64" s="38">
        <v>232</v>
      </c>
      <c r="Q64" s="38">
        <v>25</v>
      </c>
      <c r="R64" s="38">
        <v>4</v>
      </c>
      <c r="S64" s="42">
        <f t="shared" si="1"/>
        <v>0.0625238806488589</v>
      </c>
      <c r="T64" s="42">
        <f t="shared" si="2"/>
        <v>0.0492349185725378</v>
      </c>
      <c r="U64" s="42">
        <f t="shared" si="3"/>
        <v>0.0807518273581622</v>
      </c>
      <c r="V64" s="42">
        <f t="shared" si="4"/>
        <v>1.08389334489486</v>
      </c>
      <c r="W64" s="42">
        <f t="shared" si="5"/>
        <v>0.877577885037297</v>
      </c>
    </row>
    <row r="65" ht="27" spans="1:23">
      <c r="A65" s="33" t="s">
        <v>24</v>
      </c>
      <c r="B65" s="33" t="s">
        <v>149</v>
      </c>
      <c r="C65" s="33" t="s">
        <v>150</v>
      </c>
      <c r="D65" s="34" t="s">
        <v>151</v>
      </c>
      <c r="E65" s="34" t="s">
        <v>178</v>
      </c>
      <c r="F65" s="21">
        <v>230947</v>
      </c>
      <c r="G65" s="21">
        <f t="shared" si="0"/>
        <v>7.91600256386527</v>
      </c>
      <c r="H65" s="33">
        <v>2.91747</v>
      </c>
      <c r="I65" s="38">
        <v>2854000</v>
      </c>
      <c r="J65" s="38">
        <v>2854000</v>
      </c>
      <c r="K65" s="38">
        <v>23065</v>
      </c>
      <c r="L65" s="38">
        <v>4018</v>
      </c>
      <c r="M65" s="33">
        <v>32.7392</v>
      </c>
      <c r="N65" s="39">
        <v>176</v>
      </c>
      <c r="O65" s="38">
        <v>111</v>
      </c>
      <c r="P65" s="38">
        <v>236</v>
      </c>
      <c r="Q65" s="39">
        <v>25</v>
      </c>
      <c r="R65" s="38">
        <v>5</v>
      </c>
      <c r="S65" s="42">
        <f t="shared" si="1"/>
        <v>0.0603262415723212</v>
      </c>
      <c r="T65" s="42">
        <f t="shared" si="2"/>
        <v>0.0388927820602663</v>
      </c>
      <c r="U65" s="42">
        <f t="shared" si="3"/>
        <v>0.0826909600560617</v>
      </c>
      <c r="V65" s="42">
        <f t="shared" si="4"/>
        <v>1.08389334489486</v>
      </c>
      <c r="W65" s="42">
        <f t="shared" si="5"/>
        <v>1.24440019910403</v>
      </c>
    </row>
    <row r="66" spans="1:23">
      <c r="A66" s="33" t="s">
        <v>24</v>
      </c>
      <c r="B66" s="33" t="s">
        <v>179</v>
      </c>
      <c r="C66" s="33" t="s">
        <v>180</v>
      </c>
      <c r="D66" s="34" t="s">
        <v>181</v>
      </c>
      <c r="E66" s="34" t="s">
        <v>182</v>
      </c>
      <c r="F66" s="21">
        <v>46291</v>
      </c>
      <c r="G66" s="21">
        <f t="shared" si="0"/>
        <v>1.80499179212434</v>
      </c>
      <c r="H66" s="33">
        <v>2.56461</v>
      </c>
      <c r="I66" s="38">
        <v>2094090</v>
      </c>
      <c r="J66" s="38">
        <v>2361000</v>
      </c>
      <c r="K66" s="38">
        <v>23049</v>
      </c>
      <c r="L66" s="38">
        <v>4727</v>
      </c>
      <c r="M66" s="33">
        <v>32.0512</v>
      </c>
      <c r="N66" s="38">
        <v>222</v>
      </c>
      <c r="O66" s="38">
        <v>167</v>
      </c>
      <c r="P66" s="38">
        <v>227</v>
      </c>
      <c r="Q66" s="38">
        <v>23</v>
      </c>
      <c r="R66" s="38">
        <v>6</v>
      </c>
      <c r="S66" s="42">
        <f t="shared" si="1"/>
        <v>0.0865628692081837</v>
      </c>
      <c r="T66" s="42">
        <f t="shared" si="2"/>
        <v>0.0797482438672645</v>
      </c>
      <c r="U66" s="42">
        <f t="shared" si="3"/>
        <v>0.0961457009741635</v>
      </c>
      <c r="V66" s="42">
        <f t="shared" si="4"/>
        <v>0.997874094320795</v>
      </c>
      <c r="W66" s="42">
        <f t="shared" si="5"/>
        <v>1.26930399830759</v>
      </c>
    </row>
    <row r="67" spans="1:23">
      <c r="A67" s="33" t="s">
        <v>24</v>
      </c>
      <c r="B67" s="33" t="s">
        <v>179</v>
      </c>
      <c r="C67" s="33" t="s">
        <v>180</v>
      </c>
      <c r="D67" s="34" t="s">
        <v>181</v>
      </c>
      <c r="E67" s="34" t="s">
        <v>183</v>
      </c>
      <c r="F67" s="21">
        <v>145566</v>
      </c>
      <c r="G67" s="21">
        <f t="shared" ref="G67:G91" si="6">F67/1000000/H67*100</f>
        <v>5.50585511982571</v>
      </c>
      <c r="H67" s="33">
        <v>2.64384</v>
      </c>
      <c r="I67" s="38">
        <v>2201197</v>
      </c>
      <c r="J67" s="38">
        <v>2465000</v>
      </c>
      <c r="K67" s="38">
        <v>27643</v>
      </c>
      <c r="L67" s="38">
        <v>4727</v>
      </c>
      <c r="M67" s="33">
        <v>32.1969</v>
      </c>
      <c r="N67" s="38">
        <v>240</v>
      </c>
      <c r="O67" s="38">
        <v>181</v>
      </c>
      <c r="P67" s="38">
        <v>259</v>
      </c>
      <c r="Q67" s="38">
        <v>30</v>
      </c>
      <c r="R67" s="38">
        <v>7</v>
      </c>
      <c r="S67" s="42">
        <f t="shared" ref="S67:S91" si="7">N67/1000/H67</f>
        <v>0.0907770515613653</v>
      </c>
      <c r="T67" s="42">
        <f t="shared" ref="T67:T91" si="8">O67/I67*1000</f>
        <v>0.0822279877721076</v>
      </c>
      <c r="U67" s="42">
        <f t="shared" ref="U67:U91" si="9">P67/J67*1000</f>
        <v>0.105070993914807</v>
      </c>
      <c r="V67" s="42">
        <f t="shared" ref="V67:V91" si="10">Q67/K67*1000</f>
        <v>1.08526570922114</v>
      </c>
      <c r="W67" s="42">
        <f t="shared" ref="W67:W91" si="11">R67/L67*1000</f>
        <v>1.48085466469219</v>
      </c>
    </row>
    <row r="68" spans="1:23">
      <c r="A68" s="33" t="s">
        <v>24</v>
      </c>
      <c r="B68" s="33" t="s">
        <v>184</v>
      </c>
      <c r="C68" s="33" t="s">
        <v>185</v>
      </c>
      <c r="D68" s="34" t="s">
        <v>186</v>
      </c>
      <c r="E68" s="34" t="s">
        <v>187</v>
      </c>
      <c r="F68" s="21">
        <v>116501</v>
      </c>
      <c r="G68" s="21">
        <f t="shared" si="6"/>
        <v>5.16911513495046</v>
      </c>
      <c r="H68" s="33">
        <v>2.25379</v>
      </c>
      <c r="I68" s="38">
        <v>1863729</v>
      </c>
      <c r="J68" s="38">
        <v>2097000</v>
      </c>
      <c r="K68" s="38">
        <v>27420</v>
      </c>
      <c r="L68" s="38">
        <v>4958</v>
      </c>
      <c r="M68" s="33">
        <v>41.3</v>
      </c>
      <c r="N68" s="38">
        <v>602</v>
      </c>
      <c r="O68" s="38">
        <v>495</v>
      </c>
      <c r="P68" s="38">
        <v>650</v>
      </c>
      <c r="Q68" s="38">
        <v>30</v>
      </c>
      <c r="R68" s="38">
        <v>6</v>
      </c>
      <c r="S68" s="42">
        <f t="shared" si="7"/>
        <v>0.267105630959406</v>
      </c>
      <c r="T68" s="42">
        <f t="shared" si="8"/>
        <v>0.265596554005437</v>
      </c>
      <c r="U68" s="42">
        <f t="shared" si="9"/>
        <v>0.309966618979495</v>
      </c>
      <c r="V68" s="42">
        <f t="shared" si="10"/>
        <v>1.09409190371991</v>
      </c>
      <c r="W68" s="42">
        <f t="shared" si="11"/>
        <v>1.21016538926987</v>
      </c>
    </row>
    <row r="69" ht="27" spans="1:23">
      <c r="A69" s="33" t="s">
        <v>24</v>
      </c>
      <c r="B69" s="33" t="s">
        <v>188</v>
      </c>
      <c r="C69" s="33" t="s">
        <v>26</v>
      </c>
      <c r="D69" s="34" t="s">
        <v>33</v>
      </c>
      <c r="E69" s="34" t="s">
        <v>189</v>
      </c>
      <c r="F69" s="21">
        <v>16493</v>
      </c>
      <c r="G69" s="21">
        <f t="shared" si="6"/>
        <v>0.693796509353402</v>
      </c>
      <c r="H69" s="33">
        <v>2.37721</v>
      </c>
      <c r="I69" s="38">
        <v>2090104</v>
      </c>
      <c r="J69" s="38">
        <v>2361000</v>
      </c>
      <c r="K69" s="38">
        <v>31948</v>
      </c>
      <c r="L69" s="38">
        <v>6038</v>
      </c>
      <c r="M69" s="33">
        <v>37.5974</v>
      </c>
      <c r="N69" s="38">
        <v>335</v>
      </c>
      <c r="O69" s="38">
        <v>278</v>
      </c>
      <c r="P69" s="38">
        <v>320</v>
      </c>
      <c r="Q69" s="38">
        <v>28</v>
      </c>
      <c r="R69" s="38">
        <v>2</v>
      </c>
      <c r="S69" s="42">
        <f t="shared" si="7"/>
        <v>0.140921500414351</v>
      </c>
      <c r="T69" s="42">
        <f t="shared" si="8"/>
        <v>0.133007735500243</v>
      </c>
      <c r="U69" s="42">
        <f t="shared" si="9"/>
        <v>0.135535789919526</v>
      </c>
      <c r="V69" s="42">
        <f t="shared" si="10"/>
        <v>0.876424189307625</v>
      </c>
      <c r="W69" s="42">
        <f t="shared" si="11"/>
        <v>0.331235508446505</v>
      </c>
    </row>
    <row r="70" spans="1:23">
      <c r="A70" s="33" t="s">
        <v>24</v>
      </c>
      <c r="B70" s="33" t="s">
        <v>190</v>
      </c>
      <c r="C70" s="33" t="s">
        <v>191</v>
      </c>
      <c r="D70" s="34" t="s">
        <v>191</v>
      </c>
      <c r="E70" s="34" t="s">
        <v>192</v>
      </c>
      <c r="F70" s="21">
        <v>28444</v>
      </c>
      <c r="G70" s="21">
        <f t="shared" si="6"/>
        <v>1.32506603435184</v>
      </c>
      <c r="H70" s="33">
        <v>2.14661</v>
      </c>
      <c r="I70" s="38">
        <v>1859716</v>
      </c>
      <c r="J70" s="38">
        <v>2053000</v>
      </c>
      <c r="K70" s="38">
        <v>18256</v>
      </c>
      <c r="L70" s="38">
        <v>4616</v>
      </c>
      <c r="M70" s="33">
        <v>40</v>
      </c>
      <c r="N70" s="38">
        <v>521</v>
      </c>
      <c r="O70" s="38">
        <v>456</v>
      </c>
      <c r="P70" s="38">
        <v>547</v>
      </c>
      <c r="Q70" s="38">
        <v>12</v>
      </c>
      <c r="R70" s="38">
        <v>6</v>
      </c>
      <c r="S70" s="42">
        <f t="shared" si="7"/>
        <v>0.24270827024937</v>
      </c>
      <c r="T70" s="42">
        <f t="shared" si="8"/>
        <v>0.24519872926834</v>
      </c>
      <c r="U70" s="42">
        <f t="shared" si="9"/>
        <v>0.26643935703848</v>
      </c>
      <c r="V70" s="42">
        <f t="shared" si="10"/>
        <v>0.657318141980719</v>
      </c>
      <c r="W70" s="42">
        <f t="shared" si="11"/>
        <v>1.2998266897747</v>
      </c>
    </row>
    <row r="71" spans="1:23">
      <c r="A71" s="33" t="s">
        <v>24</v>
      </c>
      <c r="B71" s="33" t="s">
        <v>193</v>
      </c>
      <c r="C71" s="33" t="s">
        <v>194</v>
      </c>
      <c r="D71" s="34" t="s">
        <v>194</v>
      </c>
      <c r="E71" s="34" t="s">
        <v>195</v>
      </c>
      <c r="F71" s="21">
        <v>149570</v>
      </c>
      <c r="G71" s="21">
        <f t="shared" si="6"/>
        <v>6.88751663512325</v>
      </c>
      <c r="H71" s="33">
        <v>2.17161</v>
      </c>
      <c r="I71" s="38">
        <v>1906911</v>
      </c>
      <c r="J71" s="38">
        <v>2026000</v>
      </c>
      <c r="K71" s="38">
        <v>18259</v>
      </c>
      <c r="L71" s="38">
        <v>4625</v>
      </c>
      <c r="M71" s="33">
        <v>41.6</v>
      </c>
      <c r="N71" s="38">
        <v>671</v>
      </c>
      <c r="O71" s="38">
        <v>605</v>
      </c>
      <c r="P71" s="38">
        <v>608</v>
      </c>
      <c r="Q71" s="38">
        <v>12</v>
      </c>
      <c r="R71" s="38">
        <v>5</v>
      </c>
      <c r="S71" s="42">
        <f t="shared" si="7"/>
        <v>0.308987341189256</v>
      </c>
      <c r="T71" s="42">
        <f t="shared" si="8"/>
        <v>0.317267035535481</v>
      </c>
      <c r="U71" s="42">
        <f t="shared" si="9"/>
        <v>0.300098716683119</v>
      </c>
      <c r="V71" s="42">
        <f t="shared" si="10"/>
        <v>0.657210142943206</v>
      </c>
      <c r="W71" s="42">
        <f t="shared" si="11"/>
        <v>1.08108108108108</v>
      </c>
    </row>
    <row r="72" ht="27" spans="1:23">
      <c r="A72" s="33" t="s">
        <v>24</v>
      </c>
      <c r="B72" s="33" t="s">
        <v>196</v>
      </c>
      <c r="C72" s="33" t="s">
        <v>197</v>
      </c>
      <c r="D72" s="34" t="s">
        <v>198</v>
      </c>
      <c r="E72" s="34" t="s">
        <v>199</v>
      </c>
      <c r="F72" s="21">
        <v>28594</v>
      </c>
      <c r="G72" s="21">
        <f t="shared" si="6"/>
        <v>1.28725262456557</v>
      </c>
      <c r="H72" s="33">
        <v>2.22132</v>
      </c>
      <c r="I72" s="38">
        <v>1871447</v>
      </c>
      <c r="J72" s="38">
        <v>2128000</v>
      </c>
      <c r="K72" s="38">
        <v>18256</v>
      </c>
      <c r="L72" s="38">
        <v>4376</v>
      </c>
      <c r="M72" s="33">
        <v>39.5</v>
      </c>
      <c r="N72" s="38">
        <v>528</v>
      </c>
      <c r="O72" s="38">
        <v>457</v>
      </c>
      <c r="P72" s="38">
        <v>492</v>
      </c>
      <c r="Q72" s="38">
        <v>16</v>
      </c>
      <c r="R72" s="38">
        <v>5</v>
      </c>
      <c r="S72" s="42">
        <f t="shared" si="7"/>
        <v>0.237696504780941</v>
      </c>
      <c r="T72" s="42">
        <f t="shared" si="8"/>
        <v>0.244196068603599</v>
      </c>
      <c r="U72" s="42">
        <f t="shared" si="9"/>
        <v>0.231203007518797</v>
      </c>
      <c r="V72" s="42">
        <f t="shared" si="10"/>
        <v>0.876424189307625</v>
      </c>
      <c r="W72" s="42">
        <f t="shared" si="11"/>
        <v>1.14259597806216</v>
      </c>
    </row>
    <row r="73" ht="27" spans="1:23">
      <c r="A73" s="33" t="s">
        <v>24</v>
      </c>
      <c r="B73" s="33" t="s">
        <v>196</v>
      </c>
      <c r="C73" s="33" t="s">
        <v>197</v>
      </c>
      <c r="D73" s="34" t="s">
        <v>198</v>
      </c>
      <c r="E73" s="34" t="s">
        <v>200</v>
      </c>
      <c r="F73" s="21">
        <v>28349</v>
      </c>
      <c r="G73" s="21">
        <f t="shared" si="6"/>
        <v>1.31194350345236</v>
      </c>
      <c r="H73" s="33">
        <v>2.16084</v>
      </c>
      <c r="I73" s="38">
        <v>1791170</v>
      </c>
      <c r="J73" s="38">
        <v>2017000</v>
      </c>
      <c r="K73" s="38">
        <v>18256</v>
      </c>
      <c r="L73" s="38">
        <v>4376</v>
      </c>
      <c r="M73" s="33">
        <v>39.7</v>
      </c>
      <c r="N73" s="38">
        <v>522</v>
      </c>
      <c r="O73" s="38">
        <v>433</v>
      </c>
      <c r="P73" s="38">
        <v>489</v>
      </c>
      <c r="Q73" s="38">
        <v>12</v>
      </c>
      <c r="R73" s="38">
        <v>4</v>
      </c>
      <c r="S73" s="42">
        <f t="shared" si="7"/>
        <v>0.241572721719331</v>
      </c>
      <c r="T73" s="42">
        <f t="shared" si="8"/>
        <v>0.241741431578242</v>
      </c>
      <c r="U73" s="42">
        <f t="shared" si="9"/>
        <v>0.242439266236986</v>
      </c>
      <c r="V73" s="42">
        <f t="shared" si="10"/>
        <v>0.657318141980719</v>
      </c>
      <c r="W73" s="42">
        <f t="shared" si="11"/>
        <v>0.914076782449726</v>
      </c>
    </row>
    <row r="74" spans="1:23">
      <c r="A74" s="33" t="s">
        <v>24</v>
      </c>
      <c r="B74" s="33" t="s">
        <v>201</v>
      </c>
      <c r="C74" s="33" t="s">
        <v>26</v>
      </c>
      <c r="D74" s="34" t="s">
        <v>33</v>
      </c>
      <c r="E74" s="34" t="s">
        <v>202</v>
      </c>
      <c r="F74" s="21">
        <v>36018</v>
      </c>
      <c r="G74" s="21">
        <f t="shared" si="6"/>
        <v>1.95903315638326</v>
      </c>
      <c r="H74" s="33">
        <v>1.83856</v>
      </c>
      <c r="I74" s="38">
        <v>1585076</v>
      </c>
      <c r="J74" s="38">
        <v>1795000</v>
      </c>
      <c r="K74" s="38">
        <v>27408</v>
      </c>
      <c r="L74" s="38">
        <v>5043</v>
      </c>
      <c r="M74" s="33">
        <v>38.5</v>
      </c>
      <c r="N74" s="38">
        <v>390</v>
      </c>
      <c r="O74" s="38">
        <v>345</v>
      </c>
      <c r="P74" s="38">
        <v>395</v>
      </c>
      <c r="Q74" s="38">
        <v>30</v>
      </c>
      <c r="R74" s="38">
        <v>4</v>
      </c>
      <c r="S74" s="42">
        <f t="shared" si="7"/>
        <v>0.212122530676181</v>
      </c>
      <c r="T74" s="42">
        <f t="shared" si="8"/>
        <v>0.21765517867913</v>
      </c>
      <c r="U74" s="42">
        <f t="shared" si="9"/>
        <v>0.220055710306407</v>
      </c>
      <c r="V74" s="42">
        <f t="shared" si="10"/>
        <v>1.09457092819615</v>
      </c>
      <c r="W74" s="42">
        <f t="shared" si="11"/>
        <v>0.793178663493952</v>
      </c>
    </row>
    <row r="75" spans="1:23">
      <c r="A75" s="33" t="s">
        <v>24</v>
      </c>
      <c r="B75" s="33" t="s">
        <v>203</v>
      </c>
      <c r="C75" s="33" t="s">
        <v>204</v>
      </c>
      <c r="D75" s="34" t="s">
        <v>205</v>
      </c>
      <c r="E75" s="34" t="s">
        <v>206</v>
      </c>
      <c r="F75" s="21">
        <v>37429</v>
      </c>
      <c r="G75" s="21">
        <f t="shared" si="6"/>
        <v>1.97245965914481</v>
      </c>
      <c r="H75" s="33">
        <v>1.89758</v>
      </c>
      <c r="I75" s="38">
        <v>1634088</v>
      </c>
      <c r="J75" s="38">
        <v>1853000</v>
      </c>
      <c r="K75" s="38">
        <v>27408</v>
      </c>
      <c r="L75" s="38">
        <v>5043</v>
      </c>
      <c r="M75" s="33">
        <v>38.4</v>
      </c>
      <c r="N75" s="38">
        <v>415</v>
      </c>
      <c r="O75" s="38">
        <v>375</v>
      </c>
      <c r="P75" s="38">
        <v>428</v>
      </c>
      <c r="Q75" s="38">
        <v>30</v>
      </c>
      <c r="R75" s="38">
        <v>7</v>
      </c>
      <c r="S75" s="42">
        <f t="shared" si="7"/>
        <v>0.218699606867695</v>
      </c>
      <c r="T75" s="42">
        <f t="shared" si="8"/>
        <v>0.22948580492605</v>
      </c>
      <c r="U75" s="42">
        <f t="shared" si="9"/>
        <v>0.23097679438748</v>
      </c>
      <c r="V75" s="42">
        <f t="shared" si="10"/>
        <v>1.09457092819615</v>
      </c>
      <c r="W75" s="42">
        <f t="shared" si="11"/>
        <v>1.38806266111442</v>
      </c>
    </row>
    <row r="76" spans="1:23">
      <c r="A76" s="33" t="s">
        <v>24</v>
      </c>
      <c r="B76" s="33" t="s">
        <v>207</v>
      </c>
      <c r="C76" s="33" t="s">
        <v>208</v>
      </c>
      <c r="D76" s="34" t="s">
        <v>209</v>
      </c>
      <c r="E76" s="34" t="s">
        <v>210</v>
      </c>
      <c r="F76" s="21">
        <v>88620</v>
      </c>
      <c r="G76" s="21">
        <f t="shared" si="6"/>
        <v>4.22742819525738</v>
      </c>
      <c r="H76" s="33">
        <v>2.09631</v>
      </c>
      <c r="I76" s="38">
        <v>1860837</v>
      </c>
      <c r="J76" s="38">
        <v>2254000</v>
      </c>
      <c r="K76" s="38">
        <v>18299</v>
      </c>
      <c r="L76" s="38">
        <v>4246</v>
      </c>
      <c r="M76" s="33">
        <v>41.1</v>
      </c>
      <c r="N76" s="38">
        <v>749</v>
      </c>
      <c r="O76" s="38">
        <v>622</v>
      </c>
      <c r="P76" s="38">
        <v>866</v>
      </c>
      <c r="Q76" s="38">
        <v>12</v>
      </c>
      <c r="R76" s="38">
        <v>7</v>
      </c>
      <c r="S76" s="42">
        <f t="shared" si="7"/>
        <v>0.35729448411733</v>
      </c>
      <c r="T76" s="42">
        <f t="shared" si="8"/>
        <v>0.334258185966853</v>
      </c>
      <c r="U76" s="42">
        <f t="shared" si="9"/>
        <v>0.384205856255546</v>
      </c>
      <c r="V76" s="42">
        <f t="shared" si="10"/>
        <v>0.65577353953768</v>
      </c>
      <c r="W76" s="42">
        <f t="shared" si="11"/>
        <v>1.64861045690061</v>
      </c>
    </row>
    <row r="77" spans="1:23">
      <c r="A77" s="33" t="s">
        <v>24</v>
      </c>
      <c r="B77" s="33" t="s">
        <v>207</v>
      </c>
      <c r="C77" s="33" t="s">
        <v>208</v>
      </c>
      <c r="D77" s="34" t="s">
        <v>209</v>
      </c>
      <c r="E77" s="34" t="s">
        <v>211</v>
      </c>
      <c r="F77" s="21">
        <v>88601</v>
      </c>
      <c r="G77" s="21">
        <f t="shared" si="6"/>
        <v>4.22775206374958</v>
      </c>
      <c r="H77" s="33">
        <v>2.0957</v>
      </c>
      <c r="I77" s="38">
        <v>1860835</v>
      </c>
      <c r="J77" s="38">
        <v>2253000</v>
      </c>
      <c r="K77" s="38">
        <v>18290</v>
      </c>
      <c r="L77" s="38">
        <v>4247</v>
      </c>
      <c r="M77" s="33">
        <v>41.1</v>
      </c>
      <c r="N77" s="38">
        <v>729</v>
      </c>
      <c r="O77" s="38">
        <v>615</v>
      </c>
      <c r="P77" s="38">
        <v>816</v>
      </c>
      <c r="Q77" s="38">
        <v>12</v>
      </c>
      <c r="R77" s="38">
        <v>9</v>
      </c>
      <c r="S77" s="42">
        <f t="shared" si="7"/>
        <v>0.347855131936823</v>
      </c>
      <c r="T77" s="42">
        <f t="shared" si="8"/>
        <v>0.330496793106321</v>
      </c>
      <c r="U77" s="42">
        <f t="shared" si="9"/>
        <v>0.362183754993342</v>
      </c>
      <c r="V77" s="42">
        <f t="shared" si="10"/>
        <v>0.656096227446692</v>
      </c>
      <c r="W77" s="42">
        <f t="shared" si="11"/>
        <v>2.11914292441724</v>
      </c>
    </row>
    <row r="78" spans="1:23">
      <c r="A78" s="33" t="s">
        <v>24</v>
      </c>
      <c r="B78" s="33" t="s">
        <v>212</v>
      </c>
      <c r="C78" s="33" t="s">
        <v>213</v>
      </c>
      <c r="D78" s="34" t="s">
        <v>214</v>
      </c>
      <c r="E78" s="34" t="s">
        <v>215</v>
      </c>
      <c r="F78" s="21">
        <v>167055</v>
      </c>
      <c r="G78" s="21">
        <f t="shared" si="6"/>
        <v>4.14168835998512</v>
      </c>
      <c r="H78" s="33">
        <v>4.0335</v>
      </c>
      <c r="I78" s="38">
        <v>3515618</v>
      </c>
      <c r="J78" s="38">
        <v>3704000</v>
      </c>
      <c r="K78" s="38">
        <v>36488</v>
      </c>
      <c r="L78" s="38">
        <v>7700</v>
      </c>
      <c r="M78" s="33">
        <v>47.4873</v>
      </c>
      <c r="N78" s="38">
        <v>1827</v>
      </c>
      <c r="O78" s="38">
        <v>1623</v>
      </c>
      <c r="P78" s="38">
        <v>1564</v>
      </c>
      <c r="Q78" s="38">
        <v>49</v>
      </c>
      <c r="R78" s="38">
        <v>11</v>
      </c>
      <c r="S78" s="42">
        <f t="shared" si="7"/>
        <v>0.452956489401264</v>
      </c>
      <c r="T78" s="42">
        <f t="shared" si="8"/>
        <v>0.461654252538245</v>
      </c>
      <c r="U78" s="42">
        <f t="shared" si="9"/>
        <v>0.422246220302376</v>
      </c>
      <c r="V78" s="42">
        <f t="shared" si="10"/>
        <v>1.34290725718044</v>
      </c>
      <c r="W78" s="42">
        <f t="shared" si="11"/>
        <v>1.42857142857143</v>
      </c>
    </row>
    <row r="79" spans="1:23">
      <c r="A79" s="33" t="s">
        <v>24</v>
      </c>
      <c r="B79" s="33" t="s">
        <v>216</v>
      </c>
      <c r="C79" s="33" t="s">
        <v>217</v>
      </c>
      <c r="D79" s="34" t="s">
        <v>218</v>
      </c>
      <c r="E79" s="34" t="s">
        <v>219</v>
      </c>
      <c r="F79" s="21">
        <v>6163</v>
      </c>
      <c r="G79" s="21">
        <f t="shared" si="6"/>
        <v>0.151137639967237</v>
      </c>
      <c r="H79" s="33">
        <v>4.07774</v>
      </c>
      <c r="I79" s="38">
        <v>3574774</v>
      </c>
      <c r="J79" s="38">
        <v>3708000</v>
      </c>
      <c r="K79" s="38">
        <v>31939</v>
      </c>
      <c r="L79" s="38">
        <v>6182</v>
      </c>
      <c r="M79" s="33">
        <v>47.5204</v>
      </c>
      <c r="N79" s="38">
        <v>1838</v>
      </c>
      <c r="O79" s="38">
        <v>1635</v>
      </c>
      <c r="P79" s="38">
        <v>1572</v>
      </c>
      <c r="Q79" s="38">
        <v>43</v>
      </c>
      <c r="R79" s="38">
        <v>12</v>
      </c>
      <c r="S79" s="42">
        <f t="shared" si="7"/>
        <v>0.450739870614605</v>
      </c>
      <c r="T79" s="42">
        <f t="shared" si="8"/>
        <v>0.457371570902105</v>
      </c>
      <c r="U79" s="42">
        <f t="shared" si="9"/>
        <v>0.423948220064725</v>
      </c>
      <c r="V79" s="42">
        <f t="shared" si="10"/>
        <v>1.34631641566737</v>
      </c>
      <c r="W79" s="42">
        <f t="shared" si="11"/>
        <v>1.9411193788418</v>
      </c>
    </row>
    <row r="80" spans="1:23">
      <c r="A80" s="33" t="s">
        <v>24</v>
      </c>
      <c r="B80" s="33" t="s">
        <v>220</v>
      </c>
      <c r="C80" s="33" t="s">
        <v>221</v>
      </c>
      <c r="D80" s="34" t="s">
        <v>222</v>
      </c>
      <c r="E80" s="34" t="s">
        <v>223</v>
      </c>
      <c r="F80" s="21">
        <v>131660</v>
      </c>
      <c r="G80" s="21">
        <f t="shared" si="6"/>
        <v>3.1859417838467</v>
      </c>
      <c r="H80" s="33">
        <v>4.13253</v>
      </c>
      <c r="I80" s="38">
        <v>3564102</v>
      </c>
      <c r="J80" s="38">
        <v>3802000</v>
      </c>
      <c r="K80" s="38">
        <v>36484</v>
      </c>
      <c r="L80" s="38">
        <v>7539</v>
      </c>
      <c r="M80" s="33">
        <v>47.559</v>
      </c>
      <c r="N80" s="38">
        <v>1888</v>
      </c>
      <c r="O80" s="38">
        <v>1638</v>
      </c>
      <c r="P80" s="38">
        <v>1586</v>
      </c>
      <c r="Q80" s="38">
        <v>46</v>
      </c>
      <c r="R80" s="38">
        <v>15</v>
      </c>
      <c r="S80" s="42">
        <f t="shared" si="7"/>
        <v>0.456862987080554</v>
      </c>
      <c r="T80" s="42">
        <f t="shared" si="8"/>
        <v>0.459582806552674</v>
      </c>
      <c r="U80" s="42">
        <f t="shared" si="9"/>
        <v>0.417148869016307</v>
      </c>
      <c r="V80" s="42">
        <f t="shared" si="10"/>
        <v>1.26082666374301</v>
      </c>
      <c r="W80" s="42">
        <f t="shared" si="11"/>
        <v>1.98965380023876</v>
      </c>
    </row>
    <row r="81" ht="27" spans="1:23">
      <c r="A81" s="33" t="s">
        <v>24</v>
      </c>
      <c r="B81" s="33" t="s">
        <v>224</v>
      </c>
      <c r="C81" s="33" t="s">
        <v>120</v>
      </c>
      <c r="D81" s="34" t="s">
        <v>225</v>
      </c>
      <c r="E81" s="34" t="s">
        <v>226</v>
      </c>
      <c r="F81" s="21">
        <v>26110</v>
      </c>
      <c r="G81" s="21">
        <f t="shared" si="6"/>
        <v>0.495054198101313</v>
      </c>
      <c r="H81" s="33">
        <v>5.27417</v>
      </c>
      <c r="I81" s="38">
        <v>4419501</v>
      </c>
      <c r="J81" s="38">
        <v>4347715</v>
      </c>
      <c r="K81" s="38">
        <v>9086</v>
      </c>
      <c r="L81" s="38">
        <v>4169</v>
      </c>
      <c r="M81" s="33">
        <v>64.7396</v>
      </c>
      <c r="N81" s="38">
        <v>6073</v>
      </c>
      <c r="O81" s="38">
        <v>4104</v>
      </c>
      <c r="P81" s="38">
        <v>5989</v>
      </c>
      <c r="Q81" s="38">
        <v>12</v>
      </c>
      <c r="R81" s="38">
        <v>13</v>
      </c>
      <c r="S81" s="42">
        <f t="shared" si="7"/>
        <v>1.15146079857115</v>
      </c>
      <c r="T81" s="42">
        <f t="shared" si="8"/>
        <v>0.928611623800968</v>
      </c>
      <c r="U81" s="42">
        <f t="shared" si="9"/>
        <v>1.37750519525774</v>
      </c>
      <c r="V81" s="42">
        <f t="shared" si="10"/>
        <v>1.32071318511996</v>
      </c>
      <c r="W81" s="42">
        <f t="shared" si="11"/>
        <v>3.11825377788438</v>
      </c>
    </row>
    <row r="82" ht="27" spans="1:23">
      <c r="A82" s="33" t="s">
        <v>24</v>
      </c>
      <c r="B82" s="33" t="s">
        <v>224</v>
      </c>
      <c r="C82" s="33" t="s">
        <v>120</v>
      </c>
      <c r="D82" s="34" t="s">
        <v>225</v>
      </c>
      <c r="E82" s="34" t="s">
        <v>227</v>
      </c>
      <c r="F82" s="21">
        <v>23094</v>
      </c>
      <c r="G82" s="21">
        <f t="shared" si="6"/>
        <v>0.448539537087931</v>
      </c>
      <c r="H82" s="33">
        <v>5.14871</v>
      </c>
      <c r="I82" s="38">
        <v>4324701</v>
      </c>
      <c r="J82" s="38">
        <v>4326000</v>
      </c>
      <c r="K82" s="38">
        <v>9090</v>
      </c>
      <c r="L82" s="38">
        <v>4234</v>
      </c>
      <c r="M82" s="33">
        <v>65</v>
      </c>
      <c r="N82" s="38">
        <v>6250</v>
      </c>
      <c r="O82" s="38">
        <v>4155</v>
      </c>
      <c r="P82" s="38">
        <v>6362</v>
      </c>
      <c r="Q82" s="38">
        <v>12</v>
      </c>
      <c r="R82" s="38">
        <v>12</v>
      </c>
      <c r="S82" s="42">
        <f t="shared" si="7"/>
        <v>1.21389629635384</v>
      </c>
      <c r="T82" s="42">
        <f t="shared" si="8"/>
        <v>0.960760061793867</v>
      </c>
      <c r="U82" s="42">
        <f t="shared" si="9"/>
        <v>1.47064262598243</v>
      </c>
      <c r="V82" s="42">
        <f t="shared" si="10"/>
        <v>1.32013201320132</v>
      </c>
      <c r="W82" s="42">
        <f t="shared" si="11"/>
        <v>2.83419933868682</v>
      </c>
    </row>
    <row r="83" ht="27" spans="1:23">
      <c r="A83" s="33" t="s">
        <v>24</v>
      </c>
      <c r="B83" s="33" t="s">
        <v>224</v>
      </c>
      <c r="C83" s="33" t="s">
        <v>120</v>
      </c>
      <c r="D83" s="34" t="s">
        <v>225</v>
      </c>
      <c r="E83" s="34" t="s">
        <v>228</v>
      </c>
      <c r="F83" s="21">
        <v>23095</v>
      </c>
      <c r="G83" s="21">
        <f t="shared" si="6"/>
        <v>0.454967209659213</v>
      </c>
      <c r="H83" s="33">
        <v>5.07619</v>
      </c>
      <c r="I83" s="38">
        <v>4265291</v>
      </c>
      <c r="J83" s="38">
        <v>4280000</v>
      </c>
      <c r="K83" s="38">
        <v>9090</v>
      </c>
      <c r="L83" s="38">
        <v>4234</v>
      </c>
      <c r="M83" s="33">
        <v>65.1</v>
      </c>
      <c r="N83" s="38">
        <v>6203</v>
      </c>
      <c r="O83" s="38">
        <v>4089</v>
      </c>
      <c r="P83" s="38">
        <v>6343</v>
      </c>
      <c r="Q83" s="38">
        <v>12</v>
      </c>
      <c r="R83" s="38">
        <v>11</v>
      </c>
      <c r="S83" s="42">
        <f t="shared" si="7"/>
        <v>1.22197947673353</v>
      </c>
      <c r="T83" s="42">
        <f t="shared" si="8"/>
        <v>0.958668470685822</v>
      </c>
      <c r="U83" s="42">
        <f t="shared" si="9"/>
        <v>1.48200934579439</v>
      </c>
      <c r="V83" s="42">
        <f t="shared" si="10"/>
        <v>1.32013201320132</v>
      </c>
      <c r="W83" s="42">
        <f t="shared" si="11"/>
        <v>2.59801606046292</v>
      </c>
    </row>
    <row r="84" ht="27" spans="1:23">
      <c r="A84" s="33" t="s">
        <v>24</v>
      </c>
      <c r="B84" s="33" t="s">
        <v>224</v>
      </c>
      <c r="C84" s="33" t="s">
        <v>120</v>
      </c>
      <c r="D84" s="34" t="s">
        <v>225</v>
      </c>
      <c r="E84" s="34" t="s">
        <v>229</v>
      </c>
      <c r="F84" s="21">
        <v>34698</v>
      </c>
      <c r="G84" s="21">
        <f t="shared" si="6"/>
        <v>0.640166785052074</v>
      </c>
      <c r="H84" s="33">
        <v>5.42015</v>
      </c>
      <c r="I84" s="38">
        <v>4525059</v>
      </c>
      <c r="J84" s="38">
        <v>4548000</v>
      </c>
      <c r="K84" s="38">
        <v>9086</v>
      </c>
      <c r="L84" s="38">
        <v>4352</v>
      </c>
      <c r="M84" s="33">
        <v>64.5103</v>
      </c>
      <c r="N84" s="38">
        <v>6021</v>
      </c>
      <c r="O84" s="38">
        <v>4059</v>
      </c>
      <c r="P84" s="38">
        <v>6066</v>
      </c>
      <c r="Q84" s="38">
        <v>12</v>
      </c>
      <c r="R84" s="38">
        <v>11</v>
      </c>
      <c r="S84" s="42">
        <f t="shared" si="7"/>
        <v>1.11085486564025</v>
      </c>
      <c r="T84" s="42">
        <f t="shared" si="8"/>
        <v>0.897004878831414</v>
      </c>
      <c r="U84" s="42">
        <f t="shared" si="9"/>
        <v>1.33377308707124</v>
      </c>
      <c r="V84" s="42">
        <f t="shared" si="10"/>
        <v>1.32071318511996</v>
      </c>
      <c r="W84" s="42">
        <f t="shared" si="11"/>
        <v>2.52757352941176</v>
      </c>
    </row>
    <row r="85" ht="27" spans="1:23">
      <c r="A85" s="33" t="s">
        <v>24</v>
      </c>
      <c r="B85" s="33" t="s">
        <v>224</v>
      </c>
      <c r="C85" s="33" t="s">
        <v>120</v>
      </c>
      <c r="D85" s="34" t="s">
        <v>225</v>
      </c>
      <c r="E85" s="34" t="s">
        <v>230</v>
      </c>
      <c r="F85" s="21">
        <v>32179</v>
      </c>
      <c r="G85" s="21">
        <f t="shared" si="6"/>
        <v>0.651264926128314</v>
      </c>
      <c r="H85" s="33">
        <v>4.941</v>
      </c>
      <c r="I85" s="38">
        <v>3617160</v>
      </c>
      <c r="J85" s="38">
        <v>3926000</v>
      </c>
      <c r="K85" s="38">
        <v>9118</v>
      </c>
      <c r="L85" s="38">
        <v>4167</v>
      </c>
      <c r="M85" s="33">
        <v>63.7</v>
      </c>
      <c r="N85" s="38">
        <v>5355</v>
      </c>
      <c r="O85" s="38">
        <v>3150</v>
      </c>
      <c r="P85" s="38">
        <v>5039</v>
      </c>
      <c r="Q85" s="38">
        <v>12</v>
      </c>
      <c r="R85" s="38">
        <v>8</v>
      </c>
      <c r="S85" s="42">
        <f t="shared" si="7"/>
        <v>1.08378870673953</v>
      </c>
      <c r="T85" s="42">
        <f t="shared" si="8"/>
        <v>0.870848953322496</v>
      </c>
      <c r="U85" s="42">
        <f t="shared" si="9"/>
        <v>1.28349465104432</v>
      </c>
      <c r="V85" s="42">
        <f t="shared" si="10"/>
        <v>1.31607808729985</v>
      </c>
      <c r="W85" s="42">
        <f t="shared" si="11"/>
        <v>1.91984641228702</v>
      </c>
    </row>
    <row r="86" spans="1:23">
      <c r="A86" s="33" t="s">
        <v>24</v>
      </c>
      <c r="B86" s="33" t="s">
        <v>231</v>
      </c>
      <c r="C86" s="33" t="s">
        <v>232</v>
      </c>
      <c r="D86" s="34" t="s">
        <v>233</v>
      </c>
      <c r="E86" s="34" t="s">
        <v>234</v>
      </c>
      <c r="F86" s="21">
        <v>96826</v>
      </c>
      <c r="G86" s="21">
        <f t="shared" si="6"/>
        <v>2.0673325333823</v>
      </c>
      <c r="H86" s="33">
        <v>4.68362</v>
      </c>
      <c r="I86" s="38">
        <v>3920311</v>
      </c>
      <c r="J86" s="38">
        <v>4147000</v>
      </c>
      <c r="K86" s="38">
        <v>32085</v>
      </c>
      <c r="L86" s="38">
        <v>5713</v>
      </c>
      <c r="M86" s="33">
        <v>47.2508</v>
      </c>
      <c r="N86" s="38">
        <v>3728</v>
      </c>
      <c r="O86" s="38">
        <v>4235</v>
      </c>
      <c r="P86" s="38">
        <v>3943</v>
      </c>
      <c r="Q86" s="38">
        <v>78</v>
      </c>
      <c r="R86" s="38">
        <v>9</v>
      </c>
      <c r="S86" s="42">
        <f t="shared" si="7"/>
        <v>0.795965513854668</v>
      </c>
      <c r="T86" s="42">
        <f t="shared" si="8"/>
        <v>1.0802714376487</v>
      </c>
      <c r="U86" s="42">
        <f t="shared" si="9"/>
        <v>0.950807812876778</v>
      </c>
      <c r="V86" s="42">
        <f t="shared" si="10"/>
        <v>2.43104254324451</v>
      </c>
      <c r="W86" s="42">
        <f t="shared" si="11"/>
        <v>1.57535445475232</v>
      </c>
    </row>
    <row r="87" spans="1:23">
      <c r="A87" s="33" t="s">
        <v>24</v>
      </c>
      <c r="B87" s="33" t="s">
        <v>231</v>
      </c>
      <c r="C87" s="33" t="s">
        <v>232</v>
      </c>
      <c r="D87" s="34" t="s">
        <v>233</v>
      </c>
      <c r="E87" s="34" t="s">
        <v>235</v>
      </c>
      <c r="F87" s="21">
        <v>28371</v>
      </c>
      <c r="G87" s="21">
        <f t="shared" si="6"/>
        <v>0.590666261382989</v>
      </c>
      <c r="H87" s="33">
        <v>4.80322</v>
      </c>
      <c r="I87" s="38">
        <v>3920311</v>
      </c>
      <c r="J87" s="38">
        <v>4147000</v>
      </c>
      <c r="K87" s="38">
        <v>32085</v>
      </c>
      <c r="L87" s="38">
        <v>5713</v>
      </c>
      <c r="M87" s="33">
        <v>47.7169</v>
      </c>
      <c r="N87" s="38">
        <v>5080</v>
      </c>
      <c r="O87" s="38">
        <v>4235</v>
      </c>
      <c r="P87" s="38">
        <v>3943</v>
      </c>
      <c r="Q87" s="38">
        <v>78</v>
      </c>
      <c r="R87" s="38">
        <v>9</v>
      </c>
      <c r="S87" s="42">
        <f t="shared" si="7"/>
        <v>1.05762384400465</v>
      </c>
      <c r="T87" s="42">
        <f t="shared" si="8"/>
        <v>1.0802714376487</v>
      </c>
      <c r="U87" s="42">
        <f t="shared" si="9"/>
        <v>0.950807812876778</v>
      </c>
      <c r="V87" s="42">
        <f t="shared" si="10"/>
        <v>2.43104254324451</v>
      </c>
      <c r="W87" s="42">
        <f t="shared" si="11"/>
        <v>1.57535445475232</v>
      </c>
    </row>
    <row r="88" spans="1:23">
      <c r="A88" s="33" t="s">
        <v>24</v>
      </c>
      <c r="B88" s="33" t="s">
        <v>236</v>
      </c>
      <c r="C88" s="33" t="s">
        <v>26</v>
      </c>
      <c r="D88" s="34" t="s">
        <v>33</v>
      </c>
      <c r="E88" s="34" t="s">
        <v>237</v>
      </c>
      <c r="F88" s="21">
        <v>81358</v>
      </c>
      <c r="G88" s="21">
        <f t="shared" si="6"/>
        <v>1.68447946731375</v>
      </c>
      <c r="H88" s="33">
        <v>4.82986</v>
      </c>
      <c r="I88" s="38">
        <v>3955495</v>
      </c>
      <c r="J88" s="38">
        <v>4208000</v>
      </c>
      <c r="K88" s="38">
        <v>27512</v>
      </c>
      <c r="L88" s="38">
        <v>5424</v>
      </c>
      <c r="M88" s="33">
        <v>47.6065</v>
      </c>
      <c r="N88" s="38">
        <v>5108</v>
      </c>
      <c r="O88" s="38">
        <v>4264</v>
      </c>
      <c r="P88" s="38">
        <v>3974</v>
      </c>
      <c r="Q88" s="38">
        <v>68</v>
      </c>
      <c r="R88" s="38">
        <v>6</v>
      </c>
      <c r="S88" s="42">
        <f t="shared" si="7"/>
        <v>1.05758759053057</v>
      </c>
      <c r="T88" s="42">
        <f t="shared" si="8"/>
        <v>1.0779940310884</v>
      </c>
      <c r="U88" s="42">
        <f t="shared" si="9"/>
        <v>0.944391634980989</v>
      </c>
      <c r="V88" s="42">
        <f t="shared" si="10"/>
        <v>2.47164873509741</v>
      </c>
      <c r="W88" s="42">
        <f t="shared" si="11"/>
        <v>1.10619469026549</v>
      </c>
    </row>
    <row r="89" spans="1:23">
      <c r="A89" s="33" t="s">
        <v>24</v>
      </c>
      <c r="B89" s="33" t="s">
        <v>231</v>
      </c>
      <c r="C89" s="33" t="s">
        <v>232</v>
      </c>
      <c r="D89" s="34" t="s">
        <v>233</v>
      </c>
      <c r="E89" s="34" t="s">
        <v>238</v>
      </c>
      <c r="F89" s="21">
        <v>35904</v>
      </c>
      <c r="G89" s="21">
        <f t="shared" si="6"/>
        <v>0.766909102559995</v>
      </c>
      <c r="H89" s="33">
        <v>4.68165</v>
      </c>
      <c r="I89" s="38">
        <v>3386773</v>
      </c>
      <c r="J89" s="38">
        <v>3765000</v>
      </c>
      <c r="K89" s="38">
        <v>32288</v>
      </c>
      <c r="L89" s="38">
        <v>5575</v>
      </c>
      <c r="M89" s="33">
        <v>47.6</v>
      </c>
      <c r="N89" s="38">
        <v>4963</v>
      </c>
      <c r="O89" s="38">
        <v>3655</v>
      </c>
      <c r="P89" s="38">
        <v>3593</v>
      </c>
      <c r="Q89" s="38">
        <v>80</v>
      </c>
      <c r="R89" s="38">
        <v>9</v>
      </c>
      <c r="S89" s="42">
        <f t="shared" si="7"/>
        <v>1.06009633355761</v>
      </c>
      <c r="T89" s="42">
        <f t="shared" si="8"/>
        <v>1.07919839918412</v>
      </c>
      <c r="U89" s="42">
        <f t="shared" si="9"/>
        <v>0.954316069057105</v>
      </c>
      <c r="V89" s="42">
        <f t="shared" si="10"/>
        <v>2.47770069375619</v>
      </c>
      <c r="W89" s="42">
        <f t="shared" si="11"/>
        <v>1.61434977578475</v>
      </c>
    </row>
    <row r="90" spans="1:23">
      <c r="A90" s="33" t="s">
        <v>24</v>
      </c>
      <c r="B90" s="33" t="s">
        <v>231</v>
      </c>
      <c r="C90" s="33" t="s">
        <v>232</v>
      </c>
      <c r="D90" s="34" t="s">
        <v>233</v>
      </c>
      <c r="E90" s="34" t="s">
        <v>239</v>
      </c>
      <c r="F90" s="21">
        <v>35898</v>
      </c>
      <c r="G90" s="21">
        <f t="shared" si="6"/>
        <v>0.741781573449766</v>
      </c>
      <c r="H90" s="33">
        <v>4.83943</v>
      </c>
      <c r="I90" s="38">
        <v>4088530</v>
      </c>
      <c r="J90" s="38">
        <v>4272000</v>
      </c>
      <c r="K90" s="38">
        <v>32078</v>
      </c>
      <c r="L90" s="38">
        <v>6789</v>
      </c>
      <c r="M90" s="33">
        <v>47.5408</v>
      </c>
      <c r="N90" s="38">
        <v>5228</v>
      </c>
      <c r="O90" s="38">
        <v>4475</v>
      </c>
      <c r="P90" s="38">
        <v>4027</v>
      </c>
      <c r="Q90" s="38">
        <v>78</v>
      </c>
      <c r="R90" s="39">
        <v>14</v>
      </c>
      <c r="S90" s="42">
        <f t="shared" si="7"/>
        <v>1.08029251378778</v>
      </c>
      <c r="T90" s="42">
        <f t="shared" si="8"/>
        <v>1.09452541622539</v>
      </c>
      <c r="U90" s="42">
        <f t="shared" si="9"/>
        <v>0.942649812734082</v>
      </c>
      <c r="V90" s="42">
        <f t="shared" si="10"/>
        <v>2.43157304071326</v>
      </c>
      <c r="W90" s="42">
        <f t="shared" si="11"/>
        <v>2.0621593754603</v>
      </c>
    </row>
    <row r="91" spans="1:23">
      <c r="A91" s="43" t="s">
        <v>24</v>
      </c>
      <c r="B91" s="43" t="s">
        <v>240</v>
      </c>
      <c r="C91" s="43" t="s">
        <v>241</v>
      </c>
      <c r="D91" s="44" t="s">
        <v>242</v>
      </c>
      <c r="E91" s="44" t="s">
        <v>243</v>
      </c>
      <c r="F91" s="21">
        <v>64591</v>
      </c>
      <c r="G91" s="21">
        <f t="shared" si="6"/>
        <v>1.30880037607925</v>
      </c>
      <c r="H91" s="43">
        <v>4.93513</v>
      </c>
      <c r="I91" s="47">
        <v>4032596</v>
      </c>
      <c r="J91" s="47">
        <v>4201000</v>
      </c>
      <c r="K91" s="47">
        <v>32078</v>
      </c>
      <c r="L91" s="47">
        <v>6790</v>
      </c>
      <c r="M91" s="43">
        <v>47.1929</v>
      </c>
      <c r="N91" s="47">
        <v>5156</v>
      </c>
      <c r="O91" s="47">
        <v>4330</v>
      </c>
      <c r="P91" s="39">
        <v>3922</v>
      </c>
      <c r="Q91" s="47">
        <v>78</v>
      </c>
      <c r="R91" s="47">
        <v>10</v>
      </c>
      <c r="S91" s="42">
        <f t="shared" si="7"/>
        <v>1.04475464678742</v>
      </c>
      <c r="T91" s="42">
        <f t="shared" si="8"/>
        <v>1.07375001115906</v>
      </c>
      <c r="U91" s="42">
        <f t="shared" si="9"/>
        <v>0.933587241133064</v>
      </c>
      <c r="V91" s="42">
        <f t="shared" si="10"/>
        <v>2.43157304071326</v>
      </c>
      <c r="W91" s="42">
        <f t="shared" si="11"/>
        <v>1.47275405007364</v>
      </c>
    </row>
    <row r="92" spans="1:20">
      <c r="A92" s="45"/>
      <c r="B92" s="46"/>
      <c r="C92" s="45"/>
      <c r="D92" s="46"/>
      <c r="E92" s="46"/>
      <c r="H92" s="45"/>
      <c r="I92" s="48"/>
      <c r="J92" s="48"/>
      <c r="K92" s="48"/>
      <c r="L92" s="48"/>
      <c r="M92" s="45"/>
      <c r="N92" s="48"/>
      <c r="O92" s="48"/>
      <c r="Q92" s="48"/>
      <c r="R92" s="48"/>
      <c r="S92" s="49"/>
      <c r="T92" s="45"/>
    </row>
  </sheetData>
  <mergeCells count="1">
    <mergeCell ref="A1:W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4"/>
  <sheetViews>
    <sheetView zoomScale="78" zoomScaleNormal="78" topLeftCell="B1" workbookViewId="0">
      <pane ySplit="2" topLeftCell="A25" activePane="bottomLeft" state="frozen"/>
      <selection/>
      <selection pane="bottomLeft" activeCell="B1" sqref="B1:R1"/>
    </sheetView>
  </sheetViews>
  <sheetFormatPr defaultColWidth="9" defaultRowHeight="14"/>
  <cols>
    <col min="1" max="1" width="10.5625" style="14" customWidth="1"/>
    <col min="2" max="4" width="10.5625" style="1" customWidth="1"/>
    <col min="5" max="5" width="23.703125" style="15" customWidth="1"/>
    <col min="6" max="8" width="10.5625" style="1" customWidth="1"/>
    <col min="9" max="9" width="18.03125" style="1" customWidth="1"/>
    <col min="10" max="10" width="10.5625" style="15" customWidth="1"/>
    <col min="11" max="11" width="10.5625" style="16" customWidth="1"/>
    <col min="12" max="16" width="10.5625" style="1" customWidth="1"/>
    <col min="17" max="17" width="15.1875" style="17" customWidth="1"/>
    <col min="18" max="18" width="60.9296875" style="17" customWidth="1"/>
    <col min="19" max="16384" width="9" style="1"/>
  </cols>
  <sheetData>
    <row r="1" ht="37" customHeight="1" spans="2:18">
      <c r="B1" s="18" t="s">
        <v>244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8"/>
      <c r="R1" s="28"/>
    </row>
    <row r="2" s="13" customFormat="1" ht="52" customHeight="1" spans="1:18">
      <c r="A2" s="20" t="s">
        <v>5</v>
      </c>
      <c r="B2" s="20" t="s">
        <v>1</v>
      </c>
      <c r="C2" s="20" t="s">
        <v>2</v>
      </c>
      <c r="D2" s="20" t="s">
        <v>3</v>
      </c>
      <c r="E2" s="24" t="s">
        <v>4</v>
      </c>
      <c r="F2" s="20" t="s">
        <v>245</v>
      </c>
      <c r="G2" s="20" t="s">
        <v>13</v>
      </c>
      <c r="H2" s="20" t="s">
        <v>246</v>
      </c>
      <c r="I2" s="20" t="s">
        <v>247</v>
      </c>
      <c r="J2" s="20" t="s">
        <v>248</v>
      </c>
      <c r="K2" s="20" t="s">
        <v>249</v>
      </c>
      <c r="L2" s="20" t="s">
        <v>250</v>
      </c>
      <c r="M2" s="20" t="s">
        <v>251</v>
      </c>
      <c r="N2" s="20" t="s">
        <v>252</v>
      </c>
      <c r="O2" s="20" t="s">
        <v>253</v>
      </c>
      <c r="P2" s="20" t="s">
        <v>254</v>
      </c>
      <c r="Q2" s="20" t="s">
        <v>255</v>
      </c>
      <c r="R2" s="20" t="s">
        <v>256</v>
      </c>
    </row>
    <row r="3" spans="1:18">
      <c r="A3" s="21" t="s">
        <v>28</v>
      </c>
      <c r="B3" s="21" t="s">
        <v>24</v>
      </c>
      <c r="C3" s="22" t="s">
        <v>257</v>
      </c>
      <c r="D3" s="21" t="s">
        <v>26</v>
      </c>
      <c r="E3" s="21" t="s">
        <v>258</v>
      </c>
      <c r="F3" s="25">
        <v>2.6424</v>
      </c>
      <c r="G3" s="21">
        <v>38.4</v>
      </c>
      <c r="H3" s="21" t="s">
        <v>259</v>
      </c>
      <c r="I3" s="21" t="s">
        <v>260</v>
      </c>
      <c r="J3" s="21">
        <v>3</v>
      </c>
      <c r="K3" s="21">
        <v>36.5</v>
      </c>
      <c r="L3" s="26">
        <v>1.36720074122619</v>
      </c>
      <c r="M3" s="21">
        <v>0.133214920071048</v>
      </c>
      <c r="N3" s="21">
        <v>2440422</v>
      </c>
      <c r="O3" s="21">
        <v>2462941</v>
      </c>
      <c r="P3" s="21">
        <v>22520</v>
      </c>
      <c r="Q3" s="22"/>
      <c r="R3" s="22" t="s">
        <v>261</v>
      </c>
    </row>
    <row r="4" spans="1:18">
      <c r="A4" s="21" t="s">
        <v>28</v>
      </c>
      <c r="B4" s="21" t="s">
        <v>24</v>
      </c>
      <c r="C4" s="22" t="s">
        <v>25</v>
      </c>
      <c r="D4" s="21" t="s">
        <v>26</v>
      </c>
      <c r="E4" s="21" t="s">
        <v>27</v>
      </c>
      <c r="F4" s="25">
        <v>2.6424</v>
      </c>
      <c r="G4" s="21">
        <v>38.4</v>
      </c>
      <c r="H4" s="21" t="s">
        <v>259</v>
      </c>
      <c r="I4" s="21" t="s">
        <v>262</v>
      </c>
      <c r="J4" s="21">
        <v>25</v>
      </c>
      <c r="K4" s="21">
        <v>39.8</v>
      </c>
      <c r="L4" s="26">
        <v>1.36720074122619</v>
      </c>
      <c r="M4" s="21">
        <v>0.976600648462831</v>
      </c>
      <c r="N4" s="21">
        <v>1800215</v>
      </c>
      <c r="O4" s="21">
        <v>1825813</v>
      </c>
      <c r="P4" s="21">
        <v>25599</v>
      </c>
      <c r="Q4" s="22"/>
      <c r="R4" s="22" t="s">
        <v>261</v>
      </c>
    </row>
    <row r="5" spans="1:18">
      <c r="A5" s="21" t="s">
        <v>28</v>
      </c>
      <c r="B5" s="21" t="s">
        <v>24</v>
      </c>
      <c r="C5" s="22" t="s">
        <v>263</v>
      </c>
      <c r="D5" s="21" t="s">
        <v>26</v>
      </c>
      <c r="E5" s="21" t="s">
        <v>264</v>
      </c>
      <c r="F5" s="25">
        <v>2.6424</v>
      </c>
      <c r="G5" s="21">
        <v>38.4</v>
      </c>
      <c r="H5" s="21" t="s">
        <v>259</v>
      </c>
      <c r="I5" s="21" t="s">
        <v>265</v>
      </c>
      <c r="J5" s="21">
        <v>15</v>
      </c>
      <c r="K5" s="21">
        <v>40.6</v>
      </c>
      <c r="L5" s="26">
        <v>1.36720074122619</v>
      </c>
      <c r="M5" s="21">
        <v>1.09489051094891</v>
      </c>
      <c r="N5" s="21">
        <v>2291950</v>
      </c>
      <c r="O5" s="21">
        <v>2305649</v>
      </c>
      <c r="P5" s="21">
        <v>13700</v>
      </c>
      <c r="Q5" s="22"/>
      <c r="R5" s="22" t="s">
        <v>261</v>
      </c>
    </row>
    <row r="6" ht="27" spans="1:18">
      <c r="A6" s="23" t="s">
        <v>31</v>
      </c>
      <c r="B6" s="21" t="s">
        <v>24</v>
      </c>
      <c r="C6" s="21" t="s">
        <v>29</v>
      </c>
      <c r="D6" s="21" t="s">
        <v>30</v>
      </c>
      <c r="E6" s="21" t="s">
        <v>30</v>
      </c>
      <c r="F6" s="23">
        <v>3.30815</v>
      </c>
      <c r="G6" s="23">
        <v>72.7</v>
      </c>
      <c r="H6" s="21" t="s">
        <v>259</v>
      </c>
      <c r="I6" s="23" t="s">
        <v>266</v>
      </c>
      <c r="J6" s="21">
        <v>348</v>
      </c>
      <c r="K6" s="21">
        <v>65.8</v>
      </c>
      <c r="L6" s="26">
        <v>3.23806357027342</v>
      </c>
      <c r="M6" s="21">
        <v>2.70303858820605</v>
      </c>
      <c r="N6" s="21">
        <v>40054</v>
      </c>
      <c r="O6" s="21">
        <v>168797</v>
      </c>
      <c r="P6" s="21">
        <v>128744</v>
      </c>
      <c r="Q6" s="22"/>
      <c r="R6" s="22" t="s">
        <v>267</v>
      </c>
    </row>
    <row r="7" spans="1:18">
      <c r="A7" s="21" t="s">
        <v>34</v>
      </c>
      <c r="B7" s="21" t="s">
        <v>24</v>
      </c>
      <c r="C7" s="21" t="s">
        <v>268</v>
      </c>
      <c r="D7" s="21" t="s">
        <v>26</v>
      </c>
      <c r="E7" s="21" t="s">
        <v>33</v>
      </c>
      <c r="F7" s="25">
        <v>3.33279</v>
      </c>
      <c r="G7" s="21">
        <v>28.1</v>
      </c>
      <c r="H7" s="21" t="s">
        <v>259</v>
      </c>
      <c r="I7" s="21" t="s">
        <v>269</v>
      </c>
      <c r="J7" s="21">
        <v>0</v>
      </c>
      <c r="K7" s="21">
        <v>25.5</v>
      </c>
      <c r="L7" s="26">
        <v>0.162926557028796</v>
      </c>
      <c r="M7" s="21">
        <v>0</v>
      </c>
      <c r="N7" s="21">
        <v>769950</v>
      </c>
      <c r="O7" s="21">
        <v>779808</v>
      </c>
      <c r="P7" s="21">
        <v>9859</v>
      </c>
      <c r="Q7" s="22"/>
      <c r="R7" s="22" t="s">
        <v>270</v>
      </c>
    </row>
    <row r="8" spans="1:18">
      <c r="A8" s="21" t="s">
        <v>34</v>
      </c>
      <c r="B8" s="21" t="s">
        <v>24</v>
      </c>
      <c r="C8" s="21" t="s">
        <v>32</v>
      </c>
      <c r="D8" s="21" t="s">
        <v>26</v>
      </c>
      <c r="E8" s="21" t="s">
        <v>33</v>
      </c>
      <c r="F8" s="25">
        <v>3.33279</v>
      </c>
      <c r="G8" s="21">
        <v>28.1</v>
      </c>
      <c r="H8" s="21" t="s">
        <v>259</v>
      </c>
      <c r="I8" s="21" t="s">
        <v>271</v>
      </c>
      <c r="J8" s="21">
        <v>0</v>
      </c>
      <c r="K8" s="21">
        <v>26.2</v>
      </c>
      <c r="L8" s="26">
        <v>0.162926557028796</v>
      </c>
      <c r="M8" s="21">
        <v>0</v>
      </c>
      <c r="N8" s="21">
        <v>462821</v>
      </c>
      <c r="O8" s="21">
        <v>468988</v>
      </c>
      <c r="P8" s="21">
        <v>6168</v>
      </c>
      <c r="Q8" s="22"/>
      <c r="R8" s="22" t="s">
        <v>272</v>
      </c>
    </row>
    <row r="9" spans="1:18">
      <c r="A9" s="21" t="s">
        <v>34</v>
      </c>
      <c r="B9" s="21" t="s">
        <v>24</v>
      </c>
      <c r="C9" s="21" t="s">
        <v>273</v>
      </c>
      <c r="D9" s="21" t="s">
        <v>26</v>
      </c>
      <c r="E9" s="21" t="s">
        <v>33</v>
      </c>
      <c r="F9" s="23">
        <v>3.30815</v>
      </c>
      <c r="G9" s="23">
        <v>72.7</v>
      </c>
      <c r="H9" s="21" t="s">
        <v>259</v>
      </c>
      <c r="I9" s="21" t="s">
        <v>274</v>
      </c>
      <c r="J9" s="21">
        <v>0</v>
      </c>
      <c r="K9" s="21">
        <v>26.4</v>
      </c>
      <c r="L9" s="26">
        <v>0.162926557028796</v>
      </c>
      <c r="M9" s="21">
        <v>0</v>
      </c>
      <c r="N9" s="21">
        <v>375355</v>
      </c>
      <c r="O9" s="21">
        <v>383375</v>
      </c>
      <c r="P9" s="21">
        <v>8021</v>
      </c>
      <c r="Q9" s="22"/>
      <c r="R9" s="22" t="s">
        <v>275</v>
      </c>
    </row>
    <row r="10" spans="1:18">
      <c r="A10" s="21" t="s">
        <v>34</v>
      </c>
      <c r="B10" s="21" t="s">
        <v>24</v>
      </c>
      <c r="C10" s="21" t="s">
        <v>276</v>
      </c>
      <c r="D10" s="21" t="s">
        <v>26</v>
      </c>
      <c r="E10" s="21" t="s">
        <v>33</v>
      </c>
      <c r="F10" s="25">
        <v>3.33279</v>
      </c>
      <c r="G10" s="21">
        <v>28.1</v>
      </c>
      <c r="H10" s="21" t="s">
        <v>259</v>
      </c>
      <c r="I10" s="21" t="s">
        <v>277</v>
      </c>
      <c r="J10" s="21">
        <v>0</v>
      </c>
      <c r="K10" s="21">
        <v>26.5</v>
      </c>
      <c r="L10" s="26">
        <v>0.162926557028796</v>
      </c>
      <c r="M10" s="21">
        <v>0</v>
      </c>
      <c r="N10" s="21">
        <v>1225283</v>
      </c>
      <c r="O10" s="21">
        <v>1234098</v>
      </c>
      <c r="P10" s="21">
        <v>8816</v>
      </c>
      <c r="Q10" s="22"/>
      <c r="R10" s="22" t="s">
        <v>278</v>
      </c>
    </row>
    <row r="11" spans="1:18">
      <c r="A11" s="21" t="s">
        <v>34</v>
      </c>
      <c r="B11" s="21" t="s">
        <v>24</v>
      </c>
      <c r="C11" s="21" t="s">
        <v>279</v>
      </c>
      <c r="D11" s="21" t="s">
        <v>26</v>
      </c>
      <c r="E11" s="21" t="s">
        <v>33</v>
      </c>
      <c r="F11" s="25">
        <v>3.33279</v>
      </c>
      <c r="G11" s="21">
        <v>28.1</v>
      </c>
      <c r="H11" s="21" t="s">
        <v>259</v>
      </c>
      <c r="I11" s="21" t="s">
        <v>280</v>
      </c>
      <c r="J11" s="21">
        <v>0</v>
      </c>
      <c r="K11" s="21">
        <v>27.3</v>
      </c>
      <c r="L11" s="26">
        <v>0.162926557028796</v>
      </c>
      <c r="M11" s="21">
        <v>0</v>
      </c>
      <c r="N11" s="21">
        <v>745582</v>
      </c>
      <c r="O11" s="21">
        <v>756956</v>
      </c>
      <c r="P11" s="21">
        <v>11375</v>
      </c>
      <c r="Q11" s="22"/>
      <c r="R11" s="22" t="s">
        <v>281</v>
      </c>
    </row>
    <row r="12" spans="1:18">
      <c r="A12" s="21" t="s">
        <v>34</v>
      </c>
      <c r="B12" s="21" t="s">
        <v>24</v>
      </c>
      <c r="C12" s="21" t="s">
        <v>282</v>
      </c>
      <c r="D12" s="21" t="s">
        <v>26</v>
      </c>
      <c r="E12" s="21" t="s">
        <v>33</v>
      </c>
      <c r="F12" s="25">
        <v>3.33279</v>
      </c>
      <c r="G12" s="21">
        <v>28.1</v>
      </c>
      <c r="H12" s="21" t="s">
        <v>259</v>
      </c>
      <c r="I12" s="21" t="s">
        <v>283</v>
      </c>
      <c r="J12" s="21">
        <v>0</v>
      </c>
      <c r="K12" s="21">
        <v>30</v>
      </c>
      <c r="L12" s="26">
        <v>0.162926557028796</v>
      </c>
      <c r="M12" s="21">
        <v>0</v>
      </c>
      <c r="N12" s="21">
        <v>1097728</v>
      </c>
      <c r="O12" s="21">
        <v>1103873</v>
      </c>
      <c r="P12" s="21">
        <v>6146</v>
      </c>
      <c r="Q12" s="22"/>
      <c r="R12" s="22" t="s">
        <v>284</v>
      </c>
    </row>
    <row r="13" spans="1:18">
      <c r="A13" s="21" t="s">
        <v>36</v>
      </c>
      <c r="B13" s="21" t="s">
        <v>24</v>
      </c>
      <c r="C13" s="21" t="s">
        <v>35</v>
      </c>
      <c r="D13" s="21" t="s">
        <v>26</v>
      </c>
      <c r="E13" s="21" t="s">
        <v>33</v>
      </c>
      <c r="F13" s="25">
        <v>2.42655</v>
      </c>
      <c r="G13" s="25">
        <v>53.4</v>
      </c>
      <c r="H13" s="21" t="s">
        <v>259</v>
      </c>
      <c r="I13" s="21" t="s">
        <v>285</v>
      </c>
      <c r="J13" s="21">
        <v>77</v>
      </c>
      <c r="K13" s="21">
        <v>53.3</v>
      </c>
      <c r="L13" s="26">
        <v>1.38715460221302</v>
      </c>
      <c r="M13" s="21">
        <v>1.63976319264023</v>
      </c>
      <c r="N13" s="21">
        <v>51243</v>
      </c>
      <c r="O13" s="21">
        <v>98200</v>
      </c>
      <c r="P13" s="21">
        <v>46958</v>
      </c>
      <c r="Q13" s="22"/>
      <c r="R13" s="22" t="s">
        <v>286</v>
      </c>
    </row>
    <row r="14" spans="1:18">
      <c r="A14" s="21" t="s">
        <v>287</v>
      </c>
      <c r="B14" s="21" t="s">
        <v>24</v>
      </c>
      <c r="C14" s="21" t="s">
        <v>37</v>
      </c>
      <c r="D14" s="21" t="s">
        <v>26</v>
      </c>
      <c r="E14" s="21" t="s">
        <v>33</v>
      </c>
      <c r="F14" s="25">
        <v>2.49919</v>
      </c>
      <c r="G14" s="25">
        <v>53.5</v>
      </c>
      <c r="H14" s="21" t="s">
        <v>259</v>
      </c>
      <c r="I14" s="27" t="s">
        <v>288</v>
      </c>
      <c r="J14" s="21">
        <v>92</v>
      </c>
      <c r="K14" s="21">
        <v>55.4</v>
      </c>
      <c r="L14" s="26">
        <v>1.46047319331463</v>
      </c>
      <c r="M14" s="21">
        <v>1.53902773595637</v>
      </c>
      <c r="N14" s="21">
        <v>2107819</v>
      </c>
      <c r="O14" s="21">
        <v>2167596</v>
      </c>
      <c r="P14" s="21">
        <v>59778</v>
      </c>
      <c r="Q14" s="22"/>
      <c r="R14" s="22" t="s">
        <v>289</v>
      </c>
    </row>
    <row r="15" spans="1:18">
      <c r="A15" s="21" t="s">
        <v>40</v>
      </c>
      <c r="B15" s="21" t="s">
        <v>24</v>
      </c>
      <c r="C15" s="21" t="s">
        <v>39</v>
      </c>
      <c r="D15" s="21" t="s">
        <v>26</v>
      </c>
      <c r="E15" s="21" t="s">
        <v>33</v>
      </c>
      <c r="F15" s="25">
        <v>2.43333</v>
      </c>
      <c r="G15" s="25">
        <v>53.6</v>
      </c>
      <c r="H15" s="21" t="s">
        <v>259</v>
      </c>
      <c r="I15" s="27" t="s">
        <v>290</v>
      </c>
      <c r="J15" s="21">
        <v>22</v>
      </c>
      <c r="K15" s="21">
        <v>51.3</v>
      </c>
      <c r="L15" s="26">
        <v>1.40013890429987</v>
      </c>
      <c r="M15" s="21">
        <v>1.08679543545917</v>
      </c>
      <c r="N15" s="21">
        <v>1866924</v>
      </c>
      <c r="O15" s="21">
        <v>1887166</v>
      </c>
      <c r="P15" s="21">
        <v>20243</v>
      </c>
      <c r="Q15" s="22"/>
      <c r="R15" s="22" t="s">
        <v>286</v>
      </c>
    </row>
    <row r="16" spans="1:18">
      <c r="A16" s="21" t="s">
        <v>40</v>
      </c>
      <c r="B16" s="21" t="s">
        <v>24</v>
      </c>
      <c r="C16" s="21" t="s">
        <v>291</v>
      </c>
      <c r="D16" s="21" t="s">
        <v>26</v>
      </c>
      <c r="E16" s="21" t="s">
        <v>33</v>
      </c>
      <c r="F16" s="25">
        <v>2.43333</v>
      </c>
      <c r="G16" s="25">
        <v>53.6</v>
      </c>
      <c r="H16" s="21" t="s">
        <v>259</v>
      </c>
      <c r="I16" s="27" t="s">
        <v>292</v>
      </c>
      <c r="J16" s="21">
        <v>90</v>
      </c>
      <c r="K16" s="21">
        <v>55.8</v>
      </c>
      <c r="L16" s="26">
        <v>1.40013890429987</v>
      </c>
      <c r="M16" s="21">
        <v>1.6031921336706</v>
      </c>
      <c r="N16" s="21">
        <v>2043540</v>
      </c>
      <c r="O16" s="21">
        <v>2099677</v>
      </c>
      <c r="P16" s="21">
        <v>56138</v>
      </c>
      <c r="Q16" s="22"/>
      <c r="R16" s="22" t="s">
        <v>289</v>
      </c>
    </row>
    <row r="17" spans="1:18">
      <c r="A17" s="21" t="s">
        <v>42</v>
      </c>
      <c r="B17" s="21" t="s">
        <v>24</v>
      </c>
      <c r="C17" s="21" t="s">
        <v>41</v>
      </c>
      <c r="D17" s="21" t="s">
        <v>26</v>
      </c>
      <c r="E17" s="21" t="s">
        <v>33</v>
      </c>
      <c r="F17" s="25">
        <v>2.47836</v>
      </c>
      <c r="G17" s="25">
        <v>53.5</v>
      </c>
      <c r="H17" s="21" t="s">
        <v>259</v>
      </c>
      <c r="I17" s="27" t="s">
        <v>293</v>
      </c>
      <c r="J17" s="21">
        <v>92</v>
      </c>
      <c r="K17" s="21">
        <v>51.6</v>
      </c>
      <c r="L17" s="26">
        <v>1.42110105069481</v>
      </c>
      <c r="M17" s="21">
        <v>3.41195668298472</v>
      </c>
      <c r="N17" s="21">
        <v>146418</v>
      </c>
      <c r="O17" s="21">
        <v>173381</v>
      </c>
      <c r="P17" s="21">
        <v>26964</v>
      </c>
      <c r="Q17" s="22" t="s">
        <v>294</v>
      </c>
      <c r="R17" s="22" t="s">
        <v>295</v>
      </c>
    </row>
    <row r="18" spans="1:18">
      <c r="A18" s="21" t="s">
        <v>42</v>
      </c>
      <c r="B18" s="21" t="s">
        <v>24</v>
      </c>
      <c r="C18" s="21" t="s">
        <v>296</v>
      </c>
      <c r="D18" s="21" t="s">
        <v>26</v>
      </c>
      <c r="E18" s="21" t="s">
        <v>33</v>
      </c>
      <c r="F18" s="25">
        <v>2.47836</v>
      </c>
      <c r="G18" s="25">
        <v>53.5</v>
      </c>
      <c r="H18" s="21" t="s">
        <v>259</v>
      </c>
      <c r="I18" s="27" t="s">
        <v>297</v>
      </c>
      <c r="J18" s="21">
        <v>23</v>
      </c>
      <c r="K18" s="21">
        <v>54</v>
      </c>
      <c r="L18" s="26">
        <v>1.42110105069481</v>
      </c>
      <c r="M18" s="21">
        <v>1.20963500578521</v>
      </c>
      <c r="N18" s="21">
        <v>2286313</v>
      </c>
      <c r="O18" s="21">
        <v>2305326</v>
      </c>
      <c r="P18" s="21">
        <v>19014</v>
      </c>
      <c r="Q18" s="22"/>
      <c r="R18" s="22" t="s">
        <v>298</v>
      </c>
    </row>
    <row r="19" spans="1:18">
      <c r="A19" s="21" t="s">
        <v>44</v>
      </c>
      <c r="B19" s="21" t="s">
        <v>24</v>
      </c>
      <c r="C19" s="21" t="s">
        <v>43</v>
      </c>
      <c r="D19" s="21" t="s">
        <v>26</v>
      </c>
      <c r="E19" s="21" t="s">
        <v>33</v>
      </c>
      <c r="F19" s="25">
        <v>2.44907</v>
      </c>
      <c r="G19" s="25">
        <v>53.7</v>
      </c>
      <c r="H19" s="21" t="s">
        <v>259</v>
      </c>
      <c r="I19" s="27" t="s">
        <v>299</v>
      </c>
      <c r="J19" s="21">
        <v>51</v>
      </c>
      <c r="K19" s="21">
        <v>53</v>
      </c>
      <c r="L19" s="26">
        <v>1.410331268604</v>
      </c>
      <c r="M19" s="21">
        <v>2.54605361689381</v>
      </c>
      <c r="N19" s="21">
        <v>208259</v>
      </c>
      <c r="O19" s="21">
        <v>228289</v>
      </c>
      <c r="P19" s="21">
        <v>20031</v>
      </c>
      <c r="Q19" s="22"/>
      <c r="R19" s="22" t="s">
        <v>298</v>
      </c>
    </row>
    <row r="20" spans="1:18">
      <c r="A20" s="21" t="s">
        <v>46</v>
      </c>
      <c r="B20" s="21" t="s">
        <v>24</v>
      </c>
      <c r="C20" s="21" t="s">
        <v>300</v>
      </c>
      <c r="D20" s="21" t="s">
        <v>26</v>
      </c>
      <c r="E20" s="21" t="s">
        <v>33</v>
      </c>
      <c r="F20" s="25">
        <v>2.48863</v>
      </c>
      <c r="G20" s="25">
        <v>53.5</v>
      </c>
      <c r="H20" s="21" t="s">
        <v>259</v>
      </c>
      <c r="I20" s="21" t="s">
        <v>301</v>
      </c>
      <c r="J20" s="21">
        <v>16</v>
      </c>
      <c r="K20" s="21">
        <v>49.3</v>
      </c>
      <c r="L20" s="26">
        <v>1.40760177286298</v>
      </c>
      <c r="M20" s="21">
        <v>1.44378271070204</v>
      </c>
      <c r="N20" s="21">
        <v>2059672</v>
      </c>
      <c r="O20" s="21">
        <v>2070753</v>
      </c>
      <c r="P20" s="21">
        <v>11082</v>
      </c>
      <c r="Q20" s="22"/>
      <c r="R20" s="22" t="s">
        <v>302</v>
      </c>
    </row>
    <row r="21" ht="27" spans="1:18">
      <c r="A21" s="21" t="s">
        <v>46</v>
      </c>
      <c r="B21" s="21" t="s">
        <v>24</v>
      </c>
      <c r="C21" s="21" t="s">
        <v>303</v>
      </c>
      <c r="D21" s="21" t="s">
        <v>26</v>
      </c>
      <c r="E21" s="21" t="s">
        <v>33</v>
      </c>
      <c r="F21" s="25">
        <v>2.48863</v>
      </c>
      <c r="G21" s="25">
        <v>53.5</v>
      </c>
      <c r="H21" s="21" t="s">
        <v>259</v>
      </c>
      <c r="I21" s="21" t="s">
        <v>304</v>
      </c>
      <c r="J21" s="21">
        <v>39</v>
      </c>
      <c r="K21" s="21">
        <v>52.3</v>
      </c>
      <c r="L21" s="26">
        <v>1.40760177286298</v>
      </c>
      <c r="M21" s="21">
        <v>0.999487442337263</v>
      </c>
      <c r="N21" s="21">
        <v>151769</v>
      </c>
      <c r="O21" s="21">
        <v>190788</v>
      </c>
      <c r="P21" s="21">
        <v>39020</v>
      </c>
      <c r="Q21" s="22" t="s">
        <v>305</v>
      </c>
      <c r="R21" s="22" t="s">
        <v>306</v>
      </c>
    </row>
    <row r="22" spans="1:18">
      <c r="A22" s="21" t="s">
        <v>46</v>
      </c>
      <c r="B22" s="21" t="s">
        <v>24</v>
      </c>
      <c r="C22" s="21" t="s">
        <v>45</v>
      </c>
      <c r="D22" s="21" t="s">
        <v>26</v>
      </c>
      <c r="E22" s="21" t="s">
        <v>33</v>
      </c>
      <c r="F22" s="25">
        <v>2.48863</v>
      </c>
      <c r="G22" s="25">
        <v>53.5</v>
      </c>
      <c r="H22" s="21" t="s">
        <v>259</v>
      </c>
      <c r="I22" s="21" t="s">
        <v>307</v>
      </c>
      <c r="J22" s="21">
        <v>68</v>
      </c>
      <c r="K22" s="21">
        <v>55.4</v>
      </c>
      <c r="L22" s="26">
        <v>1.40760177286298</v>
      </c>
      <c r="M22" s="21">
        <v>1.9690169393369</v>
      </c>
      <c r="N22" s="21">
        <v>61342</v>
      </c>
      <c r="O22" s="21">
        <v>95876</v>
      </c>
      <c r="P22" s="21">
        <v>34535</v>
      </c>
      <c r="Q22" s="22"/>
      <c r="R22" s="22" t="s">
        <v>308</v>
      </c>
    </row>
    <row r="23" spans="1:18">
      <c r="A23" s="21" t="s">
        <v>46</v>
      </c>
      <c r="B23" s="21" t="s">
        <v>24</v>
      </c>
      <c r="C23" s="21" t="s">
        <v>309</v>
      </c>
      <c r="D23" s="21" t="s">
        <v>26</v>
      </c>
      <c r="E23" s="21" t="s">
        <v>33</v>
      </c>
      <c r="F23" s="25">
        <v>2.48863</v>
      </c>
      <c r="G23" s="25">
        <v>53.5</v>
      </c>
      <c r="H23" s="21" t="s">
        <v>259</v>
      </c>
      <c r="I23" s="21" t="s">
        <v>310</v>
      </c>
      <c r="J23" s="21">
        <v>84</v>
      </c>
      <c r="K23" s="21">
        <v>55.6</v>
      </c>
      <c r="L23" s="26">
        <v>1.40760177286298</v>
      </c>
      <c r="M23" s="21">
        <v>3.39998380960091</v>
      </c>
      <c r="N23" s="21">
        <v>550408</v>
      </c>
      <c r="O23" s="21">
        <v>575113</v>
      </c>
      <c r="P23" s="21">
        <v>24706</v>
      </c>
      <c r="Q23" s="22"/>
      <c r="R23" s="22" t="s">
        <v>311</v>
      </c>
    </row>
    <row r="24" spans="1:18">
      <c r="A24" s="21" t="s">
        <v>46</v>
      </c>
      <c r="B24" s="21" t="s">
        <v>24</v>
      </c>
      <c r="C24" s="21" t="s">
        <v>312</v>
      </c>
      <c r="D24" s="21" t="s">
        <v>26</v>
      </c>
      <c r="E24" s="21" t="s">
        <v>33</v>
      </c>
      <c r="F24" s="25">
        <v>2.48863</v>
      </c>
      <c r="G24" s="25">
        <v>53.5</v>
      </c>
      <c r="H24" s="21" t="s">
        <v>259</v>
      </c>
      <c r="I24" s="21" t="s">
        <v>313</v>
      </c>
      <c r="J24" s="21">
        <v>65</v>
      </c>
      <c r="K24" s="21">
        <v>57.1</v>
      </c>
      <c r="L24" s="26">
        <v>1.40760177286298</v>
      </c>
      <c r="M24" s="21">
        <v>3.73370095927394</v>
      </c>
      <c r="N24" s="21">
        <v>190709</v>
      </c>
      <c r="O24" s="21">
        <v>208117</v>
      </c>
      <c r="P24" s="21">
        <v>17409</v>
      </c>
      <c r="Q24" s="22" t="s">
        <v>294</v>
      </c>
      <c r="R24" s="22" t="s">
        <v>314</v>
      </c>
    </row>
    <row r="25" ht="27" spans="1:18">
      <c r="A25" s="21" t="s">
        <v>46</v>
      </c>
      <c r="B25" s="21" t="s">
        <v>24</v>
      </c>
      <c r="C25" s="21" t="s">
        <v>315</v>
      </c>
      <c r="D25" s="21" t="s">
        <v>26</v>
      </c>
      <c r="E25" s="21" t="s">
        <v>33</v>
      </c>
      <c r="F25" s="25">
        <v>2.48863</v>
      </c>
      <c r="G25" s="25">
        <v>53.5</v>
      </c>
      <c r="H25" s="21" t="s">
        <v>259</v>
      </c>
      <c r="I25" s="21" t="s">
        <v>316</v>
      </c>
      <c r="J25" s="21">
        <v>53</v>
      </c>
      <c r="K25" s="21">
        <v>58.2</v>
      </c>
      <c r="L25" s="26">
        <v>1.40760177286298</v>
      </c>
      <c r="M25" s="21">
        <v>1.76666666666667</v>
      </c>
      <c r="N25" s="21">
        <v>2212601</v>
      </c>
      <c r="O25" s="21">
        <v>2242600</v>
      </c>
      <c r="P25" s="21">
        <v>30000</v>
      </c>
      <c r="Q25" s="22"/>
      <c r="R25" s="22" t="s">
        <v>317</v>
      </c>
    </row>
    <row r="26" ht="27" spans="1:18">
      <c r="A26" s="21" t="s">
        <v>48</v>
      </c>
      <c r="B26" s="21" t="s">
        <v>24</v>
      </c>
      <c r="C26" s="21" t="s">
        <v>47</v>
      </c>
      <c r="D26" s="21" t="s">
        <v>26</v>
      </c>
      <c r="E26" s="21" t="s">
        <v>33</v>
      </c>
      <c r="F26" s="25">
        <v>2.53068</v>
      </c>
      <c r="G26" s="25">
        <v>53.7</v>
      </c>
      <c r="H26" s="21" t="s">
        <v>259</v>
      </c>
      <c r="I26" s="27" t="s">
        <v>318</v>
      </c>
      <c r="J26" s="27" t="s">
        <v>319</v>
      </c>
      <c r="K26" s="21">
        <v>54.6</v>
      </c>
      <c r="L26" s="26">
        <v>1.41068803641709</v>
      </c>
      <c r="M26" s="21">
        <v>2.36808236808237</v>
      </c>
      <c r="N26" s="21">
        <v>213767</v>
      </c>
      <c r="O26" s="21">
        <v>252616</v>
      </c>
      <c r="P26" s="21">
        <v>38850</v>
      </c>
      <c r="Q26" s="22" t="s">
        <v>320</v>
      </c>
      <c r="R26" s="22" t="s">
        <v>295</v>
      </c>
    </row>
    <row r="27" spans="1:18">
      <c r="A27" s="21" t="s">
        <v>48</v>
      </c>
      <c r="B27" s="21" t="s">
        <v>24</v>
      </c>
      <c r="C27" s="21" t="s">
        <v>321</v>
      </c>
      <c r="D27" s="21" t="s">
        <v>26</v>
      </c>
      <c r="E27" s="21" t="s">
        <v>33</v>
      </c>
      <c r="F27" s="25">
        <v>2.53068</v>
      </c>
      <c r="G27" s="25">
        <v>53.7</v>
      </c>
      <c r="H27" s="21" t="s">
        <v>259</v>
      </c>
      <c r="I27" s="27" t="s">
        <v>322</v>
      </c>
      <c r="J27" s="27" t="s">
        <v>323</v>
      </c>
      <c r="K27" s="21">
        <v>55.2</v>
      </c>
      <c r="L27" s="26">
        <v>1.41068803641709</v>
      </c>
      <c r="M27" s="21">
        <v>1.63166116993578</v>
      </c>
      <c r="N27" s="21">
        <v>2322972</v>
      </c>
      <c r="O27" s="21">
        <v>2351776</v>
      </c>
      <c r="P27" s="21">
        <v>28805</v>
      </c>
      <c r="Q27" s="22"/>
      <c r="R27" s="22" t="s">
        <v>286</v>
      </c>
    </row>
    <row r="28" spans="1:18">
      <c r="A28" s="21" t="s">
        <v>51</v>
      </c>
      <c r="B28" s="21" t="s">
        <v>24</v>
      </c>
      <c r="C28" s="21" t="s">
        <v>324</v>
      </c>
      <c r="D28" s="21" t="s">
        <v>325</v>
      </c>
      <c r="E28" s="21" t="s">
        <v>33</v>
      </c>
      <c r="F28" s="25">
        <v>2.33483</v>
      </c>
      <c r="G28" s="25">
        <v>52.2</v>
      </c>
      <c r="H28" s="21" t="s">
        <v>259</v>
      </c>
      <c r="I28" s="21" t="s">
        <v>326</v>
      </c>
      <c r="J28" s="21">
        <v>9</v>
      </c>
      <c r="K28" s="21">
        <v>48.7</v>
      </c>
      <c r="L28" s="26">
        <v>1.25747913124296</v>
      </c>
      <c r="M28" s="21">
        <v>0.691244239631336</v>
      </c>
      <c r="N28" s="21">
        <v>1700406</v>
      </c>
      <c r="O28" s="21">
        <v>1713425</v>
      </c>
      <c r="P28" s="21">
        <v>13020</v>
      </c>
      <c r="Q28" s="22"/>
      <c r="R28" s="29" t="s">
        <v>327</v>
      </c>
    </row>
    <row r="29" ht="40" spans="1:18">
      <c r="A29" s="21" t="s">
        <v>51</v>
      </c>
      <c r="B29" s="21" t="s">
        <v>24</v>
      </c>
      <c r="C29" s="21" t="s">
        <v>328</v>
      </c>
      <c r="D29" s="21" t="s">
        <v>329</v>
      </c>
      <c r="E29" s="21" t="s">
        <v>33</v>
      </c>
      <c r="F29" s="25">
        <v>2.33483</v>
      </c>
      <c r="G29" s="25">
        <v>52.2</v>
      </c>
      <c r="H29" s="21" t="s">
        <v>259</v>
      </c>
      <c r="I29" s="21" t="s">
        <v>330</v>
      </c>
      <c r="J29" s="21">
        <v>23</v>
      </c>
      <c r="K29" s="21">
        <v>49.8</v>
      </c>
      <c r="L29" s="26">
        <v>1.25747913124296</v>
      </c>
      <c r="M29" s="21">
        <v>0.79332229580574</v>
      </c>
      <c r="N29" s="21">
        <v>1588031</v>
      </c>
      <c r="O29" s="21">
        <v>1617022</v>
      </c>
      <c r="P29" s="21">
        <v>28992</v>
      </c>
      <c r="Q29" s="22"/>
      <c r="R29" s="22" t="s">
        <v>331</v>
      </c>
    </row>
    <row r="30" spans="1:18">
      <c r="A30" s="21" t="s">
        <v>51</v>
      </c>
      <c r="B30" s="21" t="s">
        <v>24</v>
      </c>
      <c r="C30" s="21" t="s">
        <v>52</v>
      </c>
      <c r="D30" s="21" t="s">
        <v>53</v>
      </c>
      <c r="E30" s="21" t="s">
        <v>33</v>
      </c>
      <c r="F30" s="25">
        <v>2.33483</v>
      </c>
      <c r="G30" s="25">
        <v>52.2</v>
      </c>
      <c r="H30" s="21" t="s">
        <v>259</v>
      </c>
      <c r="I30" s="21" t="s">
        <v>332</v>
      </c>
      <c r="J30" s="21">
        <v>7</v>
      </c>
      <c r="K30" s="21">
        <v>50.5</v>
      </c>
      <c r="L30" s="26">
        <v>1.25747913124296</v>
      </c>
      <c r="M30" s="21">
        <v>0.758068009529998</v>
      </c>
      <c r="N30" s="21">
        <v>19884</v>
      </c>
      <c r="O30" s="21">
        <v>29117</v>
      </c>
      <c r="P30" s="21">
        <v>9234</v>
      </c>
      <c r="Q30" s="22"/>
      <c r="R30" s="22" t="s">
        <v>333</v>
      </c>
    </row>
    <row r="31" spans="1:18">
      <c r="A31" s="21" t="s">
        <v>51</v>
      </c>
      <c r="B31" s="21" t="s">
        <v>24</v>
      </c>
      <c r="C31" s="21" t="s">
        <v>49</v>
      </c>
      <c r="D31" s="21" t="s">
        <v>50</v>
      </c>
      <c r="E31" s="21" t="s">
        <v>33</v>
      </c>
      <c r="F31" s="25">
        <v>2.33483</v>
      </c>
      <c r="G31" s="25">
        <v>52.2</v>
      </c>
      <c r="H31" s="21" t="s">
        <v>259</v>
      </c>
      <c r="I31" s="21" t="s">
        <v>334</v>
      </c>
      <c r="J31" s="21">
        <v>23</v>
      </c>
      <c r="K31" s="21">
        <v>51.6</v>
      </c>
      <c r="L31" s="26">
        <v>1.25747913124296</v>
      </c>
      <c r="M31" s="21">
        <v>1.82539682539683</v>
      </c>
      <c r="N31" s="21">
        <v>184562</v>
      </c>
      <c r="O31" s="21">
        <v>197161</v>
      </c>
      <c r="P31" s="21">
        <v>12600</v>
      </c>
      <c r="Q31" s="22"/>
      <c r="R31" s="22"/>
    </row>
    <row r="32" ht="27" spans="1:18">
      <c r="A32" s="21" t="s">
        <v>51</v>
      </c>
      <c r="B32" s="21" t="s">
        <v>24</v>
      </c>
      <c r="C32" s="21" t="s">
        <v>335</v>
      </c>
      <c r="D32" s="21" t="s">
        <v>336</v>
      </c>
      <c r="E32" s="21" t="s">
        <v>33</v>
      </c>
      <c r="F32" s="25">
        <v>2.33483</v>
      </c>
      <c r="G32" s="25">
        <v>52.2</v>
      </c>
      <c r="H32" s="21" t="s">
        <v>259</v>
      </c>
      <c r="I32" s="21" t="s">
        <v>337</v>
      </c>
      <c r="J32" s="21">
        <v>30</v>
      </c>
      <c r="K32" s="21">
        <v>51.8</v>
      </c>
      <c r="L32" s="26">
        <v>1.25747913124296</v>
      </c>
      <c r="M32" s="21">
        <v>1.21462407384914</v>
      </c>
      <c r="N32" s="21">
        <v>2096943</v>
      </c>
      <c r="O32" s="21">
        <v>2121641</v>
      </c>
      <c r="P32" s="21">
        <v>24699</v>
      </c>
      <c r="Q32" s="22"/>
      <c r="R32" s="29" t="s">
        <v>338</v>
      </c>
    </row>
    <row r="33" spans="1:18">
      <c r="A33" s="21" t="s">
        <v>51</v>
      </c>
      <c r="B33" s="21" t="s">
        <v>24</v>
      </c>
      <c r="C33" s="21" t="s">
        <v>339</v>
      </c>
      <c r="D33" s="21" t="s">
        <v>340</v>
      </c>
      <c r="E33" s="21" t="s">
        <v>33</v>
      </c>
      <c r="F33" s="25">
        <v>2.33483</v>
      </c>
      <c r="G33" s="25">
        <v>52.2</v>
      </c>
      <c r="H33" s="21" t="s">
        <v>259</v>
      </c>
      <c r="I33" s="21" t="s">
        <v>341</v>
      </c>
      <c r="J33" s="21">
        <v>30</v>
      </c>
      <c r="K33" s="21">
        <v>52.4</v>
      </c>
      <c r="L33" s="26">
        <v>1.25747913124296</v>
      </c>
      <c r="M33" s="21">
        <v>1.54567468700088</v>
      </c>
      <c r="N33" s="21">
        <v>1056844</v>
      </c>
      <c r="O33" s="21">
        <v>1076252</v>
      </c>
      <c r="P33" s="21">
        <v>19409</v>
      </c>
      <c r="Q33" s="22"/>
      <c r="R33" s="22" t="s">
        <v>342</v>
      </c>
    </row>
    <row r="34" spans="1:18">
      <c r="A34" s="21" t="s">
        <v>54</v>
      </c>
      <c r="B34" s="21" t="s">
        <v>24</v>
      </c>
      <c r="C34" s="21" t="s">
        <v>339</v>
      </c>
      <c r="D34" s="21" t="s">
        <v>340</v>
      </c>
      <c r="E34" s="21" t="s">
        <v>33</v>
      </c>
      <c r="F34" s="25">
        <v>2.33725</v>
      </c>
      <c r="G34" s="25">
        <v>52.2</v>
      </c>
      <c r="H34" s="21" t="s">
        <v>259</v>
      </c>
      <c r="I34" s="21" t="s">
        <v>343</v>
      </c>
      <c r="J34" s="21">
        <v>10</v>
      </c>
      <c r="K34" s="21">
        <v>47</v>
      </c>
      <c r="L34" s="26">
        <v>1.25446571825864</v>
      </c>
      <c r="M34" s="21">
        <v>0.503169970816142</v>
      </c>
      <c r="N34" s="21">
        <v>1059007</v>
      </c>
      <c r="O34" s="21">
        <v>1078880</v>
      </c>
      <c r="P34" s="21">
        <v>19874</v>
      </c>
      <c r="Q34" s="22"/>
      <c r="R34" s="22" t="s">
        <v>342</v>
      </c>
    </row>
    <row r="35" spans="1:18">
      <c r="A35" s="21" t="s">
        <v>54</v>
      </c>
      <c r="B35" s="21" t="s">
        <v>24</v>
      </c>
      <c r="C35" s="21" t="s">
        <v>52</v>
      </c>
      <c r="D35" s="21" t="s">
        <v>53</v>
      </c>
      <c r="E35" s="21" t="s">
        <v>33</v>
      </c>
      <c r="F35" s="25">
        <v>2.33725</v>
      </c>
      <c r="G35" s="25">
        <v>52.2</v>
      </c>
      <c r="H35" s="21" t="s">
        <v>259</v>
      </c>
      <c r="I35" s="21" t="s">
        <v>344</v>
      </c>
      <c r="J35" s="21">
        <v>7</v>
      </c>
      <c r="K35" s="21">
        <v>50.4</v>
      </c>
      <c r="L35" s="26">
        <v>1.25446571825864</v>
      </c>
      <c r="M35" s="21">
        <v>0.758150113722517</v>
      </c>
      <c r="N35" s="21">
        <v>19883</v>
      </c>
      <c r="O35" s="21">
        <v>29115</v>
      </c>
      <c r="P35" s="21">
        <v>9233</v>
      </c>
      <c r="Q35" s="22"/>
      <c r="R35" s="22" t="s">
        <v>333</v>
      </c>
    </row>
    <row r="36" customHeight="1" spans="1:18">
      <c r="A36" s="21" t="s">
        <v>54</v>
      </c>
      <c r="B36" s="21" t="s">
        <v>24</v>
      </c>
      <c r="C36" s="21" t="s">
        <v>49</v>
      </c>
      <c r="D36" s="21" t="s">
        <v>50</v>
      </c>
      <c r="E36" s="21" t="s">
        <v>33</v>
      </c>
      <c r="F36" s="25">
        <v>2.33725</v>
      </c>
      <c r="G36" s="25">
        <v>52.2</v>
      </c>
      <c r="H36" s="21" t="s">
        <v>259</v>
      </c>
      <c r="I36" s="21" t="s">
        <v>345</v>
      </c>
      <c r="J36" s="21">
        <v>23</v>
      </c>
      <c r="K36" s="21">
        <v>51.6</v>
      </c>
      <c r="L36" s="26">
        <v>1.25446571825864</v>
      </c>
      <c r="M36" s="21">
        <v>1.82844423245091</v>
      </c>
      <c r="N36" s="21">
        <v>184528</v>
      </c>
      <c r="O36" s="21">
        <v>197106</v>
      </c>
      <c r="P36" s="21">
        <v>12579</v>
      </c>
      <c r="Q36" s="22"/>
      <c r="R36" s="22"/>
    </row>
    <row r="37" ht="27" spans="1:18">
      <c r="A37" s="21" t="s">
        <v>54</v>
      </c>
      <c r="B37" s="21" t="s">
        <v>24</v>
      </c>
      <c r="C37" s="21" t="s">
        <v>335</v>
      </c>
      <c r="D37" s="21" t="s">
        <v>336</v>
      </c>
      <c r="E37" s="21" t="s">
        <v>33</v>
      </c>
      <c r="F37" s="25">
        <v>2.33725</v>
      </c>
      <c r="G37" s="25">
        <v>52.2</v>
      </c>
      <c r="H37" s="21" t="s">
        <v>259</v>
      </c>
      <c r="I37" s="21" t="s">
        <v>346</v>
      </c>
      <c r="J37" s="21">
        <v>37</v>
      </c>
      <c r="K37" s="21">
        <v>53.1</v>
      </c>
      <c r="L37" s="26">
        <v>1.25446571825864</v>
      </c>
      <c r="M37" s="21">
        <v>1.53648104314605</v>
      </c>
      <c r="N37" s="21">
        <v>2090617</v>
      </c>
      <c r="O37" s="21">
        <v>2114697</v>
      </c>
      <c r="P37" s="21">
        <v>24081</v>
      </c>
      <c r="Q37" s="22"/>
      <c r="R37" s="29" t="s">
        <v>338</v>
      </c>
    </row>
    <row r="38" ht="40" spans="1:18">
      <c r="A38" s="21" t="s">
        <v>54</v>
      </c>
      <c r="B38" s="21" t="s">
        <v>24</v>
      </c>
      <c r="C38" s="21" t="s">
        <v>328</v>
      </c>
      <c r="D38" s="21" t="s">
        <v>329</v>
      </c>
      <c r="E38" s="21" t="s">
        <v>33</v>
      </c>
      <c r="F38" s="25">
        <v>2.33725</v>
      </c>
      <c r="G38" s="25">
        <v>52.2</v>
      </c>
      <c r="H38" s="21" t="s">
        <v>259</v>
      </c>
      <c r="I38" s="21" t="s">
        <v>347</v>
      </c>
      <c r="J38" s="21">
        <v>37</v>
      </c>
      <c r="K38" s="21">
        <v>53.4</v>
      </c>
      <c r="L38" s="26">
        <v>1.25446571825864</v>
      </c>
      <c r="M38" s="21">
        <v>1.27414855883467</v>
      </c>
      <c r="N38" s="21">
        <v>1590376</v>
      </c>
      <c r="O38" s="21">
        <v>1619414</v>
      </c>
      <c r="P38" s="21">
        <v>29039</v>
      </c>
      <c r="Q38" s="22"/>
      <c r="R38" s="22" t="s">
        <v>331</v>
      </c>
    </row>
    <row r="39" spans="1:18">
      <c r="A39" s="21" t="s">
        <v>54</v>
      </c>
      <c r="B39" s="21" t="s">
        <v>24</v>
      </c>
      <c r="C39" s="21" t="s">
        <v>324</v>
      </c>
      <c r="D39" s="21" t="s">
        <v>325</v>
      </c>
      <c r="E39" s="21" t="s">
        <v>33</v>
      </c>
      <c r="F39" s="25">
        <v>2.33725</v>
      </c>
      <c r="G39" s="25">
        <v>52.2</v>
      </c>
      <c r="H39" s="21" t="s">
        <v>259</v>
      </c>
      <c r="I39" s="21" t="s">
        <v>348</v>
      </c>
      <c r="J39" s="21">
        <v>33</v>
      </c>
      <c r="K39" s="21">
        <v>56.5</v>
      </c>
      <c r="L39" s="26">
        <v>1.25446571825864</v>
      </c>
      <c r="M39" s="21">
        <v>2.53397834600322</v>
      </c>
      <c r="N39" s="21">
        <v>1702811</v>
      </c>
      <c r="O39" s="21">
        <v>1715833</v>
      </c>
      <c r="P39" s="21">
        <v>13023</v>
      </c>
      <c r="Q39" s="22"/>
      <c r="R39" s="29" t="s">
        <v>327</v>
      </c>
    </row>
    <row r="40" spans="1:18">
      <c r="A40" s="21" t="s">
        <v>55</v>
      </c>
      <c r="B40" s="21" t="s">
        <v>24</v>
      </c>
      <c r="C40" s="21" t="s">
        <v>339</v>
      </c>
      <c r="D40" s="21" t="s">
        <v>340</v>
      </c>
      <c r="E40" s="21" t="s">
        <v>33</v>
      </c>
      <c r="F40" s="25">
        <v>2.33724</v>
      </c>
      <c r="G40" s="25">
        <v>52.2</v>
      </c>
      <c r="H40" s="21" t="s">
        <v>259</v>
      </c>
      <c r="I40" s="27" t="s">
        <v>349</v>
      </c>
      <c r="J40" s="27" t="s">
        <v>350</v>
      </c>
      <c r="K40" s="21">
        <v>46.8</v>
      </c>
      <c r="L40" s="26">
        <v>1.25661036093854</v>
      </c>
      <c r="M40" s="21">
        <v>0.537345513164965</v>
      </c>
      <c r="N40" s="21">
        <v>1060165</v>
      </c>
      <c r="O40" s="21">
        <v>1076913</v>
      </c>
      <c r="P40" s="21">
        <v>16749</v>
      </c>
      <c r="Q40" s="22"/>
      <c r="R40" s="22" t="s">
        <v>342</v>
      </c>
    </row>
    <row r="41" spans="1:18">
      <c r="A41" s="21" t="s">
        <v>55</v>
      </c>
      <c r="B41" s="21" t="s">
        <v>24</v>
      </c>
      <c r="C41" s="21" t="s">
        <v>52</v>
      </c>
      <c r="D41" s="21" t="s">
        <v>53</v>
      </c>
      <c r="E41" s="21" t="s">
        <v>33</v>
      </c>
      <c r="F41" s="25">
        <v>2.33724</v>
      </c>
      <c r="G41" s="25">
        <v>52.2</v>
      </c>
      <c r="H41" s="21" t="s">
        <v>259</v>
      </c>
      <c r="I41" s="27" t="s">
        <v>351</v>
      </c>
      <c r="J41" s="27" t="s">
        <v>352</v>
      </c>
      <c r="K41" s="21">
        <v>50.9</v>
      </c>
      <c r="L41" s="26">
        <v>1.25661036093854</v>
      </c>
      <c r="M41" s="21">
        <v>0.710395453469098</v>
      </c>
      <c r="N41" s="21">
        <v>20671</v>
      </c>
      <c r="O41" s="21">
        <v>29116</v>
      </c>
      <c r="P41" s="21">
        <v>8446</v>
      </c>
      <c r="Q41" s="22"/>
      <c r="R41" s="22" t="s">
        <v>333</v>
      </c>
    </row>
    <row r="42" spans="1:18">
      <c r="A42" s="21" t="s">
        <v>55</v>
      </c>
      <c r="B42" s="21" t="s">
        <v>24</v>
      </c>
      <c r="C42" s="21" t="s">
        <v>49</v>
      </c>
      <c r="D42" s="21" t="s">
        <v>50</v>
      </c>
      <c r="E42" s="21" t="s">
        <v>33</v>
      </c>
      <c r="F42" s="25">
        <v>2.33724</v>
      </c>
      <c r="G42" s="25">
        <v>52.2</v>
      </c>
      <c r="H42" s="21" t="s">
        <v>259</v>
      </c>
      <c r="I42" s="27" t="s">
        <v>353</v>
      </c>
      <c r="J42" s="27" t="s">
        <v>354</v>
      </c>
      <c r="K42" s="21">
        <v>51.6</v>
      </c>
      <c r="L42" s="26">
        <v>1.25661036093854</v>
      </c>
      <c r="M42" s="21">
        <v>1.82539682539683</v>
      </c>
      <c r="N42" s="21">
        <v>184537</v>
      </c>
      <c r="O42" s="21">
        <v>197136</v>
      </c>
      <c r="P42" s="21">
        <v>12600</v>
      </c>
      <c r="Q42" s="22"/>
      <c r="R42" s="22"/>
    </row>
    <row r="43" ht="40" spans="1:18">
      <c r="A43" s="21" t="s">
        <v>55</v>
      </c>
      <c r="B43" s="21" t="s">
        <v>24</v>
      </c>
      <c r="C43" s="21" t="s">
        <v>328</v>
      </c>
      <c r="D43" s="21" t="s">
        <v>329</v>
      </c>
      <c r="E43" s="21" t="s">
        <v>33</v>
      </c>
      <c r="F43" s="25">
        <v>2.33724</v>
      </c>
      <c r="G43" s="25">
        <v>52.2</v>
      </c>
      <c r="H43" s="21" t="s">
        <v>259</v>
      </c>
      <c r="I43" s="27" t="s">
        <v>355</v>
      </c>
      <c r="J43" s="27" t="s">
        <v>356</v>
      </c>
      <c r="K43" s="21">
        <v>53.3</v>
      </c>
      <c r="L43" s="26">
        <v>1.25661036093854</v>
      </c>
      <c r="M43" s="21">
        <v>1.32252114293669</v>
      </c>
      <c r="N43" s="21">
        <v>1590985</v>
      </c>
      <c r="O43" s="21">
        <v>1619717</v>
      </c>
      <c r="P43" s="21">
        <v>28733</v>
      </c>
      <c r="Q43" s="22"/>
      <c r="R43" s="22" t="s">
        <v>331</v>
      </c>
    </row>
    <row r="44" ht="27" spans="1:18">
      <c r="A44" s="21" t="s">
        <v>55</v>
      </c>
      <c r="B44" s="21" t="s">
        <v>24</v>
      </c>
      <c r="C44" s="21" t="s">
        <v>335</v>
      </c>
      <c r="D44" s="21" t="s">
        <v>336</v>
      </c>
      <c r="E44" s="21" t="s">
        <v>33</v>
      </c>
      <c r="F44" s="25">
        <v>2.33724</v>
      </c>
      <c r="G44" s="25">
        <v>52.2</v>
      </c>
      <c r="H44" s="21" t="s">
        <v>259</v>
      </c>
      <c r="I44" s="27" t="s">
        <v>357</v>
      </c>
      <c r="J44" s="27" t="s">
        <v>358</v>
      </c>
      <c r="K44" s="21">
        <v>53.5</v>
      </c>
      <c r="L44" s="26">
        <v>1.25661036093854</v>
      </c>
      <c r="M44" s="21">
        <v>1.70244570859112</v>
      </c>
      <c r="N44" s="21">
        <v>2100262</v>
      </c>
      <c r="O44" s="21">
        <v>2124344</v>
      </c>
      <c r="P44" s="21">
        <v>24083</v>
      </c>
      <c r="Q44" s="22"/>
      <c r="R44" s="29" t="s">
        <v>338</v>
      </c>
    </row>
    <row r="45" spans="1:18">
      <c r="A45" s="21" t="s">
        <v>55</v>
      </c>
      <c r="B45" s="21" t="s">
        <v>24</v>
      </c>
      <c r="C45" s="21" t="s">
        <v>324</v>
      </c>
      <c r="D45" s="21" t="s">
        <v>325</v>
      </c>
      <c r="E45" s="21" t="s">
        <v>33</v>
      </c>
      <c r="F45" s="25">
        <v>2.33724</v>
      </c>
      <c r="G45" s="25">
        <v>52.2</v>
      </c>
      <c r="H45" s="21" t="s">
        <v>259</v>
      </c>
      <c r="I45" s="27" t="s">
        <v>359</v>
      </c>
      <c r="J45" s="27" t="s">
        <v>360</v>
      </c>
      <c r="K45" s="21">
        <v>56.4</v>
      </c>
      <c r="L45" s="26">
        <v>1.25661036093854</v>
      </c>
      <c r="M45" s="21">
        <v>2.45756854312265</v>
      </c>
      <c r="N45" s="21">
        <v>1703102</v>
      </c>
      <c r="O45" s="21">
        <v>1716122</v>
      </c>
      <c r="P45" s="21">
        <v>13021</v>
      </c>
      <c r="Q45" s="22"/>
      <c r="R45" s="29" t="s">
        <v>327</v>
      </c>
    </row>
    <row r="46" spans="1:18">
      <c r="A46" s="21" t="s">
        <v>56</v>
      </c>
      <c r="B46" s="21" t="s">
        <v>24</v>
      </c>
      <c r="C46" s="21" t="s">
        <v>52</v>
      </c>
      <c r="D46" s="21" t="s">
        <v>53</v>
      </c>
      <c r="E46" s="21" t="s">
        <v>33</v>
      </c>
      <c r="F46" s="25">
        <v>2.33735</v>
      </c>
      <c r="G46" s="25">
        <v>52.2</v>
      </c>
      <c r="H46" s="21" t="s">
        <v>259</v>
      </c>
      <c r="I46" s="21" t="s">
        <v>361</v>
      </c>
      <c r="J46" s="21">
        <v>8</v>
      </c>
      <c r="K46" s="21">
        <v>50.5</v>
      </c>
      <c r="L46" s="26">
        <v>1.25569555265579</v>
      </c>
      <c r="M46" s="21">
        <v>0.866363439462855</v>
      </c>
      <c r="N46" s="21">
        <v>19884</v>
      </c>
      <c r="O46" s="21">
        <v>29117</v>
      </c>
      <c r="P46" s="21">
        <v>9234</v>
      </c>
      <c r="Q46" s="22"/>
      <c r="R46" s="22" t="s">
        <v>333</v>
      </c>
    </row>
    <row r="47" spans="1:18">
      <c r="A47" s="21" t="s">
        <v>56</v>
      </c>
      <c r="B47" s="21" t="s">
        <v>24</v>
      </c>
      <c r="C47" s="21" t="s">
        <v>339</v>
      </c>
      <c r="D47" s="21" t="s">
        <v>340</v>
      </c>
      <c r="E47" s="21" t="s">
        <v>33</v>
      </c>
      <c r="F47" s="25">
        <v>2.33735</v>
      </c>
      <c r="G47" s="25">
        <v>52.2</v>
      </c>
      <c r="H47" s="21" t="s">
        <v>259</v>
      </c>
      <c r="I47" s="21" t="s">
        <v>362</v>
      </c>
      <c r="J47" s="21">
        <v>33</v>
      </c>
      <c r="K47" s="21">
        <v>50.6</v>
      </c>
      <c r="L47" s="26">
        <v>1.25569555265579</v>
      </c>
      <c r="M47" s="21">
        <v>1.72955974842767</v>
      </c>
      <c r="N47" s="21">
        <v>1060002</v>
      </c>
      <c r="O47" s="21">
        <v>1079081</v>
      </c>
      <c r="P47" s="21">
        <v>19080</v>
      </c>
      <c r="Q47" s="22"/>
      <c r="R47" s="22" t="s">
        <v>342</v>
      </c>
    </row>
    <row r="48" ht="40" spans="1:18">
      <c r="A48" s="21" t="s">
        <v>56</v>
      </c>
      <c r="B48" s="21" t="s">
        <v>24</v>
      </c>
      <c r="C48" s="21" t="s">
        <v>328</v>
      </c>
      <c r="D48" s="21" t="s">
        <v>329</v>
      </c>
      <c r="E48" s="21" t="s">
        <v>33</v>
      </c>
      <c r="F48" s="25">
        <v>2.33735</v>
      </c>
      <c r="G48" s="25">
        <v>52.2</v>
      </c>
      <c r="H48" s="21" t="s">
        <v>259</v>
      </c>
      <c r="I48" s="21" t="s">
        <v>363</v>
      </c>
      <c r="J48" s="21">
        <v>30</v>
      </c>
      <c r="K48" s="21">
        <v>50.6</v>
      </c>
      <c r="L48" s="26">
        <v>1.25569555265579</v>
      </c>
      <c r="M48" s="21">
        <v>1.03291557636689</v>
      </c>
      <c r="N48" s="21">
        <v>1590465</v>
      </c>
      <c r="O48" s="21">
        <v>1619508</v>
      </c>
      <c r="P48" s="21">
        <v>29044</v>
      </c>
      <c r="Q48" s="22"/>
      <c r="R48" s="22" t="s">
        <v>331</v>
      </c>
    </row>
    <row r="49" spans="1:18">
      <c r="A49" s="21" t="s">
        <v>56</v>
      </c>
      <c r="B49" s="21" t="s">
        <v>24</v>
      </c>
      <c r="C49" s="21" t="s">
        <v>49</v>
      </c>
      <c r="D49" s="21" t="s">
        <v>50</v>
      </c>
      <c r="E49" s="21" t="s">
        <v>33</v>
      </c>
      <c r="F49" s="25">
        <v>2.33735</v>
      </c>
      <c r="G49" s="25">
        <v>52.2</v>
      </c>
      <c r="H49" s="21" t="s">
        <v>259</v>
      </c>
      <c r="I49" s="21" t="s">
        <v>364</v>
      </c>
      <c r="J49" s="21">
        <v>23</v>
      </c>
      <c r="K49" s="21">
        <v>51.6</v>
      </c>
      <c r="L49" s="26">
        <v>1.25569555265579</v>
      </c>
      <c r="M49" s="21">
        <v>1.82583154719378</v>
      </c>
      <c r="N49" s="21">
        <v>184526</v>
      </c>
      <c r="O49" s="21">
        <v>197122</v>
      </c>
      <c r="P49" s="21">
        <v>12597</v>
      </c>
      <c r="Q49" s="22"/>
      <c r="R49" s="22"/>
    </row>
    <row r="50" spans="1:18">
      <c r="A50" s="21" t="s">
        <v>56</v>
      </c>
      <c r="B50" s="21" t="s">
        <v>24</v>
      </c>
      <c r="C50" s="21" t="s">
        <v>324</v>
      </c>
      <c r="D50" s="21" t="s">
        <v>325</v>
      </c>
      <c r="E50" s="21" t="s">
        <v>33</v>
      </c>
      <c r="F50" s="25">
        <v>2.33735</v>
      </c>
      <c r="G50" s="25">
        <v>52.2</v>
      </c>
      <c r="H50" s="21" t="s">
        <v>259</v>
      </c>
      <c r="I50" s="21" t="s">
        <v>365</v>
      </c>
      <c r="J50" s="21">
        <v>12</v>
      </c>
      <c r="K50" s="21">
        <v>51.8</v>
      </c>
      <c r="L50" s="26">
        <v>1.25569555265579</v>
      </c>
      <c r="M50" s="21">
        <v>0.921517432038089</v>
      </c>
      <c r="N50" s="21">
        <v>1702901</v>
      </c>
      <c r="O50" s="21">
        <v>1715922</v>
      </c>
      <c r="P50" s="21">
        <v>13022</v>
      </c>
      <c r="Q50" s="22"/>
      <c r="R50" s="29" t="s">
        <v>327</v>
      </c>
    </row>
    <row r="51" ht="27" spans="1:18">
      <c r="A51" s="21" t="s">
        <v>56</v>
      </c>
      <c r="B51" s="21" t="s">
        <v>24</v>
      </c>
      <c r="C51" s="21" t="s">
        <v>335</v>
      </c>
      <c r="D51" s="21" t="s">
        <v>336</v>
      </c>
      <c r="E51" s="21" t="s">
        <v>33</v>
      </c>
      <c r="F51" s="25">
        <v>2.33735</v>
      </c>
      <c r="G51" s="25">
        <v>52.2</v>
      </c>
      <c r="H51" s="21" t="s">
        <v>259</v>
      </c>
      <c r="I51" s="21" t="s">
        <v>366</v>
      </c>
      <c r="J51" s="21">
        <v>41</v>
      </c>
      <c r="K51" s="21">
        <v>53.5</v>
      </c>
      <c r="L51" s="26">
        <v>1.25569555265579</v>
      </c>
      <c r="M51" s="21">
        <v>1.70244570859112</v>
      </c>
      <c r="N51" s="21">
        <v>2100075</v>
      </c>
      <c r="O51" s="21">
        <v>2124157</v>
      </c>
      <c r="P51" s="21">
        <v>24083</v>
      </c>
      <c r="Q51" s="22"/>
      <c r="R51" s="29" t="s">
        <v>338</v>
      </c>
    </row>
    <row r="52" spans="1:18">
      <c r="A52" s="21" t="s">
        <v>58</v>
      </c>
      <c r="B52" s="21" t="s">
        <v>24</v>
      </c>
      <c r="C52" s="21" t="s">
        <v>367</v>
      </c>
      <c r="D52" s="21" t="s">
        <v>26</v>
      </c>
      <c r="E52" s="21" t="s">
        <v>33</v>
      </c>
      <c r="F52" s="25">
        <v>4.53078</v>
      </c>
      <c r="G52" s="25">
        <v>56.7642</v>
      </c>
      <c r="H52" s="21" t="s">
        <v>259</v>
      </c>
      <c r="I52" s="27" t="s">
        <v>368</v>
      </c>
      <c r="J52" s="27" t="s">
        <v>354</v>
      </c>
      <c r="K52" s="21">
        <v>51.2</v>
      </c>
      <c r="L52" s="26">
        <v>0.636976414657079</v>
      </c>
      <c r="M52" s="21">
        <v>0.485313977042539</v>
      </c>
      <c r="N52" s="21">
        <v>2974743</v>
      </c>
      <c r="O52" s="21">
        <v>3022134</v>
      </c>
      <c r="P52" s="21">
        <v>47392</v>
      </c>
      <c r="Q52" s="22"/>
      <c r="R52" s="22" t="s">
        <v>369</v>
      </c>
    </row>
    <row r="53" spans="1:18">
      <c r="A53" s="21" t="s">
        <v>58</v>
      </c>
      <c r="B53" s="21" t="s">
        <v>24</v>
      </c>
      <c r="C53" s="21" t="s">
        <v>57</v>
      </c>
      <c r="D53" s="21" t="s">
        <v>26</v>
      </c>
      <c r="E53" s="21" t="s">
        <v>33</v>
      </c>
      <c r="F53" s="25">
        <v>4.53078</v>
      </c>
      <c r="G53" s="25">
        <v>56.7642</v>
      </c>
      <c r="H53" s="21" t="s">
        <v>259</v>
      </c>
      <c r="I53" s="27" t="s">
        <v>370</v>
      </c>
      <c r="J53" s="27" t="s">
        <v>371</v>
      </c>
      <c r="K53" s="21">
        <v>54.6</v>
      </c>
      <c r="L53" s="26">
        <v>0.636976414657079</v>
      </c>
      <c r="M53" s="21">
        <v>0.854363827549947</v>
      </c>
      <c r="N53" s="21">
        <v>969835</v>
      </c>
      <c r="O53" s="21">
        <v>1015482</v>
      </c>
      <c r="P53" s="21">
        <v>45648</v>
      </c>
      <c r="Q53" s="22"/>
      <c r="R53" s="22" t="s">
        <v>372</v>
      </c>
    </row>
    <row r="54" ht="27" spans="1:18">
      <c r="A54" s="21" t="s">
        <v>61</v>
      </c>
      <c r="B54" s="21" t="s">
        <v>24</v>
      </c>
      <c r="C54" s="21" t="s">
        <v>59</v>
      </c>
      <c r="D54" s="21" t="s">
        <v>26</v>
      </c>
      <c r="E54" s="21" t="s">
        <v>60</v>
      </c>
      <c r="F54" s="25">
        <v>3.35997</v>
      </c>
      <c r="G54" s="25">
        <v>37.3546</v>
      </c>
      <c r="H54" s="21" t="s">
        <v>259</v>
      </c>
      <c r="I54" s="21" t="s">
        <v>373</v>
      </c>
      <c r="J54" s="21">
        <v>16</v>
      </c>
      <c r="K54" s="21">
        <v>32.8</v>
      </c>
      <c r="L54" s="26">
        <v>0.209525680288812</v>
      </c>
      <c r="M54" s="21">
        <v>0.116359405112541</v>
      </c>
      <c r="N54" s="21">
        <v>445282</v>
      </c>
      <c r="O54" s="21">
        <v>582786</v>
      </c>
      <c r="P54" s="21">
        <v>137505</v>
      </c>
      <c r="Q54" s="22" t="s">
        <v>374</v>
      </c>
      <c r="R54" s="22" t="s">
        <v>375</v>
      </c>
    </row>
    <row r="55" spans="1:18">
      <c r="A55" s="21" t="s">
        <v>63</v>
      </c>
      <c r="B55" s="21" t="s">
        <v>24</v>
      </c>
      <c r="C55" s="21" t="s">
        <v>62</v>
      </c>
      <c r="D55" s="21" t="s">
        <v>26</v>
      </c>
      <c r="E55" s="21" t="s">
        <v>33</v>
      </c>
      <c r="F55" s="25">
        <v>3.05257</v>
      </c>
      <c r="G55" s="25">
        <v>37.9158</v>
      </c>
      <c r="H55" s="21" t="s">
        <v>259</v>
      </c>
      <c r="I55" s="21" t="s">
        <v>376</v>
      </c>
      <c r="J55" s="21">
        <v>3</v>
      </c>
      <c r="K55" s="21">
        <v>36.8</v>
      </c>
      <c r="L55" s="26">
        <v>0.149054730931641</v>
      </c>
      <c r="M55" s="21">
        <v>0.220038139944257</v>
      </c>
      <c r="N55" s="21">
        <v>2073418</v>
      </c>
      <c r="O55" s="21">
        <v>2087051</v>
      </c>
      <c r="P55" s="21">
        <v>13634</v>
      </c>
      <c r="Q55" s="22"/>
      <c r="R55" s="22" t="s">
        <v>377</v>
      </c>
    </row>
    <row r="56" spans="1:18">
      <c r="A56" s="21" t="s">
        <v>66</v>
      </c>
      <c r="B56" s="21" t="s">
        <v>24</v>
      </c>
      <c r="C56" s="21" t="s">
        <v>378</v>
      </c>
      <c r="D56" s="21" t="s">
        <v>379</v>
      </c>
      <c r="E56" s="21" t="s">
        <v>379</v>
      </c>
      <c r="F56" s="25">
        <v>5.49765</v>
      </c>
      <c r="G56" s="25">
        <v>50.2915</v>
      </c>
      <c r="H56" s="21" t="s">
        <v>259</v>
      </c>
      <c r="I56" s="21" t="s">
        <v>380</v>
      </c>
      <c r="J56" s="21">
        <v>11</v>
      </c>
      <c r="K56" s="21">
        <v>40.7</v>
      </c>
      <c r="L56" s="26">
        <v>0.595890971596955</v>
      </c>
      <c r="M56" s="21">
        <v>0.569859607314925</v>
      </c>
      <c r="N56" s="21">
        <v>295044</v>
      </c>
      <c r="O56" s="21">
        <v>314346</v>
      </c>
      <c r="P56" s="21">
        <v>19303</v>
      </c>
      <c r="Q56" s="22" t="s">
        <v>381</v>
      </c>
      <c r="R56" s="22" t="s">
        <v>382</v>
      </c>
    </row>
    <row r="57" spans="1:18">
      <c r="A57" s="21" t="s">
        <v>66</v>
      </c>
      <c r="B57" s="21" t="s">
        <v>24</v>
      </c>
      <c r="C57" s="21" t="s">
        <v>383</v>
      </c>
      <c r="D57" s="21" t="s">
        <v>384</v>
      </c>
      <c r="E57" s="21" t="s">
        <v>384</v>
      </c>
      <c r="F57" s="25">
        <v>5.49765</v>
      </c>
      <c r="G57" s="25">
        <v>50.2915</v>
      </c>
      <c r="H57" s="21" t="s">
        <v>259</v>
      </c>
      <c r="I57" s="21" t="s">
        <v>385</v>
      </c>
      <c r="J57" s="21">
        <v>60</v>
      </c>
      <c r="K57" s="21">
        <v>46.4</v>
      </c>
      <c r="L57" s="26">
        <v>0.595890971596955</v>
      </c>
      <c r="M57" s="21">
        <v>0.717660427007954</v>
      </c>
      <c r="N57" s="21">
        <v>3305017</v>
      </c>
      <c r="O57" s="21">
        <v>3388621</v>
      </c>
      <c r="P57" s="21">
        <v>83605</v>
      </c>
      <c r="Q57" s="22" t="s">
        <v>386</v>
      </c>
      <c r="R57" s="22" t="s">
        <v>387</v>
      </c>
    </row>
    <row r="58" ht="40" spans="1:18">
      <c r="A58" s="21" t="s">
        <v>66</v>
      </c>
      <c r="B58" s="21" t="s">
        <v>24</v>
      </c>
      <c r="C58" s="21" t="s">
        <v>388</v>
      </c>
      <c r="D58" s="21" t="s">
        <v>26</v>
      </c>
      <c r="E58" s="21" t="s">
        <v>389</v>
      </c>
      <c r="F58" s="25">
        <v>5.49765</v>
      </c>
      <c r="G58" s="25">
        <v>50.2915</v>
      </c>
      <c r="H58" s="21" t="s">
        <v>259</v>
      </c>
      <c r="I58" s="21" t="s">
        <v>390</v>
      </c>
      <c r="J58" s="21">
        <v>14</v>
      </c>
      <c r="K58" s="21">
        <v>49.1</v>
      </c>
      <c r="L58" s="26">
        <v>0.595890971596955</v>
      </c>
      <c r="M58" s="21">
        <v>0.915032679738562</v>
      </c>
      <c r="N58" s="21">
        <v>4312693</v>
      </c>
      <c r="O58" s="21">
        <v>4327992</v>
      </c>
      <c r="P58" s="21">
        <v>15300</v>
      </c>
      <c r="Q58" s="22" t="s">
        <v>391</v>
      </c>
      <c r="R58" s="22" t="s">
        <v>392</v>
      </c>
    </row>
    <row r="59" spans="1:18">
      <c r="A59" s="21" t="s">
        <v>66</v>
      </c>
      <c r="B59" s="21" t="s">
        <v>24</v>
      </c>
      <c r="C59" s="21" t="s">
        <v>64</v>
      </c>
      <c r="D59" s="21" t="s">
        <v>65</v>
      </c>
      <c r="E59" s="21" t="s">
        <v>65</v>
      </c>
      <c r="F59" s="25">
        <v>5.49765</v>
      </c>
      <c r="G59" s="25">
        <v>50.2915</v>
      </c>
      <c r="H59" s="21" t="s">
        <v>259</v>
      </c>
      <c r="I59" s="21" t="s">
        <v>393</v>
      </c>
      <c r="J59" s="21">
        <v>21</v>
      </c>
      <c r="K59" s="21">
        <v>51.1</v>
      </c>
      <c r="L59" s="26">
        <v>0.595890971596955</v>
      </c>
      <c r="M59" s="21">
        <v>0.706048481995764</v>
      </c>
      <c r="N59" s="21">
        <v>241877</v>
      </c>
      <c r="O59" s="21">
        <v>271619</v>
      </c>
      <c r="P59" s="21">
        <v>29743</v>
      </c>
      <c r="Q59" s="22" t="s">
        <v>394</v>
      </c>
      <c r="R59" s="22"/>
    </row>
    <row r="60" spans="1:18">
      <c r="A60" s="21" t="s">
        <v>66</v>
      </c>
      <c r="B60" s="21" t="s">
        <v>24</v>
      </c>
      <c r="C60" s="21" t="s">
        <v>395</v>
      </c>
      <c r="D60" s="21" t="s">
        <v>396</v>
      </c>
      <c r="E60" s="21" t="s">
        <v>396</v>
      </c>
      <c r="F60" s="25">
        <v>5.49765</v>
      </c>
      <c r="G60" s="25">
        <v>50.2915</v>
      </c>
      <c r="H60" s="21" t="s">
        <v>259</v>
      </c>
      <c r="I60" s="21" t="s">
        <v>397</v>
      </c>
      <c r="J60" s="21">
        <v>70</v>
      </c>
      <c r="K60" s="21">
        <v>52.1</v>
      </c>
      <c r="L60" s="26">
        <v>0.595890971596955</v>
      </c>
      <c r="M60" s="21">
        <v>0.901109652171674</v>
      </c>
      <c r="N60" s="21">
        <v>2090557</v>
      </c>
      <c r="O60" s="21">
        <v>2168238</v>
      </c>
      <c r="P60" s="21">
        <v>77682</v>
      </c>
      <c r="Q60" s="22" t="s">
        <v>398</v>
      </c>
      <c r="R60" s="22" t="s">
        <v>399</v>
      </c>
    </row>
    <row r="61" spans="1:18">
      <c r="A61" s="21" t="s">
        <v>69</v>
      </c>
      <c r="B61" s="21" t="s">
        <v>24</v>
      </c>
      <c r="C61" s="21" t="s">
        <v>67</v>
      </c>
      <c r="D61" s="21" t="s">
        <v>68</v>
      </c>
      <c r="E61" s="21" t="s">
        <v>68</v>
      </c>
      <c r="F61" s="25">
        <v>5.24238</v>
      </c>
      <c r="G61" s="25">
        <v>50.5</v>
      </c>
      <c r="H61" s="21" t="s">
        <v>259</v>
      </c>
      <c r="I61" s="21" t="s">
        <v>400</v>
      </c>
      <c r="J61" s="21">
        <v>48</v>
      </c>
      <c r="K61" s="21">
        <v>46.5</v>
      </c>
      <c r="L61" s="26">
        <v>0.608311492108546</v>
      </c>
      <c r="M61" s="21">
        <v>1.07522064423637</v>
      </c>
      <c r="N61" s="21">
        <v>3406225</v>
      </c>
      <c r="O61" s="21">
        <v>3450866</v>
      </c>
      <c r="P61" s="21">
        <v>44642</v>
      </c>
      <c r="Q61" s="22" t="s">
        <v>401</v>
      </c>
      <c r="R61" s="22" t="s">
        <v>402</v>
      </c>
    </row>
    <row r="62" s="1" customFormat="1" spans="1:18">
      <c r="A62" s="21" t="s">
        <v>69</v>
      </c>
      <c r="B62" s="21" t="s">
        <v>24</v>
      </c>
      <c r="C62" s="21" t="s">
        <v>403</v>
      </c>
      <c r="D62" s="21" t="s">
        <v>404</v>
      </c>
      <c r="E62" s="21" t="s">
        <v>404</v>
      </c>
      <c r="F62" s="25">
        <v>5.24238</v>
      </c>
      <c r="G62" s="25">
        <v>50.5</v>
      </c>
      <c r="H62" s="21" t="s">
        <v>259</v>
      </c>
      <c r="I62" s="21" t="s">
        <v>405</v>
      </c>
      <c r="J62" s="21">
        <v>42</v>
      </c>
      <c r="K62" s="21">
        <v>47.3</v>
      </c>
      <c r="L62" s="26">
        <v>0.608311492108546</v>
      </c>
      <c r="M62" s="21">
        <v>0.720485813291248</v>
      </c>
      <c r="N62" s="21">
        <v>4913367</v>
      </c>
      <c r="O62" s="21">
        <v>4971660</v>
      </c>
      <c r="P62" s="21">
        <v>58294</v>
      </c>
      <c r="Q62" s="22" t="s">
        <v>406</v>
      </c>
      <c r="R62" s="22" t="s">
        <v>407</v>
      </c>
    </row>
    <row r="63" s="1" customFormat="1" spans="1:18">
      <c r="A63" s="21" t="s">
        <v>408</v>
      </c>
      <c r="B63" s="21" t="s">
        <v>24</v>
      </c>
      <c r="C63" s="21" t="s">
        <v>70</v>
      </c>
      <c r="D63" s="21" t="s">
        <v>71</v>
      </c>
      <c r="E63" s="21" t="s">
        <v>72</v>
      </c>
      <c r="F63" s="25">
        <v>5.52486</v>
      </c>
      <c r="G63" s="25">
        <v>50.6781</v>
      </c>
      <c r="H63" s="21" t="s">
        <v>259</v>
      </c>
      <c r="I63" s="27" t="s">
        <v>409</v>
      </c>
      <c r="J63" s="27" t="s">
        <v>410</v>
      </c>
      <c r="K63" s="21">
        <v>43.4</v>
      </c>
      <c r="L63" s="26">
        <v>0.676578230036598</v>
      </c>
      <c r="M63" s="21">
        <v>0.846788497408141</v>
      </c>
      <c r="N63" s="21">
        <v>3627082</v>
      </c>
      <c r="O63" s="21">
        <v>3714470</v>
      </c>
      <c r="P63" s="21">
        <v>87389</v>
      </c>
      <c r="Q63" s="22" t="s">
        <v>401</v>
      </c>
      <c r="R63" s="22" t="s">
        <v>411</v>
      </c>
    </row>
    <row r="64" spans="1:18">
      <c r="A64" s="21" t="s">
        <v>412</v>
      </c>
      <c r="B64" s="21" t="s">
        <v>24</v>
      </c>
      <c r="C64" s="21" t="s">
        <v>70</v>
      </c>
      <c r="D64" s="21" t="s">
        <v>71</v>
      </c>
      <c r="E64" s="21" t="s">
        <v>72</v>
      </c>
      <c r="F64" s="25">
        <v>5.76608</v>
      </c>
      <c r="G64" s="25">
        <v>50.4216</v>
      </c>
      <c r="H64" s="21" t="s">
        <v>259</v>
      </c>
      <c r="I64" s="27" t="s">
        <v>413</v>
      </c>
      <c r="J64" s="27" t="s">
        <v>414</v>
      </c>
      <c r="K64" s="21">
        <v>41.5</v>
      </c>
      <c r="L64" s="26">
        <v>0.710361285309951</v>
      </c>
      <c r="M64" s="21">
        <v>0.646734912598396</v>
      </c>
      <c r="N64" s="21">
        <v>3705241</v>
      </c>
      <c r="O64" s="21">
        <v>3759358</v>
      </c>
      <c r="P64" s="21">
        <v>54118</v>
      </c>
      <c r="Q64" s="22" t="s">
        <v>401</v>
      </c>
      <c r="R64" s="22" t="s">
        <v>415</v>
      </c>
    </row>
    <row r="65" ht="27" spans="1:18">
      <c r="A65" s="21" t="s">
        <v>416</v>
      </c>
      <c r="B65" s="21" t="s">
        <v>24</v>
      </c>
      <c r="C65" s="21" t="s">
        <v>70</v>
      </c>
      <c r="D65" s="21" t="s">
        <v>71</v>
      </c>
      <c r="E65" s="21" t="s">
        <v>72</v>
      </c>
      <c r="F65" s="25">
        <v>5.6394</v>
      </c>
      <c r="G65" s="25">
        <v>50.4527</v>
      </c>
      <c r="H65" s="21" t="s">
        <v>259</v>
      </c>
      <c r="I65" s="21" t="s">
        <v>417</v>
      </c>
      <c r="J65" s="21">
        <v>20</v>
      </c>
      <c r="K65" s="21">
        <v>41</v>
      </c>
      <c r="L65" s="26">
        <v>0.680391531013938</v>
      </c>
      <c r="M65" s="21">
        <v>0.467355236715427</v>
      </c>
      <c r="N65" s="21">
        <v>4649752</v>
      </c>
      <c r="O65" s="21">
        <v>4692545</v>
      </c>
      <c r="P65" s="21">
        <v>42794</v>
      </c>
      <c r="Q65" s="22" t="s">
        <v>418</v>
      </c>
      <c r="R65" s="22" t="s">
        <v>419</v>
      </c>
    </row>
    <row r="66" ht="27" spans="1:18">
      <c r="A66" s="21" t="s">
        <v>416</v>
      </c>
      <c r="B66" s="21" t="s">
        <v>24</v>
      </c>
      <c r="C66" s="21" t="s">
        <v>420</v>
      </c>
      <c r="D66" s="21" t="s">
        <v>421</v>
      </c>
      <c r="E66" s="21" t="s">
        <v>422</v>
      </c>
      <c r="F66" s="25">
        <v>5.6394</v>
      </c>
      <c r="G66" s="25">
        <v>50.4527</v>
      </c>
      <c r="H66" s="21" t="s">
        <v>259</v>
      </c>
      <c r="I66" s="21" t="s">
        <v>423</v>
      </c>
      <c r="J66" s="21">
        <v>20</v>
      </c>
      <c r="K66" s="21">
        <v>46.3</v>
      </c>
      <c r="L66" s="26">
        <v>0.680391531013938</v>
      </c>
      <c r="M66" s="21">
        <v>0.871649596862061</v>
      </c>
      <c r="N66" s="21">
        <v>3919272</v>
      </c>
      <c r="O66" s="21">
        <v>3942216</v>
      </c>
      <c r="P66" s="21">
        <v>22945</v>
      </c>
      <c r="Q66" s="22" t="s">
        <v>401</v>
      </c>
      <c r="R66" s="22" t="s">
        <v>424</v>
      </c>
    </row>
    <row r="67" s="1" customFormat="1" spans="1:18">
      <c r="A67" s="21" t="s">
        <v>416</v>
      </c>
      <c r="B67" s="21" t="s">
        <v>24</v>
      </c>
      <c r="C67" s="21" t="s">
        <v>425</v>
      </c>
      <c r="D67" s="21" t="s">
        <v>426</v>
      </c>
      <c r="E67" s="21" t="s">
        <v>427</v>
      </c>
      <c r="F67" s="25">
        <v>5.6394</v>
      </c>
      <c r="G67" s="25">
        <v>50.4527</v>
      </c>
      <c r="H67" s="21" t="s">
        <v>259</v>
      </c>
      <c r="I67" s="21" t="s">
        <v>428</v>
      </c>
      <c r="J67" s="21">
        <v>8</v>
      </c>
      <c r="K67" s="21">
        <v>47.7</v>
      </c>
      <c r="L67" s="26">
        <v>0.680391531013938</v>
      </c>
      <c r="M67" s="21">
        <v>0.868904094710546</v>
      </c>
      <c r="N67" s="21">
        <v>1849324</v>
      </c>
      <c r="O67" s="21">
        <v>1858530</v>
      </c>
      <c r="P67" s="21">
        <v>9207</v>
      </c>
      <c r="Q67" s="22"/>
      <c r="R67" s="22" t="s">
        <v>429</v>
      </c>
    </row>
    <row r="68" ht="27" spans="1:18">
      <c r="A68" s="21" t="s">
        <v>416</v>
      </c>
      <c r="B68" s="21" t="s">
        <v>24</v>
      </c>
      <c r="C68" s="21" t="s">
        <v>75</v>
      </c>
      <c r="D68" s="21" t="s">
        <v>76</v>
      </c>
      <c r="E68" s="21" t="s">
        <v>77</v>
      </c>
      <c r="F68" s="25">
        <v>5.6394</v>
      </c>
      <c r="G68" s="25">
        <v>50.4527</v>
      </c>
      <c r="H68" s="21" t="s">
        <v>259</v>
      </c>
      <c r="I68" s="21" t="s">
        <v>430</v>
      </c>
      <c r="J68" s="21">
        <v>56</v>
      </c>
      <c r="K68" s="21">
        <v>48</v>
      </c>
      <c r="L68" s="26">
        <v>0.680391531013938</v>
      </c>
      <c r="M68" s="21">
        <v>0.640168272803137</v>
      </c>
      <c r="N68" s="21">
        <v>1058795</v>
      </c>
      <c r="O68" s="21">
        <v>1146271</v>
      </c>
      <c r="P68" s="21">
        <v>87477</v>
      </c>
      <c r="Q68" s="22" t="s">
        <v>431</v>
      </c>
      <c r="R68" s="22" t="s">
        <v>432</v>
      </c>
    </row>
    <row r="69" ht="27" spans="1:18">
      <c r="A69" s="21" t="s">
        <v>416</v>
      </c>
      <c r="B69" s="21" t="s">
        <v>24</v>
      </c>
      <c r="C69" s="21" t="s">
        <v>75</v>
      </c>
      <c r="D69" s="21" t="s">
        <v>76</v>
      </c>
      <c r="E69" s="21" t="s">
        <v>433</v>
      </c>
      <c r="F69" s="25">
        <v>5.6394</v>
      </c>
      <c r="G69" s="25">
        <v>50.4527</v>
      </c>
      <c r="H69" s="21" t="s">
        <v>259</v>
      </c>
      <c r="I69" s="21" t="s">
        <v>434</v>
      </c>
      <c r="J69" s="21">
        <v>56</v>
      </c>
      <c r="K69" s="21">
        <v>48</v>
      </c>
      <c r="L69" s="26">
        <v>0.680391531013938</v>
      </c>
      <c r="M69" s="21">
        <v>0.640175591019251</v>
      </c>
      <c r="N69" s="21">
        <v>1454402</v>
      </c>
      <c r="O69" s="21">
        <v>1541877</v>
      </c>
      <c r="P69" s="21">
        <v>87476</v>
      </c>
      <c r="Q69" s="22" t="s">
        <v>435</v>
      </c>
      <c r="R69" s="22" t="s">
        <v>432</v>
      </c>
    </row>
    <row r="70" spans="1:18">
      <c r="A70" s="21" t="s">
        <v>436</v>
      </c>
      <c r="B70" s="21" t="s">
        <v>24</v>
      </c>
      <c r="C70" s="21" t="s">
        <v>79</v>
      </c>
      <c r="D70" s="21" t="s">
        <v>80</v>
      </c>
      <c r="E70" s="21" t="s">
        <v>81</v>
      </c>
      <c r="F70" s="25">
        <v>5.5946</v>
      </c>
      <c r="G70" s="25">
        <v>50.4477</v>
      </c>
      <c r="H70" s="21" t="s">
        <v>259</v>
      </c>
      <c r="I70" s="21" t="s">
        <v>437</v>
      </c>
      <c r="J70" s="21">
        <v>6</v>
      </c>
      <c r="K70" s="21">
        <v>35.8</v>
      </c>
      <c r="L70" s="26">
        <v>0.683158760233082</v>
      </c>
      <c r="M70" s="21">
        <v>0.218094580349678</v>
      </c>
      <c r="N70" s="21">
        <v>3709877</v>
      </c>
      <c r="O70" s="21">
        <v>3737387</v>
      </c>
      <c r="P70" s="21">
        <v>27511</v>
      </c>
      <c r="Q70" s="22" t="s">
        <v>438</v>
      </c>
      <c r="R70" s="22" t="s">
        <v>439</v>
      </c>
    </row>
    <row r="71" ht="27" spans="1:18">
      <c r="A71" s="21" t="s">
        <v>436</v>
      </c>
      <c r="B71" s="21" t="s">
        <v>24</v>
      </c>
      <c r="C71" s="21" t="s">
        <v>70</v>
      </c>
      <c r="D71" s="21" t="s">
        <v>71</v>
      </c>
      <c r="E71" s="21" t="s">
        <v>72</v>
      </c>
      <c r="F71" s="25">
        <v>5.5946</v>
      </c>
      <c r="G71" s="25">
        <v>50.4477</v>
      </c>
      <c r="H71" s="21" t="s">
        <v>259</v>
      </c>
      <c r="I71" s="21" t="s">
        <v>440</v>
      </c>
      <c r="J71" s="21">
        <v>20</v>
      </c>
      <c r="K71" s="21">
        <v>41</v>
      </c>
      <c r="L71" s="26">
        <v>0.685925989452226</v>
      </c>
      <c r="M71" s="21">
        <v>0.467355236715427</v>
      </c>
      <c r="N71" s="21">
        <v>4580769</v>
      </c>
      <c r="O71" s="21">
        <v>4623562</v>
      </c>
      <c r="P71" s="21">
        <v>42794</v>
      </c>
      <c r="Q71" s="22" t="s">
        <v>418</v>
      </c>
      <c r="R71" s="22" t="s">
        <v>441</v>
      </c>
    </row>
    <row r="72" spans="1:18">
      <c r="A72" s="21" t="s">
        <v>442</v>
      </c>
      <c r="B72" s="21" t="s">
        <v>24</v>
      </c>
      <c r="C72" s="21" t="s">
        <v>70</v>
      </c>
      <c r="D72" s="21" t="s">
        <v>71</v>
      </c>
      <c r="E72" s="21" t="s">
        <v>72</v>
      </c>
      <c r="F72" s="25">
        <v>5.85553</v>
      </c>
      <c r="G72" s="25">
        <v>50.664</v>
      </c>
      <c r="H72" s="21" t="s">
        <v>259</v>
      </c>
      <c r="I72" s="27" t="s">
        <v>443</v>
      </c>
      <c r="J72" s="27" t="s">
        <v>444</v>
      </c>
      <c r="K72" s="21">
        <v>40.3</v>
      </c>
      <c r="L72" s="26">
        <v>0.688921412749999</v>
      </c>
      <c r="M72" s="21">
        <v>0.527803316647938</v>
      </c>
      <c r="N72" s="21">
        <v>5328893</v>
      </c>
      <c r="O72" s="21">
        <v>5387626</v>
      </c>
      <c r="P72" s="21">
        <v>58734</v>
      </c>
      <c r="Q72" s="22" t="s">
        <v>406</v>
      </c>
      <c r="R72" s="22" t="s">
        <v>445</v>
      </c>
    </row>
    <row r="73" spans="1:18">
      <c r="A73" s="21" t="s">
        <v>85</v>
      </c>
      <c r="B73" s="21" t="s">
        <v>24</v>
      </c>
      <c r="C73" s="21" t="s">
        <v>84</v>
      </c>
      <c r="D73" s="21" t="s">
        <v>26</v>
      </c>
      <c r="E73" s="21" t="s">
        <v>33</v>
      </c>
      <c r="F73" s="25">
        <v>5.3582</v>
      </c>
      <c r="G73" s="25">
        <v>50.6405</v>
      </c>
      <c r="H73" s="21" t="s">
        <v>259</v>
      </c>
      <c r="I73" s="27" t="s">
        <v>446</v>
      </c>
      <c r="J73" s="27" t="s">
        <v>447</v>
      </c>
      <c r="K73" s="21">
        <v>47.2</v>
      </c>
      <c r="L73" s="26">
        <v>0.622410510992497</v>
      </c>
      <c r="M73" s="21">
        <v>1.02895012207883</v>
      </c>
      <c r="N73" s="21">
        <v>3445924</v>
      </c>
      <c r="O73" s="21">
        <v>3503263</v>
      </c>
      <c r="P73" s="21">
        <v>57340</v>
      </c>
      <c r="Q73" s="22" t="s">
        <v>386</v>
      </c>
      <c r="R73" s="22" t="s">
        <v>448</v>
      </c>
    </row>
    <row r="74" ht="27" spans="1:18">
      <c r="A74" s="21" t="s">
        <v>89</v>
      </c>
      <c r="B74" s="21" t="s">
        <v>24</v>
      </c>
      <c r="C74" s="21" t="s">
        <v>86</v>
      </c>
      <c r="D74" s="21" t="s">
        <v>87</v>
      </c>
      <c r="E74" s="21" t="s">
        <v>88</v>
      </c>
      <c r="F74" s="25">
        <v>1.89389</v>
      </c>
      <c r="G74" s="25">
        <v>32.3</v>
      </c>
      <c r="H74" s="21" t="s">
        <v>259</v>
      </c>
      <c r="I74" s="21" t="s">
        <v>449</v>
      </c>
      <c r="J74" s="21">
        <v>7</v>
      </c>
      <c r="K74" s="21">
        <v>31.1</v>
      </c>
      <c r="L74" s="26">
        <v>0.0681137764072887</v>
      </c>
      <c r="M74" s="21">
        <v>0.210444036917897</v>
      </c>
      <c r="N74" s="21">
        <v>1156050</v>
      </c>
      <c r="O74" s="21">
        <v>1189312</v>
      </c>
      <c r="P74" s="21">
        <v>33263</v>
      </c>
      <c r="Q74" s="22" t="s">
        <v>450</v>
      </c>
      <c r="R74" s="22" t="s">
        <v>451</v>
      </c>
    </row>
    <row r="75" ht="27" spans="1:18">
      <c r="A75" s="21" t="s">
        <v>89</v>
      </c>
      <c r="B75" s="21" t="s">
        <v>24</v>
      </c>
      <c r="C75" s="21" t="s">
        <v>86</v>
      </c>
      <c r="D75" s="21" t="s">
        <v>87</v>
      </c>
      <c r="E75" s="21" t="s">
        <v>88</v>
      </c>
      <c r="F75" s="25">
        <v>1.89389</v>
      </c>
      <c r="G75" s="25">
        <v>32.3</v>
      </c>
      <c r="H75" s="21" t="s">
        <v>259</v>
      </c>
      <c r="I75" s="21" t="s">
        <v>452</v>
      </c>
      <c r="J75" s="21">
        <v>7</v>
      </c>
      <c r="K75" s="21">
        <v>31.1</v>
      </c>
      <c r="L75" s="26">
        <v>0.0681137764072887</v>
      </c>
      <c r="M75" s="21">
        <v>0.210444036917897</v>
      </c>
      <c r="N75" s="21">
        <v>1819767</v>
      </c>
      <c r="O75" s="21">
        <v>1853029</v>
      </c>
      <c r="P75" s="21">
        <v>33263</v>
      </c>
      <c r="Q75" s="22" t="s">
        <v>450</v>
      </c>
      <c r="R75" s="22" t="s">
        <v>451</v>
      </c>
    </row>
    <row r="76" ht="53" spans="1:18">
      <c r="A76" s="21" t="s">
        <v>90</v>
      </c>
      <c r="B76" s="21" t="s">
        <v>24</v>
      </c>
      <c r="C76" s="21" t="s">
        <v>86</v>
      </c>
      <c r="D76" s="21" t="s">
        <v>87</v>
      </c>
      <c r="E76" s="21" t="s">
        <v>88</v>
      </c>
      <c r="F76" s="25">
        <v>1.89278</v>
      </c>
      <c r="G76" s="25">
        <v>32.3</v>
      </c>
      <c r="H76" s="21" t="s">
        <v>259</v>
      </c>
      <c r="I76" s="21" t="s">
        <v>453</v>
      </c>
      <c r="J76" s="21">
        <v>7</v>
      </c>
      <c r="K76" s="21">
        <v>31.1</v>
      </c>
      <c r="L76" s="26">
        <v>0.0734369551664747</v>
      </c>
      <c r="M76" s="21">
        <v>0.208463623097769</v>
      </c>
      <c r="N76" s="21">
        <v>1374666</v>
      </c>
      <c r="O76" s="21">
        <v>1408244</v>
      </c>
      <c r="P76" s="21">
        <v>33579</v>
      </c>
      <c r="Q76" s="22" t="s">
        <v>450</v>
      </c>
      <c r="R76" s="22" t="s">
        <v>454</v>
      </c>
    </row>
    <row r="77" ht="53" spans="1:18">
      <c r="A77" s="21" t="s">
        <v>90</v>
      </c>
      <c r="B77" s="21" t="s">
        <v>24</v>
      </c>
      <c r="C77" s="21" t="s">
        <v>86</v>
      </c>
      <c r="D77" s="21" t="s">
        <v>87</v>
      </c>
      <c r="E77" s="21" t="s">
        <v>88</v>
      </c>
      <c r="F77" s="25">
        <v>1.89278</v>
      </c>
      <c r="G77" s="25">
        <v>32.3</v>
      </c>
      <c r="H77" s="21" t="s">
        <v>259</v>
      </c>
      <c r="I77" s="21" t="s">
        <v>455</v>
      </c>
      <c r="J77" s="21">
        <v>7</v>
      </c>
      <c r="K77" s="21">
        <v>31.1</v>
      </c>
      <c r="L77" s="26">
        <v>0.073216467911171</v>
      </c>
      <c r="M77" s="21">
        <v>0.208463623097769</v>
      </c>
      <c r="N77" s="21">
        <v>1768001</v>
      </c>
      <c r="O77" s="21">
        <v>1801579</v>
      </c>
      <c r="P77" s="21">
        <v>33579</v>
      </c>
      <c r="Q77" s="22" t="s">
        <v>450</v>
      </c>
      <c r="R77" s="22" t="s">
        <v>454</v>
      </c>
    </row>
    <row r="78" ht="40" spans="1:18">
      <c r="A78" s="21" t="s">
        <v>91</v>
      </c>
      <c r="B78" s="21" t="s">
        <v>24</v>
      </c>
      <c r="C78" s="21" t="s">
        <v>86</v>
      </c>
      <c r="D78" s="21" t="s">
        <v>87</v>
      </c>
      <c r="E78" s="21" t="s">
        <v>88</v>
      </c>
      <c r="F78" s="25">
        <v>1.89848</v>
      </c>
      <c r="G78" s="25">
        <v>32.3</v>
      </c>
      <c r="H78" s="21" t="s">
        <v>259</v>
      </c>
      <c r="I78" s="21" t="s">
        <v>456</v>
      </c>
      <c r="J78" s="21">
        <v>7</v>
      </c>
      <c r="K78" s="21">
        <v>31.1</v>
      </c>
      <c r="L78" s="26">
        <v>0.0729959806558673</v>
      </c>
      <c r="M78" s="21">
        <v>0.206465313827277</v>
      </c>
      <c r="N78" s="21">
        <v>516560</v>
      </c>
      <c r="O78" s="21">
        <v>550463</v>
      </c>
      <c r="P78" s="21">
        <v>33904</v>
      </c>
      <c r="Q78" s="22" t="s">
        <v>450</v>
      </c>
      <c r="R78" s="22" t="s">
        <v>457</v>
      </c>
    </row>
    <row r="79" ht="27" spans="1:18">
      <c r="A79" s="21" t="s">
        <v>91</v>
      </c>
      <c r="B79" s="21" t="s">
        <v>24</v>
      </c>
      <c r="C79" s="21" t="s">
        <v>86</v>
      </c>
      <c r="D79" s="21" t="s">
        <v>87</v>
      </c>
      <c r="E79" s="21" t="s">
        <v>88</v>
      </c>
      <c r="F79" s="25">
        <v>1.89848</v>
      </c>
      <c r="G79" s="25">
        <v>32.3</v>
      </c>
      <c r="H79" s="21" t="s">
        <v>259</v>
      </c>
      <c r="I79" s="21" t="s">
        <v>458</v>
      </c>
      <c r="J79" s="21">
        <v>7</v>
      </c>
      <c r="K79" s="21">
        <v>31.1</v>
      </c>
      <c r="L79" s="26">
        <v>0.0727754934005636</v>
      </c>
      <c r="M79" s="21">
        <v>0.208861703714755</v>
      </c>
      <c r="N79" s="21">
        <v>27236</v>
      </c>
      <c r="O79" s="21">
        <v>60750</v>
      </c>
      <c r="P79" s="21">
        <v>33515</v>
      </c>
      <c r="Q79" s="22" t="s">
        <v>450</v>
      </c>
      <c r="R79" s="22" t="s">
        <v>459</v>
      </c>
    </row>
    <row r="80" spans="1:18">
      <c r="A80" s="21" t="s">
        <v>95</v>
      </c>
      <c r="B80" s="21" t="s">
        <v>24</v>
      </c>
      <c r="C80" s="21" t="s">
        <v>92</v>
      </c>
      <c r="D80" s="21" t="s">
        <v>93</v>
      </c>
      <c r="E80" s="21" t="s">
        <v>94</v>
      </c>
      <c r="F80" s="25">
        <v>1.79915</v>
      </c>
      <c r="G80" s="25">
        <v>35.9</v>
      </c>
      <c r="H80" s="21" t="s">
        <v>259</v>
      </c>
      <c r="I80" s="21" t="s">
        <v>460</v>
      </c>
      <c r="J80" s="21">
        <v>50</v>
      </c>
      <c r="K80" s="21">
        <v>33.2</v>
      </c>
      <c r="L80" s="26">
        <v>0.356835172164633</v>
      </c>
      <c r="M80" s="21">
        <v>0.703957649907782</v>
      </c>
      <c r="N80" s="21">
        <v>223218</v>
      </c>
      <c r="O80" s="21">
        <v>294244</v>
      </c>
      <c r="P80" s="21">
        <v>71027</v>
      </c>
      <c r="Q80" s="22" t="s">
        <v>461</v>
      </c>
      <c r="R80" s="22" t="s">
        <v>462</v>
      </c>
    </row>
    <row r="81" ht="27" spans="1:18">
      <c r="A81" s="21" t="s">
        <v>99</v>
      </c>
      <c r="B81" s="21" t="s">
        <v>24</v>
      </c>
      <c r="C81" s="21" t="s">
        <v>96</v>
      </c>
      <c r="D81" s="21" t="s">
        <v>97</v>
      </c>
      <c r="E81" s="21" t="s">
        <v>98</v>
      </c>
      <c r="F81" s="25">
        <v>1.66789</v>
      </c>
      <c r="G81" s="25">
        <v>38.9</v>
      </c>
      <c r="H81" s="21" t="s">
        <v>259</v>
      </c>
      <c r="I81" s="21" t="s">
        <v>463</v>
      </c>
      <c r="J81" s="21">
        <v>23</v>
      </c>
      <c r="K81" s="21">
        <v>35.9</v>
      </c>
      <c r="L81" s="26">
        <v>1.65958186690969</v>
      </c>
      <c r="M81" s="21">
        <v>0.604897036004523</v>
      </c>
      <c r="N81" s="21">
        <v>547328</v>
      </c>
      <c r="O81" s="21">
        <v>585350</v>
      </c>
      <c r="P81" s="21">
        <v>38023</v>
      </c>
      <c r="Q81" s="22" t="s">
        <v>464</v>
      </c>
      <c r="R81" s="22" t="s">
        <v>465</v>
      </c>
    </row>
    <row r="82" spans="1:18">
      <c r="A82" s="21" t="s">
        <v>100</v>
      </c>
      <c r="B82" s="21" t="s">
        <v>24</v>
      </c>
      <c r="C82" s="21" t="s">
        <v>96</v>
      </c>
      <c r="D82" s="21" t="s">
        <v>97</v>
      </c>
      <c r="E82" s="21" t="s">
        <v>98</v>
      </c>
      <c r="F82" s="25">
        <v>1.68003</v>
      </c>
      <c r="G82" s="25">
        <v>38.7896</v>
      </c>
      <c r="H82" s="21" t="s">
        <v>259</v>
      </c>
      <c r="I82" s="27" t="s">
        <v>466</v>
      </c>
      <c r="J82" s="27" t="s">
        <v>467</v>
      </c>
      <c r="K82" s="21">
        <v>36</v>
      </c>
      <c r="L82" s="26">
        <v>1.68151759194776</v>
      </c>
      <c r="M82" s="21">
        <v>0.663529979490892</v>
      </c>
      <c r="N82" s="21">
        <v>670637</v>
      </c>
      <c r="O82" s="21">
        <v>720370</v>
      </c>
      <c r="P82" s="21">
        <v>49734</v>
      </c>
      <c r="Q82" s="22"/>
      <c r="R82" s="22" t="s">
        <v>261</v>
      </c>
    </row>
    <row r="83" spans="1:18">
      <c r="A83" s="21" t="s">
        <v>101</v>
      </c>
      <c r="B83" s="21" t="s">
        <v>24</v>
      </c>
      <c r="C83" s="21" t="s">
        <v>96</v>
      </c>
      <c r="D83" s="21" t="s">
        <v>97</v>
      </c>
      <c r="E83" s="21" t="s">
        <v>98</v>
      </c>
      <c r="F83" s="25">
        <v>1.5754</v>
      </c>
      <c r="G83" s="25">
        <v>38.9</v>
      </c>
      <c r="H83" s="21" t="s">
        <v>259</v>
      </c>
      <c r="I83" s="21" t="s">
        <v>468</v>
      </c>
      <c r="J83" s="21">
        <v>17</v>
      </c>
      <c r="K83" s="21">
        <v>35.6</v>
      </c>
      <c r="L83" s="26">
        <v>1.69417290846769</v>
      </c>
      <c r="M83" s="21">
        <v>0.465574848003505</v>
      </c>
      <c r="N83" s="21">
        <v>834782</v>
      </c>
      <c r="O83" s="21">
        <v>871295</v>
      </c>
      <c r="P83" s="21">
        <v>36514</v>
      </c>
      <c r="Q83" s="22"/>
      <c r="R83" s="22" t="s">
        <v>261</v>
      </c>
    </row>
    <row r="84" spans="1:18">
      <c r="A84" s="21" t="s">
        <v>102</v>
      </c>
      <c r="B84" s="21" t="s">
        <v>24</v>
      </c>
      <c r="C84" s="21" t="s">
        <v>96</v>
      </c>
      <c r="D84" s="21" t="s">
        <v>97</v>
      </c>
      <c r="E84" s="21" t="s">
        <v>98</v>
      </c>
      <c r="F84" s="25">
        <v>1.57969</v>
      </c>
      <c r="G84" s="25">
        <v>38.7728</v>
      </c>
      <c r="H84" s="21" t="s">
        <v>259</v>
      </c>
      <c r="I84" s="21" t="s">
        <v>469</v>
      </c>
      <c r="J84" s="21">
        <v>15</v>
      </c>
      <c r="K84" s="21">
        <v>35.6</v>
      </c>
      <c r="L84" s="26">
        <v>1.65285594008951</v>
      </c>
      <c r="M84" s="21">
        <v>0.406448990651673</v>
      </c>
      <c r="N84" s="21">
        <v>830970</v>
      </c>
      <c r="O84" s="21">
        <v>867874</v>
      </c>
      <c r="P84" s="21">
        <v>36905</v>
      </c>
      <c r="Q84" s="22"/>
      <c r="R84" s="22" t="s">
        <v>261</v>
      </c>
    </row>
    <row r="85" spans="1:18">
      <c r="A85" s="21" t="s">
        <v>103</v>
      </c>
      <c r="B85" s="21" t="s">
        <v>24</v>
      </c>
      <c r="C85" s="21" t="s">
        <v>96</v>
      </c>
      <c r="D85" s="21" t="s">
        <v>97</v>
      </c>
      <c r="E85" s="21" t="s">
        <v>98</v>
      </c>
      <c r="F85" s="25">
        <v>1.58146</v>
      </c>
      <c r="G85" s="25">
        <v>38.8963</v>
      </c>
      <c r="H85" s="21" t="s">
        <v>259</v>
      </c>
      <c r="I85" s="21" t="s">
        <v>470</v>
      </c>
      <c r="J85" s="21">
        <v>18</v>
      </c>
      <c r="K85" s="21">
        <v>35.8</v>
      </c>
      <c r="L85" s="26">
        <v>1.65732930330201</v>
      </c>
      <c r="M85" s="21">
        <v>0.496510633602736</v>
      </c>
      <c r="N85" s="21">
        <v>534613</v>
      </c>
      <c r="O85" s="21">
        <v>570865</v>
      </c>
      <c r="P85" s="21">
        <v>36253</v>
      </c>
      <c r="Q85" s="22"/>
      <c r="R85" s="22" t="s">
        <v>261</v>
      </c>
    </row>
    <row r="86" spans="1:18">
      <c r="A86" s="21" t="s">
        <v>104</v>
      </c>
      <c r="B86" s="21" t="s">
        <v>24</v>
      </c>
      <c r="C86" s="21" t="s">
        <v>96</v>
      </c>
      <c r="D86" s="21" t="s">
        <v>97</v>
      </c>
      <c r="E86" s="21" t="s">
        <v>98</v>
      </c>
      <c r="F86" s="25">
        <v>1.60901</v>
      </c>
      <c r="G86" s="25">
        <v>38.7</v>
      </c>
      <c r="H86" s="21" t="s">
        <v>259</v>
      </c>
      <c r="I86" s="21" t="s">
        <v>471</v>
      </c>
      <c r="J86" s="21">
        <v>14</v>
      </c>
      <c r="K86" s="21">
        <v>35.7</v>
      </c>
      <c r="L86" s="26">
        <v>1.65194747080503</v>
      </c>
      <c r="M86" s="21">
        <v>0.383309604643522</v>
      </c>
      <c r="N86" s="21">
        <v>562344</v>
      </c>
      <c r="O86" s="21">
        <v>598867</v>
      </c>
      <c r="P86" s="21">
        <v>36524</v>
      </c>
      <c r="Q86" s="22"/>
      <c r="R86" s="22" t="s">
        <v>261</v>
      </c>
    </row>
    <row r="87" ht="27" spans="1:18">
      <c r="A87" s="21" t="s">
        <v>105</v>
      </c>
      <c r="B87" s="21" t="s">
        <v>24</v>
      </c>
      <c r="C87" s="21" t="s">
        <v>96</v>
      </c>
      <c r="D87" s="21" t="s">
        <v>97</v>
      </c>
      <c r="E87" s="21" t="s">
        <v>98</v>
      </c>
      <c r="F87" s="25">
        <v>1.69837</v>
      </c>
      <c r="G87" s="25">
        <v>39</v>
      </c>
      <c r="H87" s="21" t="s">
        <v>259</v>
      </c>
      <c r="I87" s="21" t="s">
        <v>472</v>
      </c>
      <c r="J87" s="21">
        <v>16</v>
      </c>
      <c r="K87" s="21">
        <v>36.1</v>
      </c>
      <c r="L87" s="26">
        <v>1.72459475850374</v>
      </c>
      <c r="M87" s="21">
        <v>0.418902997774578</v>
      </c>
      <c r="N87" s="21">
        <v>510500</v>
      </c>
      <c r="O87" s="21">
        <v>548694</v>
      </c>
      <c r="P87" s="21">
        <v>38195</v>
      </c>
      <c r="Q87" s="22" t="s">
        <v>473</v>
      </c>
      <c r="R87" s="22" t="s">
        <v>465</v>
      </c>
    </row>
    <row r="88" spans="1:18">
      <c r="A88" s="21" t="s">
        <v>106</v>
      </c>
      <c r="B88" s="21" t="s">
        <v>24</v>
      </c>
      <c r="C88" s="21" t="s">
        <v>96</v>
      </c>
      <c r="D88" s="21" t="s">
        <v>97</v>
      </c>
      <c r="E88" s="21" t="s">
        <v>98</v>
      </c>
      <c r="F88" s="25">
        <v>1.68404</v>
      </c>
      <c r="G88" s="25">
        <v>38.7775</v>
      </c>
      <c r="H88" s="21" t="s">
        <v>259</v>
      </c>
      <c r="I88" s="27" t="s">
        <v>474</v>
      </c>
      <c r="J88" s="27" t="s">
        <v>475</v>
      </c>
      <c r="K88" s="21">
        <v>33.9</v>
      </c>
      <c r="L88" s="26">
        <v>1.6804826488682</v>
      </c>
      <c r="M88" s="21">
        <v>0.273034154090548</v>
      </c>
      <c r="N88" s="21">
        <v>452423</v>
      </c>
      <c r="O88" s="21">
        <v>492710</v>
      </c>
      <c r="P88" s="21">
        <v>40288</v>
      </c>
      <c r="Q88" s="22"/>
      <c r="R88" s="22" t="s">
        <v>261</v>
      </c>
    </row>
    <row r="89" spans="1:18">
      <c r="A89" s="21" t="s">
        <v>108</v>
      </c>
      <c r="B89" s="21" t="s">
        <v>24</v>
      </c>
      <c r="C89" s="21" t="s">
        <v>107</v>
      </c>
      <c r="D89" s="21" t="s">
        <v>26</v>
      </c>
      <c r="E89" s="21" t="s">
        <v>33</v>
      </c>
      <c r="F89" s="25">
        <v>4.81746</v>
      </c>
      <c r="G89" s="25">
        <v>37.1451</v>
      </c>
      <c r="H89" s="21" t="s">
        <v>259</v>
      </c>
      <c r="I89" s="21" t="s">
        <v>476</v>
      </c>
      <c r="J89" s="21">
        <v>0</v>
      </c>
      <c r="K89" s="21">
        <v>32</v>
      </c>
      <c r="L89" s="26">
        <v>0.326935771132506</v>
      </c>
      <c r="M89" s="21">
        <v>0</v>
      </c>
      <c r="N89" s="21">
        <v>1131804</v>
      </c>
      <c r="O89" s="21">
        <v>1147934</v>
      </c>
      <c r="P89" s="21">
        <v>16131</v>
      </c>
      <c r="Q89" s="22"/>
      <c r="R89" s="22" t="s">
        <v>477</v>
      </c>
    </row>
    <row r="90" spans="1:18">
      <c r="A90" s="21" t="s">
        <v>108</v>
      </c>
      <c r="B90" s="21" t="s">
        <v>24</v>
      </c>
      <c r="C90" s="21" t="s">
        <v>478</v>
      </c>
      <c r="D90" s="21" t="s">
        <v>26</v>
      </c>
      <c r="E90" s="21" t="s">
        <v>33</v>
      </c>
      <c r="F90" s="25">
        <v>4.81746</v>
      </c>
      <c r="G90" s="25">
        <v>37.1451</v>
      </c>
      <c r="H90" s="21" t="s">
        <v>259</v>
      </c>
      <c r="I90" s="21" t="s">
        <v>479</v>
      </c>
      <c r="J90" s="21">
        <v>7</v>
      </c>
      <c r="K90" s="21">
        <v>32.5</v>
      </c>
      <c r="L90" s="26">
        <v>0.326935771132506</v>
      </c>
      <c r="M90" s="21">
        <v>0.74930421751231</v>
      </c>
      <c r="N90" s="21">
        <v>2775277</v>
      </c>
      <c r="O90" s="21">
        <v>2784618</v>
      </c>
      <c r="P90" s="21">
        <v>9342</v>
      </c>
      <c r="Q90" s="22"/>
      <c r="R90" s="22" t="s">
        <v>477</v>
      </c>
    </row>
    <row r="91" spans="1:18">
      <c r="A91" s="21" t="s">
        <v>112</v>
      </c>
      <c r="B91" s="21" t="s">
        <v>24</v>
      </c>
      <c r="C91" s="21" t="s">
        <v>109</v>
      </c>
      <c r="D91" s="21" t="s">
        <v>110</v>
      </c>
      <c r="E91" s="21" t="s">
        <v>111</v>
      </c>
      <c r="F91" s="25">
        <v>2.15342</v>
      </c>
      <c r="G91" s="25">
        <v>51.7</v>
      </c>
      <c r="H91" s="21" t="s">
        <v>259</v>
      </c>
      <c r="I91" s="27" t="s">
        <v>480</v>
      </c>
      <c r="J91" s="27" t="s">
        <v>481</v>
      </c>
      <c r="K91" s="21">
        <v>46.2</v>
      </c>
      <c r="L91" s="26">
        <v>1.47347010801423</v>
      </c>
      <c r="M91" s="21">
        <v>2.2265764161026</v>
      </c>
      <c r="N91" s="21">
        <v>146805</v>
      </c>
      <c r="O91" s="21">
        <v>158032</v>
      </c>
      <c r="P91" s="21">
        <v>11228</v>
      </c>
      <c r="Q91" s="22"/>
      <c r="R91" s="22" t="s">
        <v>482</v>
      </c>
    </row>
    <row r="92" ht="27" spans="1:18">
      <c r="A92" s="21" t="s">
        <v>116</v>
      </c>
      <c r="B92" s="21" t="s">
        <v>24</v>
      </c>
      <c r="C92" s="21" t="s">
        <v>483</v>
      </c>
      <c r="D92" s="21" t="s">
        <v>484</v>
      </c>
      <c r="E92" s="21" t="s">
        <v>485</v>
      </c>
      <c r="F92" s="25">
        <v>2.27236</v>
      </c>
      <c r="G92" s="25">
        <v>51.5</v>
      </c>
      <c r="H92" s="21" t="s">
        <v>259</v>
      </c>
      <c r="I92" s="21" t="s">
        <v>486</v>
      </c>
      <c r="J92" s="21">
        <v>27</v>
      </c>
      <c r="K92" s="21">
        <v>42.9</v>
      </c>
      <c r="L92" s="26">
        <v>1.43155133869633</v>
      </c>
      <c r="M92" s="21">
        <v>0.829416643627315</v>
      </c>
      <c r="N92" s="21">
        <v>1827738</v>
      </c>
      <c r="O92" s="21">
        <v>1860290</v>
      </c>
      <c r="P92" s="21">
        <v>32553</v>
      </c>
      <c r="Q92" s="22" t="s">
        <v>487</v>
      </c>
      <c r="R92" s="22" t="s">
        <v>488</v>
      </c>
    </row>
    <row r="93" ht="27" spans="1:18">
      <c r="A93" s="21" t="s">
        <v>116</v>
      </c>
      <c r="B93" s="21" t="s">
        <v>24</v>
      </c>
      <c r="C93" s="21" t="s">
        <v>113</v>
      </c>
      <c r="D93" s="21" t="s">
        <v>114</v>
      </c>
      <c r="E93" s="21" t="s">
        <v>115</v>
      </c>
      <c r="F93" s="25">
        <v>2.27236</v>
      </c>
      <c r="G93" s="25">
        <v>51.5</v>
      </c>
      <c r="H93" s="21" t="s">
        <v>259</v>
      </c>
      <c r="I93" s="21" t="s">
        <v>489</v>
      </c>
      <c r="J93" s="21">
        <v>34</v>
      </c>
      <c r="K93" s="21">
        <v>46.1</v>
      </c>
      <c r="L93" s="26">
        <v>1.43155133869633</v>
      </c>
      <c r="M93" s="21">
        <v>0.997535500528107</v>
      </c>
      <c r="N93" s="21">
        <v>75694</v>
      </c>
      <c r="O93" s="21">
        <v>109777</v>
      </c>
      <c r="P93" s="21">
        <v>34084</v>
      </c>
      <c r="Q93" s="22" t="s">
        <v>490</v>
      </c>
      <c r="R93" s="22" t="s">
        <v>491</v>
      </c>
    </row>
    <row r="94" spans="1:18">
      <c r="A94" s="21" t="s">
        <v>118</v>
      </c>
      <c r="B94" s="21" t="s">
        <v>24</v>
      </c>
      <c r="C94" s="21" t="s">
        <v>117</v>
      </c>
      <c r="D94" s="21" t="s">
        <v>26</v>
      </c>
      <c r="E94" s="21" t="s">
        <v>33</v>
      </c>
      <c r="F94" s="25">
        <v>4.0999</v>
      </c>
      <c r="G94" s="25">
        <v>38.8761</v>
      </c>
      <c r="H94" s="21" t="s">
        <v>259</v>
      </c>
      <c r="I94" s="27" t="s">
        <v>492</v>
      </c>
      <c r="J94" s="27" t="s">
        <v>493</v>
      </c>
      <c r="K94" s="21">
        <v>44.9</v>
      </c>
      <c r="L94" s="26">
        <v>0.421717602868363</v>
      </c>
      <c r="M94" s="21">
        <v>1.16712595234236</v>
      </c>
      <c r="N94" s="21">
        <v>2793690</v>
      </c>
      <c r="O94" s="21">
        <v>2886224</v>
      </c>
      <c r="P94" s="21">
        <v>92535</v>
      </c>
      <c r="Q94" s="22" t="s">
        <v>386</v>
      </c>
      <c r="R94" s="22" t="s">
        <v>494</v>
      </c>
    </row>
    <row r="95" ht="27" spans="1:18">
      <c r="A95" s="21" t="s">
        <v>122</v>
      </c>
      <c r="B95" s="21" t="s">
        <v>24</v>
      </c>
      <c r="C95" s="21" t="s">
        <v>119</v>
      </c>
      <c r="D95" s="21" t="s">
        <v>120</v>
      </c>
      <c r="E95" s="21" t="s">
        <v>121</v>
      </c>
      <c r="F95" s="25">
        <v>6.53826</v>
      </c>
      <c r="G95" s="25">
        <v>58.3401</v>
      </c>
      <c r="H95" s="21" t="s">
        <v>259</v>
      </c>
      <c r="I95" s="21" t="s">
        <v>495</v>
      </c>
      <c r="J95" s="21">
        <v>46</v>
      </c>
      <c r="K95" s="21">
        <v>57.5</v>
      </c>
      <c r="L95" s="26">
        <v>0.862767770018323</v>
      </c>
      <c r="M95" s="21">
        <v>0.929912871207067</v>
      </c>
      <c r="N95" s="21">
        <v>1502395</v>
      </c>
      <c r="O95" s="21">
        <v>1551861</v>
      </c>
      <c r="P95" s="21">
        <v>49467</v>
      </c>
      <c r="Q95" s="22" t="s">
        <v>496</v>
      </c>
      <c r="R95" s="22" t="s">
        <v>497</v>
      </c>
    </row>
    <row r="96" spans="1:18">
      <c r="A96" s="21" t="s">
        <v>126</v>
      </c>
      <c r="B96" s="21" t="s">
        <v>24</v>
      </c>
      <c r="C96" s="21" t="s">
        <v>123</v>
      </c>
      <c r="D96" s="21" t="s">
        <v>124</v>
      </c>
      <c r="E96" s="21" t="s">
        <v>125</v>
      </c>
      <c r="F96" s="25">
        <v>5.04317</v>
      </c>
      <c r="G96" s="25">
        <v>68.8</v>
      </c>
      <c r="H96" s="21" t="s">
        <v>259</v>
      </c>
      <c r="I96" s="27" t="s">
        <v>498</v>
      </c>
      <c r="J96" s="27" t="s">
        <v>499</v>
      </c>
      <c r="K96" s="21">
        <v>64.8</v>
      </c>
      <c r="L96" s="26">
        <v>2.02571001969</v>
      </c>
      <c r="M96" s="21">
        <v>1.12701453848755</v>
      </c>
      <c r="N96" s="21">
        <v>1938280</v>
      </c>
      <c r="O96" s="21">
        <v>1947152</v>
      </c>
      <c r="P96" s="21">
        <v>8873</v>
      </c>
      <c r="Q96" s="22"/>
      <c r="R96" s="22" t="s">
        <v>500</v>
      </c>
    </row>
    <row r="97" spans="1:18">
      <c r="A97" s="21" t="s">
        <v>130</v>
      </c>
      <c r="B97" s="21" t="s">
        <v>24</v>
      </c>
      <c r="C97" s="21" t="s">
        <v>501</v>
      </c>
      <c r="D97" s="21" t="s">
        <v>502</v>
      </c>
      <c r="E97" s="21" t="s">
        <v>503</v>
      </c>
      <c r="F97" s="25">
        <v>4.944</v>
      </c>
      <c r="G97" s="25">
        <v>52.1737</v>
      </c>
      <c r="H97" s="21" t="s">
        <v>259</v>
      </c>
      <c r="I97" s="21" t="s">
        <v>504</v>
      </c>
      <c r="J97" s="21">
        <v>8</v>
      </c>
      <c r="K97" s="21">
        <v>41.5</v>
      </c>
      <c r="L97" s="26">
        <v>0.688106796116505</v>
      </c>
      <c r="M97" s="21">
        <v>0.51000892515619</v>
      </c>
      <c r="N97" s="21">
        <v>1350481</v>
      </c>
      <c r="O97" s="21">
        <v>1366166</v>
      </c>
      <c r="P97" s="21">
        <v>15686</v>
      </c>
      <c r="Q97" s="22" t="s">
        <v>505</v>
      </c>
      <c r="R97" s="22" t="s">
        <v>506</v>
      </c>
    </row>
    <row r="98" spans="1:18">
      <c r="A98" s="21" t="s">
        <v>130</v>
      </c>
      <c r="B98" s="21" t="s">
        <v>24</v>
      </c>
      <c r="C98" s="21" t="s">
        <v>127</v>
      </c>
      <c r="D98" s="21" t="s">
        <v>128</v>
      </c>
      <c r="E98" s="21" t="s">
        <v>129</v>
      </c>
      <c r="F98" s="25">
        <v>4.944</v>
      </c>
      <c r="G98" s="25">
        <v>52.1737</v>
      </c>
      <c r="H98" s="21" t="s">
        <v>259</v>
      </c>
      <c r="I98" s="21" t="s">
        <v>507</v>
      </c>
      <c r="J98" s="21">
        <v>7</v>
      </c>
      <c r="K98" s="21">
        <v>43.7</v>
      </c>
      <c r="L98" s="26">
        <v>0.688106796116505</v>
      </c>
      <c r="M98" s="21">
        <v>1.2304447178766</v>
      </c>
      <c r="N98" s="21">
        <v>1155936</v>
      </c>
      <c r="O98" s="21">
        <v>1161624</v>
      </c>
      <c r="P98" s="21">
        <v>5689</v>
      </c>
      <c r="Q98" s="22" t="s">
        <v>508</v>
      </c>
      <c r="R98" s="22" t="s">
        <v>509</v>
      </c>
    </row>
    <row r="99" ht="27" spans="1:18">
      <c r="A99" s="21" t="s">
        <v>130</v>
      </c>
      <c r="B99" s="21" t="s">
        <v>24</v>
      </c>
      <c r="C99" s="21" t="s">
        <v>510</v>
      </c>
      <c r="D99" s="21" t="s">
        <v>511</v>
      </c>
      <c r="E99" s="21" t="s">
        <v>512</v>
      </c>
      <c r="F99" s="25">
        <v>4.944</v>
      </c>
      <c r="G99" s="25">
        <v>52.1737</v>
      </c>
      <c r="H99" s="21" t="s">
        <v>259</v>
      </c>
      <c r="I99" s="21" t="s">
        <v>513</v>
      </c>
      <c r="J99" s="21">
        <v>14</v>
      </c>
      <c r="K99" s="21">
        <v>44.7</v>
      </c>
      <c r="L99" s="26">
        <v>0.688106796116505</v>
      </c>
      <c r="M99" s="21">
        <v>0.524383848977451</v>
      </c>
      <c r="N99" s="21">
        <v>4411902</v>
      </c>
      <c r="O99" s="21">
        <v>4438599</v>
      </c>
      <c r="P99" s="21">
        <v>26698</v>
      </c>
      <c r="Q99" s="22" t="s">
        <v>514</v>
      </c>
      <c r="R99" s="22" t="s">
        <v>515</v>
      </c>
    </row>
    <row r="100" ht="27" spans="1:18">
      <c r="A100" s="21" t="s">
        <v>130</v>
      </c>
      <c r="B100" s="21" t="s">
        <v>24</v>
      </c>
      <c r="C100" s="21" t="s">
        <v>516</v>
      </c>
      <c r="D100" s="21" t="s">
        <v>517</v>
      </c>
      <c r="E100" s="21" t="s">
        <v>518</v>
      </c>
      <c r="F100" s="25">
        <v>4.944</v>
      </c>
      <c r="G100" s="25">
        <v>52.1737</v>
      </c>
      <c r="H100" s="21" t="s">
        <v>259</v>
      </c>
      <c r="I100" s="21" t="s">
        <v>519</v>
      </c>
      <c r="J100" s="21">
        <v>16</v>
      </c>
      <c r="K100" s="21">
        <v>45.8</v>
      </c>
      <c r="L100" s="26">
        <v>0.688106796116505</v>
      </c>
      <c r="M100" s="21">
        <v>0.367917586460633</v>
      </c>
      <c r="N100" s="21">
        <v>2960260</v>
      </c>
      <c r="O100" s="21">
        <v>3003747</v>
      </c>
      <c r="P100" s="21">
        <v>43488</v>
      </c>
      <c r="Q100" s="22" t="s">
        <v>520</v>
      </c>
      <c r="R100" s="22" t="s">
        <v>521</v>
      </c>
    </row>
    <row r="101" ht="40" spans="1:18">
      <c r="A101" s="21" t="s">
        <v>130</v>
      </c>
      <c r="B101" s="21" t="s">
        <v>24</v>
      </c>
      <c r="C101" s="21" t="s">
        <v>522</v>
      </c>
      <c r="D101" s="21" t="s">
        <v>523</v>
      </c>
      <c r="E101" s="21" t="s">
        <v>524</v>
      </c>
      <c r="F101" s="25">
        <v>4.944</v>
      </c>
      <c r="G101" s="25">
        <v>52.1737</v>
      </c>
      <c r="H101" s="21" t="s">
        <v>259</v>
      </c>
      <c r="I101" s="21" t="s">
        <v>525</v>
      </c>
      <c r="J101" s="21">
        <v>30</v>
      </c>
      <c r="K101" s="21">
        <v>47.5</v>
      </c>
      <c r="L101" s="26">
        <v>0.688106796116505</v>
      </c>
      <c r="M101" s="21">
        <v>0.717205766334361</v>
      </c>
      <c r="N101" s="21">
        <v>1497670</v>
      </c>
      <c r="O101" s="21">
        <v>1539498</v>
      </c>
      <c r="P101" s="21">
        <v>41829</v>
      </c>
      <c r="Q101" s="22" t="s">
        <v>526</v>
      </c>
      <c r="R101" s="22" t="s">
        <v>527</v>
      </c>
    </row>
    <row r="102" spans="1:18">
      <c r="A102" s="21" t="s">
        <v>130</v>
      </c>
      <c r="B102" s="21" t="s">
        <v>24</v>
      </c>
      <c r="C102" s="21" t="s">
        <v>528</v>
      </c>
      <c r="D102" s="21" t="s">
        <v>529</v>
      </c>
      <c r="E102" s="21" t="s">
        <v>530</v>
      </c>
      <c r="F102" s="25">
        <v>4.944</v>
      </c>
      <c r="G102" s="25">
        <v>52.1737</v>
      </c>
      <c r="H102" s="21" t="s">
        <v>259</v>
      </c>
      <c r="I102" s="21" t="s">
        <v>531</v>
      </c>
      <c r="J102" s="21">
        <v>3</v>
      </c>
      <c r="K102" s="21">
        <v>47.9</v>
      </c>
      <c r="L102" s="26">
        <v>0.688106796116505</v>
      </c>
      <c r="M102" s="21">
        <v>0.2340276152586</v>
      </c>
      <c r="N102" s="21">
        <v>3890879</v>
      </c>
      <c r="O102" s="21">
        <v>3903697</v>
      </c>
      <c r="P102" s="21">
        <v>12819</v>
      </c>
      <c r="Q102" s="22" t="s">
        <v>418</v>
      </c>
      <c r="R102" s="22" t="s">
        <v>532</v>
      </c>
    </row>
    <row r="103" spans="1:18">
      <c r="A103" s="21" t="s">
        <v>130</v>
      </c>
      <c r="B103" s="21" t="s">
        <v>24</v>
      </c>
      <c r="C103" s="21" t="s">
        <v>533</v>
      </c>
      <c r="D103" s="21" t="s">
        <v>534</v>
      </c>
      <c r="E103" s="21" t="s">
        <v>535</v>
      </c>
      <c r="F103" s="25">
        <v>4.944</v>
      </c>
      <c r="G103" s="25">
        <v>52.1737</v>
      </c>
      <c r="H103" s="21" t="s">
        <v>259</v>
      </c>
      <c r="I103" s="21" t="s">
        <v>536</v>
      </c>
      <c r="J103" s="21">
        <v>21</v>
      </c>
      <c r="K103" s="21">
        <v>56.1</v>
      </c>
      <c r="L103" s="26">
        <v>0.688106796116505</v>
      </c>
      <c r="M103" s="21">
        <v>1.8961625282167</v>
      </c>
      <c r="N103" s="21">
        <v>2354604</v>
      </c>
      <c r="O103" s="21">
        <v>2365678</v>
      </c>
      <c r="P103" s="21">
        <v>11075</v>
      </c>
      <c r="Q103" s="22" t="s">
        <v>537</v>
      </c>
      <c r="R103" s="22" t="s">
        <v>538</v>
      </c>
    </row>
    <row r="104" spans="1:18">
      <c r="A104" s="21" t="s">
        <v>134</v>
      </c>
      <c r="B104" s="21" t="s">
        <v>24</v>
      </c>
      <c r="C104" s="21" t="s">
        <v>539</v>
      </c>
      <c r="D104" s="21" t="s">
        <v>540</v>
      </c>
      <c r="E104" s="21" t="s">
        <v>541</v>
      </c>
      <c r="F104" s="25">
        <v>5.13371</v>
      </c>
      <c r="G104" s="25">
        <v>51.8776</v>
      </c>
      <c r="H104" s="21" t="s">
        <v>259</v>
      </c>
      <c r="I104" s="21" t="s">
        <v>542</v>
      </c>
      <c r="J104" s="21">
        <v>3</v>
      </c>
      <c r="K104" s="21">
        <v>38.3</v>
      </c>
      <c r="L104" s="26">
        <v>0.697741009912909</v>
      </c>
      <c r="M104" s="21">
        <v>0.435729847494553</v>
      </c>
      <c r="N104" s="21">
        <v>3132530</v>
      </c>
      <c r="O104" s="21">
        <v>3139414</v>
      </c>
      <c r="P104" s="21">
        <v>6885</v>
      </c>
      <c r="Q104" s="22" t="s">
        <v>543</v>
      </c>
      <c r="R104" s="22" t="s">
        <v>544</v>
      </c>
    </row>
    <row r="105" spans="1:18">
      <c r="A105" s="21" t="s">
        <v>134</v>
      </c>
      <c r="B105" s="21" t="s">
        <v>24</v>
      </c>
      <c r="C105" s="21" t="s">
        <v>127</v>
      </c>
      <c r="D105" s="21" t="s">
        <v>128</v>
      </c>
      <c r="E105" s="21" t="s">
        <v>129</v>
      </c>
      <c r="F105" s="25">
        <v>5.13371</v>
      </c>
      <c r="G105" s="25">
        <v>51.8776</v>
      </c>
      <c r="H105" s="21" t="s">
        <v>259</v>
      </c>
      <c r="I105" s="21" t="s">
        <v>545</v>
      </c>
      <c r="J105" s="21">
        <v>7</v>
      </c>
      <c r="K105" s="21">
        <v>43.7</v>
      </c>
      <c r="L105" s="26">
        <v>0.697741009912909</v>
      </c>
      <c r="M105" s="21">
        <v>0.933831376734258</v>
      </c>
      <c r="N105" s="21">
        <v>1085068</v>
      </c>
      <c r="O105" s="21">
        <v>1092563</v>
      </c>
      <c r="P105" s="21">
        <v>7496</v>
      </c>
      <c r="Q105" s="22" t="s">
        <v>508</v>
      </c>
      <c r="R105" s="22" t="s">
        <v>509</v>
      </c>
    </row>
    <row r="106" ht="27" spans="1:18">
      <c r="A106" s="21" t="s">
        <v>134</v>
      </c>
      <c r="B106" s="21" t="s">
        <v>24</v>
      </c>
      <c r="C106" s="21" t="s">
        <v>510</v>
      </c>
      <c r="D106" s="21" t="s">
        <v>511</v>
      </c>
      <c r="E106" s="21" t="s">
        <v>512</v>
      </c>
      <c r="F106" s="25">
        <v>5.13371</v>
      </c>
      <c r="G106" s="25">
        <v>51.8776</v>
      </c>
      <c r="H106" s="21" t="s">
        <v>259</v>
      </c>
      <c r="I106" s="21" t="s">
        <v>546</v>
      </c>
      <c r="J106" s="21">
        <v>15</v>
      </c>
      <c r="K106" s="21">
        <v>44.9</v>
      </c>
      <c r="L106" s="26">
        <v>0.697741009912909</v>
      </c>
      <c r="M106" s="21">
        <v>0.641272284211876</v>
      </c>
      <c r="N106" s="21">
        <v>4322993</v>
      </c>
      <c r="O106" s="21">
        <v>4346383</v>
      </c>
      <c r="P106" s="21">
        <v>23391</v>
      </c>
      <c r="Q106" s="22" t="s">
        <v>547</v>
      </c>
      <c r="R106" s="22" t="s">
        <v>515</v>
      </c>
    </row>
    <row r="107" ht="27" spans="1:18">
      <c r="A107" s="21" t="s">
        <v>134</v>
      </c>
      <c r="B107" s="21" t="s">
        <v>24</v>
      </c>
      <c r="C107" s="21" t="s">
        <v>516</v>
      </c>
      <c r="D107" s="21" t="s">
        <v>517</v>
      </c>
      <c r="E107" s="21" t="s">
        <v>518</v>
      </c>
      <c r="F107" s="25">
        <v>5.13371</v>
      </c>
      <c r="G107" s="25">
        <v>51.8776</v>
      </c>
      <c r="H107" s="21" t="s">
        <v>259</v>
      </c>
      <c r="I107" s="21" t="s">
        <v>548</v>
      </c>
      <c r="J107" s="21">
        <v>15</v>
      </c>
      <c r="K107" s="21">
        <v>45.7</v>
      </c>
      <c r="L107" s="26">
        <v>0.697741009912909</v>
      </c>
      <c r="M107" s="21">
        <v>0.358414374805859</v>
      </c>
      <c r="N107" s="21">
        <v>2858736</v>
      </c>
      <c r="O107" s="21">
        <v>2900586</v>
      </c>
      <c r="P107" s="21">
        <v>41851</v>
      </c>
      <c r="Q107" s="22" t="s">
        <v>520</v>
      </c>
      <c r="R107" s="22" t="s">
        <v>521</v>
      </c>
    </row>
    <row r="108" spans="1:18">
      <c r="A108" s="21" t="s">
        <v>134</v>
      </c>
      <c r="B108" s="21" t="s">
        <v>24</v>
      </c>
      <c r="C108" s="21" t="s">
        <v>549</v>
      </c>
      <c r="D108" s="21" t="s">
        <v>550</v>
      </c>
      <c r="E108" s="21" t="s">
        <v>551</v>
      </c>
      <c r="F108" s="25">
        <v>5.13371</v>
      </c>
      <c r="G108" s="25">
        <v>51.8776</v>
      </c>
      <c r="H108" s="21" t="s">
        <v>259</v>
      </c>
      <c r="I108" s="21" t="s">
        <v>552</v>
      </c>
      <c r="J108" s="21">
        <v>28</v>
      </c>
      <c r="K108" s="21">
        <v>46.6</v>
      </c>
      <c r="L108" s="26">
        <v>0.697741009912909</v>
      </c>
      <c r="M108" s="21">
        <v>0.850185218922694</v>
      </c>
      <c r="N108" s="21">
        <v>4683605</v>
      </c>
      <c r="O108" s="21">
        <v>4716538</v>
      </c>
      <c r="P108" s="21">
        <v>32934</v>
      </c>
      <c r="Q108" s="22" t="s">
        <v>553</v>
      </c>
      <c r="R108" s="22" t="s">
        <v>554</v>
      </c>
    </row>
    <row r="109" ht="40" spans="1:18">
      <c r="A109" s="21" t="s">
        <v>134</v>
      </c>
      <c r="B109" s="21" t="s">
        <v>24</v>
      </c>
      <c r="C109" s="21" t="s">
        <v>522</v>
      </c>
      <c r="D109" s="21" t="s">
        <v>523</v>
      </c>
      <c r="E109" s="21" t="s">
        <v>524</v>
      </c>
      <c r="F109" s="25">
        <v>5.13371</v>
      </c>
      <c r="G109" s="25">
        <v>51.8776</v>
      </c>
      <c r="H109" s="21" t="s">
        <v>259</v>
      </c>
      <c r="I109" s="21" t="s">
        <v>555</v>
      </c>
      <c r="J109" s="21">
        <v>30</v>
      </c>
      <c r="K109" s="21">
        <v>47.4</v>
      </c>
      <c r="L109" s="26">
        <v>0.697741009912909</v>
      </c>
      <c r="M109" s="21">
        <v>0.72106717942555</v>
      </c>
      <c r="N109" s="21">
        <v>1624920</v>
      </c>
      <c r="O109" s="21">
        <v>1666524</v>
      </c>
      <c r="P109" s="21">
        <v>41605</v>
      </c>
      <c r="Q109" s="22" t="s">
        <v>526</v>
      </c>
      <c r="R109" s="22" t="s">
        <v>527</v>
      </c>
    </row>
    <row r="110" spans="1:18">
      <c r="A110" s="21" t="s">
        <v>134</v>
      </c>
      <c r="B110" s="21" t="s">
        <v>24</v>
      </c>
      <c r="C110" s="21" t="s">
        <v>528</v>
      </c>
      <c r="D110" s="21" t="s">
        <v>529</v>
      </c>
      <c r="E110" s="21" t="s">
        <v>530</v>
      </c>
      <c r="F110" s="25">
        <v>5.13371</v>
      </c>
      <c r="G110" s="25">
        <v>51.8776</v>
      </c>
      <c r="H110" s="21" t="s">
        <v>259</v>
      </c>
      <c r="I110" s="21" t="s">
        <v>556</v>
      </c>
      <c r="J110" s="21">
        <v>6</v>
      </c>
      <c r="K110" s="21">
        <v>47.4</v>
      </c>
      <c r="L110" s="26">
        <v>0.697741009912909</v>
      </c>
      <c r="M110" s="21">
        <v>0.354170355941208</v>
      </c>
      <c r="N110" s="21">
        <v>3883613</v>
      </c>
      <c r="O110" s="21">
        <v>3900553</v>
      </c>
      <c r="P110" s="21">
        <v>16941</v>
      </c>
      <c r="Q110" s="22" t="s">
        <v>537</v>
      </c>
      <c r="R110" s="22" t="s">
        <v>532</v>
      </c>
    </row>
    <row r="111" spans="1:18">
      <c r="A111" s="21" t="s">
        <v>134</v>
      </c>
      <c r="B111" s="21" t="s">
        <v>24</v>
      </c>
      <c r="C111" s="21" t="s">
        <v>135</v>
      </c>
      <c r="D111" s="21" t="s">
        <v>136</v>
      </c>
      <c r="E111" s="21" t="s">
        <v>137</v>
      </c>
      <c r="F111" s="25">
        <v>5.13371</v>
      </c>
      <c r="G111" s="25">
        <v>51.8776</v>
      </c>
      <c r="H111" s="21" t="s">
        <v>259</v>
      </c>
      <c r="I111" s="21" t="s">
        <v>557</v>
      </c>
      <c r="J111" s="21">
        <v>148</v>
      </c>
      <c r="K111" s="21">
        <v>49.7</v>
      </c>
      <c r="L111" s="26">
        <v>0.697741009912909</v>
      </c>
      <c r="M111" s="21">
        <v>1.10746943234709</v>
      </c>
      <c r="N111" s="21">
        <v>4409511</v>
      </c>
      <c r="O111" s="21">
        <v>4543148</v>
      </c>
      <c r="P111" s="21">
        <v>133638</v>
      </c>
      <c r="Q111" s="22" t="s">
        <v>543</v>
      </c>
      <c r="R111" s="22" t="s">
        <v>558</v>
      </c>
    </row>
    <row r="112" spans="1:18">
      <c r="A112" s="21" t="s">
        <v>134</v>
      </c>
      <c r="B112" s="21" t="s">
        <v>24</v>
      </c>
      <c r="C112" s="21" t="s">
        <v>131</v>
      </c>
      <c r="D112" s="21" t="s">
        <v>132</v>
      </c>
      <c r="E112" s="21" t="s">
        <v>133</v>
      </c>
      <c r="F112" s="25">
        <v>5.13371</v>
      </c>
      <c r="G112" s="25">
        <v>51.8776</v>
      </c>
      <c r="H112" s="21" t="s">
        <v>259</v>
      </c>
      <c r="I112" s="21" t="s">
        <v>559</v>
      </c>
      <c r="J112" s="21">
        <v>96</v>
      </c>
      <c r="K112" s="21">
        <v>51.5</v>
      </c>
      <c r="L112" s="26">
        <v>0.697741009912909</v>
      </c>
      <c r="M112" s="21">
        <v>1.63638223161627</v>
      </c>
      <c r="N112" s="21">
        <v>302092</v>
      </c>
      <c r="O112" s="21">
        <v>360757</v>
      </c>
      <c r="P112" s="21">
        <v>58666</v>
      </c>
      <c r="Q112" s="22" t="s">
        <v>560</v>
      </c>
      <c r="R112" s="22" t="s">
        <v>561</v>
      </c>
    </row>
    <row r="113" spans="1:18">
      <c r="A113" s="21" t="s">
        <v>134</v>
      </c>
      <c r="B113" s="21" t="s">
        <v>24</v>
      </c>
      <c r="C113" s="21" t="s">
        <v>562</v>
      </c>
      <c r="D113" s="21" t="s">
        <v>563</v>
      </c>
      <c r="E113" s="21" t="s">
        <v>564</v>
      </c>
      <c r="F113" s="25">
        <v>5.13371</v>
      </c>
      <c r="G113" s="25">
        <v>51.8776</v>
      </c>
      <c r="H113" s="21" t="s">
        <v>259</v>
      </c>
      <c r="I113" s="21" t="s">
        <v>565</v>
      </c>
      <c r="J113" s="21">
        <v>12</v>
      </c>
      <c r="K113" s="21">
        <v>57.7</v>
      </c>
      <c r="L113" s="26">
        <v>0.697741009912909</v>
      </c>
      <c r="M113" s="21">
        <v>0.764525993883792</v>
      </c>
      <c r="N113" s="21">
        <v>2743495</v>
      </c>
      <c r="O113" s="21">
        <v>2759190</v>
      </c>
      <c r="P113" s="21">
        <v>15696</v>
      </c>
      <c r="Q113" s="22"/>
      <c r="R113" s="22" t="s">
        <v>566</v>
      </c>
    </row>
    <row r="114" ht="27" spans="1:18">
      <c r="A114" s="21" t="s">
        <v>138</v>
      </c>
      <c r="B114" s="21" t="s">
        <v>24</v>
      </c>
      <c r="C114" s="21" t="s">
        <v>516</v>
      </c>
      <c r="D114" s="21" t="s">
        <v>517</v>
      </c>
      <c r="E114" s="21" t="s">
        <v>518</v>
      </c>
      <c r="F114" s="25">
        <v>4.79196</v>
      </c>
      <c r="G114" s="25">
        <v>52.1</v>
      </c>
      <c r="H114" s="21" t="s">
        <v>259</v>
      </c>
      <c r="I114" s="21" t="s">
        <v>567</v>
      </c>
      <c r="J114" s="21">
        <v>15</v>
      </c>
      <c r="K114" s="21">
        <v>45.7</v>
      </c>
      <c r="L114" s="26">
        <v>0.691575054883597</v>
      </c>
      <c r="M114" s="21">
        <v>0.358414374805859</v>
      </c>
      <c r="N114" s="21">
        <v>2844593</v>
      </c>
      <c r="O114" s="21">
        <v>2886443</v>
      </c>
      <c r="P114" s="21">
        <v>41851</v>
      </c>
      <c r="Q114" s="22" t="s">
        <v>520</v>
      </c>
      <c r="R114" s="22" t="s">
        <v>521</v>
      </c>
    </row>
    <row r="115" ht="40" spans="1:18">
      <c r="A115" s="21" t="s">
        <v>138</v>
      </c>
      <c r="B115" s="21" t="s">
        <v>24</v>
      </c>
      <c r="C115" s="21" t="s">
        <v>522</v>
      </c>
      <c r="D115" s="21" t="s">
        <v>523</v>
      </c>
      <c r="E115" s="21" t="s">
        <v>524</v>
      </c>
      <c r="F115" s="25">
        <v>4.79196</v>
      </c>
      <c r="G115" s="25">
        <v>52.1</v>
      </c>
      <c r="H115" s="21" t="s">
        <v>259</v>
      </c>
      <c r="I115" s="21" t="s">
        <v>568</v>
      </c>
      <c r="J115" s="21">
        <v>30</v>
      </c>
      <c r="K115" s="21">
        <v>47.4</v>
      </c>
      <c r="L115" s="26">
        <v>0.691575054883597</v>
      </c>
      <c r="M115" s="21">
        <v>0.720980533525595</v>
      </c>
      <c r="N115" s="21">
        <v>1314607</v>
      </c>
      <c r="O115" s="21">
        <v>1356216</v>
      </c>
      <c r="P115" s="21">
        <v>41610</v>
      </c>
      <c r="Q115" s="22" t="s">
        <v>526</v>
      </c>
      <c r="R115" s="22" t="s">
        <v>527</v>
      </c>
    </row>
    <row r="116" spans="1:18">
      <c r="A116" s="21" t="s">
        <v>138</v>
      </c>
      <c r="B116" s="21" t="s">
        <v>24</v>
      </c>
      <c r="C116" s="21" t="s">
        <v>135</v>
      </c>
      <c r="D116" s="21" t="s">
        <v>136</v>
      </c>
      <c r="E116" s="21" t="s">
        <v>137</v>
      </c>
      <c r="F116" s="25">
        <v>4.79196</v>
      </c>
      <c r="G116" s="25">
        <v>52.1</v>
      </c>
      <c r="H116" s="21" t="s">
        <v>259</v>
      </c>
      <c r="I116" s="21" t="s">
        <v>569</v>
      </c>
      <c r="J116" s="21">
        <v>146</v>
      </c>
      <c r="K116" s="21">
        <v>49.8</v>
      </c>
      <c r="L116" s="26">
        <v>0.691575054883597</v>
      </c>
      <c r="M116" s="21">
        <v>1.1081678039302</v>
      </c>
      <c r="N116" s="21">
        <v>4394302</v>
      </c>
      <c r="O116" s="21">
        <v>4526050</v>
      </c>
      <c r="P116" s="21">
        <v>131749</v>
      </c>
      <c r="Q116" s="22" t="s">
        <v>543</v>
      </c>
      <c r="R116" s="22" t="s">
        <v>558</v>
      </c>
    </row>
    <row r="117" ht="27" spans="1:18">
      <c r="A117" s="21" t="s">
        <v>139</v>
      </c>
      <c r="B117" s="21" t="s">
        <v>24</v>
      </c>
      <c r="C117" s="21" t="s">
        <v>510</v>
      </c>
      <c r="D117" s="21" t="s">
        <v>511</v>
      </c>
      <c r="E117" s="21" t="s">
        <v>512</v>
      </c>
      <c r="F117" s="25">
        <v>4.95138</v>
      </c>
      <c r="G117" s="25">
        <v>52.2171</v>
      </c>
      <c r="H117" s="21" t="s">
        <v>259</v>
      </c>
      <c r="I117" s="21" t="s">
        <v>570</v>
      </c>
      <c r="J117" s="21">
        <v>12</v>
      </c>
      <c r="K117" s="21">
        <v>44.8</v>
      </c>
      <c r="L117" s="26">
        <v>0.708287386546781</v>
      </c>
      <c r="M117" s="21">
        <v>0.512579556618683</v>
      </c>
      <c r="N117" s="21">
        <v>4477849</v>
      </c>
      <c r="O117" s="21">
        <v>4501259</v>
      </c>
      <c r="P117" s="21">
        <v>23411</v>
      </c>
      <c r="Q117" s="22" t="s">
        <v>514</v>
      </c>
      <c r="R117" s="22" t="s">
        <v>571</v>
      </c>
    </row>
    <row r="118" ht="27" spans="1:18">
      <c r="A118" s="21" t="s">
        <v>139</v>
      </c>
      <c r="B118" s="21" t="s">
        <v>24</v>
      </c>
      <c r="C118" s="21" t="s">
        <v>516</v>
      </c>
      <c r="D118" s="21" t="s">
        <v>517</v>
      </c>
      <c r="E118" s="21" t="s">
        <v>518</v>
      </c>
      <c r="F118" s="25">
        <v>4.95138</v>
      </c>
      <c r="G118" s="25">
        <v>52.2171</v>
      </c>
      <c r="H118" s="21" t="s">
        <v>259</v>
      </c>
      <c r="I118" s="21" t="s">
        <v>572</v>
      </c>
      <c r="J118" s="21">
        <v>12</v>
      </c>
      <c r="K118" s="21">
        <v>45.4</v>
      </c>
      <c r="L118" s="26">
        <v>0.708287386546781</v>
      </c>
      <c r="M118" s="21">
        <v>0.271008830371056</v>
      </c>
      <c r="N118" s="21">
        <v>3005842</v>
      </c>
      <c r="O118" s="21">
        <v>3050120</v>
      </c>
      <c r="P118" s="21">
        <v>44279</v>
      </c>
      <c r="Q118" s="22" t="s">
        <v>520</v>
      </c>
      <c r="R118" s="22" t="s">
        <v>521</v>
      </c>
    </row>
    <row r="119" spans="1:18">
      <c r="A119" s="21" t="s">
        <v>139</v>
      </c>
      <c r="B119" s="21" t="s">
        <v>24</v>
      </c>
      <c r="C119" s="21" t="s">
        <v>127</v>
      </c>
      <c r="D119" s="21" t="s">
        <v>128</v>
      </c>
      <c r="E119" s="21" t="s">
        <v>129</v>
      </c>
      <c r="F119" s="25">
        <v>4.95138</v>
      </c>
      <c r="G119" s="25">
        <v>52.2171</v>
      </c>
      <c r="H119" s="21" t="s">
        <v>259</v>
      </c>
      <c r="I119" s="21" t="s">
        <v>573</v>
      </c>
      <c r="J119" s="21">
        <v>8</v>
      </c>
      <c r="K119" s="21">
        <v>45.5</v>
      </c>
      <c r="L119" s="26">
        <v>0.708287386546781</v>
      </c>
      <c r="M119" s="21">
        <v>0.882125923475576</v>
      </c>
      <c r="N119" s="21">
        <v>1175321</v>
      </c>
      <c r="O119" s="21">
        <v>1184389</v>
      </c>
      <c r="P119" s="21">
        <v>9069</v>
      </c>
      <c r="Q119" s="22" t="s">
        <v>574</v>
      </c>
      <c r="R119" s="22" t="s">
        <v>509</v>
      </c>
    </row>
    <row r="120" ht="40" spans="1:18">
      <c r="A120" s="21" t="s">
        <v>139</v>
      </c>
      <c r="B120" s="21" t="s">
        <v>24</v>
      </c>
      <c r="C120" s="21" t="s">
        <v>522</v>
      </c>
      <c r="D120" s="21" t="s">
        <v>523</v>
      </c>
      <c r="E120" s="21" t="s">
        <v>524</v>
      </c>
      <c r="F120" s="25">
        <v>4.95138</v>
      </c>
      <c r="G120" s="25">
        <v>52.2171</v>
      </c>
      <c r="H120" s="21" t="s">
        <v>259</v>
      </c>
      <c r="I120" s="21" t="s">
        <v>575</v>
      </c>
      <c r="J120" s="21">
        <v>32</v>
      </c>
      <c r="K120" s="21">
        <v>47.3</v>
      </c>
      <c r="L120" s="26">
        <v>0.708287386546781</v>
      </c>
      <c r="M120" s="21">
        <v>0.79858251603404</v>
      </c>
      <c r="N120" s="21">
        <v>1461740</v>
      </c>
      <c r="O120" s="21">
        <v>1501810</v>
      </c>
      <c r="P120" s="21">
        <v>40071</v>
      </c>
      <c r="Q120" s="22" t="s">
        <v>576</v>
      </c>
      <c r="R120" s="22" t="s">
        <v>527</v>
      </c>
    </row>
    <row r="121" spans="1:18">
      <c r="A121" s="21" t="s">
        <v>139</v>
      </c>
      <c r="B121" s="21" t="s">
        <v>24</v>
      </c>
      <c r="C121" s="21" t="s">
        <v>528</v>
      </c>
      <c r="D121" s="21" t="s">
        <v>529</v>
      </c>
      <c r="E121" s="21" t="s">
        <v>530</v>
      </c>
      <c r="F121" s="25">
        <v>4.95138</v>
      </c>
      <c r="G121" s="25">
        <v>52.2171</v>
      </c>
      <c r="H121" s="21" t="s">
        <v>259</v>
      </c>
      <c r="I121" s="21" t="s">
        <v>577</v>
      </c>
      <c r="J121" s="21">
        <v>6</v>
      </c>
      <c r="K121" s="21">
        <v>47.7</v>
      </c>
      <c r="L121" s="26">
        <v>0.708287386546781</v>
      </c>
      <c r="M121" s="21">
        <v>0.361097737120847</v>
      </c>
      <c r="N121" s="21">
        <v>3948576</v>
      </c>
      <c r="O121" s="21">
        <v>3965191</v>
      </c>
      <c r="P121" s="21">
        <v>16616</v>
      </c>
      <c r="Q121" s="22" t="s">
        <v>418</v>
      </c>
      <c r="R121" s="22" t="s">
        <v>532</v>
      </c>
    </row>
    <row r="122" ht="27" spans="1:18">
      <c r="A122" s="21" t="s">
        <v>143</v>
      </c>
      <c r="B122" s="21" t="s">
        <v>24</v>
      </c>
      <c r="C122" s="21" t="s">
        <v>578</v>
      </c>
      <c r="D122" s="21" t="s">
        <v>579</v>
      </c>
      <c r="E122" s="21" t="s">
        <v>580</v>
      </c>
      <c r="F122" s="25">
        <v>4.59935</v>
      </c>
      <c r="G122" s="25">
        <v>50.9</v>
      </c>
      <c r="H122" s="21" t="s">
        <v>259</v>
      </c>
      <c r="I122" s="21" t="s">
        <v>581</v>
      </c>
      <c r="J122" s="21">
        <v>18</v>
      </c>
      <c r="K122" s="21">
        <v>48.5</v>
      </c>
      <c r="L122" s="26">
        <v>0.622914107428224</v>
      </c>
      <c r="M122" s="21">
        <v>0.625108525785727</v>
      </c>
      <c r="N122" s="21">
        <v>3940059</v>
      </c>
      <c r="O122" s="21">
        <v>3968853</v>
      </c>
      <c r="P122" s="21">
        <v>28795</v>
      </c>
      <c r="Q122" s="22" t="s">
        <v>418</v>
      </c>
      <c r="R122" s="22" t="s">
        <v>582</v>
      </c>
    </row>
    <row r="123" spans="1:18">
      <c r="A123" s="21" t="s">
        <v>143</v>
      </c>
      <c r="B123" s="21" t="s">
        <v>24</v>
      </c>
      <c r="C123" s="21" t="s">
        <v>140</v>
      </c>
      <c r="D123" s="21" t="s">
        <v>141</v>
      </c>
      <c r="E123" s="21" t="s">
        <v>142</v>
      </c>
      <c r="F123" s="25">
        <v>4.59935</v>
      </c>
      <c r="G123" s="25">
        <v>50.9</v>
      </c>
      <c r="H123" s="21" t="s">
        <v>259</v>
      </c>
      <c r="I123" s="21" t="s">
        <v>583</v>
      </c>
      <c r="J123" s="21">
        <v>48</v>
      </c>
      <c r="K123" s="21">
        <v>49.4</v>
      </c>
      <c r="L123" s="26">
        <v>0.622914107428224</v>
      </c>
      <c r="M123" s="21">
        <v>1.05941555575174</v>
      </c>
      <c r="N123" s="21">
        <v>3044640</v>
      </c>
      <c r="O123" s="21">
        <v>3089947</v>
      </c>
      <c r="P123" s="21">
        <v>45308</v>
      </c>
      <c r="Q123" s="22" t="s">
        <v>401</v>
      </c>
      <c r="R123" s="22" t="s">
        <v>584</v>
      </c>
    </row>
    <row r="124" ht="27" spans="1:18">
      <c r="A124" s="21" t="s">
        <v>144</v>
      </c>
      <c r="B124" s="21" t="s">
        <v>24</v>
      </c>
      <c r="C124" s="21" t="s">
        <v>578</v>
      </c>
      <c r="D124" s="21" t="s">
        <v>579</v>
      </c>
      <c r="E124" s="21" t="s">
        <v>585</v>
      </c>
      <c r="F124" s="25">
        <v>4.82882</v>
      </c>
      <c r="G124" s="25">
        <v>50.6659</v>
      </c>
      <c r="H124" s="21" t="s">
        <v>259</v>
      </c>
      <c r="I124" s="21" t="s">
        <v>586</v>
      </c>
      <c r="J124" s="21">
        <v>18</v>
      </c>
      <c r="K124" s="21">
        <v>48.4</v>
      </c>
      <c r="L124" s="26">
        <v>0.63700862736652</v>
      </c>
      <c r="M124" s="21">
        <v>0.625065110949057</v>
      </c>
      <c r="N124" s="21">
        <v>3806403</v>
      </c>
      <c r="O124" s="21">
        <v>3835199</v>
      </c>
      <c r="P124" s="21">
        <v>28797</v>
      </c>
      <c r="Q124" s="22" t="s">
        <v>418</v>
      </c>
      <c r="R124" s="22" t="s">
        <v>582</v>
      </c>
    </row>
    <row r="125" spans="1:18">
      <c r="A125" s="21" t="s">
        <v>144</v>
      </c>
      <c r="B125" s="21" t="s">
        <v>24</v>
      </c>
      <c r="C125" s="21" t="s">
        <v>140</v>
      </c>
      <c r="D125" s="21" t="s">
        <v>141</v>
      </c>
      <c r="E125" s="21" t="s">
        <v>142</v>
      </c>
      <c r="F125" s="25">
        <v>4.82882</v>
      </c>
      <c r="G125" s="25">
        <v>50.6659</v>
      </c>
      <c r="H125" s="21" t="s">
        <v>259</v>
      </c>
      <c r="I125" s="21" t="s">
        <v>587</v>
      </c>
      <c r="J125" s="21">
        <v>48</v>
      </c>
      <c r="K125" s="21">
        <v>49.2</v>
      </c>
      <c r="L125" s="26">
        <v>0.63700862736652</v>
      </c>
      <c r="M125" s="21">
        <v>1.02878453393917</v>
      </c>
      <c r="N125" s="21">
        <v>3052463</v>
      </c>
      <c r="O125" s="21">
        <v>3099119</v>
      </c>
      <c r="P125" s="21">
        <v>46657</v>
      </c>
      <c r="Q125" s="22" t="s">
        <v>543</v>
      </c>
      <c r="R125" s="22" t="s">
        <v>584</v>
      </c>
    </row>
    <row r="126" spans="1:18">
      <c r="A126" s="21" t="s">
        <v>148</v>
      </c>
      <c r="B126" s="21" t="s">
        <v>24</v>
      </c>
      <c r="C126" s="21" t="s">
        <v>588</v>
      </c>
      <c r="D126" s="21" t="s">
        <v>589</v>
      </c>
      <c r="E126" s="21" t="s">
        <v>590</v>
      </c>
      <c r="F126" s="25">
        <v>2.74253</v>
      </c>
      <c r="G126" s="25">
        <v>32.8</v>
      </c>
      <c r="H126" s="21" t="s">
        <v>259</v>
      </c>
      <c r="I126" s="21" t="s">
        <v>591</v>
      </c>
      <c r="J126" s="21">
        <v>1</v>
      </c>
      <c r="K126" s="21">
        <v>30.1</v>
      </c>
      <c r="L126" s="26">
        <v>0.0667267085501344</v>
      </c>
      <c r="M126" s="21">
        <v>0.0557600089216014</v>
      </c>
      <c r="N126" s="21">
        <v>2020407</v>
      </c>
      <c r="O126" s="21">
        <v>2038340</v>
      </c>
      <c r="P126" s="21">
        <v>17934</v>
      </c>
      <c r="Q126" s="22"/>
      <c r="R126" s="22" t="s">
        <v>592</v>
      </c>
    </row>
    <row r="127" spans="1:18">
      <c r="A127" s="21" t="s">
        <v>148</v>
      </c>
      <c r="B127" s="21" t="s">
        <v>24</v>
      </c>
      <c r="C127" s="21" t="s">
        <v>145</v>
      </c>
      <c r="D127" s="21" t="s">
        <v>146</v>
      </c>
      <c r="E127" s="21" t="s">
        <v>147</v>
      </c>
      <c r="F127" s="25">
        <v>2.74253</v>
      </c>
      <c r="G127" s="25">
        <v>32.8</v>
      </c>
      <c r="H127" s="21" t="s">
        <v>259</v>
      </c>
      <c r="I127" s="21" t="s">
        <v>593</v>
      </c>
      <c r="J127" s="21">
        <v>1</v>
      </c>
      <c r="K127" s="21">
        <v>31.4</v>
      </c>
      <c r="L127" s="26">
        <v>0.0667267085501344</v>
      </c>
      <c r="M127" s="21">
        <v>0.0626409421197695</v>
      </c>
      <c r="N127" s="21">
        <v>388732</v>
      </c>
      <c r="O127" s="21">
        <v>404695</v>
      </c>
      <c r="P127" s="21">
        <v>15964</v>
      </c>
      <c r="Q127" s="22" t="s">
        <v>594</v>
      </c>
      <c r="R127" s="22" t="s">
        <v>595</v>
      </c>
    </row>
    <row r="128" spans="1:18">
      <c r="A128" s="21" t="s">
        <v>152</v>
      </c>
      <c r="B128" s="21" t="s">
        <v>24</v>
      </c>
      <c r="C128" s="21" t="s">
        <v>596</v>
      </c>
      <c r="D128" s="21" t="s">
        <v>597</v>
      </c>
      <c r="E128" s="21" t="s">
        <v>598</v>
      </c>
      <c r="F128" s="25">
        <v>2.75707</v>
      </c>
      <c r="G128" s="25">
        <v>32.7942</v>
      </c>
      <c r="H128" s="21" t="s">
        <v>259</v>
      </c>
      <c r="I128" s="21" t="s">
        <v>599</v>
      </c>
      <c r="J128" s="21">
        <v>0</v>
      </c>
      <c r="K128" s="21">
        <v>29.4</v>
      </c>
      <c r="L128" s="26">
        <v>0.0573072138175672</v>
      </c>
      <c r="M128" s="21">
        <v>0</v>
      </c>
      <c r="N128" s="21">
        <v>1811983</v>
      </c>
      <c r="O128" s="21">
        <v>1834054</v>
      </c>
      <c r="P128" s="21">
        <v>22072</v>
      </c>
      <c r="Q128" s="22"/>
      <c r="R128" s="22" t="s">
        <v>600</v>
      </c>
    </row>
    <row r="129" spans="1:18">
      <c r="A129" s="21" t="s">
        <v>152</v>
      </c>
      <c r="B129" s="21" t="s">
        <v>24</v>
      </c>
      <c r="C129" s="21" t="s">
        <v>601</v>
      </c>
      <c r="D129" s="21" t="s">
        <v>602</v>
      </c>
      <c r="E129" s="21" t="s">
        <v>603</v>
      </c>
      <c r="F129" s="25">
        <v>2.75707</v>
      </c>
      <c r="G129" s="25">
        <v>32.7942</v>
      </c>
      <c r="H129" s="21" t="s">
        <v>259</v>
      </c>
      <c r="I129" s="21" t="s">
        <v>604</v>
      </c>
      <c r="J129" s="21">
        <v>3</v>
      </c>
      <c r="K129" s="21">
        <v>29.4</v>
      </c>
      <c r="L129" s="26">
        <v>0.0582829280774452</v>
      </c>
      <c r="M129" s="21">
        <v>0.138159712627798</v>
      </c>
      <c r="N129" s="21">
        <v>1101541</v>
      </c>
      <c r="O129" s="21">
        <v>1123254</v>
      </c>
      <c r="P129" s="21">
        <v>21714</v>
      </c>
      <c r="Q129" s="22"/>
      <c r="R129" s="22" t="s">
        <v>605</v>
      </c>
    </row>
    <row r="130" spans="1:18">
      <c r="A130" s="21" t="s">
        <v>152</v>
      </c>
      <c r="B130" s="21" t="s">
        <v>24</v>
      </c>
      <c r="C130" s="21" t="s">
        <v>149</v>
      </c>
      <c r="D130" s="21" t="s">
        <v>150</v>
      </c>
      <c r="E130" s="21" t="s">
        <v>151</v>
      </c>
      <c r="F130" s="25">
        <v>2.75707</v>
      </c>
      <c r="G130" s="25">
        <v>32.7942</v>
      </c>
      <c r="H130" s="21" t="s">
        <v>259</v>
      </c>
      <c r="I130" s="21" t="s">
        <v>606</v>
      </c>
      <c r="J130" s="21">
        <v>4</v>
      </c>
      <c r="K130" s="21">
        <v>30.1</v>
      </c>
      <c r="L130" s="26">
        <v>0.0592586423373232</v>
      </c>
      <c r="M130" s="21">
        <v>0.113391540991042</v>
      </c>
      <c r="N130" s="21">
        <v>408323</v>
      </c>
      <c r="O130" s="21">
        <v>443598</v>
      </c>
      <c r="P130" s="21">
        <v>35276</v>
      </c>
      <c r="Q130" s="22"/>
      <c r="R130" s="22" t="s">
        <v>607</v>
      </c>
    </row>
    <row r="131" spans="1:18">
      <c r="A131" s="21" t="s">
        <v>152</v>
      </c>
      <c r="B131" s="21" t="s">
        <v>24</v>
      </c>
      <c r="C131" s="21" t="s">
        <v>608</v>
      </c>
      <c r="D131" s="21" t="s">
        <v>609</v>
      </c>
      <c r="E131" s="21" t="s">
        <v>610</v>
      </c>
      <c r="F131" s="25">
        <v>2.75707</v>
      </c>
      <c r="G131" s="25">
        <v>32.7942</v>
      </c>
      <c r="H131" s="21" t="s">
        <v>259</v>
      </c>
      <c r="I131" s="21" t="s">
        <v>611</v>
      </c>
      <c r="J131" s="21">
        <v>3</v>
      </c>
      <c r="K131" s="21">
        <v>33</v>
      </c>
      <c r="L131" s="26">
        <v>0.0602343565972012</v>
      </c>
      <c r="M131" s="21">
        <v>0.0714711137581894</v>
      </c>
      <c r="N131" s="21">
        <v>1975916</v>
      </c>
      <c r="O131" s="21">
        <v>2017890</v>
      </c>
      <c r="P131" s="21">
        <v>41975</v>
      </c>
      <c r="Q131" s="22"/>
      <c r="R131" s="22" t="s">
        <v>612</v>
      </c>
    </row>
    <row r="132" spans="1:18">
      <c r="A132" s="21" t="s">
        <v>153</v>
      </c>
      <c r="B132" s="21" t="s">
        <v>24</v>
      </c>
      <c r="C132" s="21" t="s">
        <v>596</v>
      </c>
      <c r="D132" s="21" t="s">
        <v>597</v>
      </c>
      <c r="E132" s="21" t="s">
        <v>598</v>
      </c>
      <c r="F132" s="25">
        <v>2.81386</v>
      </c>
      <c r="G132" s="25">
        <v>32.7956</v>
      </c>
      <c r="H132" s="21" t="s">
        <v>259</v>
      </c>
      <c r="I132" s="21" t="s">
        <v>613</v>
      </c>
      <c r="J132" s="21">
        <v>2</v>
      </c>
      <c r="K132" s="21">
        <v>29.5</v>
      </c>
      <c r="L132" s="26">
        <v>0.0612100708570792</v>
      </c>
      <c r="M132" s="21">
        <v>0.0522862147394839</v>
      </c>
      <c r="N132" s="21">
        <v>1902466</v>
      </c>
      <c r="O132" s="21">
        <v>1940716</v>
      </c>
      <c r="P132" s="21">
        <v>38251</v>
      </c>
      <c r="Q132" s="22" t="s">
        <v>614</v>
      </c>
      <c r="R132" s="22" t="s">
        <v>615</v>
      </c>
    </row>
    <row r="133" spans="1:18">
      <c r="A133" s="21" t="s">
        <v>153</v>
      </c>
      <c r="B133" s="21" t="s">
        <v>24</v>
      </c>
      <c r="C133" s="21" t="s">
        <v>601</v>
      </c>
      <c r="D133" s="21" t="s">
        <v>602</v>
      </c>
      <c r="E133" s="21" t="s">
        <v>603</v>
      </c>
      <c r="F133" s="25">
        <v>2.81386</v>
      </c>
      <c r="G133" s="25">
        <v>32.7956</v>
      </c>
      <c r="H133" s="21" t="s">
        <v>259</v>
      </c>
      <c r="I133" s="21" t="s">
        <v>616</v>
      </c>
      <c r="J133" s="21">
        <v>4</v>
      </c>
      <c r="K133" s="21">
        <v>29.8</v>
      </c>
      <c r="L133" s="26">
        <v>0.0621857851169572</v>
      </c>
      <c r="M133" s="21">
        <v>0.198452073824171</v>
      </c>
      <c r="N133" s="21">
        <v>1173206</v>
      </c>
      <c r="O133" s="21">
        <v>1193361</v>
      </c>
      <c r="P133" s="21">
        <v>20156</v>
      </c>
      <c r="Q133" s="22"/>
      <c r="R133" s="22" t="s">
        <v>617</v>
      </c>
    </row>
    <row r="134" spans="1:18">
      <c r="A134" s="21" t="s">
        <v>153</v>
      </c>
      <c r="B134" s="21" t="s">
        <v>24</v>
      </c>
      <c r="C134" s="21" t="s">
        <v>618</v>
      </c>
      <c r="D134" s="21" t="s">
        <v>619</v>
      </c>
      <c r="E134" s="21" t="s">
        <v>620</v>
      </c>
      <c r="F134" s="25">
        <v>2.81386</v>
      </c>
      <c r="G134" s="25">
        <v>32.7956</v>
      </c>
      <c r="H134" s="21" t="s">
        <v>259</v>
      </c>
      <c r="I134" s="21" t="s">
        <v>621</v>
      </c>
      <c r="J134" s="21">
        <v>2</v>
      </c>
      <c r="K134" s="21">
        <v>30.2</v>
      </c>
      <c r="L134" s="26">
        <v>0.0631614993768352</v>
      </c>
      <c r="M134" s="21">
        <v>0.737735153080044</v>
      </c>
      <c r="N134" s="21">
        <v>2073219</v>
      </c>
      <c r="O134" s="21">
        <v>2075929</v>
      </c>
      <c r="P134" s="21">
        <v>2711</v>
      </c>
      <c r="Q134" s="22"/>
      <c r="R134" s="22" t="s">
        <v>622</v>
      </c>
    </row>
    <row r="135" spans="1:18">
      <c r="A135" s="21" t="s">
        <v>153</v>
      </c>
      <c r="B135" s="21" t="s">
        <v>24</v>
      </c>
      <c r="C135" s="21" t="s">
        <v>149</v>
      </c>
      <c r="D135" s="21" t="s">
        <v>150</v>
      </c>
      <c r="E135" s="21" t="s">
        <v>151</v>
      </c>
      <c r="F135" s="25">
        <v>2.81386</v>
      </c>
      <c r="G135" s="25">
        <v>32.7956</v>
      </c>
      <c r="H135" s="21" t="s">
        <v>259</v>
      </c>
      <c r="I135" s="21" t="s">
        <v>623</v>
      </c>
      <c r="J135" s="21">
        <v>1</v>
      </c>
      <c r="K135" s="21">
        <v>30.3</v>
      </c>
      <c r="L135" s="26">
        <v>0.0641372136367132</v>
      </c>
      <c r="M135" s="21">
        <v>0.0411421048300831</v>
      </c>
      <c r="N135" s="21">
        <v>465421</v>
      </c>
      <c r="O135" s="21">
        <v>489726</v>
      </c>
      <c r="P135" s="21">
        <v>24306</v>
      </c>
      <c r="Q135" s="22"/>
      <c r="R135" s="22" t="s">
        <v>624</v>
      </c>
    </row>
    <row r="136" spans="1:18">
      <c r="A136" s="21" t="s">
        <v>153</v>
      </c>
      <c r="B136" s="21" t="s">
        <v>24</v>
      </c>
      <c r="C136" s="21" t="s">
        <v>625</v>
      </c>
      <c r="D136" s="21" t="s">
        <v>626</v>
      </c>
      <c r="E136" s="21" t="s">
        <v>627</v>
      </c>
      <c r="F136" s="25">
        <v>2.81386</v>
      </c>
      <c r="G136" s="25">
        <v>32.7956</v>
      </c>
      <c r="H136" s="21" t="s">
        <v>259</v>
      </c>
      <c r="I136" s="21" t="s">
        <v>628</v>
      </c>
      <c r="J136" s="21">
        <v>1</v>
      </c>
      <c r="K136" s="21">
        <v>31.3</v>
      </c>
      <c r="L136" s="26">
        <v>0.0651129278965912</v>
      </c>
      <c r="M136" s="21">
        <v>0.065291198746409</v>
      </c>
      <c r="N136" s="21">
        <v>903491</v>
      </c>
      <c r="O136" s="21">
        <v>918806</v>
      </c>
      <c r="P136" s="21">
        <v>15316</v>
      </c>
      <c r="Q136" s="22"/>
      <c r="R136" s="22" t="s">
        <v>622</v>
      </c>
    </row>
    <row r="137" spans="1:18">
      <c r="A137" s="21" t="s">
        <v>157</v>
      </c>
      <c r="B137" s="21" t="s">
        <v>24</v>
      </c>
      <c r="C137" s="21" t="s">
        <v>629</v>
      </c>
      <c r="D137" s="21" t="s">
        <v>630</v>
      </c>
      <c r="E137" s="21" t="s">
        <v>631</v>
      </c>
      <c r="F137" s="25">
        <v>2.83248</v>
      </c>
      <c r="G137" s="25">
        <v>32.9</v>
      </c>
      <c r="H137" s="21" t="s">
        <v>259</v>
      </c>
      <c r="I137" s="21" t="s">
        <v>632</v>
      </c>
      <c r="J137" s="21">
        <v>2</v>
      </c>
      <c r="K137" s="21">
        <v>30.3</v>
      </c>
      <c r="L137" s="26">
        <v>0.0741399762752076</v>
      </c>
      <c r="M137" s="21">
        <v>0.142429853297251</v>
      </c>
      <c r="N137" s="21">
        <v>434650</v>
      </c>
      <c r="O137" s="21">
        <v>448691</v>
      </c>
      <c r="P137" s="21">
        <v>14042</v>
      </c>
      <c r="Q137" s="22"/>
      <c r="R137" s="22"/>
    </row>
    <row r="138" spans="1:18">
      <c r="A138" s="21" t="s">
        <v>157</v>
      </c>
      <c r="B138" s="21" t="s">
        <v>24</v>
      </c>
      <c r="C138" s="21" t="s">
        <v>633</v>
      </c>
      <c r="D138" s="21" t="s">
        <v>634</v>
      </c>
      <c r="E138" s="21" t="s">
        <v>635</v>
      </c>
      <c r="F138" s="25">
        <v>2.83248</v>
      </c>
      <c r="G138" s="25">
        <v>32.9</v>
      </c>
      <c r="H138" s="21" t="s">
        <v>259</v>
      </c>
      <c r="I138" s="21" t="s">
        <v>636</v>
      </c>
      <c r="J138" s="21">
        <v>0</v>
      </c>
      <c r="K138" s="21">
        <v>30.5</v>
      </c>
      <c r="L138" s="26">
        <v>0.0741399762752076</v>
      </c>
      <c r="M138" s="21">
        <v>0</v>
      </c>
      <c r="N138" s="21">
        <v>2095833</v>
      </c>
      <c r="O138" s="21">
        <v>2110059</v>
      </c>
      <c r="P138" s="21">
        <v>14227</v>
      </c>
      <c r="Q138" s="22"/>
      <c r="R138" s="22"/>
    </row>
    <row r="139" spans="1:18">
      <c r="A139" s="21" t="s">
        <v>157</v>
      </c>
      <c r="B139" s="21" t="s">
        <v>24</v>
      </c>
      <c r="C139" s="21" t="s">
        <v>154</v>
      </c>
      <c r="D139" s="21" t="s">
        <v>155</v>
      </c>
      <c r="E139" s="21" t="s">
        <v>156</v>
      </c>
      <c r="F139" s="25">
        <v>2.83248</v>
      </c>
      <c r="G139" s="25">
        <v>32.9</v>
      </c>
      <c r="H139" s="21" t="s">
        <v>259</v>
      </c>
      <c r="I139" s="21" t="s">
        <v>637</v>
      </c>
      <c r="J139" s="21">
        <v>2</v>
      </c>
      <c r="K139" s="21">
        <v>33.9</v>
      </c>
      <c r="L139" s="26">
        <v>0.0741399762752076</v>
      </c>
      <c r="M139" s="21">
        <v>0.0440586861699784</v>
      </c>
      <c r="N139" s="21">
        <v>321155</v>
      </c>
      <c r="O139" s="21">
        <v>366548</v>
      </c>
      <c r="P139" s="21">
        <v>45394</v>
      </c>
      <c r="Q139" s="22"/>
      <c r="R139" s="22"/>
    </row>
    <row r="140" spans="1:18">
      <c r="A140" s="21" t="s">
        <v>157</v>
      </c>
      <c r="B140" s="21" t="s">
        <v>24</v>
      </c>
      <c r="C140" s="21" t="s">
        <v>608</v>
      </c>
      <c r="D140" s="21" t="s">
        <v>609</v>
      </c>
      <c r="E140" s="21" t="s">
        <v>638</v>
      </c>
      <c r="F140" s="25">
        <v>2.83248</v>
      </c>
      <c r="G140" s="25">
        <v>32.9</v>
      </c>
      <c r="H140" s="21" t="s">
        <v>259</v>
      </c>
      <c r="I140" s="21" t="s">
        <v>639</v>
      </c>
      <c r="J140" s="21">
        <v>5</v>
      </c>
      <c r="K140" s="21">
        <v>34.1</v>
      </c>
      <c r="L140" s="26">
        <v>0.0741399762752076</v>
      </c>
      <c r="M140" s="21">
        <v>0.116411724988941</v>
      </c>
      <c r="N140" s="21">
        <v>1975486</v>
      </c>
      <c r="O140" s="21">
        <v>2018436</v>
      </c>
      <c r="P140" s="21">
        <v>42951</v>
      </c>
      <c r="Q140" s="22"/>
      <c r="R140" s="22"/>
    </row>
    <row r="141" spans="1:18">
      <c r="A141" s="21" t="s">
        <v>157</v>
      </c>
      <c r="B141" s="21" t="s">
        <v>24</v>
      </c>
      <c r="C141" s="21" t="s">
        <v>640</v>
      </c>
      <c r="D141" s="21" t="s">
        <v>641</v>
      </c>
      <c r="E141" s="21" t="s">
        <v>642</v>
      </c>
      <c r="F141" s="25">
        <v>2.83248</v>
      </c>
      <c r="G141" s="25">
        <v>32.9</v>
      </c>
      <c r="H141" s="21" t="s">
        <v>259</v>
      </c>
      <c r="I141" s="21" t="s">
        <v>643</v>
      </c>
      <c r="J141" s="21">
        <v>6</v>
      </c>
      <c r="K141" s="21">
        <v>34.6</v>
      </c>
      <c r="L141" s="26">
        <v>0.0741399762752076</v>
      </c>
      <c r="M141" s="21">
        <v>0.155408205553253</v>
      </c>
      <c r="N141" s="21">
        <v>1107930</v>
      </c>
      <c r="O141" s="21">
        <v>1146537</v>
      </c>
      <c r="P141" s="21">
        <v>38608</v>
      </c>
      <c r="Q141" s="22"/>
      <c r="R141" s="22"/>
    </row>
    <row r="142" ht="27" spans="1:18">
      <c r="A142" s="21" t="s">
        <v>161</v>
      </c>
      <c r="B142" s="21" t="s">
        <v>24</v>
      </c>
      <c r="C142" s="21" t="s">
        <v>158</v>
      </c>
      <c r="D142" s="21" t="s">
        <v>159</v>
      </c>
      <c r="E142" s="21" t="s">
        <v>160</v>
      </c>
      <c r="F142" s="25">
        <v>2.84754</v>
      </c>
      <c r="G142" s="25">
        <v>32.7742</v>
      </c>
      <c r="H142" s="21" t="s">
        <v>259</v>
      </c>
      <c r="I142" s="27" t="s">
        <v>644</v>
      </c>
      <c r="J142" s="27" t="s">
        <v>645</v>
      </c>
      <c r="K142" s="21">
        <v>30.4</v>
      </c>
      <c r="L142" s="26">
        <v>0.0628612767511607</v>
      </c>
      <c r="M142" s="21">
        <v>0.0590667454223272</v>
      </c>
      <c r="N142" s="21">
        <v>829746</v>
      </c>
      <c r="O142" s="21">
        <v>846675</v>
      </c>
      <c r="P142" s="21">
        <v>16930</v>
      </c>
      <c r="Q142" s="22"/>
      <c r="R142" s="22" t="s">
        <v>646</v>
      </c>
    </row>
    <row r="143" spans="1:18">
      <c r="A143" s="21" t="s">
        <v>165</v>
      </c>
      <c r="B143" s="21" t="s">
        <v>24</v>
      </c>
      <c r="C143" s="21" t="s">
        <v>596</v>
      </c>
      <c r="D143" s="21" t="s">
        <v>597</v>
      </c>
      <c r="E143" s="21" t="s">
        <v>598</v>
      </c>
      <c r="F143" s="25">
        <v>2.90262</v>
      </c>
      <c r="G143" s="25">
        <v>32.8</v>
      </c>
      <c r="H143" s="21" t="s">
        <v>259</v>
      </c>
      <c r="I143" s="21" t="s">
        <v>647</v>
      </c>
      <c r="J143" s="21">
        <v>2</v>
      </c>
      <c r="K143" s="21">
        <v>30.2</v>
      </c>
      <c r="L143" s="26">
        <v>0.0675252013697969</v>
      </c>
      <c r="M143" s="21">
        <v>0.133958472873409</v>
      </c>
      <c r="N143" s="21">
        <v>1975037</v>
      </c>
      <c r="O143" s="21">
        <v>1989966</v>
      </c>
      <c r="P143" s="21">
        <v>14930</v>
      </c>
      <c r="Q143" s="22"/>
      <c r="R143" s="22" t="s">
        <v>648</v>
      </c>
    </row>
    <row r="144" ht="27" spans="1:18">
      <c r="A144" s="21" t="s">
        <v>165</v>
      </c>
      <c r="B144" s="21" t="s">
        <v>24</v>
      </c>
      <c r="C144" s="21" t="s">
        <v>162</v>
      </c>
      <c r="D144" s="21" t="s">
        <v>163</v>
      </c>
      <c r="E144" s="21" t="s">
        <v>164</v>
      </c>
      <c r="F144" s="25">
        <v>2.90262</v>
      </c>
      <c r="G144" s="25">
        <v>32.8</v>
      </c>
      <c r="H144" s="21" t="s">
        <v>259</v>
      </c>
      <c r="I144" s="21" t="s">
        <v>649</v>
      </c>
      <c r="J144" s="21">
        <v>2</v>
      </c>
      <c r="K144" s="21">
        <v>31.2</v>
      </c>
      <c r="L144" s="26">
        <v>0.0675252013697969</v>
      </c>
      <c r="M144" s="21">
        <v>0.138946783381965</v>
      </c>
      <c r="N144" s="21">
        <v>409098</v>
      </c>
      <c r="O144" s="21">
        <v>423491</v>
      </c>
      <c r="P144" s="21">
        <v>14394</v>
      </c>
      <c r="Q144" s="22" t="s">
        <v>650</v>
      </c>
      <c r="R144" s="22"/>
    </row>
    <row r="145" spans="1:18">
      <c r="A145" s="21" t="s">
        <v>165</v>
      </c>
      <c r="B145" s="21" t="s">
        <v>24</v>
      </c>
      <c r="C145" s="21" t="s">
        <v>149</v>
      </c>
      <c r="D145" s="21" t="s">
        <v>150</v>
      </c>
      <c r="E145" s="21" t="s">
        <v>151</v>
      </c>
      <c r="F145" s="25">
        <v>2.90262</v>
      </c>
      <c r="G145" s="25">
        <v>32.8</v>
      </c>
      <c r="H145" s="21" t="s">
        <v>259</v>
      </c>
      <c r="I145" s="21" t="s">
        <v>651</v>
      </c>
      <c r="J145" s="21">
        <v>4</v>
      </c>
      <c r="K145" s="21">
        <v>32.7</v>
      </c>
      <c r="L145" s="26">
        <v>0.0675252013697969</v>
      </c>
      <c r="M145" s="21">
        <v>0.0935760071117765</v>
      </c>
      <c r="N145" s="21">
        <v>448957</v>
      </c>
      <c r="O145" s="21">
        <v>491702</v>
      </c>
      <c r="P145" s="21">
        <v>42746</v>
      </c>
      <c r="Q145" s="22"/>
      <c r="R145" s="22" t="s">
        <v>617</v>
      </c>
    </row>
    <row r="146" spans="1:18">
      <c r="A146" s="21" t="s">
        <v>166</v>
      </c>
      <c r="B146" s="21" t="s">
        <v>24</v>
      </c>
      <c r="C146" s="21" t="s">
        <v>596</v>
      </c>
      <c r="D146" s="21" t="s">
        <v>597</v>
      </c>
      <c r="E146" s="21" t="s">
        <v>598</v>
      </c>
      <c r="F146" s="25">
        <v>2.78764</v>
      </c>
      <c r="G146" s="25">
        <v>32.3652</v>
      </c>
      <c r="H146" s="21" t="s">
        <v>259</v>
      </c>
      <c r="I146" s="21" t="s">
        <v>652</v>
      </c>
      <c r="J146" s="21">
        <v>2</v>
      </c>
      <c r="K146" s="21">
        <v>28.9</v>
      </c>
      <c r="L146" s="26">
        <v>0.0731801810850755</v>
      </c>
      <c r="M146" s="21">
        <v>0.0709597303530247</v>
      </c>
      <c r="N146" s="21">
        <v>1823585</v>
      </c>
      <c r="O146" s="21">
        <v>1851769</v>
      </c>
      <c r="P146" s="21">
        <v>28185</v>
      </c>
      <c r="Q146" s="22"/>
      <c r="R146" s="22" t="s">
        <v>653</v>
      </c>
    </row>
    <row r="147" spans="1:18">
      <c r="A147" s="21" t="s">
        <v>166</v>
      </c>
      <c r="B147" s="21" t="s">
        <v>24</v>
      </c>
      <c r="C147" s="21" t="s">
        <v>149</v>
      </c>
      <c r="D147" s="21" t="s">
        <v>150</v>
      </c>
      <c r="E147" s="21" t="s">
        <v>151</v>
      </c>
      <c r="F147" s="25">
        <v>2.78764</v>
      </c>
      <c r="G147" s="25">
        <v>32.3652</v>
      </c>
      <c r="H147" s="21" t="s">
        <v>259</v>
      </c>
      <c r="I147" s="21" t="s">
        <v>654</v>
      </c>
      <c r="J147" s="21">
        <v>6</v>
      </c>
      <c r="K147" s="21">
        <v>31.2</v>
      </c>
      <c r="L147" s="26">
        <v>0.0731801810850755</v>
      </c>
      <c r="M147" s="21">
        <v>0.19614253023864</v>
      </c>
      <c r="N147" s="21">
        <v>415890</v>
      </c>
      <c r="O147" s="21">
        <v>446479</v>
      </c>
      <c r="P147" s="21">
        <v>30590</v>
      </c>
      <c r="Q147" s="22"/>
      <c r="R147" s="22" t="s">
        <v>605</v>
      </c>
    </row>
    <row r="148" spans="1:18">
      <c r="A148" s="21" t="s">
        <v>167</v>
      </c>
      <c r="B148" s="21" t="s">
        <v>24</v>
      </c>
      <c r="C148" s="21" t="s">
        <v>596</v>
      </c>
      <c r="D148" s="21" t="s">
        <v>597</v>
      </c>
      <c r="E148" s="21" t="s">
        <v>598</v>
      </c>
      <c r="F148" s="25">
        <v>2.82045</v>
      </c>
      <c r="G148" s="25">
        <v>32.867</v>
      </c>
      <c r="H148" s="21" t="s">
        <v>259</v>
      </c>
      <c r="I148" s="21" t="s">
        <v>655</v>
      </c>
      <c r="J148" s="21">
        <v>1</v>
      </c>
      <c r="K148" s="21">
        <v>28.9</v>
      </c>
      <c r="L148" s="26">
        <v>0.0631104965519687</v>
      </c>
      <c r="M148" s="21">
        <v>0.0682081713389264</v>
      </c>
      <c r="N148" s="21">
        <v>1873034</v>
      </c>
      <c r="O148" s="21">
        <v>1887694</v>
      </c>
      <c r="P148" s="21">
        <v>14661</v>
      </c>
      <c r="Q148" s="22"/>
      <c r="R148" s="22" t="s">
        <v>648</v>
      </c>
    </row>
    <row r="149" spans="1:18">
      <c r="A149" s="21" t="s">
        <v>167</v>
      </c>
      <c r="B149" s="21" t="s">
        <v>24</v>
      </c>
      <c r="C149" s="21" t="s">
        <v>149</v>
      </c>
      <c r="D149" s="21" t="s">
        <v>150</v>
      </c>
      <c r="E149" s="21" t="s">
        <v>151</v>
      </c>
      <c r="F149" s="25">
        <v>2.82045</v>
      </c>
      <c r="G149" s="25">
        <v>32.867</v>
      </c>
      <c r="H149" s="21" t="s">
        <v>259</v>
      </c>
      <c r="I149" s="21" t="s">
        <v>656</v>
      </c>
      <c r="J149" s="21">
        <v>2</v>
      </c>
      <c r="K149" s="21">
        <v>32.4</v>
      </c>
      <c r="L149" s="26">
        <v>0.0631104965519687</v>
      </c>
      <c r="M149" s="21">
        <v>0.0452591083955646</v>
      </c>
      <c r="N149" s="21">
        <v>423580</v>
      </c>
      <c r="O149" s="21">
        <v>467769</v>
      </c>
      <c r="P149" s="21">
        <v>44190</v>
      </c>
      <c r="Q149" s="22"/>
      <c r="R149" s="22" t="s">
        <v>617</v>
      </c>
    </row>
    <row r="150" spans="1:18">
      <c r="A150" s="21" t="s">
        <v>169</v>
      </c>
      <c r="B150" s="21" t="s">
        <v>24</v>
      </c>
      <c r="C150" s="21" t="s">
        <v>596</v>
      </c>
      <c r="D150" s="21" t="s">
        <v>597</v>
      </c>
      <c r="E150" s="21" t="s">
        <v>657</v>
      </c>
      <c r="F150" s="25">
        <v>2.90364</v>
      </c>
      <c r="G150" s="25">
        <v>32.8654</v>
      </c>
      <c r="H150" s="21" t="s">
        <v>259</v>
      </c>
      <c r="I150" s="21" t="s">
        <v>658</v>
      </c>
      <c r="J150" s="21">
        <v>2</v>
      </c>
      <c r="K150" s="21">
        <v>29.4</v>
      </c>
      <c r="L150" s="26">
        <v>0.0664682949676957</v>
      </c>
      <c r="M150" s="21">
        <v>0.0751145496882746</v>
      </c>
      <c r="N150" s="21">
        <v>1933762</v>
      </c>
      <c r="O150" s="21">
        <v>1960387</v>
      </c>
      <c r="P150" s="21">
        <v>26626</v>
      </c>
      <c r="Q150" s="22" t="s">
        <v>659</v>
      </c>
      <c r="R150" s="22" t="s">
        <v>660</v>
      </c>
    </row>
    <row r="151" spans="1:18">
      <c r="A151" s="21" t="s">
        <v>169</v>
      </c>
      <c r="B151" s="21" t="s">
        <v>24</v>
      </c>
      <c r="C151" s="21" t="s">
        <v>601</v>
      </c>
      <c r="D151" s="21" t="s">
        <v>602</v>
      </c>
      <c r="E151" s="21" t="s">
        <v>603</v>
      </c>
      <c r="F151" s="25">
        <v>2.90364</v>
      </c>
      <c r="G151" s="25">
        <v>32.8654</v>
      </c>
      <c r="H151" s="21" t="s">
        <v>259</v>
      </c>
      <c r="I151" s="21" t="s">
        <v>661</v>
      </c>
      <c r="J151" s="21">
        <v>5</v>
      </c>
      <c r="K151" s="21">
        <v>29.8</v>
      </c>
      <c r="L151" s="26">
        <v>0.0664682949676957</v>
      </c>
      <c r="M151" s="21">
        <v>0.249588179503819</v>
      </c>
      <c r="N151" s="21">
        <v>1208563</v>
      </c>
      <c r="O151" s="21">
        <v>1228595</v>
      </c>
      <c r="P151" s="21">
        <v>20033</v>
      </c>
      <c r="Q151" s="22" t="s">
        <v>294</v>
      </c>
      <c r="R151" s="22" t="s">
        <v>662</v>
      </c>
    </row>
    <row r="152" spans="1:18">
      <c r="A152" s="21" t="s">
        <v>169</v>
      </c>
      <c r="B152" s="21" t="s">
        <v>24</v>
      </c>
      <c r="C152" s="21" t="s">
        <v>149</v>
      </c>
      <c r="D152" s="21" t="s">
        <v>150</v>
      </c>
      <c r="E152" s="21" t="s">
        <v>168</v>
      </c>
      <c r="F152" s="25">
        <v>2.90364</v>
      </c>
      <c r="G152" s="25">
        <v>32.8654</v>
      </c>
      <c r="H152" s="21" t="s">
        <v>259</v>
      </c>
      <c r="I152" s="21" t="s">
        <v>663</v>
      </c>
      <c r="J152" s="21">
        <v>6</v>
      </c>
      <c r="K152" s="21">
        <v>30.2</v>
      </c>
      <c r="L152" s="26">
        <v>0.0664682949676957</v>
      </c>
      <c r="M152" s="21">
        <v>0.203977562468129</v>
      </c>
      <c r="N152" s="21">
        <v>461917</v>
      </c>
      <c r="O152" s="21">
        <v>491331</v>
      </c>
      <c r="P152" s="21">
        <v>29415</v>
      </c>
      <c r="Q152" s="22"/>
      <c r="R152" s="22" t="s">
        <v>664</v>
      </c>
    </row>
    <row r="153" spans="1:18">
      <c r="A153" s="21" t="s">
        <v>169</v>
      </c>
      <c r="B153" s="21" t="s">
        <v>24</v>
      </c>
      <c r="C153" s="21" t="s">
        <v>618</v>
      </c>
      <c r="D153" s="21" t="s">
        <v>619</v>
      </c>
      <c r="E153" s="21" t="s">
        <v>665</v>
      </c>
      <c r="F153" s="25">
        <v>2.90364</v>
      </c>
      <c r="G153" s="25">
        <v>32.8654</v>
      </c>
      <c r="H153" s="21" t="s">
        <v>259</v>
      </c>
      <c r="I153" s="21" t="s">
        <v>666</v>
      </c>
      <c r="J153" s="21">
        <v>1</v>
      </c>
      <c r="K153" s="21">
        <v>30.6</v>
      </c>
      <c r="L153" s="26">
        <v>0.0664682949676957</v>
      </c>
      <c r="M153" s="21">
        <v>0.0661769571835087</v>
      </c>
      <c r="N153" s="21">
        <v>2133592</v>
      </c>
      <c r="O153" s="21">
        <v>2148702</v>
      </c>
      <c r="P153" s="21">
        <v>15111</v>
      </c>
      <c r="Q153" s="22"/>
      <c r="R153" s="22" t="s">
        <v>667</v>
      </c>
    </row>
    <row r="154" spans="1:18">
      <c r="A154" s="21" t="s">
        <v>169</v>
      </c>
      <c r="B154" s="21" t="s">
        <v>24</v>
      </c>
      <c r="C154" s="21" t="s">
        <v>668</v>
      </c>
      <c r="D154" s="21" t="s">
        <v>669</v>
      </c>
      <c r="E154" s="21" t="s">
        <v>670</v>
      </c>
      <c r="F154" s="25">
        <v>2.90364</v>
      </c>
      <c r="G154" s="25">
        <v>32.8654</v>
      </c>
      <c r="H154" s="21" t="s">
        <v>259</v>
      </c>
      <c r="I154" s="21" t="s">
        <v>671</v>
      </c>
      <c r="J154" s="21">
        <v>4</v>
      </c>
      <c r="K154" s="21">
        <v>31.6</v>
      </c>
      <c r="L154" s="26">
        <v>0.0664682949676957</v>
      </c>
      <c r="M154" s="21">
        <v>0.273000273000273</v>
      </c>
      <c r="N154" s="21">
        <v>867990</v>
      </c>
      <c r="O154" s="21">
        <v>882641</v>
      </c>
      <c r="P154" s="21">
        <v>14652</v>
      </c>
      <c r="Q154" s="22"/>
      <c r="R154" s="22" t="s">
        <v>672</v>
      </c>
    </row>
    <row r="155" spans="1:18">
      <c r="A155" s="21" t="s">
        <v>169</v>
      </c>
      <c r="B155" s="21" t="s">
        <v>24</v>
      </c>
      <c r="C155" s="21" t="s">
        <v>608</v>
      </c>
      <c r="D155" s="21" t="s">
        <v>609</v>
      </c>
      <c r="E155" s="21" t="s">
        <v>673</v>
      </c>
      <c r="F155" s="25">
        <v>2.90364</v>
      </c>
      <c r="G155" s="25">
        <v>32.8654</v>
      </c>
      <c r="H155" s="21" t="s">
        <v>259</v>
      </c>
      <c r="I155" s="21" t="s">
        <v>674</v>
      </c>
      <c r="J155" s="21">
        <v>4</v>
      </c>
      <c r="K155" s="21">
        <v>33.2</v>
      </c>
      <c r="L155" s="26">
        <v>0.0664682949676957</v>
      </c>
      <c r="M155" s="21">
        <v>0.0907276356378153</v>
      </c>
      <c r="N155" s="21">
        <v>2082904</v>
      </c>
      <c r="O155" s="21">
        <v>2126991</v>
      </c>
      <c r="P155" s="21">
        <v>44088</v>
      </c>
      <c r="Q155" s="22"/>
      <c r="R155" s="22" t="s">
        <v>675</v>
      </c>
    </row>
    <row r="156" spans="1:18">
      <c r="A156" s="21" t="s">
        <v>169</v>
      </c>
      <c r="B156" s="21" t="s">
        <v>24</v>
      </c>
      <c r="C156" s="21" t="s">
        <v>154</v>
      </c>
      <c r="D156" s="21" t="s">
        <v>155</v>
      </c>
      <c r="E156" s="21" t="s">
        <v>676</v>
      </c>
      <c r="F156" s="25">
        <v>2.90364</v>
      </c>
      <c r="G156" s="25">
        <v>32.8654</v>
      </c>
      <c r="H156" s="21" t="s">
        <v>259</v>
      </c>
      <c r="I156" s="21" t="s">
        <v>677</v>
      </c>
      <c r="J156" s="21">
        <v>3</v>
      </c>
      <c r="K156" s="21">
        <v>34</v>
      </c>
      <c r="L156" s="26">
        <v>0.0664682949676957</v>
      </c>
      <c r="M156" s="21">
        <v>0.0680596202273191</v>
      </c>
      <c r="N156" s="21">
        <v>917507</v>
      </c>
      <c r="O156" s="21">
        <v>961585</v>
      </c>
      <c r="P156" s="21">
        <v>44079</v>
      </c>
      <c r="Q156" s="22"/>
      <c r="R156" s="22"/>
    </row>
    <row r="157" spans="1:18">
      <c r="A157" s="21" t="s">
        <v>170</v>
      </c>
      <c r="B157" s="21" t="s">
        <v>24</v>
      </c>
      <c r="C157" s="21" t="s">
        <v>668</v>
      </c>
      <c r="D157" s="21" t="s">
        <v>669</v>
      </c>
      <c r="E157" s="21" t="s">
        <v>678</v>
      </c>
      <c r="F157" s="25">
        <v>2.82046</v>
      </c>
      <c r="G157" s="25">
        <v>32.8</v>
      </c>
      <c r="H157" s="21" t="s">
        <v>259</v>
      </c>
      <c r="I157" s="21" t="s">
        <v>679</v>
      </c>
      <c r="J157" s="21">
        <v>0</v>
      </c>
      <c r="K157" s="21">
        <v>28.5</v>
      </c>
      <c r="L157" s="26">
        <v>0.0631102727923814</v>
      </c>
      <c r="M157" s="21">
        <v>0</v>
      </c>
      <c r="N157" s="21">
        <v>839705</v>
      </c>
      <c r="O157" s="21">
        <v>853484</v>
      </c>
      <c r="P157" s="21">
        <v>13780</v>
      </c>
      <c r="Q157" s="22"/>
      <c r="R157" s="22" t="s">
        <v>622</v>
      </c>
    </row>
    <row r="158" spans="1:18">
      <c r="A158" s="21" t="s">
        <v>170</v>
      </c>
      <c r="B158" s="21" t="s">
        <v>24</v>
      </c>
      <c r="C158" s="21" t="s">
        <v>596</v>
      </c>
      <c r="D158" s="21" t="s">
        <v>597</v>
      </c>
      <c r="E158" s="21" t="s">
        <v>598</v>
      </c>
      <c r="F158" s="25">
        <v>2.82046</v>
      </c>
      <c r="G158" s="25">
        <v>32.8</v>
      </c>
      <c r="H158" s="21" t="s">
        <v>259</v>
      </c>
      <c r="I158" s="21" t="s">
        <v>680</v>
      </c>
      <c r="J158" s="21">
        <v>2</v>
      </c>
      <c r="K158" s="21">
        <v>29.3</v>
      </c>
      <c r="L158" s="26">
        <v>0.0631102727923814</v>
      </c>
      <c r="M158" s="21">
        <v>0.0639447517345014</v>
      </c>
      <c r="N158" s="21">
        <v>1893263</v>
      </c>
      <c r="O158" s="21">
        <v>1924539</v>
      </c>
      <c r="P158" s="21">
        <v>31277</v>
      </c>
      <c r="Q158" s="22" t="s">
        <v>659</v>
      </c>
      <c r="R158" s="22" t="s">
        <v>648</v>
      </c>
    </row>
    <row r="159" spans="1:18">
      <c r="A159" s="21" t="s">
        <v>170</v>
      </c>
      <c r="B159" s="21" t="s">
        <v>24</v>
      </c>
      <c r="C159" s="21" t="s">
        <v>601</v>
      </c>
      <c r="D159" s="21" t="s">
        <v>602</v>
      </c>
      <c r="E159" s="21" t="s">
        <v>603</v>
      </c>
      <c r="F159" s="25">
        <v>2.82046</v>
      </c>
      <c r="G159" s="25">
        <v>32.8</v>
      </c>
      <c r="H159" s="21" t="s">
        <v>259</v>
      </c>
      <c r="I159" s="21" t="s">
        <v>681</v>
      </c>
      <c r="J159" s="21">
        <v>4</v>
      </c>
      <c r="K159" s="21">
        <v>29.8</v>
      </c>
      <c r="L159" s="26">
        <v>0.0631102727923814</v>
      </c>
      <c r="M159" s="21">
        <v>0.199193267267566</v>
      </c>
      <c r="N159" s="21">
        <v>1133469</v>
      </c>
      <c r="O159" s="21">
        <v>1153549</v>
      </c>
      <c r="P159" s="21">
        <v>20081</v>
      </c>
      <c r="Q159" s="22"/>
      <c r="R159" s="22" t="s">
        <v>682</v>
      </c>
    </row>
    <row r="160" spans="1:18">
      <c r="A160" s="21" t="s">
        <v>170</v>
      </c>
      <c r="B160" s="21" t="s">
        <v>24</v>
      </c>
      <c r="C160" s="21" t="s">
        <v>149</v>
      </c>
      <c r="D160" s="21" t="s">
        <v>150</v>
      </c>
      <c r="E160" s="21" t="s">
        <v>151</v>
      </c>
      <c r="F160" s="25">
        <v>2.82046</v>
      </c>
      <c r="G160" s="25">
        <v>32.8</v>
      </c>
      <c r="H160" s="21" t="s">
        <v>259</v>
      </c>
      <c r="I160" s="21" t="s">
        <v>683</v>
      </c>
      <c r="J160" s="21">
        <v>2</v>
      </c>
      <c r="K160" s="21">
        <v>30</v>
      </c>
      <c r="L160" s="26">
        <v>0.0631102727923814</v>
      </c>
      <c r="M160" s="21">
        <v>0.0580029581508657</v>
      </c>
      <c r="N160" s="21">
        <v>416307</v>
      </c>
      <c r="O160" s="21">
        <v>450787</v>
      </c>
      <c r="P160" s="21">
        <v>34481</v>
      </c>
      <c r="Q160" s="22"/>
      <c r="R160" s="22" t="s">
        <v>617</v>
      </c>
    </row>
    <row r="161" spans="1:18">
      <c r="A161" s="21" t="s">
        <v>170</v>
      </c>
      <c r="B161" s="21" t="s">
        <v>24</v>
      </c>
      <c r="C161" s="21" t="s">
        <v>618</v>
      </c>
      <c r="D161" s="21" t="s">
        <v>619</v>
      </c>
      <c r="E161" s="21" t="s">
        <v>620</v>
      </c>
      <c r="F161" s="25">
        <v>2.82046</v>
      </c>
      <c r="G161" s="25">
        <v>32.8</v>
      </c>
      <c r="H161" s="21" t="s">
        <v>259</v>
      </c>
      <c r="I161" s="21" t="s">
        <v>684</v>
      </c>
      <c r="J161" s="21">
        <v>2</v>
      </c>
      <c r="K161" s="21">
        <v>30.2</v>
      </c>
      <c r="L161" s="26">
        <v>0.0631102727923814</v>
      </c>
      <c r="M161" s="21">
        <v>0.738007380073801</v>
      </c>
      <c r="N161" s="21">
        <v>2098129</v>
      </c>
      <c r="O161" s="21">
        <v>2100838</v>
      </c>
      <c r="P161" s="21">
        <v>2710</v>
      </c>
      <c r="Q161" s="22"/>
      <c r="R161" s="22"/>
    </row>
    <row r="162" spans="1:18">
      <c r="A162" s="21" t="s">
        <v>170</v>
      </c>
      <c r="B162" s="21" t="s">
        <v>24</v>
      </c>
      <c r="C162" s="21" t="s">
        <v>608</v>
      </c>
      <c r="D162" s="21" t="s">
        <v>609</v>
      </c>
      <c r="E162" s="21" t="s">
        <v>673</v>
      </c>
      <c r="F162" s="25">
        <v>2.82046</v>
      </c>
      <c r="G162" s="25">
        <v>32.8</v>
      </c>
      <c r="H162" s="21" t="s">
        <v>259</v>
      </c>
      <c r="I162" s="21" t="s">
        <v>685</v>
      </c>
      <c r="J162" s="21">
        <v>4</v>
      </c>
      <c r="K162" s="21">
        <v>32.9</v>
      </c>
      <c r="L162" s="26">
        <v>0.0631102727923814</v>
      </c>
      <c r="M162" s="21">
        <v>0.0917473278590761</v>
      </c>
      <c r="N162" s="21">
        <v>2046033</v>
      </c>
      <c r="O162" s="21">
        <v>2089630</v>
      </c>
      <c r="P162" s="21">
        <v>43598</v>
      </c>
      <c r="Q162" s="22"/>
      <c r="R162" s="22" t="s">
        <v>675</v>
      </c>
    </row>
    <row r="163" spans="1:18">
      <c r="A163" s="21" t="s">
        <v>170</v>
      </c>
      <c r="B163" s="21" t="s">
        <v>24</v>
      </c>
      <c r="C163" s="21" t="s">
        <v>640</v>
      </c>
      <c r="D163" s="21" t="s">
        <v>641</v>
      </c>
      <c r="E163" s="21" t="s">
        <v>686</v>
      </c>
      <c r="F163" s="25">
        <v>2.82046</v>
      </c>
      <c r="G163" s="25">
        <v>32.8</v>
      </c>
      <c r="H163" s="21" t="s">
        <v>259</v>
      </c>
      <c r="I163" s="21" t="s">
        <v>687</v>
      </c>
      <c r="J163" s="21">
        <v>4</v>
      </c>
      <c r="K163" s="21">
        <v>33.1</v>
      </c>
      <c r="L163" s="26">
        <v>0.0631102727923814</v>
      </c>
      <c r="M163" s="21">
        <v>0.0878155872667399</v>
      </c>
      <c r="N163" s="21">
        <v>1529381</v>
      </c>
      <c r="O163" s="21">
        <v>1574930</v>
      </c>
      <c r="P163" s="21">
        <v>45550</v>
      </c>
      <c r="Q163" s="22"/>
      <c r="R163" s="22" t="s">
        <v>688</v>
      </c>
    </row>
    <row r="164" spans="1:18">
      <c r="A164" s="21" t="s">
        <v>172</v>
      </c>
      <c r="B164" s="21" t="s">
        <v>24</v>
      </c>
      <c r="C164" s="21" t="s">
        <v>596</v>
      </c>
      <c r="D164" s="21" t="s">
        <v>597</v>
      </c>
      <c r="E164" s="21" t="s">
        <v>689</v>
      </c>
      <c r="F164" s="25">
        <v>2.83947</v>
      </c>
      <c r="G164" s="25">
        <v>32.7644</v>
      </c>
      <c r="H164" s="21" t="s">
        <v>259</v>
      </c>
      <c r="I164" s="21" t="s">
        <v>690</v>
      </c>
      <c r="J164" s="21">
        <v>2</v>
      </c>
      <c r="K164" s="21">
        <v>29.4</v>
      </c>
      <c r="L164" s="26">
        <v>0.0686747879005589</v>
      </c>
      <c r="M164" s="21">
        <v>0.0734888848061731</v>
      </c>
      <c r="N164" s="21">
        <v>1855378</v>
      </c>
      <c r="O164" s="21">
        <v>1882592</v>
      </c>
      <c r="P164" s="21">
        <v>27215</v>
      </c>
      <c r="Q164" s="22" t="s">
        <v>659</v>
      </c>
      <c r="R164" s="22" t="s">
        <v>691</v>
      </c>
    </row>
    <row r="165" spans="1:18">
      <c r="A165" s="21" t="s">
        <v>172</v>
      </c>
      <c r="B165" s="21" t="s">
        <v>24</v>
      </c>
      <c r="C165" s="21" t="s">
        <v>601</v>
      </c>
      <c r="D165" s="21" t="s">
        <v>602</v>
      </c>
      <c r="E165" s="21" t="s">
        <v>603</v>
      </c>
      <c r="F165" s="25">
        <v>2.83947</v>
      </c>
      <c r="G165" s="25">
        <v>32.7644</v>
      </c>
      <c r="H165" s="21" t="s">
        <v>259</v>
      </c>
      <c r="I165" s="21" t="s">
        <v>692</v>
      </c>
      <c r="J165" s="21">
        <v>6</v>
      </c>
      <c r="K165" s="21">
        <v>29.8</v>
      </c>
      <c r="L165" s="26">
        <v>0.0686747879005589</v>
      </c>
      <c r="M165" s="21">
        <v>0.278538600807762</v>
      </c>
      <c r="N165" s="21">
        <v>1132235</v>
      </c>
      <c r="O165" s="21">
        <v>1153775</v>
      </c>
      <c r="P165" s="21">
        <v>21541</v>
      </c>
      <c r="Q165" s="22"/>
      <c r="R165" s="22" t="s">
        <v>693</v>
      </c>
    </row>
    <row r="166" spans="1:18">
      <c r="A166" s="21" t="s">
        <v>172</v>
      </c>
      <c r="B166" s="21" t="s">
        <v>24</v>
      </c>
      <c r="C166" s="21" t="s">
        <v>149</v>
      </c>
      <c r="D166" s="21" t="s">
        <v>150</v>
      </c>
      <c r="E166" s="21" t="s">
        <v>171</v>
      </c>
      <c r="F166" s="25">
        <v>2.83947</v>
      </c>
      <c r="G166" s="25">
        <v>32.7644</v>
      </c>
      <c r="H166" s="21" t="s">
        <v>259</v>
      </c>
      <c r="I166" s="21" t="s">
        <v>694</v>
      </c>
      <c r="J166" s="21">
        <v>6</v>
      </c>
      <c r="K166" s="21">
        <v>30.4</v>
      </c>
      <c r="L166" s="26">
        <v>0.0686747879005589</v>
      </c>
      <c r="M166" s="21">
        <v>0.195707482549416</v>
      </c>
      <c r="N166" s="21">
        <v>436159</v>
      </c>
      <c r="O166" s="21">
        <v>466816</v>
      </c>
      <c r="P166" s="21">
        <v>30658</v>
      </c>
      <c r="Q166" s="22"/>
      <c r="R166" s="22" t="s">
        <v>695</v>
      </c>
    </row>
    <row r="167" spans="1:18">
      <c r="A167" s="21" t="s">
        <v>172</v>
      </c>
      <c r="B167" s="21" t="s">
        <v>24</v>
      </c>
      <c r="C167" s="21" t="s">
        <v>618</v>
      </c>
      <c r="D167" s="21" t="s">
        <v>619</v>
      </c>
      <c r="E167" s="21" t="s">
        <v>696</v>
      </c>
      <c r="F167" s="25">
        <v>2.83947</v>
      </c>
      <c r="G167" s="25">
        <v>32.7644</v>
      </c>
      <c r="H167" s="21" t="s">
        <v>259</v>
      </c>
      <c r="I167" s="21" t="s">
        <v>697</v>
      </c>
      <c r="J167" s="21">
        <v>1</v>
      </c>
      <c r="K167" s="21">
        <v>30.6</v>
      </c>
      <c r="L167" s="26">
        <v>0.0686747879005589</v>
      </c>
      <c r="M167" s="21">
        <v>0.0661638216223369</v>
      </c>
      <c r="N167" s="21">
        <v>2057159</v>
      </c>
      <c r="O167" s="21">
        <v>2072272</v>
      </c>
      <c r="P167" s="21">
        <v>15114</v>
      </c>
      <c r="Q167" s="22"/>
      <c r="R167" s="22" t="s">
        <v>698</v>
      </c>
    </row>
    <row r="168" spans="1:18">
      <c r="A168" s="21" t="s">
        <v>172</v>
      </c>
      <c r="B168" s="21" t="s">
        <v>24</v>
      </c>
      <c r="C168" s="21" t="s">
        <v>608</v>
      </c>
      <c r="D168" s="21" t="s">
        <v>609</v>
      </c>
      <c r="E168" s="21" t="s">
        <v>673</v>
      </c>
      <c r="F168" s="25">
        <v>2.83947</v>
      </c>
      <c r="G168" s="25">
        <v>32.7644</v>
      </c>
      <c r="H168" s="21" t="s">
        <v>259</v>
      </c>
      <c r="I168" s="21" t="s">
        <v>699</v>
      </c>
      <c r="J168" s="21">
        <v>4</v>
      </c>
      <c r="K168" s="21">
        <v>32.8</v>
      </c>
      <c r="L168" s="26">
        <v>0.0686747879005589</v>
      </c>
      <c r="M168" s="21">
        <v>0.0883919298168077</v>
      </c>
      <c r="N168" s="21">
        <v>2005149</v>
      </c>
      <c r="O168" s="21">
        <v>2050401</v>
      </c>
      <c r="P168" s="21">
        <v>45253</v>
      </c>
      <c r="Q168" s="22"/>
      <c r="R168" s="22" t="s">
        <v>675</v>
      </c>
    </row>
    <row r="169" spans="1:18">
      <c r="A169" s="21" t="s">
        <v>176</v>
      </c>
      <c r="B169" s="21" t="s">
        <v>24</v>
      </c>
      <c r="C169" s="21" t="s">
        <v>173</v>
      </c>
      <c r="D169" s="21" t="s">
        <v>174</v>
      </c>
      <c r="E169" s="21" t="s">
        <v>175</v>
      </c>
      <c r="F169" s="25">
        <v>2.88537</v>
      </c>
      <c r="G169" s="25">
        <v>32.8898</v>
      </c>
      <c r="H169" s="21" t="s">
        <v>259</v>
      </c>
      <c r="I169" s="21" t="s">
        <v>700</v>
      </c>
      <c r="J169" s="21">
        <v>0</v>
      </c>
      <c r="K169" s="21">
        <v>31.9</v>
      </c>
      <c r="L169" s="26">
        <v>0.0634234084363531</v>
      </c>
      <c r="M169" s="21">
        <v>0</v>
      </c>
      <c r="N169" s="21">
        <v>482920</v>
      </c>
      <c r="O169" s="21">
        <v>493273</v>
      </c>
      <c r="P169" s="21">
        <v>10354</v>
      </c>
      <c r="Q169" s="22"/>
      <c r="R169" s="22"/>
    </row>
    <row r="170" spans="1:18">
      <c r="A170" s="21" t="s">
        <v>177</v>
      </c>
      <c r="B170" s="21" t="s">
        <v>24</v>
      </c>
      <c r="C170" s="21" t="s">
        <v>596</v>
      </c>
      <c r="D170" s="21" t="s">
        <v>597</v>
      </c>
      <c r="E170" s="21" t="s">
        <v>598</v>
      </c>
      <c r="F170" s="25">
        <v>2.8789</v>
      </c>
      <c r="G170" s="25">
        <v>32.9</v>
      </c>
      <c r="H170" s="21" t="s">
        <v>259</v>
      </c>
      <c r="I170" s="21" t="s">
        <v>701</v>
      </c>
      <c r="J170" s="21">
        <v>2</v>
      </c>
      <c r="K170" s="21">
        <v>29.4</v>
      </c>
      <c r="L170" s="26">
        <v>0.0625238806488589</v>
      </c>
      <c r="M170" s="21">
        <v>0.0547465235957517</v>
      </c>
      <c r="N170" s="21">
        <v>1886416</v>
      </c>
      <c r="O170" s="21">
        <v>1922947</v>
      </c>
      <c r="P170" s="21">
        <v>36532</v>
      </c>
      <c r="Q170" s="22"/>
      <c r="R170" s="22" t="s">
        <v>622</v>
      </c>
    </row>
    <row r="171" spans="1:18">
      <c r="A171" s="21" t="s">
        <v>177</v>
      </c>
      <c r="B171" s="21" t="s">
        <v>24</v>
      </c>
      <c r="C171" s="21" t="s">
        <v>149</v>
      </c>
      <c r="D171" s="21" t="s">
        <v>150</v>
      </c>
      <c r="E171" s="21" t="s">
        <v>151</v>
      </c>
      <c r="F171" s="25">
        <v>2.8789</v>
      </c>
      <c r="G171" s="25">
        <v>32.9</v>
      </c>
      <c r="H171" s="21" t="s">
        <v>259</v>
      </c>
      <c r="I171" s="21" t="s">
        <v>702</v>
      </c>
      <c r="J171" s="21">
        <v>3</v>
      </c>
      <c r="K171" s="21">
        <v>30.5</v>
      </c>
      <c r="L171" s="26">
        <v>0.0625238806488589</v>
      </c>
      <c r="M171" s="21">
        <v>0.0892193308550186</v>
      </c>
      <c r="N171" s="21">
        <v>429442</v>
      </c>
      <c r="O171" s="21">
        <v>463066</v>
      </c>
      <c r="P171" s="21">
        <v>33625</v>
      </c>
      <c r="Q171" s="22"/>
      <c r="R171" s="22" t="s">
        <v>617</v>
      </c>
    </row>
    <row r="172" spans="1:18">
      <c r="A172" s="21" t="s">
        <v>178</v>
      </c>
      <c r="B172" s="21" t="s">
        <v>24</v>
      </c>
      <c r="C172" s="21" t="s">
        <v>596</v>
      </c>
      <c r="D172" s="21" t="s">
        <v>597</v>
      </c>
      <c r="E172" s="21" t="s">
        <v>598</v>
      </c>
      <c r="F172" s="25">
        <v>2.91747</v>
      </c>
      <c r="G172" s="25">
        <v>32.7392</v>
      </c>
      <c r="H172" s="21" t="s">
        <v>259</v>
      </c>
      <c r="I172" s="21" t="s">
        <v>703</v>
      </c>
      <c r="J172" s="21">
        <v>1</v>
      </c>
      <c r="K172" s="21">
        <v>29.1</v>
      </c>
      <c r="L172" s="26">
        <v>0.0625238806488589</v>
      </c>
      <c r="M172" s="21">
        <v>0.0291553689611942</v>
      </c>
      <c r="N172" s="21">
        <v>1924933</v>
      </c>
      <c r="O172" s="21">
        <v>1959231</v>
      </c>
      <c r="P172" s="21">
        <v>34299</v>
      </c>
      <c r="Q172" s="22"/>
      <c r="R172" s="22" t="s">
        <v>600</v>
      </c>
    </row>
    <row r="173" spans="1:18">
      <c r="A173" s="21" t="s">
        <v>178</v>
      </c>
      <c r="B173" s="21" t="s">
        <v>24</v>
      </c>
      <c r="C173" s="21" t="s">
        <v>601</v>
      </c>
      <c r="D173" s="21" t="s">
        <v>602</v>
      </c>
      <c r="E173" s="21" t="s">
        <v>603</v>
      </c>
      <c r="F173" s="25">
        <v>2.91747</v>
      </c>
      <c r="G173" s="25">
        <v>32.7392</v>
      </c>
      <c r="H173" s="21" t="s">
        <v>259</v>
      </c>
      <c r="I173" s="21" t="s">
        <v>704</v>
      </c>
      <c r="J173" s="21">
        <v>3</v>
      </c>
      <c r="K173" s="21">
        <v>29.6</v>
      </c>
      <c r="L173" s="26">
        <v>0.0625238806488589</v>
      </c>
      <c r="M173" s="21">
        <v>0.150943396226415</v>
      </c>
      <c r="N173" s="21">
        <v>1149668</v>
      </c>
      <c r="O173" s="21">
        <v>1169542</v>
      </c>
      <c r="P173" s="21">
        <v>19875</v>
      </c>
      <c r="Q173" s="22"/>
      <c r="R173" s="22" t="s">
        <v>617</v>
      </c>
    </row>
    <row r="174" spans="1:18">
      <c r="A174" s="21" t="s">
        <v>178</v>
      </c>
      <c r="B174" s="21" t="s">
        <v>24</v>
      </c>
      <c r="C174" s="21" t="s">
        <v>705</v>
      </c>
      <c r="D174" s="21" t="s">
        <v>706</v>
      </c>
      <c r="E174" s="21" t="s">
        <v>707</v>
      </c>
      <c r="F174" s="25">
        <v>2.91747</v>
      </c>
      <c r="G174" s="25">
        <v>32.7392</v>
      </c>
      <c r="H174" s="21" t="s">
        <v>259</v>
      </c>
      <c r="I174" s="21" t="s">
        <v>708</v>
      </c>
      <c r="J174" s="21">
        <v>0</v>
      </c>
      <c r="K174" s="21">
        <v>30.2</v>
      </c>
      <c r="L174" s="26">
        <v>0.0625238806488589</v>
      </c>
      <c r="M174" s="21">
        <v>0</v>
      </c>
      <c r="N174" s="21">
        <v>881837</v>
      </c>
      <c r="O174" s="21">
        <v>895129</v>
      </c>
      <c r="P174" s="21">
        <v>13293</v>
      </c>
      <c r="Q174" s="22"/>
      <c r="R174" s="22" t="s">
        <v>709</v>
      </c>
    </row>
    <row r="175" spans="1:18">
      <c r="A175" s="21" t="s">
        <v>178</v>
      </c>
      <c r="B175" s="21" t="s">
        <v>24</v>
      </c>
      <c r="C175" s="21" t="s">
        <v>149</v>
      </c>
      <c r="D175" s="21" t="s">
        <v>150</v>
      </c>
      <c r="E175" s="21" t="s">
        <v>151</v>
      </c>
      <c r="F175" s="25">
        <v>2.91747</v>
      </c>
      <c r="G175" s="25">
        <v>32.7392</v>
      </c>
      <c r="H175" s="21" t="s">
        <v>259</v>
      </c>
      <c r="I175" s="21" t="s">
        <v>710</v>
      </c>
      <c r="J175" s="21">
        <v>3</v>
      </c>
      <c r="K175" s="21">
        <v>30.3</v>
      </c>
      <c r="L175" s="26">
        <v>0.0625238806488589</v>
      </c>
      <c r="M175" s="21">
        <v>0.102023465397041</v>
      </c>
      <c r="N175" s="21">
        <v>444066</v>
      </c>
      <c r="O175" s="21">
        <v>473470</v>
      </c>
      <c r="P175" s="21">
        <v>29405</v>
      </c>
      <c r="Q175" s="22"/>
      <c r="R175" s="22" t="s">
        <v>607</v>
      </c>
    </row>
    <row r="176" spans="1:18">
      <c r="A176" s="21" t="s">
        <v>178</v>
      </c>
      <c r="B176" s="21" t="s">
        <v>24</v>
      </c>
      <c r="C176" s="21" t="s">
        <v>608</v>
      </c>
      <c r="D176" s="21" t="s">
        <v>609</v>
      </c>
      <c r="E176" s="21" t="s">
        <v>711</v>
      </c>
      <c r="F176" s="25">
        <v>2.91747</v>
      </c>
      <c r="G176" s="25">
        <v>32.7392</v>
      </c>
      <c r="H176" s="21" t="s">
        <v>259</v>
      </c>
      <c r="I176" s="21" t="s">
        <v>712</v>
      </c>
      <c r="J176" s="21">
        <v>4</v>
      </c>
      <c r="K176" s="21">
        <v>32.9</v>
      </c>
      <c r="L176" s="26">
        <v>0.0625238806488589</v>
      </c>
      <c r="M176" s="21">
        <v>0.0929476007900546</v>
      </c>
      <c r="N176" s="21">
        <v>2084615</v>
      </c>
      <c r="O176" s="21">
        <v>2127649</v>
      </c>
      <c r="P176" s="21">
        <v>43035</v>
      </c>
      <c r="Q176" s="22"/>
      <c r="R176" s="22" t="s">
        <v>612</v>
      </c>
    </row>
    <row r="177" ht="27" spans="1:18">
      <c r="A177" s="21" t="s">
        <v>178</v>
      </c>
      <c r="B177" s="21" t="s">
        <v>24</v>
      </c>
      <c r="C177" s="21" t="s">
        <v>608</v>
      </c>
      <c r="D177" s="21" t="s">
        <v>609</v>
      </c>
      <c r="E177" s="21" t="s">
        <v>713</v>
      </c>
      <c r="F177" s="25">
        <v>2.91747</v>
      </c>
      <c r="G177" s="25">
        <v>32.7392</v>
      </c>
      <c r="H177" s="21" t="s">
        <v>259</v>
      </c>
      <c r="I177" s="21" t="s">
        <v>714</v>
      </c>
      <c r="J177" s="21">
        <v>4</v>
      </c>
      <c r="K177" s="21">
        <v>32.9</v>
      </c>
      <c r="L177" s="26">
        <v>0.0625238806488589</v>
      </c>
      <c r="M177" s="21">
        <v>0.0931445603576751</v>
      </c>
      <c r="N177" s="21">
        <v>2084658</v>
      </c>
      <c r="O177" s="21">
        <v>2127601</v>
      </c>
      <c r="P177" s="21">
        <v>42944</v>
      </c>
      <c r="Q177" s="22"/>
      <c r="R177" s="22" t="s">
        <v>715</v>
      </c>
    </row>
    <row r="178" spans="1:18">
      <c r="A178" s="21" t="s">
        <v>178</v>
      </c>
      <c r="B178" s="21" t="s">
        <v>24</v>
      </c>
      <c r="C178" s="21" t="s">
        <v>640</v>
      </c>
      <c r="D178" s="21" t="s">
        <v>641</v>
      </c>
      <c r="E178" s="21" t="s">
        <v>716</v>
      </c>
      <c r="F178" s="25">
        <v>2.91747</v>
      </c>
      <c r="G178" s="25">
        <v>32.7392</v>
      </c>
      <c r="H178" s="21" t="s">
        <v>259</v>
      </c>
      <c r="I178" s="21" t="s">
        <v>717</v>
      </c>
      <c r="J178" s="21">
        <v>4</v>
      </c>
      <c r="K178" s="21">
        <v>32.9</v>
      </c>
      <c r="L178" s="26">
        <v>0.0625238806488589</v>
      </c>
      <c r="M178" s="21">
        <v>0.083166999334664</v>
      </c>
      <c r="N178" s="21">
        <v>1545912</v>
      </c>
      <c r="O178" s="21">
        <v>1594007</v>
      </c>
      <c r="P178" s="21">
        <v>48096</v>
      </c>
      <c r="Q178" s="22"/>
      <c r="R178" s="22" t="s">
        <v>718</v>
      </c>
    </row>
    <row r="179" spans="1:18">
      <c r="A179" s="21" t="s">
        <v>182</v>
      </c>
      <c r="B179" s="21" t="s">
        <v>24</v>
      </c>
      <c r="C179" s="21" t="s">
        <v>719</v>
      </c>
      <c r="D179" s="21" t="s">
        <v>720</v>
      </c>
      <c r="E179" s="21" t="s">
        <v>721</v>
      </c>
      <c r="F179" s="25">
        <v>2.56461</v>
      </c>
      <c r="G179" s="25">
        <v>32.0512</v>
      </c>
      <c r="H179" s="21" t="s">
        <v>259</v>
      </c>
      <c r="I179" s="21" t="s">
        <v>722</v>
      </c>
      <c r="J179" s="21">
        <v>2</v>
      </c>
      <c r="K179" s="21">
        <v>26.1</v>
      </c>
      <c r="L179" s="26">
        <v>0.0865628692081837</v>
      </c>
      <c r="M179" s="21">
        <v>0.0507923608289313</v>
      </c>
      <c r="N179" s="21">
        <v>1519417</v>
      </c>
      <c r="O179" s="21">
        <v>1558792</v>
      </c>
      <c r="P179" s="21">
        <v>39376</v>
      </c>
      <c r="Q179" s="22" t="s">
        <v>659</v>
      </c>
      <c r="R179" s="22" t="s">
        <v>723</v>
      </c>
    </row>
    <row r="180" spans="1:18">
      <c r="A180" s="21" t="s">
        <v>182</v>
      </c>
      <c r="B180" s="21" t="s">
        <v>24</v>
      </c>
      <c r="C180" s="21" t="s">
        <v>724</v>
      </c>
      <c r="D180" s="21" t="s">
        <v>725</v>
      </c>
      <c r="E180" s="21" t="s">
        <v>726</v>
      </c>
      <c r="F180" s="25">
        <v>2.56461</v>
      </c>
      <c r="G180" s="25">
        <v>32.0512</v>
      </c>
      <c r="H180" s="21" t="s">
        <v>259</v>
      </c>
      <c r="I180" s="21" t="s">
        <v>727</v>
      </c>
      <c r="J180" s="21">
        <v>3</v>
      </c>
      <c r="K180" s="21">
        <v>27.7</v>
      </c>
      <c r="L180" s="26">
        <v>0.0865628692081837</v>
      </c>
      <c r="M180" s="21">
        <v>0.705882352941177</v>
      </c>
      <c r="N180" s="21">
        <v>2255827</v>
      </c>
      <c r="O180" s="21">
        <v>2260076</v>
      </c>
      <c r="P180" s="21">
        <v>4250</v>
      </c>
      <c r="Q180" s="22"/>
      <c r="R180" s="22" t="s">
        <v>728</v>
      </c>
    </row>
    <row r="181" spans="1:18">
      <c r="A181" s="21" t="s">
        <v>182</v>
      </c>
      <c r="B181" s="21" t="s">
        <v>24</v>
      </c>
      <c r="C181" s="21" t="s">
        <v>179</v>
      </c>
      <c r="D181" s="21" t="s">
        <v>180</v>
      </c>
      <c r="E181" s="21" t="s">
        <v>181</v>
      </c>
      <c r="F181" s="25">
        <v>2.56461</v>
      </c>
      <c r="G181" s="25">
        <v>32.0512</v>
      </c>
      <c r="H181" s="21" t="s">
        <v>259</v>
      </c>
      <c r="I181" s="21" t="s">
        <v>729</v>
      </c>
      <c r="J181" s="21">
        <v>0</v>
      </c>
      <c r="K181" s="21">
        <v>30.7</v>
      </c>
      <c r="L181" s="26">
        <v>0.0865628692081837</v>
      </c>
      <c r="M181" s="21">
        <v>0</v>
      </c>
      <c r="N181" s="21">
        <v>840908</v>
      </c>
      <c r="O181" s="21">
        <v>843572</v>
      </c>
      <c r="P181" s="21">
        <v>2665</v>
      </c>
      <c r="Q181" s="22"/>
      <c r="R181" s="22" t="s">
        <v>730</v>
      </c>
    </row>
    <row r="182" spans="1:18">
      <c r="A182" s="21" t="s">
        <v>183</v>
      </c>
      <c r="B182" s="21" t="s">
        <v>24</v>
      </c>
      <c r="C182" s="21" t="s">
        <v>724</v>
      </c>
      <c r="D182" s="21" t="s">
        <v>725</v>
      </c>
      <c r="E182" s="21" t="s">
        <v>726</v>
      </c>
      <c r="F182" s="25">
        <v>2.64384</v>
      </c>
      <c r="G182" s="25">
        <v>32.1969</v>
      </c>
      <c r="H182" s="21" t="s">
        <v>259</v>
      </c>
      <c r="I182" s="21" t="s">
        <v>731</v>
      </c>
      <c r="J182" s="21">
        <v>10</v>
      </c>
      <c r="K182" s="21">
        <v>30.4</v>
      </c>
      <c r="L182" s="26">
        <v>0.0865628692081837</v>
      </c>
      <c r="M182" s="21">
        <v>0.621890547263682</v>
      </c>
      <c r="N182" s="21">
        <v>2251501</v>
      </c>
      <c r="O182" s="21">
        <v>2267580</v>
      </c>
      <c r="P182" s="21">
        <v>16080</v>
      </c>
      <c r="Q182" s="22"/>
      <c r="R182" s="22" t="s">
        <v>728</v>
      </c>
    </row>
    <row r="183" spans="1:18">
      <c r="A183" s="21" t="s">
        <v>183</v>
      </c>
      <c r="B183" s="21" t="s">
        <v>24</v>
      </c>
      <c r="C183" s="21" t="s">
        <v>732</v>
      </c>
      <c r="D183" s="21" t="s">
        <v>733</v>
      </c>
      <c r="E183" s="21" t="s">
        <v>734</v>
      </c>
      <c r="F183" s="25">
        <v>2.64384</v>
      </c>
      <c r="G183" s="25">
        <v>32.1969</v>
      </c>
      <c r="H183" s="21" t="s">
        <v>259</v>
      </c>
      <c r="I183" s="21" t="s">
        <v>735</v>
      </c>
      <c r="J183" s="21">
        <v>3</v>
      </c>
      <c r="K183" s="21">
        <v>30.5</v>
      </c>
      <c r="L183" s="26">
        <v>0.0865628692081837</v>
      </c>
      <c r="M183" s="21">
        <v>0.0236552017788712</v>
      </c>
      <c r="N183" s="21">
        <v>1567636</v>
      </c>
      <c r="O183" s="21">
        <v>1694445</v>
      </c>
      <c r="P183" s="21">
        <v>126822</v>
      </c>
      <c r="Q183" s="22"/>
      <c r="R183" s="22"/>
    </row>
    <row r="184" spans="1:18">
      <c r="A184" s="21" t="s">
        <v>183</v>
      </c>
      <c r="B184" s="21" t="s">
        <v>24</v>
      </c>
      <c r="C184" s="21" t="s">
        <v>179</v>
      </c>
      <c r="D184" s="21" t="s">
        <v>180</v>
      </c>
      <c r="E184" s="21" t="s">
        <v>181</v>
      </c>
      <c r="F184" s="25">
        <v>2.64384</v>
      </c>
      <c r="G184" s="25">
        <v>32.1969</v>
      </c>
      <c r="H184" s="21" t="s">
        <v>259</v>
      </c>
      <c r="I184" s="21" t="s">
        <v>736</v>
      </c>
      <c r="J184" s="21">
        <v>0</v>
      </c>
      <c r="K184" s="21">
        <v>30.7</v>
      </c>
      <c r="L184" s="26">
        <v>0.0865628692081837</v>
      </c>
      <c r="M184" s="21">
        <v>0</v>
      </c>
      <c r="N184" s="21">
        <v>734975</v>
      </c>
      <c r="O184" s="21">
        <v>737638</v>
      </c>
      <c r="P184" s="21">
        <v>2664</v>
      </c>
      <c r="Q184" s="22"/>
      <c r="R184" s="22" t="s">
        <v>730</v>
      </c>
    </row>
    <row r="185" spans="1:18">
      <c r="A185" s="21" t="s">
        <v>187</v>
      </c>
      <c r="B185" s="21" t="s">
        <v>24</v>
      </c>
      <c r="C185" s="21" t="s">
        <v>737</v>
      </c>
      <c r="D185" s="21" t="s">
        <v>738</v>
      </c>
      <c r="E185" s="21" t="s">
        <v>739</v>
      </c>
      <c r="F185" s="25">
        <v>2.25379</v>
      </c>
      <c r="G185" s="25">
        <v>41.3</v>
      </c>
      <c r="H185" s="21" t="s">
        <v>259</v>
      </c>
      <c r="I185" s="27" t="s">
        <v>740</v>
      </c>
      <c r="J185" s="27" t="s">
        <v>741</v>
      </c>
      <c r="K185" s="21">
        <v>39</v>
      </c>
      <c r="L185" s="26">
        <v>0.267105630959406</v>
      </c>
      <c r="M185" s="21">
        <v>0.129857481414148</v>
      </c>
      <c r="N185" s="21">
        <v>1742021</v>
      </c>
      <c r="O185" s="21">
        <v>1772823</v>
      </c>
      <c r="P185" s="21">
        <v>30803</v>
      </c>
      <c r="Q185" s="22"/>
      <c r="R185" s="22" t="s">
        <v>742</v>
      </c>
    </row>
    <row r="186" spans="1:18">
      <c r="A186" s="21" t="s">
        <v>187</v>
      </c>
      <c r="B186" s="21" t="s">
        <v>24</v>
      </c>
      <c r="C186" s="21" t="s">
        <v>743</v>
      </c>
      <c r="D186" s="21" t="s">
        <v>744</v>
      </c>
      <c r="E186" s="21" t="s">
        <v>745</v>
      </c>
      <c r="F186" s="25">
        <v>2.25379</v>
      </c>
      <c r="G186" s="25">
        <v>41.3</v>
      </c>
      <c r="H186" s="21" t="s">
        <v>259</v>
      </c>
      <c r="I186" s="27" t="s">
        <v>746</v>
      </c>
      <c r="J186" s="27" t="s">
        <v>499</v>
      </c>
      <c r="K186" s="21">
        <v>39.1</v>
      </c>
      <c r="L186" s="26">
        <v>0.267105630959406</v>
      </c>
      <c r="M186" s="21">
        <v>0.240558094779889</v>
      </c>
      <c r="N186" s="21">
        <v>2063964</v>
      </c>
      <c r="O186" s="21">
        <v>2105533</v>
      </c>
      <c r="P186" s="21">
        <v>41570</v>
      </c>
      <c r="Q186" s="22" t="s">
        <v>747</v>
      </c>
      <c r="R186" s="22" t="s">
        <v>748</v>
      </c>
    </row>
    <row r="187" ht="53" spans="1:18">
      <c r="A187" s="21" t="s">
        <v>187</v>
      </c>
      <c r="B187" s="21" t="s">
        <v>24</v>
      </c>
      <c r="C187" s="21" t="s">
        <v>184</v>
      </c>
      <c r="D187" s="21" t="s">
        <v>185</v>
      </c>
      <c r="E187" s="21" t="s">
        <v>186</v>
      </c>
      <c r="F187" s="25">
        <v>2.25379</v>
      </c>
      <c r="G187" s="25">
        <v>41.3</v>
      </c>
      <c r="H187" s="21" t="s">
        <v>259</v>
      </c>
      <c r="I187" s="27" t="s">
        <v>749</v>
      </c>
      <c r="J187" s="27" t="s">
        <v>750</v>
      </c>
      <c r="K187" s="21">
        <v>39.6</v>
      </c>
      <c r="L187" s="26">
        <v>0.267105630959406</v>
      </c>
      <c r="M187" s="21">
        <v>0.317258883248731</v>
      </c>
      <c r="N187" s="21">
        <v>781063</v>
      </c>
      <c r="O187" s="21">
        <v>825190</v>
      </c>
      <c r="P187" s="21">
        <v>44128</v>
      </c>
      <c r="Q187" s="22" t="s">
        <v>751</v>
      </c>
      <c r="R187" s="22" t="s">
        <v>752</v>
      </c>
    </row>
    <row r="188" spans="1:18">
      <c r="A188" s="21" t="s">
        <v>189</v>
      </c>
      <c r="B188" s="21" t="s">
        <v>24</v>
      </c>
      <c r="C188" s="21" t="s">
        <v>188</v>
      </c>
      <c r="D188" s="21" t="s">
        <v>26</v>
      </c>
      <c r="E188" s="21" t="s">
        <v>33</v>
      </c>
      <c r="F188" s="25">
        <v>2.37721</v>
      </c>
      <c r="G188" s="25">
        <v>37.5974</v>
      </c>
      <c r="H188" s="21" t="s">
        <v>259</v>
      </c>
      <c r="I188" s="21" t="s">
        <v>753</v>
      </c>
      <c r="J188" s="21">
        <v>4</v>
      </c>
      <c r="K188" s="21">
        <v>29.9</v>
      </c>
      <c r="L188" s="26">
        <v>0.140921500414351</v>
      </c>
      <c r="M188" s="21">
        <v>0.242527132722973</v>
      </c>
      <c r="N188" s="21">
        <v>89175</v>
      </c>
      <c r="O188" s="21">
        <v>105667</v>
      </c>
      <c r="P188" s="21">
        <v>16493</v>
      </c>
      <c r="Q188" s="22" t="s">
        <v>754</v>
      </c>
      <c r="R188" s="22" t="s">
        <v>755</v>
      </c>
    </row>
    <row r="189" spans="1:18">
      <c r="A189" s="21" t="s">
        <v>192</v>
      </c>
      <c r="B189" s="21" t="s">
        <v>24</v>
      </c>
      <c r="C189" s="21" t="s">
        <v>190</v>
      </c>
      <c r="D189" s="21" t="s">
        <v>191</v>
      </c>
      <c r="E189" s="21" t="s">
        <v>191</v>
      </c>
      <c r="F189" s="25">
        <v>2.14661</v>
      </c>
      <c r="G189" s="25">
        <v>40</v>
      </c>
      <c r="H189" s="21" t="s">
        <v>259</v>
      </c>
      <c r="I189" s="21" t="s">
        <v>756</v>
      </c>
      <c r="J189" s="21">
        <v>7</v>
      </c>
      <c r="K189" s="21">
        <v>35.6</v>
      </c>
      <c r="L189" s="26">
        <v>0.24270827024937</v>
      </c>
      <c r="M189" s="21">
        <v>0.246097595274926</v>
      </c>
      <c r="N189" s="21">
        <v>1744231</v>
      </c>
      <c r="O189" s="21">
        <v>1772674</v>
      </c>
      <c r="P189" s="21">
        <v>28444</v>
      </c>
      <c r="Q189" s="22"/>
      <c r="R189" s="22" t="s">
        <v>191</v>
      </c>
    </row>
    <row r="190" spans="1:18">
      <c r="A190" s="21" t="s">
        <v>195</v>
      </c>
      <c r="B190" s="21" t="s">
        <v>24</v>
      </c>
      <c r="C190" s="21" t="s">
        <v>757</v>
      </c>
      <c r="D190" s="21" t="s">
        <v>758</v>
      </c>
      <c r="E190" s="21" t="s">
        <v>758</v>
      </c>
      <c r="F190" s="25">
        <v>2.17161</v>
      </c>
      <c r="G190" s="25">
        <v>41.6</v>
      </c>
      <c r="H190" s="21" t="s">
        <v>259</v>
      </c>
      <c r="I190" s="21" t="s">
        <v>759</v>
      </c>
      <c r="J190" s="21">
        <v>5</v>
      </c>
      <c r="K190" s="21">
        <v>33.9</v>
      </c>
      <c r="L190" s="26">
        <v>0.308987341189256</v>
      </c>
      <c r="M190" s="21">
        <v>0.144395991567274</v>
      </c>
      <c r="N190" s="21">
        <v>1861779</v>
      </c>
      <c r="O190" s="21">
        <v>1896405</v>
      </c>
      <c r="P190" s="21">
        <v>34627</v>
      </c>
      <c r="Q190" s="22"/>
      <c r="R190" s="22" t="s">
        <v>760</v>
      </c>
    </row>
    <row r="191" spans="1:18">
      <c r="A191" s="21" t="s">
        <v>195</v>
      </c>
      <c r="B191" s="21" t="s">
        <v>24</v>
      </c>
      <c r="C191" s="21" t="s">
        <v>761</v>
      </c>
      <c r="D191" s="21" t="s">
        <v>762</v>
      </c>
      <c r="E191" s="21" t="s">
        <v>762</v>
      </c>
      <c r="F191" s="25">
        <v>2.17161</v>
      </c>
      <c r="G191" s="25">
        <v>41.6</v>
      </c>
      <c r="H191" s="21" t="s">
        <v>259</v>
      </c>
      <c r="I191" s="21" t="s">
        <v>763</v>
      </c>
      <c r="J191" s="21">
        <v>17</v>
      </c>
      <c r="K191" s="21">
        <v>34.4</v>
      </c>
      <c r="L191" s="26">
        <v>0.308987341189256</v>
      </c>
      <c r="M191" s="21">
        <v>0.336713674536524</v>
      </c>
      <c r="N191" s="21">
        <v>1098448</v>
      </c>
      <c r="O191" s="21">
        <v>1148935</v>
      </c>
      <c r="P191" s="21">
        <v>50488</v>
      </c>
      <c r="Q191" s="22"/>
      <c r="R191" s="22" t="s">
        <v>764</v>
      </c>
    </row>
    <row r="192" spans="1:18">
      <c r="A192" s="21" t="s">
        <v>195</v>
      </c>
      <c r="B192" s="21" t="s">
        <v>24</v>
      </c>
      <c r="C192" s="21" t="s">
        <v>765</v>
      </c>
      <c r="D192" s="21" t="s">
        <v>766</v>
      </c>
      <c r="E192" s="21" t="s">
        <v>766</v>
      </c>
      <c r="F192" s="25">
        <v>2.17161</v>
      </c>
      <c r="G192" s="25">
        <v>41.6</v>
      </c>
      <c r="H192" s="21" t="s">
        <v>259</v>
      </c>
      <c r="I192" s="21" t="s">
        <v>767</v>
      </c>
      <c r="J192" s="21">
        <v>2</v>
      </c>
      <c r="K192" s="21">
        <v>34.5</v>
      </c>
      <c r="L192" s="26">
        <v>0.308987341189256</v>
      </c>
      <c r="M192" s="21">
        <v>0.0839066957543212</v>
      </c>
      <c r="N192" s="21">
        <v>1940974</v>
      </c>
      <c r="O192" s="21">
        <v>1964809</v>
      </c>
      <c r="P192" s="21">
        <v>23836</v>
      </c>
      <c r="Q192" s="22"/>
      <c r="R192" s="22" t="s">
        <v>768</v>
      </c>
    </row>
    <row r="193" spans="1:18">
      <c r="A193" s="21" t="s">
        <v>195</v>
      </c>
      <c r="B193" s="21" t="s">
        <v>24</v>
      </c>
      <c r="C193" s="21" t="s">
        <v>193</v>
      </c>
      <c r="D193" s="21" t="s">
        <v>194</v>
      </c>
      <c r="E193" s="21" t="s">
        <v>194</v>
      </c>
      <c r="F193" s="25">
        <v>2.17161</v>
      </c>
      <c r="G193" s="25">
        <v>41.6</v>
      </c>
      <c r="H193" s="21" t="s">
        <v>259</v>
      </c>
      <c r="I193" s="21" t="s">
        <v>769</v>
      </c>
      <c r="J193" s="21">
        <v>2</v>
      </c>
      <c r="K193" s="21">
        <v>36.5</v>
      </c>
      <c r="L193" s="26">
        <v>0.308987341189256</v>
      </c>
      <c r="M193" s="21">
        <v>0.17749378771743</v>
      </c>
      <c r="N193" s="21">
        <v>252266</v>
      </c>
      <c r="O193" s="21">
        <v>263533</v>
      </c>
      <c r="P193" s="21">
        <v>11268</v>
      </c>
      <c r="Q193" s="22"/>
      <c r="R193" s="22" t="s">
        <v>770</v>
      </c>
    </row>
    <row r="194" spans="1:18">
      <c r="A194" s="21" t="s">
        <v>195</v>
      </c>
      <c r="B194" s="21" t="s">
        <v>24</v>
      </c>
      <c r="C194" s="21" t="s">
        <v>771</v>
      </c>
      <c r="D194" s="21" t="s">
        <v>772</v>
      </c>
      <c r="E194" s="21" t="s">
        <v>772</v>
      </c>
      <c r="F194" s="25">
        <v>2.17161</v>
      </c>
      <c r="G194" s="25">
        <v>41.6</v>
      </c>
      <c r="H194" s="21" t="s">
        <v>259</v>
      </c>
      <c r="I194" s="21" t="s">
        <v>773</v>
      </c>
      <c r="J194" s="21">
        <v>8</v>
      </c>
      <c r="K194" s="21">
        <v>38.7</v>
      </c>
      <c r="L194" s="26">
        <v>0.308987341189256</v>
      </c>
      <c r="M194" s="21">
        <v>0.272563115396409</v>
      </c>
      <c r="N194" s="21">
        <v>2048864</v>
      </c>
      <c r="O194" s="21">
        <v>2078214</v>
      </c>
      <c r="P194" s="21">
        <v>29351</v>
      </c>
      <c r="Q194" s="22"/>
      <c r="R194" s="22" t="s">
        <v>774</v>
      </c>
    </row>
    <row r="195" spans="1:18">
      <c r="A195" s="21" t="s">
        <v>199</v>
      </c>
      <c r="B195" s="21" t="s">
        <v>24</v>
      </c>
      <c r="C195" s="21" t="s">
        <v>196</v>
      </c>
      <c r="D195" s="21" t="s">
        <v>197</v>
      </c>
      <c r="E195" s="21" t="s">
        <v>198</v>
      </c>
      <c r="F195" s="25">
        <v>2.22132</v>
      </c>
      <c r="G195" s="25">
        <v>39.5</v>
      </c>
      <c r="H195" s="21" t="s">
        <v>259</v>
      </c>
      <c r="I195" s="21" t="s">
        <v>775</v>
      </c>
      <c r="J195" s="21">
        <v>7</v>
      </c>
      <c r="K195" s="21">
        <v>32</v>
      </c>
      <c r="L195" s="26">
        <v>0.237696504780941</v>
      </c>
      <c r="M195" s="21">
        <v>0.244806602783801</v>
      </c>
      <c r="N195" s="21">
        <v>922465</v>
      </c>
      <c r="O195" s="21">
        <v>951058</v>
      </c>
      <c r="P195" s="21">
        <v>28594</v>
      </c>
      <c r="Q195" s="22"/>
      <c r="R195" s="22" t="s">
        <v>776</v>
      </c>
    </row>
    <row r="196" spans="1:18">
      <c r="A196" s="21" t="s">
        <v>200</v>
      </c>
      <c r="B196" s="21" t="s">
        <v>24</v>
      </c>
      <c r="C196" s="21" t="s">
        <v>196</v>
      </c>
      <c r="D196" s="21" t="s">
        <v>197</v>
      </c>
      <c r="E196" s="21" t="s">
        <v>198</v>
      </c>
      <c r="F196" s="25">
        <v>2.16084</v>
      </c>
      <c r="G196" s="25">
        <v>39.7</v>
      </c>
      <c r="H196" s="21" t="s">
        <v>259</v>
      </c>
      <c r="I196" s="21" t="s">
        <v>777</v>
      </c>
      <c r="J196" s="21">
        <v>7</v>
      </c>
      <c r="K196" s="21">
        <v>33.1</v>
      </c>
      <c r="L196" s="26">
        <v>0.241572721719331</v>
      </c>
      <c r="M196" s="21">
        <v>0.246922290027867</v>
      </c>
      <c r="N196" s="21">
        <v>972795</v>
      </c>
      <c r="O196" s="21">
        <v>1001143</v>
      </c>
      <c r="P196" s="21">
        <v>28349</v>
      </c>
      <c r="Q196" s="22" t="s">
        <v>778</v>
      </c>
      <c r="R196" s="22" t="s">
        <v>779</v>
      </c>
    </row>
    <row r="197" ht="27" spans="1:18">
      <c r="A197" s="21" t="s">
        <v>202</v>
      </c>
      <c r="B197" s="21" t="s">
        <v>24</v>
      </c>
      <c r="C197" s="21" t="s">
        <v>201</v>
      </c>
      <c r="D197" s="21" t="s">
        <v>26</v>
      </c>
      <c r="E197" s="21" t="s">
        <v>33</v>
      </c>
      <c r="F197" s="25">
        <v>1.83856</v>
      </c>
      <c r="G197" s="25">
        <v>38.5</v>
      </c>
      <c r="H197" s="21" t="s">
        <v>259</v>
      </c>
      <c r="I197" s="21" t="s">
        <v>780</v>
      </c>
      <c r="J197" s="21">
        <v>7</v>
      </c>
      <c r="K197" s="21">
        <v>39.8</v>
      </c>
      <c r="L197" s="26">
        <v>0.212122530676181</v>
      </c>
      <c r="M197" s="21">
        <v>0.19434727080904</v>
      </c>
      <c r="N197" s="21">
        <v>146418</v>
      </c>
      <c r="O197" s="21">
        <v>182435</v>
      </c>
      <c r="P197" s="21">
        <v>36018</v>
      </c>
      <c r="Q197" s="22" t="s">
        <v>781</v>
      </c>
      <c r="R197" s="22" t="s">
        <v>782</v>
      </c>
    </row>
    <row r="198" ht="27" spans="1:18">
      <c r="A198" s="21" t="s">
        <v>206</v>
      </c>
      <c r="B198" s="21" t="s">
        <v>24</v>
      </c>
      <c r="C198" s="21" t="s">
        <v>203</v>
      </c>
      <c r="D198" s="21" t="s">
        <v>204</v>
      </c>
      <c r="E198" s="21" t="s">
        <v>205</v>
      </c>
      <c r="F198" s="25">
        <v>1.89758</v>
      </c>
      <c r="G198" s="25">
        <v>38.4</v>
      </c>
      <c r="H198" s="21" t="s">
        <v>259</v>
      </c>
      <c r="I198" s="21" t="s">
        <v>783</v>
      </c>
      <c r="J198" s="21">
        <v>6</v>
      </c>
      <c r="K198" s="21">
        <v>35.1</v>
      </c>
      <c r="L198" s="26">
        <v>0.218699606867695</v>
      </c>
      <c r="M198" s="21">
        <v>0.1603035079751</v>
      </c>
      <c r="N198" s="21">
        <v>1284967</v>
      </c>
      <c r="O198" s="21">
        <v>1322395</v>
      </c>
      <c r="P198" s="21">
        <v>37429</v>
      </c>
      <c r="Q198" s="22"/>
      <c r="R198" s="22" t="s">
        <v>784</v>
      </c>
    </row>
    <row r="199" spans="1:18">
      <c r="A199" s="21" t="s">
        <v>210</v>
      </c>
      <c r="B199" s="21" t="s">
        <v>24</v>
      </c>
      <c r="C199" s="21" t="s">
        <v>207</v>
      </c>
      <c r="D199" s="21" t="s">
        <v>208</v>
      </c>
      <c r="E199" s="21" t="s">
        <v>209</v>
      </c>
      <c r="F199" s="25">
        <v>2.09631</v>
      </c>
      <c r="G199" s="25">
        <v>41.1</v>
      </c>
      <c r="H199" s="21" t="s">
        <v>259</v>
      </c>
      <c r="I199" s="21" t="s">
        <v>785</v>
      </c>
      <c r="J199" s="21">
        <v>23</v>
      </c>
      <c r="K199" s="21">
        <v>36.8</v>
      </c>
      <c r="L199" s="26">
        <v>0.35729448411733</v>
      </c>
      <c r="M199" s="21">
        <v>0.259535093658316</v>
      </c>
      <c r="N199" s="21">
        <v>873012</v>
      </c>
      <c r="O199" s="21">
        <v>961631</v>
      </c>
      <c r="P199" s="21">
        <v>88620</v>
      </c>
      <c r="Q199" s="22"/>
      <c r="R199" s="22" t="s">
        <v>786</v>
      </c>
    </row>
    <row r="200" spans="1:18">
      <c r="A200" s="21" t="s">
        <v>211</v>
      </c>
      <c r="B200" s="21" t="s">
        <v>24</v>
      </c>
      <c r="C200" s="21" t="s">
        <v>207</v>
      </c>
      <c r="D200" s="21" t="s">
        <v>208</v>
      </c>
      <c r="E200" s="21" t="s">
        <v>209</v>
      </c>
      <c r="F200" s="25">
        <v>2.0957</v>
      </c>
      <c r="G200" s="25">
        <v>41.1</v>
      </c>
      <c r="H200" s="21" t="s">
        <v>259</v>
      </c>
      <c r="I200" s="21" t="s">
        <v>787</v>
      </c>
      <c r="J200" s="21">
        <v>24</v>
      </c>
      <c r="K200" s="21">
        <v>36.8</v>
      </c>
      <c r="L200" s="26">
        <v>0.347855131936823</v>
      </c>
      <c r="M200" s="21">
        <v>0.270877303867902</v>
      </c>
      <c r="N200" s="21">
        <v>872733</v>
      </c>
      <c r="O200" s="21">
        <v>961333</v>
      </c>
      <c r="P200" s="21">
        <v>88601</v>
      </c>
      <c r="Q200" s="22"/>
      <c r="R200" s="22" t="s">
        <v>786</v>
      </c>
    </row>
    <row r="201" ht="40" spans="1:18">
      <c r="A201" s="21" t="s">
        <v>215</v>
      </c>
      <c r="B201" s="21" t="s">
        <v>24</v>
      </c>
      <c r="C201" s="21" t="s">
        <v>220</v>
      </c>
      <c r="D201" s="21" t="s">
        <v>221</v>
      </c>
      <c r="E201" s="21" t="s">
        <v>222</v>
      </c>
      <c r="F201" s="25">
        <v>4.0335</v>
      </c>
      <c r="G201" s="25">
        <v>47.4873</v>
      </c>
      <c r="H201" s="21" t="s">
        <v>259</v>
      </c>
      <c r="I201" s="21" t="s">
        <v>788</v>
      </c>
      <c r="J201" s="21">
        <v>13</v>
      </c>
      <c r="K201" s="21">
        <v>35.9</v>
      </c>
      <c r="L201" s="26">
        <v>0.452956489401264</v>
      </c>
      <c r="M201" s="21">
        <v>0.309745055992376</v>
      </c>
      <c r="N201" s="21">
        <v>873242</v>
      </c>
      <c r="O201" s="21">
        <v>915211</v>
      </c>
      <c r="P201" s="21">
        <v>41970</v>
      </c>
      <c r="Q201" s="22" t="s">
        <v>789</v>
      </c>
      <c r="R201" s="22" t="s">
        <v>790</v>
      </c>
    </row>
    <row r="202" spans="1:18">
      <c r="A202" s="21" t="s">
        <v>215</v>
      </c>
      <c r="B202" s="21" t="s">
        <v>24</v>
      </c>
      <c r="C202" s="21" t="s">
        <v>212</v>
      </c>
      <c r="D202" s="21" t="s">
        <v>213</v>
      </c>
      <c r="E202" s="21" t="s">
        <v>214</v>
      </c>
      <c r="F202" s="25">
        <v>4.0335</v>
      </c>
      <c r="G202" s="25">
        <v>47.4873</v>
      </c>
      <c r="H202" s="21" t="s">
        <v>259</v>
      </c>
      <c r="I202" s="21" t="s">
        <v>791</v>
      </c>
      <c r="J202" s="21">
        <v>1</v>
      </c>
      <c r="K202" s="21">
        <v>39.4</v>
      </c>
      <c r="L202" s="26">
        <v>0.452956489401264</v>
      </c>
      <c r="M202" s="21">
        <v>0.0712352186921214</v>
      </c>
      <c r="N202" s="21">
        <v>175343</v>
      </c>
      <c r="O202" s="21">
        <v>189380</v>
      </c>
      <c r="P202" s="21">
        <v>14038</v>
      </c>
      <c r="Q202" s="22" t="s">
        <v>792</v>
      </c>
      <c r="R202" s="22" t="s">
        <v>793</v>
      </c>
    </row>
    <row r="203" spans="1:18">
      <c r="A203" s="21" t="s">
        <v>215</v>
      </c>
      <c r="B203" s="21" t="s">
        <v>24</v>
      </c>
      <c r="C203" s="21" t="s">
        <v>794</v>
      </c>
      <c r="D203" s="21" t="s">
        <v>795</v>
      </c>
      <c r="E203" s="21" t="s">
        <v>796</v>
      </c>
      <c r="F203" s="25">
        <v>4.0335</v>
      </c>
      <c r="G203" s="25">
        <v>47.4873</v>
      </c>
      <c r="H203" s="21" t="s">
        <v>259</v>
      </c>
      <c r="I203" s="21" t="s">
        <v>797</v>
      </c>
      <c r="J203" s="21">
        <v>7</v>
      </c>
      <c r="K203" s="21">
        <v>40.7</v>
      </c>
      <c r="L203" s="26">
        <v>0.452956489401264</v>
      </c>
      <c r="M203" s="21">
        <v>0.236255020419184</v>
      </c>
      <c r="N203" s="21">
        <v>520634</v>
      </c>
      <c r="O203" s="21">
        <v>550262</v>
      </c>
      <c r="P203" s="21">
        <v>29629</v>
      </c>
      <c r="Q203" s="22" t="s">
        <v>798</v>
      </c>
      <c r="R203" s="22" t="s">
        <v>799</v>
      </c>
    </row>
    <row r="204" spans="1:18">
      <c r="A204" s="21" t="s">
        <v>215</v>
      </c>
      <c r="B204" s="21" t="s">
        <v>24</v>
      </c>
      <c r="C204" s="21" t="s">
        <v>800</v>
      </c>
      <c r="D204" s="21" t="s">
        <v>801</v>
      </c>
      <c r="E204" s="21" t="s">
        <v>802</v>
      </c>
      <c r="F204" s="25">
        <v>4.0335</v>
      </c>
      <c r="G204" s="25">
        <v>47.4873</v>
      </c>
      <c r="H204" s="21" t="s">
        <v>259</v>
      </c>
      <c r="I204" s="21" t="s">
        <v>803</v>
      </c>
      <c r="J204" s="21">
        <v>15</v>
      </c>
      <c r="K204" s="21">
        <v>42.3</v>
      </c>
      <c r="L204" s="26">
        <v>0.452956489401264</v>
      </c>
      <c r="M204" s="21">
        <v>0.262375371698443</v>
      </c>
      <c r="N204" s="21">
        <v>1895692</v>
      </c>
      <c r="O204" s="21">
        <v>1952861</v>
      </c>
      <c r="P204" s="21">
        <v>57170</v>
      </c>
      <c r="Q204" s="22" t="s">
        <v>508</v>
      </c>
      <c r="R204" s="22" t="s">
        <v>804</v>
      </c>
    </row>
    <row r="205" spans="1:18">
      <c r="A205" s="21" t="s">
        <v>215</v>
      </c>
      <c r="B205" s="21" t="s">
        <v>24</v>
      </c>
      <c r="C205" s="21" t="s">
        <v>216</v>
      </c>
      <c r="D205" s="21" t="s">
        <v>217</v>
      </c>
      <c r="E205" s="21" t="s">
        <v>805</v>
      </c>
      <c r="F205" s="25">
        <v>4.0335</v>
      </c>
      <c r="G205" s="25">
        <v>47.4873</v>
      </c>
      <c r="H205" s="21" t="s">
        <v>259</v>
      </c>
      <c r="I205" s="21" t="s">
        <v>806</v>
      </c>
      <c r="J205" s="21">
        <v>16</v>
      </c>
      <c r="K205" s="21">
        <v>46.9</v>
      </c>
      <c r="L205" s="26">
        <v>0.452956489401264</v>
      </c>
      <c r="M205" s="21">
        <v>0.659848234905972</v>
      </c>
      <c r="N205" s="21">
        <v>1550108</v>
      </c>
      <c r="O205" s="21">
        <v>1574355</v>
      </c>
      <c r="P205" s="21">
        <v>24248</v>
      </c>
      <c r="Q205" s="22"/>
      <c r="R205" s="22"/>
    </row>
    <row r="206" spans="1:18">
      <c r="A206" s="21" t="s">
        <v>219</v>
      </c>
      <c r="B206" s="21" t="s">
        <v>24</v>
      </c>
      <c r="C206" s="21" t="s">
        <v>216</v>
      </c>
      <c r="D206" s="21" t="s">
        <v>217</v>
      </c>
      <c r="E206" s="21" t="s">
        <v>218</v>
      </c>
      <c r="F206" s="25">
        <v>4.07774</v>
      </c>
      <c r="G206" s="25">
        <v>47.5204</v>
      </c>
      <c r="H206" s="21" t="s">
        <v>259</v>
      </c>
      <c r="I206" s="21" t="s">
        <v>807</v>
      </c>
      <c r="J206" s="21">
        <v>10</v>
      </c>
      <c r="K206" s="21">
        <v>44.5</v>
      </c>
      <c r="L206" s="26">
        <v>0.450739870614605</v>
      </c>
      <c r="M206" s="21">
        <v>1.62258640272595</v>
      </c>
      <c r="N206" s="21">
        <v>1041238</v>
      </c>
      <c r="O206" s="21">
        <v>1047400</v>
      </c>
      <c r="P206" s="21">
        <v>6163</v>
      </c>
      <c r="Q206" s="22"/>
      <c r="R206" s="22"/>
    </row>
    <row r="207" spans="1:18">
      <c r="A207" s="21" t="s">
        <v>223</v>
      </c>
      <c r="B207" s="21" t="s">
        <v>24</v>
      </c>
      <c r="C207" s="21" t="s">
        <v>220</v>
      </c>
      <c r="D207" s="21" t="s">
        <v>221</v>
      </c>
      <c r="E207" s="21" t="s">
        <v>222</v>
      </c>
      <c r="F207" s="25">
        <v>4.13253</v>
      </c>
      <c r="G207" s="25">
        <v>47.559</v>
      </c>
      <c r="H207" s="21" t="s">
        <v>259</v>
      </c>
      <c r="I207" s="21" t="s">
        <v>808</v>
      </c>
      <c r="J207" s="21">
        <v>18</v>
      </c>
      <c r="K207" s="21">
        <v>36.9</v>
      </c>
      <c r="L207" s="26">
        <v>0.456862987080554</v>
      </c>
      <c r="M207" s="21">
        <v>0.350283145542647</v>
      </c>
      <c r="N207" s="21">
        <v>354012</v>
      </c>
      <c r="O207" s="21">
        <v>405398</v>
      </c>
      <c r="P207" s="21">
        <v>51387</v>
      </c>
      <c r="Q207" s="22"/>
      <c r="R207" s="22"/>
    </row>
    <row r="208" spans="1:18">
      <c r="A208" s="21" t="s">
        <v>223</v>
      </c>
      <c r="B208" s="21" t="s">
        <v>24</v>
      </c>
      <c r="C208" s="21" t="s">
        <v>800</v>
      </c>
      <c r="D208" s="21" t="s">
        <v>801</v>
      </c>
      <c r="E208" s="21" t="s">
        <v>802</v>
      </c>
      <c r="F208" s="25">
        <v>4.13253</v>
      </c>
      <c r="G208" s="25">
        <v>47.559</v>
      </c>
      <c r="H208" s="21" t="s">
        <v>259</v>
      </c>
      <c r="I208" s="21" t="s">
        <v>809</v>
      </c>
      <c r="J208" s="21">
        <v>15</v>
      </c>
      <c r="K208" s="21">
        <v>42.9</v>
      </c>
      <c r="L208" s="26">
        <v>0.456862987080554</v>
      </c>
      <c r="M208" s="21">
        <v>0.241219606329602</v>
      </c>
      <c r="N208" s="21">
        <v>1444584</v>
      </c>
      <c r="O208" s="21">
        <v>1506767</v>
      </c>
      <c r="P208" s="21">
        <v>62184</v>
      </c>
      <c r="Q208" s="22"/>
      <c r="R208" s="22"/>
    </row>
    <row r="209" spans="1:18">
      <c r="A209" s="21" t="s">
        <v>223</v>
      </c>
      <c r="B209" s="21" t="s">
        <v>24</v>
      </c>
      <c r="C209" s="21" t="s">
        <v>216</v>
      </c>
      <c r="D209" s="21" t="s">
        <v>217</v>
      </c>
      <c r="E209" s="21" t="s">
        <v>218</v>
      </c>
      <c r="F209" s="25">
        <v>4.13253</v>
      </c>
      <c r="G209" s="25">
        <v>47.559</v>
      </c>
      <c r="H209" s="21" t="s">
        <v>259</v>
      </c>
      <c r="I209" s="21" t="s">
        <v>810</v>
      </c>
      <c r="J209" s="21">
        <v>13</v>
      </c>
      <c r="K209" s="21">
        <v>45.6</v>
      </c>
      <c r="L209" s="26">
        <v>0.456862987080554</v>
      </c>
      <c r="M209" s="21">
        <v>0.718668804245674</v>
      </c>
      <c r="N209" s="21">
        <v>1106372</v>
      </c>
      <c r="O209" s="21">
        <v>1124460</v>
      </c>
      <c r="P209" s="21">
        <v>18089</v>
      </c>
      <c r="Q209" s="22"/>
      <c r="R209" s="22"/>
    </row>
    <row r="210" spans="1:18">
      <c r="A210" s="21" t="s">
        <v>226</v>
      </c>
      <c r="B210" s="21" t="s">
        <v>24</v>
      </c>
      <c r="C210" s="21" t="s">
        <v>224</v>
      </c>
      <c r="D210" s="21" t="s">
        <v>120</v>
      </c>
      <c r="E210" s="21" t="s">
        <v>225</v>
      </c>
      <c r="F210" s="25">
        <v>5.27417</v>
      </c>
      <c r="G210" s="25">
        <v>64.7396</v>
      </c>
      <c r="H210" s="21" t="s">
        <v>259</v>
      </c>
      <c r="I210" s="21" t="s">
        <v>811</v>
      </c>
      <c r="J210" s="21">
        <v>13</v>
      </c>
      <c r="K210" s="21">
        <v>62</v>
      </c>
      <c r="L210" s="26">
        <v>1.15146079857115</v>
      </c>
      <c r="M210" s="21">
        <v>0.497893527384144</v>
      </c>
      <c r="N210" s="21">
        <v>462225</v>
      </c>
      <c r="O210" s="21">
        <v>488334</v>
      </c>
      <c r="P210" s="21">
        <v>26110</v>
      </c>
      <c r="Q210" s="22" t="s">
        <v>812</v>
      </c>
      <c r="R210" s="22" t="s">
        <v>813</v>
      </c>
    </row>
    <row r="211" spans="1:18">
      <c r="A211" s="21" t="s">
        <v>227</v>
      </c>
      <c r="B211" s="21" t="s">
        <v>24</v>
      </c>
      <c r="C211" s="21" t="s">
        <v>224</v>
      </c>
      <c r="D211" s="21" t="s">
        <v>120</v>
      </c>
      <c r="E211" s="21" t="s">
        <v>225</v>
      </c>
      <c r="F211" s="25">
        <v>5.14871</v>
      </c>
      <c r="G211" s="25">
        <v>65</v>
      </c>
      <c r="H211" s="21" t="s">
        <v>259</v>
      </c>
      <c r="I211" s="21" t="s">
        <v>814</v>
      </c>
      <c r="J211" s="21">
        <v>15</v>
      </c>
      <c r="K211" s="21">
        <v>63.2</v>
      </c>
      <c r="L211" s="26">
        <v>1.21389629635384</v>
      </c>
      <c r="M211" s="21">
        <v>0.649519355676799</v>
      </c>
      <c r="N211" s="21">
        <v>3596348</v>
      </c>
      <c r="O211" s="21">
        <v>3619441</v>
      </c>
      <c r="P211" s="21">
        <v>23094</v>
      </c>
      <c r="Q211" s="22"/>
      <c r="R211" s="22" t="s">
        <v>813</v>
      </c>
    </row>
    <row r="212" spans="1:18">
      <c r="A212" s="21" t="s">
        <v>228</v>
      </c>
      <c r="B212" s="21" t="s">
        <v>24</v>
      </c>
      <c r="C212" s="21" t="s">
        <v>224</v>
      </c>
      <c r="D212" s="21" t="s">
        <v>120</v>
      </c>
      <c r="E212" s="21" t="s">
        <v>225</v>
      </c>
      <c r="F212" s="25">
        <v>5.07619</v>
      </c>
      <c r="G212" s="25">
        <v>65.1</v>
      </c>
      <c r="H212" s="21" t="s">
        <v>259</v>
      </c>
      <c r="I212" s="21" t="s">
        <v>815</v>
      </c>
      <c r="J212" s="21">
        <v>15</v>
      </c>
      <c r="K212" s="21">
        <v>63.2</v>
      </c>
      <c r="L212" s="26">
        <v>1.22197947673353</v>
      </c>
      <c r="M212" s="21">
        <v>0.64949123186837</v>
      </c>
      <c r="N212" s="21">
        <v>1424335</v>
      </c>
      <c r="O212" s="21">
        <v>1447429</v>
      </c>
      <c r="P212" s="21">
        <v>23095</v>
      </c>
      <c r="Q212" s="22"/>
      <c r="R212" s="22" t="s">
        <v>813</v>
      </c>
    </row>
    <row r="213" spans="1:18">
      <c r="A213" s="21" t="s">
        <v>229</v>
      </c>
      <c r="B213" s="21" t="s">
        <v>24</v>
      </c>
      <c r="C213" s="21" t="s">
        <v>224</v>
      </c>
      <c r="D213" s="21" t="s">
        <v>120</v>
      </c>
      <c r="E213" s="21" t="s">
        <v>225</v>
      </c>
      <c r="F213" s="25">
        <v>5.42015</v>
      </c>
      <c r="G213" s="25">
        <v>64.5103</v>
      </c>
      <c r="H213" s="21" t="s">
        <v>259</v>
      </c>
      <c r="I213" s="21" t="s">
        <v>816</v>
      </c>
      <c r="J213" s="21">
        <v>28</v>
      </c>
      <c r="K213" s="21">
        <v>61.9</v>
      </c>
      <c r="L213" s="26">
        <v>1.11085486564025</v>
      </c>
      <c r="M213" s="21">
        <v>0.806962937345092</v>
      </c>
      <c r="N213" s="21">
        <v>459479</v>
      </c>
      <c r="O213" s="21">
        <v>494176</v>
      </c>
      <c r="P213" s="21">
        <v>34698</v>
      </c>
      <c r="Q213" s="22" t="s">
        <v>812</v>
      </c>
      <c r="R213" s="22" t="s">
        <v>813</v>
      </c>
    </row>
    <row r="214" spans="1:18">
      <c r="A214" s="21" t="s">
        <v>230</v>
      </c>
      <c r="B214" s="21" t="s">
        <v>24</v>
      </c>
      <c r="C214" s="21" t="s">
        <v>224</v>
      </c>
      <c r="D214" s="21" t="s">
        <v>120</v>
      </c>
      <c r="E214" s="21" t="s">
        <v>225</v>
      </c>
      <c r="F214" s="21">
        <v>4.941</v>
      </c>
      <c r="G214" s="30">
        <v>63.7</v>
      </c>
      <c r="H214" s="21" t="s">
        <v>259</v>
      </c>
      <c r="I214" s="21" t="s">
        <v>817</v>
      </c>
      <c r="J214" s="21">
        <v>33</v>
      </c>
      <c r="K214" s="21">
        <v>61.3</v>
      </c>
      <c r="L214" s="26">
        <v>1.08378870673953</v>
      </c>
      <c r="M214" s="21">
        <v>1.02551353367103</v>
      </c>
      <c r="N214" s="21">
        <v>58273</v>
      </c>
      <c r="O214" s="21">
        <v>90451</v>
      </c>
      <c r="P214" s="21">
        <v>32179</v>
      </c>
      <c r="Q214" s="22"/>
      <c r="R214" s="22" t="s">
        <v>813</v>
      </c>
    </row>
    <row r="215" ht="17" spans="1:18">
      <c r="A215" s="21" t="s">
        <v>234</v>
      </c>
      <c r="B215" s="21" t="s">
        <v>24</v>
      </c>
      <c r="C215" s="21" t="s">
        <v>240</v>
      </c>
      <c r="D215" s="21" t="s">
        <v>241</v>
      </c>
      <c r="E215" s="21" t="s">
        <v>818</v>
      </c>
      <c r="F215" s="25">
        <v>4.68362</v>
      </c>
      <c r="G215" s="25">
        <v>47.2508</v>
      </c>
      <c r="H215" s="21" t="s">
        <v>259</v>
      </c>
      <c r="I215" s="21" t="s">
        <v>819</v>
      </c>
      <c r="J215" s="21">
        <v>55</v>
      </c>
      <c r="K215" s="21">
        <v>48</v>
      </c>
      <c r="L215" s="26">
        <v>0.795965513854668</v>
      </c>
      <c r="M215" s="21">
        <v>0.831179821976395</v>
      </c>
      <c r="N215" s="21">
        <v>3761922</v>
      </c>
      <c r="O215" s="21">
        <v>3828092</v>
      </c>
      <c r="P215" s="21">
        <v>66171</v>
      </c>
      <c r="Q215" s="22" t="s">
        <v>386</v>
      </c>
      <c r="R215" s="22" t="s">
        <v>820</v>
      </c>
    </row>
    <row r="216" ht="27" spans="1:18">
      <c r="A216" s="21" t="s">
        <v>234</v>
      </c>
      <c r="B216" s="21" t="s">
        <v>24</v>
      </c>
      <c r="C216" s="21" t="s">
        <v>231</v>
      </c>
      <c r="D216" s="21" t="s">
        <v>232</v>
      </c>
      <c r="E216" s="21" t="s">
        <v>233</v>
      </c>
      <c r="F216" s="25">
        <v>4.68362</v>
      </c>
      <c r="G216" s="25">
        <v>47.2508</v>
      </c>
      <c r="H216" s="21" t="s">
        <v>259</v>
      </c>
      <c r="I216" s="21" t="s">
        <v>821</v>
      </c>
      <c r="J216" s="21">
        <v>35</v>
      </c>
      <c r="K216" s="21">
        <v>58.3</v>
      </c>
      <c r="L216" s="26">
        <v>0.795965513854668</v>
      </c>
      <c r="M216" s="21">
        <v>1.1417387049421</v>
      </c>
      <c r="N216" s="21">
        <v>2810915</v>
      </c>
      <c r="O216" s="21">
        <v>2841569</v>
      </c>
      <c r="P216" s="21">
        <v>30655</v>
      </c>
      <c r="Q216" s="22" t="s">
        <v>398</v>
      </c>
      <c r="R216" s="22" t="s">
        <v>822</v>
      </c>
    </row>
    <row r="217" ht="27" spans="1:18">
      <c r="A217" s="21" t="s">
        <v>235</v>
      </c>
      <c r="B217" s="21" t="s">
        <v>24</v>
      </c>
      <c r="C217" s="21" t="s">
        <v>231</v>
      </c>
      <c r="D217" s="21" t="s">
        <v>232</v>
      </c>
      <c r="E217" s="21" t="s">
        <v>233</v>
      </c>
      <c r="F217" s="25">
        <v>4.80322</v>
      </c>
      <c r="G217" s="25">
        <v>47.7169</v>
      </c>
      <c r="H217" s="21" t="s">
        <v>259</v>
      </c>
      <c r="I217" s="21" t="s">
        <v>823</v>
      </c>
      <c r="J217" s="21">
        <v>28</v>
      </c>
      <c r="K217" s="21">
        <v>58.8</v>
      </c>
      <c r="L217" s="26">
        <v>1.05762384400465</v>
      </c>
      <c r="M217" s="21">
        <v>0.986923266716013</v>
      </c>
      <c r="N217" s="21">
        <v>1799736</v>
      </c>
      <c r="O217" s="21">
        <v>1828106</v>
      </c>
      <c r="P217" s="21">
        <v>28371</v>
      </c>
      <c r="Q217" s="22" t="s">
        <v>824</v>
      </c>
      <c r="R217" s="22" t="s">
        <v>822</v>
      </c>
    </row>
    <row r="218" spans="1:18">
      <c r="A218" s="21" t="s">
        <v>237</v>
      </c>
      <c r="B218" s="21" t="s">
        <v>24</v>
      </c>
      <c r="C218" s="21" t="s">
        <v>825</v>
      </c>
      <c r="D218" s="21" t="s">
        <v>26</v>
      </c>
      <c r="E218" s="21" t="s">
        <v>33</v>
      </c>
      <c r="F218" s="25">
        <v>4.82986</v>
      </c>
      <c r="G218" s="25">
        <v>47.6065</v>
      </c>
      <c r="H218" s="21" t="s">
        <v>259</v>
      </c>
      <c r="I218" s="21" t="s">
        <v>826</v>
      </c>
      <c r="J218" s="21">
        <v>2</v>
      </c>
      <c r="K218" s="21">
        <v>36.7</v>
      </c>
      <c r="L218" s="26">
        <v>1.05758759053057</v>
      </c>
      <c r="M218" s="21">
        <v>0.432994154578913</v>
      </c>
      <c r="N218" s="21">
        <v>344213</v>
      </c>
      <c r="O218" s="21">
        <v>348831</v>
      </c>
      <c r="P218" s="21">
        <v>4619</v>
      </c>
      <c r="Q218" s="22" t="s">
        <v>386</v>
      </c>
      <c r="R218" s="22" t="s">
        <v>827</v>
      </c>
    </row>
    <row r="219" spans="1:18">
      <c r="A219" s="21" t="s">
        <v>237</v>
      </c>
      <c r="B219" s="21" t="s">
        <v>24</v>
      </c>
      <c r="C219" s="21" t="s">
        <v>236</v>
      </c>
      <c r="D219" s="21" t="s">
        <v>26</v>
      </c>
      <c r="E219" s="21" t="s">
        <v>33</v>
      </c>
      <c r="F219" s="25">
        <v>4.82986</v>
      </c>
      <c r="G219" s="25">
        <v>47.6065</v>
      </c>
      <c r="H219" s="21" t="s">
        <v>259</v>
      </c>
      <c r="I219" s="21" t="s">
        <v>828</v>
      </c>
      <c r="J219" s="21">
        <v>26</v>
      </c>
      <c r="K219" s="21">
        <v>49.1</v>
      </c>
      <c r="L219" s="26">
        <v>1.05758759053057</v>
      </c>
      <c r="M219" s="21">
        <v>1.41158586242467</v>
      </c>
      <c r="N219" s="21">
        <v>255039</v>
      </c>
      <c r="O219" s="21">
        <v>273457</v>
      </c>
      <c r="P219" s="21">
        <v>18419</v>
      </c>
      <c r="Q219" s="22"/>
      <c r="R219" s="22" t="s">
        <v>829</v>
      </c>
    </row>
    <row r="220" spans="1:18">
      <c r="A220" s="21" t="s">
        <v>237</v>
      </c>
      <c r="B220" s="21" t="s">
        <v>24</v>
      </c>
      <c r="C220" s="21" t="s">
        <v>830</v>
      </c>
      <c r="D220" s="21" t="s">
        <v>831</v>
      </c>
      <c r="E220" s="21" t="s">
        <v>832</v>
      </c>
      <c r="F220" s="25">
        <v>4.82986</v>
      </c>
      <c r="G220" s="25">
        <v>47.6065</v>
      </c>
      <c r="H220" s="21" t="s">
        <v>259</v>
      </c>
      <c r="I220" s="21" t="s">
        <v>833</v>
      </c>
      <c r="J220" s="21">
        <v>55</v>
      </c>
      <c r="K220" s="21">
        <v>49.2</v>
      </c>
      <c r="L220" s="26">
        <v>1.05758759053057</v>
      </c>
      <c r="M220" s="21">
        <v>2.51095690284879</v>
      </c>
      <c r="N220" s="21">
        <v>835033</v>
      </c>
      <c r="O220" s="21">
        <v>856936</v>
      </c>
      <c r="P220" s="21">
        <v>21904</v>
      </c>
      <c r="Q220" s="22"/>
      <c r="R220" s="22" t="s">
        <v>834</v>
      </c>
    </row>
    <row r="221" ht="27" spans="1:18">
      <c r="A221" s="21" t="s">
        <v>237</v>
      </c>
      <c r="B221" s="21" t="s">
        <v>24</v>
      </c>
      <c r="C221" s="21" t="s">
        <v>231</v>
      </c>
      <c r="D221" s="21" t="s">
        <v>232</v>
      </c>
      <c r="E221" s="21" t="s">
        <v>233</v>
      </c>
      <c r="F221" s="25">
        <v>4.82986</v>
      </c>
      <c r="G221" s="25">
        <v>47.6065</v>
      </c>
      <c r="H221" s="21" t="s">
        <v>259</v>
      </c>
      <c r="I221" s="21" t="s">
        <v>835</v>
      </c>
      <c r="J221" s="21">
        <v>33</v>
      </c>
      <c r="K221" s="21">
        <v>56.4</v>
      </c>
      <c r="L221" s="26">
        <v>1.05758759053057</v>
      </c>
      <c r="M221" s="21">
        <v>0.906195079086116</v>
      </c>
      <c r="N221" s="21">
        <v>2134947</v>
      </c>
      <c r="O221" s="21">
        <v>2171362</v>
      </c>
      <c r="P221" s="21">
        <v>36416</v>
      </c>
      <c r="Q221" s="22" t="s">
        <v>824</v>
      </c>
      <c r="R221" s="22" t="s">
        <v>822</v>
      </c>
    </row>
    <row r="222" ht="27" spans="1:18">
      <c r="A222" s="21" t="s">
        <v>836</v>
      </c>
      <c r="B222" s="21" t="s">
        <v>24</v>
      </c>
      <c r="C222" s="21" t="s">
        <v>231</v>
      </c>
      <c r="D222" s="21" t="s">
        <v>232</v>
      </c>
      <c r="E222" s="21" t="s">
        <v>233</v>
      </c>
      <c r="F222" s="25">
        <v>4.68165</v>
      </c>
      <c r="G222" s="25">
        <v>47.6</v>
      </c>
      <c r="H222" s="21" t="s">
        <v>259</v>
      </c>
      <c r="I222" s="21" t="s">
        <v>837</v>
      </c>
      <c r="J222" s="21">
        <v>33</v>
      </c>
      <c r="K222" s="21">
        <v>56.5</v>
      </c>
      <c r="L222" s="26">
        <v>1.06009633355761</v>
      </c>
      <c r="M222" s="21">
        <v>0.919117647058823</v>
      </c>
      <c r="N222" s="21">
        <v>2645436</v>
      </c>
      <c r="O222" s="21">
        <v>2681339</v>
      </c>
      <c r="P222" s="21">
        <v>35904</v>
      </c>
      <c r="Q222" s="22" t="s">
        <v>824</v>
      </c>
      <c r="R222" s="22" t="s">
        <v>822</v>
      </c>
    </row>
    <row r="223" ht="27" spans="1:18">
      <c r="A223" s="21" t="s">
        <v>239</v>
      </c>
      <c r="B223" s="21" t="s">
        <v>24</v>
      </c>
      <c r="C223" s="21" t="s">
        <v>231</v>
      </c>
      <c r="D223" s="21" t="s">
        <v>232</v>
      </c>
      <c r="E223" s="21" t="s">
        <v>233</v>
      </c>
      <c r="F223" s="25">
        <v>4.83943</v>
      </c>
      <c r="G223" s="25">
        <v>47.5408</v>
      </c>
      <c r="H223" s="21" t="s">
        <v>259</v>
      </c>
      <c r="I223" s="21" t="s">
        <v>838</v>
      </c>
      <c r="J223" s="21">
        <v>33</v>
      </c>
      <c r="K223" s="21">
        <v>56.5</v>
      </c>
      <c r="L223" s="26">
        <v>1.08029251378778</v>
      </c>
      <c r="M223" s="21">
        <v>0.919271268594351</v>
      </c>
      <c r="N223" s="21">
        <v>1913940</v>
      </c>
      <c r="O223" s="21">
        <v>1949837</v>
      </c>
      <c r="P223" s="21">
        <v>35898</v>
      </c>
      <c r="Q223" s="22" t="s">
        <v>824</v>
      </c>
      <c r="R223" s="22" t="s">
        <v>822</v>
      </c>
    </row>
    <row r="224" spans="1:18">
      <c r="A224" s="21" t="s">
        <v>243</v>
      </c>
      <c r="B224" s="21" t="s">
        <v>24</v>
      </c>
      <c r="C224" s="21" t="s">
        <v>240</v>
      </c>
      <c r="D224" s="21" t="s">
        <v>241</v>
      </c>
      <c r="E224" s="21" t="s">
        <v>242</v>
      </c>
      <c r="F224" s="25">
        <v>4.93513</v>
      </c>
      <c r="G224" s="25">
        <v>47.1929</v>
      </c>
      <c r="H224" s="21" t="s">
        <v>259</v>
      </c>
      <c r="I224" s="21" t="s">
        <v>839</v>
      </c>
      <c r="J224" s="21">
        <v>59</v>
      </c>
      <c r="K224" s="21">
        <v>48</v>
      </c>
      <c r="L224" s="26">
        <v>1.04475464678742</v>
      </c>
      <c r="M224" s="21">
        <v>0.913439952934619</v>
      </c>
      <c r="N224" s="21">
        <v>4157183</v>
      </c>
      <c r="O224" s="21">
        <v>4221773</v>
      </c>
      <c r="P224" s="21">
        <v>64591</v>
      </c>
      <c r="Q224" s="22" t="s">
        <v>386</v>
      </c>
      <c r="R224" s="22" t="s">
        <v>840</v>
      </c>
    </row>
  </sheetData>
  <autoFilter ref="A2:R224">
    <sortState ref="A2:R224">
      <sortCondition ref="A1"/>
    </sortState>
    <extLst/>
  </autoFilter>
  <mergeCells count="1">
    <mergeCell ref="B1:R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6"/>
  <sheetViews>
    <sheetView workbookViewId="0">
      <selection activeCell="A1" sqref="A1:E1"/>
    </sheetView>
  </sheetViews>
  <sheetFormatPr defaultColWidth="7.2890625" defaultRowHeight="19.9" customHeight="1" outlineLevelCol="4"/>
  <cols>
    <col min="1" max="1" width="20.5625" style="10" customWidth="1"/>
    <col min="2" max="5" width="20.5625" style="9" customWidth="1"/>
    <col min="6" max="16384" width="7.3046875" style="9" customWidth="1"/>
  </cols>
  <sheetData>
    <row r="1" s="9" customFormat="1" ht="27.65" customHeight="1" spans="1:5">
      <c r="A1" s="2" t="s">
        <v>841</v>
      </c>
      <c r="B1" s="3"/>
      <c r="C1" s="3"/>
      <c r="D1" s="3"/>
      <c r="E1" s="3"/>
    </row>
    <row r="2" s="9" customFormat="1" ht="20.05" customHeight="1" spans="1:5">
      <c r="A2" s="6" t="s">
        <v>842</v>
      </c>
      <c r="B2" s="11" t="s">
        <v>843</v>
      </c>
      <c r="C2" s="12" t="s">
        <v>844</v>
      </c>
      <c r="D2" s="12" t="s">
        <v>845</v>
      </c>
      <c r="E2" s="12" t="s">
        <v>846</v>
      </c>
    </row>
    <row r="3" s="9" customFormat="1" ht="20.05" customHeight="1" spans="1:5">
      <c r="A3" s="6" t="s">
        <v>847</v>
      </c>
      <c r="B3" s="7" t="s">
        <v>848</v>
      </c>
      <c r="C3" s="8" t="s">
        <v>849</v>
      </c>
      <c r="D3" s="8" t="s">
        <v>850</v>
      </c>
      <c r="E3" s="8" t="s">
        <v>851</v>
      </c>
    </row>
    <row r="4" s="9" customFormat="1" ht="20.05" customHeight="1" spans="1:5">
      <c r="A4" s="6" t="s">
        <v>852</v>
      </c>
      <c r="B4" s="7" t="s">
        <v>853</v>
      </c>
      <c r="C4" s="8" t="s">
        <v>849</v>
      </c>
      <c r="D4" s="8" t="s">
        <v>854</v>
      </c>
      <c r="E4" s="8" t="s">
        <v>855</v>
      </c>
    </row>
    <row r="5" s="9" customFormat="1" ht="20.05" customHeight="1" spans="1:5">
      <c r="A5" s="6" t="s">
        <v>856</v>
      </c>
      <c r="B5" s="7" t="s">
        <v>857</v>
      </c>
      <c r="C5" s="8" t="s">
        <v>849</v>
      </c>
      <c r="D5" s="8" t="s">
        <v>854</v>
      </c>
      <c r="E5" s="8" t="s">
        <v>855</v>
      </c>
    </row>
    <row r="6" s="9" customFormat="1" ht="20.05" customHeight="1" spans="1:5">
      <c r="A6" s="6" t="s">
        <v>858</v>
      </c>
      <c r="B6" s="7" t="s">
        <v>859</v>
      </c>
      <c r="C6" s="8" t="s">
        <v>849</v>
      </c>
      <c r="D6" s="8" t="s">
        <v>854</v>
      </c>
      <c r="E6" s="8" t="s">
        <v>855</v>
      </c>
    </row>
    <row r="7" s="9" customFormat="1" ht="20.05" customHeight="1" spans="1:5">
      <c r="A7" s="6" t="s">
        <v>860</v>
      </c>
      <c r="B7" s="7" t="s">
        <v>861</v>
      </c>
      <c r="C7" s="8" t="s">
        <v>849</v>
      </c>
      <c r="D7" s="8" t="s">
        <v>854</v>
      </c>
      <c r="E7" s="8" t="s">
        <v>855</v>
      </c>
    </row>
    <row r="8" s="9" customFormat="1" ht="20.05" customHeight="1" spans="1:5">
      <c r="A8" s="6" t="s">
        <v>862</v>
      </c>
      <c r="B8" s="7" t="s">
        <v>863</v>
      </c>
      <c r="C8" s="8" t="s">
        <v>849</v>
      </c>
      <c r="D8" s="8" t="s">
        <v>854</v>
      </c>
      <c r="E8" s="8" t="s">
        <v>855</v>
      </c>
    </row>
    <row r="9" s="9" customFormat="1" ht="20.05" customHeight="1" spans="1:5">
      <c r="A9" s="6" t="s">
        <v>864</v>
      </c>
      <c r="B9" s="7" t="s">
        <v>865</v>
      </c>
      <c r="C9" s="8" t="s">
        <v>849</v>
      </c>
      <c r="D9" s="8" t="s">
        <v>854</v>
      </c>
      <c r="E9" s="8" t="s">
        <v>855</v>
      </c>
    </row>
    <row r="10" s="9" customFormat="1" ht="20.05" customHeight="1" spans="1:5">
      <c r="A10" s="6" t="s">
        <v>866</v>
      </c>
      <c r="B10" s="7" t="s">
        <v>867</v>
      </c>
      <c r="C10" s="8" t="s">
        <v>849</v>
      </c>
      <c r="D10" s="8" t="s">
        <v>854</v>
      </c>
      <c r="E10" s="8" t="s">
        <v>855</v>
      </c>
    </row>
    <row r="11" s="9" customFormat="1" ht="20.05" customHeight="1" spans="1:5">
      <c r="A11" s="6" t="s">
        <v>862</v>
      </c>
      <c r="B11" s="7" t="s">
        <v>863</v>
      </c>
      <c r="C11" s="8" t="s">
        <v>849</v>
      </c>
      <c r="D11" s="8" t="s">
        <v>868</v>
      </c>
      <c r="E11" s="8" t="s">
        <v>869</v>
      </c>
    </row>
    <row r="12" s="9" customFormat="1" ht="20.05" customHeight="1" spans="1:5">
      <c r="A12" s="6" t="s">
        <v>862</v>
      </c>
      <c r="B12" s="7" t="s">
        <v>863</v>
      </c>
      <c r="C12" s="8" t="s">
        <v>849</v>
      </c>
      <c r="D12" s="8" t="s">
        <v>870</v>
      </c>
      <c r="E12" s="8" t="s">
        <v>871</v>
      </c>
    </row>
    <row r="13" s="9" customFormat="1" ht="20.05" customHeight="1" spans="1:5">
      <c r="A13" s="6" t="s">
        <v>852</v>
      </c>
      <c r="B13" s="7" t="s">
        <v>853</v>
      </c>
      <c r="C13" s="8" t="s">
        <v>849</v>
      </c>
      <c r="D13" s="8" t="s">
        <v>872</v>
      </c>
      <c r="E13" s="8" t="s">
        <v>873</v>
      </c>
    </row>
    <row r="14" s="9" customFormat="1" ht="20.05" customHeight="1" spans="1:5">
      <c r="A14" s="6" t="s">
        <v>856</v>
      </c>
      <c r="B14" s="7" t="s">
        <v>857</v>
      </c>
      <c r="C14" s="8" t="s">
        <v>849</v>
      </c>
      <c r="D14" s="8" t="s">
        <v>872</v>
      </c>
      <c r="E14" s="8" t="s">
        <v>873</v>
      </c>
    </row>
    <row r="15" s="9" customFormat="1" ht="20.05" customHeight="1" spans="1:5">
      <c r="A15" s="6" t="s">
        <v>858</v>
      </c>
      <c r="B15" s="7" t="s">
        <v>859</v>
      </c>
      <c r="C15" s="8" t="s">
        <v>849</v>
      </c>
      <c r="D15" s="8" t="s">
        <v>872</v>
      </c>
      <c r="E15" s="8" t="s">
        <v>873</v>
      </c>
    </row>
    <row r="16" s="9" customFormat="1" ht="20.05" customHeight="1" spans="1:5">
      <c r="A16" s="6" t="s">
        <v>860</v>
      </c>
      <c r="B16" s="7" t="s">
        <v>861</v>
      </c>
      <c r="C16" s="8" t="s">
        <v>849</v>
      </c>
      <c r="D16" s="8" t="s">
        <v>872</v>
      </c>
      <c r="E16" s="8" t="s">
        <v>873</v>
      </c>
    </row>
    <row r="17" s="9" customFormat="1" ht="20.05" customHeight="1" spans="1:5">
      <c r="A17" s="6" t="s">
        <v>864</v>
      </c>
      <c r="B17" s="7" t="s">
        <v>865</v>
      </c>
      <c r="C17" s="8" t="s">
        <v>849</v>
      </c>
      <c r="D17" s="8" t="s">
        <v>872</v>
      </c>
      <c r="E17" s="8" t="s">
        <v>873</v>
      </c>
    </row>
    <row r="18" s="9" customFormat="1" ht="20.05" customHeight="1" spans="1:5">
      <c r="A18" s="6" t="s">
        <v>866</v>
      </c>
      <c r="B18" s="7" t="s">
        <v>867</v>
      </c>
      <c r="C18" s="8" t="s">
        <v>849</v>
      </c>
      <c r="D18" s="8" t="s">
        <v>872</v>
      </c>
      <c r="E18" s="8" t="s">
        <v>873</v>
      </c>
    </row>
    <row r="19" s="9" customFormat="1" ht="20.05" customHeight="1" spans="1:5">
      <c r="A19" s="6" t="s">
        <v>856</v>
      </c>
      <c r="B19" s="7" t="s">
        <v>857</v>
      </c>
      <c r="C19" s="8" t="s">
        <v>849</v>
      </c>
      <c r="D19" s="8" t="s">
        <v>874</v>
      </c>
      <c r="E19" s="8" t="s">
        <v>875</v>
      </c>
    </row>
    <row r="20" s="9" customFormat="1" ht="20.05" customHeight="1" spans="1:5">
      <c r="A20" s="6" t="s">
        <v>860</v>
      </c>
      <c r="B20" s="7" t="s">
        <v>861</v>
      </c>
      <c r="C20" s="8" t="s">
        <v>849</v>
      </c>
      <c r="D20" s="8" t="s">
        <v>874</v>
      </c>
      <c r="E20" s="8" t="s">
        <v>875</v>
      </c>
    </row>
    <row r="21" s="9" customFormat="1" ht="20.05" customHeight="1" spans="1:5">
      <c r="A21" s="6" t="s">
        <v>866</v>
      </c>
      <c r="B21" s="7" t="s">
        <v>867</v>
      </c>
      <c r="C21" s="8" t="s">
        <v>849</v>
      </c>
      <c r="D21" s="8" t="s">
        <v>874</v>
      </c>
      <c r="E21" s="8" t="s">
        <v>875</v>
      </c>
    </row>
    <row r="22" s="9" customFormat="1" ht="20.05" customHeight="1" spans="1:5">
      <c r="A22" s="6" t="s">
        <v>876</v>
      </c>
      <c r="B22" s="7" t="s">
        <v>877</v>
      </c>
      <c r="C22" s="8" t="s">
        <v>849</v>
      </c>
      <c r="D22" s="8" t="s">
        <v>878</v>
      </c>
      <c r="E22" s="8" t="s">
        <v>879</v>
      </c>
    </row>
    <row r="23" s="9" customFormat="1" ht="20.05" customHeight="1" spans="1:5">
      <c r="A23" s="6" t="s">
        <v>847</v>
      </c>
      <c r="B23" s="7" t="s">
        <v>848</v>
      </c>
      <c r="C23" s="8" t="s">
        <v>849</v>
      </c>
      <c r="D23" s="8" t="s">
        <v>878</v>
      </c>
      <c r="E23" s="8" t="s">
        <v>879</v>
      </c>
    </row>
    <row r="24" s="9" customFormat="1" ht="20.05" customHeight="1" spans="1:5">
      <c r="A24" s="6" t="s">
        <v>880</v>
      </c>
      <c r="B24" s="7" t="s">
        <v>881</v>
      </c>
      <c r="C24" s="8" t="s">
        <v>849</v>
      </c>
      <c r="D24" s="8" t="s">
        <v>882</v>
      </c>
      <c r="E24" s="8" t="s">
        <v>883</v>
      </c>
    </row>
    <row r="25" s="9" customFormat="1" ht="20.05" customHeight="1" spans="1:5">
      <c r="A25" s="6" t="s">
        <v>880</v>
      </c>
      <c r="B25" s="7" t="s">
        <v>881</v>
      </c>
      <c r="C25" s="8" t="s">
        <v>849</v>
      </c>
      <c r="D25" s="8" t="s">
        <v>884</v>
      </c>
      <c r="E25" s="8" t="s">
        <v>885</v>
      </c>
    </row>
    <row r="26" s="9" customFormat="1" ht="20.05" customHeight="1" spans="1:5">
      <c r="A26" s="6" t="s">
        <v>876</v>
      </c>
      <c r="B26" s="7" t="s">
        <v>877</v>
      </c>
      <c r="C26" s="8" t="s">
        <v>849</v>
      </c>
      <c r="D26" s="8" t="s">
        <v>884</v>
      </c>
      <c r="E26" s="8" t="s">
        <v>885</v>
      </c>
    </row>
    <row r="27" s="9" customFormat="1" ht="20.05" customHeight="1" spans="1:5">
      <c r="A27" s="6" t="s">
        <v>847</v>
      </c>
      <c r="B27" s="7" t="s">
        <v>848</v>
      </c>
      <c r="C27" s="8" t="s">
        <v>849</v>
      </c>
      <c r="D27" s="8" t="s">
        <v>884</v>
      </c>
      <c r="E27" s="8" t="s">
        <v>885</v>
      </c>
    </row>
    <row r="28" s="9" customFormat="1" ht="20.05" customHeight="1" spans="1:5">
      <c r="A28" s="6" t="s">
        <v>886</v>
      </c>
      <c r="B28" s="7" t="s">
        <v>887</v>
      </c>
      <c r="C28" s="8" t="s">
        <v>849</v>
      </c>
      <c r="D28" s="8" t="s">
        <v>884</v>
      </c>
      <c r="E28" s="8" t="s">
        <v>885</v>
      </c>
    </row>
    <row r="29" s="9" customFormat="1" ht="20.05" customHeight="1" spans="1:5">
      <c r="A29" s="6" t="s">
        <v>880</v>
      </c>
      <c r="B29" s="7" t="s">
        <v>881</v>
      </c>
      <c r="C29" s="8" t="s">
        <v>849</v>
      </c>
      <c r="D29" s="8" t="s">
        <v>888</v>
      </c>
      <c r="E29" s="8" t="s">
        <v>889</v>
      </c>
    </row>
    <row r="30" s="9" customFormat="1" ht="20.05" customHeight="1" spans="1:5">
      <c r="A30" s="6" t="s">
        <v>876</v>
      </c>
      <c r="B30" s="7" t="s">
        <v>877</v>
      </c>
      <c r="C30" s="8" t="s">
        <v>849</v>
      </c>
      <c r="D30" s="8" t="s">
        <v>888</v>
      </c>
      <c r="E30" s="8" t="s">
        <v>889</v>
      </c>
    </row>
    <row r="31" s="9" customFormat="1" ht="20.05" customHeight="1" spans="1:5">
      <c r="A31" s="6" t="s">
        <v>880</v>
      </c>
      <c r="B31" s="7" t="s">
        <v>881</v>
      </c>
      <c r="C31" s="8" t="s">
        <v>849</v>
      </c>
      <c r="D31" s="8" t="s">
        <v>890</v>
      </c>
      <c r="E31" s="8" t="s">
        <v>891</v>
      </c>
    </row>
    <row r="32" s="9" customFormat="1" ht="20.05" customHeight="1" spans="1:5">
      <c r="A32" s="6" t="s">
        <v>886</v>
      </c>
      <c r="B32" s="7" t="s">
        <v>887</v>
      </c>
      <c r="C32" s="8" t="s">
        <v>849</v>
      </c>
      <c r="D32" s="8" t="s">
        <v>890</v>
      </c>
      <c r="E32" s="8" t="s">
        <v>891</v>
      </c>
    </row>
    <row r="33" s="9" customFormat="1" ht="20.05" customHeight="1" spans="1:5">
      <c r="A33" s="6" t="s">
        <v>880</v>
      </c>
      <c r="B33" s="7" t="s">
        <v>881</v>
      </c>
      <c r="C33" s="8" t="s">
        <v>849</v>
      </c>
      <c r="D33" s="8" t="s">
        <v>892</v>
      </c>
      <c r="E33" s="8" t="s">
        <v>893</v>
      </c>
    </row>
    <row r="34" s="9" customFormat="1" ht="20.05" customHeight="1" spans="1:5">
      <c r="A34" s="6" t="s">
        <v>880</v>
      </c>
      <c r="B34" s="7" t="s">
        <v>881</v>
      </c>
      <c r="C34" s="8" t="s">
        <v>849</v>
      </c>
      <c r="D34" s="8" t="s">
        <v>894</v>
      </c>
      <c r="E34" s="8" t="s">
        <v>895</v>
      </c>
    </row>
    <row r="35" s="9" customFormat="1" ht="20.05" customHeight="1" spans="1:5">
      <c r="A35" s="6" t="s">
        <v>862</v>
      </c>
      <c r="B35" s="7" t="s">
        <v>863</v>
      </c>
      <c r="C35" s="8" t="s">
        <v>849</v>
      </c>
      <c r="D35" s="8" t="s">
        <v>896</v>
      </c>
      <c r="E35" s="8" t="s">
        <v>897</v>
      </c>
    </row>
    <row r="36" s="9" customFormat="1" ht="20.05" customHeight="1" spans="1:5">
      <c r="A36" s="6" t="s">
        <v>880</v>
      </c>
      <c r="B36" s="7" t="s">
        <v>881</v>
      </c>
      <c r="C36" s="8" t="s">
        <v>849</v>
      </c>
      <c r="D36" s="8" t="s">
        <v>898</v>
      </c>
      <c r="E36" s="8" t="s">
        <v>899</v>
      </c>
    </row>
    <row r="37" s="9" customFormat="1" ht="20.05" customHeight="1" spans="1:5">
      <c r="A37" s="6" t="s">
        <v>876</v>
      </c>
      <c r="B37" s="7" t="s">
        <v>877</v>
      </c>
      <c r="C37" s="8" t="s">
        <v>849</v>
      </c>
      <c r="D37" s="8" t="s">
        <v>898</v>
      </c>
      <c r="E37" s="8" t="s">
        <v>899</v>
      </c>
    </row>
    <row r="38" s="9" customFormat="1" ht="20.05" customHeight="1" spans="1:5">
      <c r="A38" s="6" t="s">
        <v>880</v>
      </c>
      <c r="B38" s="7" t="s">
        <v>881</v>
      </c>
      <c r="C38" s="8" t="s">
        <v>849</v>
      </c>
      <c r="D38" s="8" t="s">
        <v>900</v>
      </c>
      <c r="E38" s="8" t="s">
        <v>901</v>
      </c>
    </row>
    <row r="39" s="9" customFormat="1" ht="20.05" customHeight="1" spans="1:5">
      <c r="A39" s="6" t="s">
        <v>880</v>
      </c>
      <c r="B39" s="7" t="s">
        <v>881</v>
      </c>
      <c r="C39" s="8" t="s">
        <v>849</v>
      </c>
      <c r="D39" s="8" t="s">
        <v>902</v>
      </c>
      <c r="E39" s="8" t="s">
        <v>903</v>
      </c>
    </row>
    <row r="40" s="9" customFormat="1" ht="20.05" customHeight="1" spans="1:5">
      <c r="A40" s="6" t="s">
        <v>862</v>
      </c>
      <c r="B40" s="7" t="s">
        <v>863</v>
      </c>
      <c r="C40" s="8" t="s">
        <v>849</v>
      </c>
      <c r="D40" s="8" t="s">
        <v>902</v>
      </c>
      <c r="E40" s="8" t="s">
        <v>903</v>
      </c>
    </row>
    <row r="41" s="9" customFormat="1" ht="20.05" customHeight="1" spans="1:5">
      <c r="A41" s="6" t="s">
        <v>862</v>
      </c>
      <c r="B41" s="7" t="s">
        <v>863</v>
      </c>
      <c r="C41" s="8" t="s">
        <v>849</v>
      </c>
      <c r="D41" s="8" t="s">
        <v>904</v>
      </c>
      <c r="E41" s="8" t="s">
        <v>905</v>
      </c>
    </row>
    <row r="42" s="9" customFormat="1" ht="20.05" customHeight="1" spans="1:5">
      <c r="A42" s="6" t="s">
        <v>858</v>
      </c>
      <c r="B42" s="7" t="s">
        <v>859</v>
      </c>
      <c r="C42" s="8" t="s">
        <v>849</v>
      </c>
      <c r="D42" s="8" t="s">
        <v>906</v>
      </c>
      <c r="E42" s="8" t="s">
        <v>907</v>
      </c>
    </row>
    <row r="43" s="9" customFormat="1" ht="20.05" customHeight="1" spans="1:5">
      <c r="A43" s="6" t="s">
        <v>862</v>
      </c>
      <c r="B43" s="7" t="s">
        <v>863</v>
      </c>
      <c r="C43" s="8" t="s">
        <v>849</v>
      </c>
      <c r="D43" s="8" t="s">
        <v>906</v>
      </c>
      <c r="E43" s="8" t="s">
        <v>907</v>
      </c>
    </row>
    <row r="44" s="9" customFormat="1" ht="20.05" customHeight="1" spans="1:5">
      <c r="A44" s="6" t="s">
        <v>862</v>
      </c>
      <c r="B44" s="7" t="s">
        <v>863</v>
      </c>
      <c r="C44" s="8" t="s">
        <v>849</v>
      </c>
      <c r="D44" s="8" t="s">
        <v>908</v>
      </c>
      <c r="E44" s="8" t="s">
        <v>909</v>
      </c>
    </row>
    <row r="45" s="9" customFormat="1" ht="20.05" customHeight="1" spans="1:5">
      <c r="A45" s="6" t="s">
        <v>858</v>
      </c>
      <c r="B45" s="7" t="s">
        <v>859</v>
      </c>
      <c r="C45" s="8" t="s">
        <v>849</v>
      </c>
      <c r="D45" s="8" t="s">
        <v>910</v>
      </c>
      <c r="E45" s="8" t="s">
        <v>911</v>
      </c>
    </row>
    <row r="46" s="9" customFormat="1" ht="20.05" customHeight="1" spans="1:5">
      <c r="A46" s="6" t="s">
        <v>862</v>
      </c>
      <c r="B46" s="7" t="s">
        <v>863</v>
      </c>
      <c r="C46" s="8" t="s">
        <v>849</v>
      </c>
      <c r="D46" s="8" t="s">
        <v>910</v>
      </c>
      <c r="E46" s="8" t="s">
        <v>911</v>
      </c>
    </row>
    <row r="47" s="9" customFormat="1" ht="20.05" customHeight="1" spans="1:5">
      <c r="A47" s="6" t="s">
        <v>862</v>
      </c>
      <c r="B47" s="7" t="s">
        <v>863</v>
      </c>
      <c r="C47" s="8" t="s">
        <v>849</v>
      </c>
      <c r="D47" s="8" t="s">
        <v>912</v>
      </c>
      <c r="E47" s="8" t="s">
        <v>913</v>
      </c>
    </row>
    <row r="48" s="9" customFormat="1" ht="20.05" customHeight="1" spans="1:5">
      <c r="A48" s="6" t="s">
        <v>880</v>
      </c>
      <c r="B48" s="7" t="s">
        <v>881</v>
      </c>
      <c r="C48" s="8" t="s">
        <v>849</v>
      </c>
      <c r="D48" s="8" t="s">
        <v>914</v>
      </c>
      <c r="E48" s="8" t="s">
        <v>915</v>
      </c>
    </row>
    <row r="49" s="9" customFormat="1" ht="20.05" customHeight="1" spans="1:5">
      <c r="A49" s="6" t="s">
        <v>880</v>
      </c>
      <c r="B49" s="7" t="s">
        <v>881</v>
      </c>
      <c r="C49" s="8" t="s">
        <v>849</v>
      </c>
      <c r="D49" s="8" t="s">
        <v>916</v>
      </c>
      <c r="E49" s="8" t="s">
        <v>917</v>
      </c>
    </row>
    <row r="50" s="9" customFormat="1" ht="20.05" customHeight="1" spans="1:5">
      <c r="A50" s="6" t="s">
        <v>876</v>
      </c>
      <c r="B50" s="7" t="s">
        <v>877</v>
      </c>
      <c r="C50" s="8" t="s">
        <v>849</v>
      </c>
      <c r="D50" s="8" t="s">
        <v>916</v>
      </c>
      <c r="E50" s="8" t="s">
        <v>917</v>
      </c>
    </row>
    <row r="51" s="9" customFormat="1" ht="20.05" customHeight="1" spans="1:5">
      <c r="A51" s="6" t="s">
        <v>847</v>
      </c>
      <c r="B51" s="7" t="s">
        <v>848</v>
      </c>
      <c r="C51" s="8" t="s">
        <v>849</v>
      </c>
      <c r="D51" s="8" t="s">
        <v>916</v>
      </c>
      <c r="E51" s="8" t="s">
        <v>917</v>
      </c>
    </row>
    <row r="52" s="9" customFormat="1" ht="20.05" customHeight="1" spans="1:5">
      <c r="A52" s="6" t="s">
        <v>880</v>
      </c>
      <c r="B52" s="7" t="s">
        <v>881</v>
      </c>
      <c r="C52" s="8" t="s">
        <v>849</v>
      </c>
      <c r="D52" s="8" t="s">
        <v>918</v>
      </c>
      <c r="E52" s="8" t="s">
        <v>919</v>
      </c>
    </row>
    <row r="53" s="9" customFormat="1" ht="20.05" customHeight="1" spans="1:5">
      <c r="A53" s="6" t="s">
        <v>880</v>
      </c>
      <c r="B53" s="7" t="s">
        <v>881</v>
      </c>
      <c r="C53" s="8" t="s">
        <v>849</v>
      </c>
      <c r="D53" s="8" t="s">
        <v>920</v>
      </c>
      <c r="E53" s="8" t="s">
        <v>921</v>
      </c>
    </row>
    <row r="54" s="9" customFormat="1" ht="20.05" customHeight="1" spans="1:5">
      <c r="A54" s="6" t="s">
        <v>852</v>
      </c>
      <c r="B54" s="7" t="s">
        <v>853</v>
      </c>
      <c r="C54" s="8" t="s">
        <v>849</v>
      </c>
      <c r="D54" s="8" t="s">
        <v>922</v>
      </c>
      <c r="E54" s="8" t="s">
        <v>923</v>
      </c>
    </row>
    <row r="55" s="9" customFormat="1" ht="20.05" customHeight="1" spans="1:5">
      <c r="A55" s="6" t="s">
        <v>856</v>
      </c>
      <c r="B55" s="7" t="s">
        <v>857</v>
      </c>
      <c r="C55" s="8" t="s">
        <v>849</v>
      </c>
      <c r="D55" s="8" t="s">
        <v>922</v>
      </c>
      <c r="E55" s="8" t="s">
        <v>923</v>
      </c>
    </row>
    <row r="56" s="9" customFormat="1" ht="20.05" customHeight="1" spans="1:5">
      <c r="A56" s="6" t="s">
        <v>880</v>
      </c>
      <c r="B56" s="7" t="s">
        <v>881</v>
      </c>
      <c r="C56" s="8" t="s">
        <v>849</v>
      </c>
      <c r="D56" s="8" t="s">
        <v>922</v>
      </c>
      <c r="E56" s="8" t="s">
        <v>923</v>
      </c>
    </row>
    <row r="57" s="9" customFormat="1" ht="20.05" customHeight="1" spans="1:5">
      <c r="A57" s="6" t="s">
        <v>858</v>
      </c>
      <c r="B57" s="7" t="s">
        <v>859</v>
      </c>
      <c r="C57" s="8" t="s">
        <v>849</v>
      </c>
      <c r="D57" s="8" t="s">
        <v>922</v>
      </c>
      <c r="E57" s="8" t="s">
        <v>923</v>
      </c>
    </row>
    <row r="58" s="9" customFormat="1" ht="20.05" customHeight="1" spans="1:5">
      <c r="A58" s="6" t="s">
        <v>876</v>
      </c>
      <c r="B58" s="7" t="s">
        <v>877</v>
      </c>
      <c r="C58" s="8" t="s">
        <v>849</v>
      </c>
      <c r="D58" s="8" t="s">
        <v>922</v>
      </c>
      <c r="E58" s="8" t="s">
        <v>923</v>
      </c>
    </row>
    <row r="59" s="9" customFormat="1" ht="20.05" customHeight="1" spans="1:5">
      <c r="A59" s="6" t="s">
        <v>860</v>
      </c>
      <c r="B59" s="7" t="s">
        <v>861</v>
      </c>
      <c r="C59" s="8" t="s">
        <v>849</v>
      </c>
      <c r="D59" s="8" t="s">
        <v>922</v>
      </c>
      <c r="E59" s="8" t="s">
        <v>923</v>
      </c>
    </row>
    <row r="60" s="9" customFormat="1" ht="20.05" customHeight="1" spans="1:5">
      <c r="A60" s="6" t="s">
        <v>862</v>
      </c>
      <c r="B60" s="7" t="s">
        <v>863</v>
      </c>
      <c r="C60" s="8" t="s">
        <v>849</v>
      </c>
      <c r="D60" s="8" t="s">
        <v>922</v>
      </c>
      <c r="E60" s="8" t="s">
        <v>923</v>
      </c>
    </row>
    <row r="61" s="9" customFormat="1" ht="20.05" customHeight="1" spans="1:5">
      <c r="A61" s="6" t="s">
        <v>847</v>
      </c>
      <c r="B61" s="7" t="s">
        <v>848</v>
      </c>
      <c r="C61" s="8" t="s">
        <v>849</v>
      </c>
      <c r="D61" s="8" t="s">
        <v>922</v>
      </c>
      <c r="E61" s="8" t="s">
        <v>923</v>
      </c>
    </row>
    <row r="62" s="9" customFormat="1" ht="20.05" customHeight="1" spans="1:5">
      <c r="A62" s="6" t="s">
        <v>886</v>
      </c>
      <c r="B62" s="7" t="s">
        <v>887</v>
      </c>
      <c r="C62" s="8" t="s">
        <v>849</v>
      </c>
      <c r="D62" s="8" t="s">
        <v>922</v>
      </c>
      <c r="E62" s="8" t="s">
        <v>923</v>
      </c>
    </row>
    <row r="63" s="9" customFormat="1" ht="20.05" customHeight="1" spans="1:5">
      <c r="A63" s="6" t="s">
        <v>864</v>
      </c>
      <c r="B63" s="7" t="s">
        <v>865</v>
      </c>
      <c r="C63" s="8" t="s">
        <v>849</v>
      </c>
      <c r="D63" s="8" t="s">
        <v>922</v>
      </c>
      <c r="E63" s="8" t="s">
        <v>923</v>
      </c>
    </row>
    <row r="64" s="9" customFormat="1" ht="20.05" customHeight="1" spans="1:5">
      <c r="A64" s="6" t="s">
        <v>866</v>
      </c>
      <c r="B64" s="7" t="s">
        <v>867</v>
      </c>
      <c r="C64" s="8" t="s">
        <v>849</v>
      </c>
      <c r="D64" s="8" t="s">
        <v>922</v>
      </c>
      <c r="E64" s="8" t="s">
        <v>923</v>
      </c>
    </row>
    <row r="65" s="9" customFormat="1" ht="20.05" customHeight="1" spans="1:5">
      <c r="A65" s="6" t="s">
        <v>862</v>
      </c>
      <c r="B65" s="7" t="s">
        <v>863</v>
      </c>
      <c r="C65" s="8" t="s">
        <v>849</v>
      </c>
      <c r="D65" s="8" t="s">
        <v>924</v>
      </c>
      <c r="E65" s="8" t="s">
        <v>925</v>
      </c>
    </row>
    <row r="66" s="9" customFormat="1" ht="20.05" customHeight="1" spans="1:5">
      <c r="A66" s="6" t="s">
        <v>866</v>
      </c>
      <c r="B66" s="7" t="s">
        <v>867</v>
      </c>
      <c r="C66" s="8" t="s">
        <v>926</v>
      </c>
      <c r="D66" s="8" t="s">
        <v>927</v>
      </c>
      <c r="E66" s="8" t="s">
        <v>928</v>
      </c>
    </row>
    <row r="67" s="9" customFormat="1" ht="20.05" customHeight="1" spans="1:5">
      <c r="A67" s="6" t="s">
        <v>929</v>
      </c>
      <c r="B67" s="7" t="s">
        <v>930</v>
      </c>
      <c r="C67" s="8" t="s">
        <v>926</v>
      </c>
      <c r="D67" s="8" t="s">
        <v>931</v>
      </c>
      <c r="E67" s="8" t="s">
        <v>932</v>
      </c>
    </row>
    <row r="68" s="9" customFormat="1" ht="20.05" customHeight="1" spans="1:5">
      <c r="A68" s="6" t="s">
        <v>929</v>
      </c>
      <c r="B68" s="7" t="s">
        <v>930</v>
      </c>
      <c r="C68" s="8" t="s">
        <v>926</v>
      </c>
      <c r="D68" s="8" t="s">
        <v>933</v>
      </c>
      <c r="E68" s="8" t="s">
        <v>934</v>
      </c>
    </row>
    <row r="69" s="9" customFormat="1" ht="20.05" customHeight="1" spans="1:5">
      <c r="A69" s="6" t="s">
        <v>866</v>
      </c>
      <c r="B69" s="7" t="s">
        <v>867</v>
      </c>
      <c r="C69" s="8" t="s">
        <v>926</v>
      </c>
      <c r="D69" s="8" t="s">
        <v>935</v>
      </c>
      <c r="E69" s="8" t="s">
        <v>936</v>
      </c>
    </row>
    <row r="70" s="9" customFormat="1" ht="20.05" customHeight="1" spans="1:5">
      <c r="A70" s="6" t="s">
        <v>866</v>
      </c>
      <c r="B70" s="7" t="s">
        <v>867</v>
      </c>
      <c r="C70" s="8" t="s">
        <v>926</v>
      </c>
      <c r="D70" s="8" t="s">
        <v>937</v>
      </c>
      <c r="E70" s="8" t="s">
        <v>938</v>
      </c>
    </row>
    <row r="71" s="9" customFormat="1" ht="20.05" customHeight="1" spans="1:5">
      <c r="A71" s="6" t="s">
        <v>852</v>
      </c>
      <c r="B71" s="7" t="s">
        <v>853</v>
      </c>
      <c r="C71" s="8" t="s">
        <v>926</v>
      </c>
      <c r="D71" s="8" t="s">
        <v>939</v>
      </c>
      <c r="E71" s="8" t="s">
        <v>940</v>
      </c>
    </row>
    <row r="72" s="9" customFormat="1" ht="20.05" customHeight="1" spans="1:5">
      <c r="A72" s="6" t="s">
        <v>858</v>
      </c>
      <c r="B72" s="7" t="s">
        <v>859</v>
      </c>
      <c r="C72" s="8" t="s">
        <v>926</v>
      </c>
      <c r="D72" s="8" t="s">
        <v>939</v>
      </c>
      <c r="E72" s="8" t="s">
        <v>940</v>
      </c>
    </row>
    <row r="73" s="9" customFormat="1" ht="20.05" customHeight="1" spans="1:5">
      <c r="A73" s="6" t="s">
        <v>847</v>
      </c>
      <c r="B73" s="7" t="s">
        <v>848</v>
      </c>
      <c r="C73" s="8" t="s">
        <v>926</v>
      </c>
      <c r="D73" s="8" t="s">
        <v>939</v>
      </c>
      <c r="E73" s="8" t="s">
        <v>940</v>
      </c>
    </row>
    <row r="74" s="9" customFormat="1" ht="20.05" customHeight="1" spans="1:5">
      <c r="A74" s="6" t="s">
        <v>886</v>
      </c>
      <c r="B74" s="7" t="s">
        <v>887</v>
      </c>
      <c r="C74" s="8" t="s">
        <v>926</v>
      </c>
      <c r="D74" s="8" t="s">
        <v>939</v>
      </c>
      <c r="E74" s="8" t="s">
        <v>940</v>
      </c>
    </row>
    <row r="75" s="9" customFormat="1" ht="20.05" customHeight="1" spans="1:5">
      <c r="A75" s="6" t="s">
        <v>864</v>
      </c>
      <c r="B75" s="7" t="s">
        <v>865</v>
      </c>
      <c r="C75" s="8" t="s">
        <v>926</v>
      </c>
      <c r="D75" s="8" t="s">
        <v>939</v>
      </c>
      <c r="E75" s="8" t="s">
        <v>940</v>
      </c>
    </row>
    <row r="76" s="9" customFormat="1" ht="20.05" customHeight="1" spans="1:5">
      <c r="A76" s="6" t="s">
        <v>929</v>
      </c>
      <c r="B76" s="7" t="s">
        <v>930</v>
      </c>
      <c r="C76" s="8" t="s">
        <v>926</v>
      </c>
      <c r="D76" s="8" t="s">
        <v>939</v>
      </c>
      <c r="E76" s="8" t="s">
        <v>940</v>
      </c>
    </row>
    <row r="77" s="9" customFormat="1" ht="20.05" customHeight="1" spans="1:5">
      <c r="A77" s="6" t="s">
        <v>852</v>
      </c>
      <c r="B77" s="7" t="s">
        <v>853</v>
      </c>
      <c r="C77" s="8" t="s">
        <v>926</v>
      </c>
      <c r="D77" s="8" t="s">
        <v>941</v>
      </c>
      <c r="E77" s="8" t="s">
        <v>942</v>
      </c>
    </row>
    <row r="78" s="9" customFormat="1" ht="20.05" customHeight="1" spans="1:5">
      <c r="A78" s="6" t="s">
        <v>847</v>
      </c>
      <c r="B78" s="7" t="s">
        <v>848</v>
      </c>
      <c r="C78" s="8" t="s">
        <v>926</v>
      </c>
      <c r="D78" s="8" t="s">
        <v>941</v>
      </c>
      <c r="E78" s="8" t="s">
        <v>942</v>
      </c>
    </row>
    <row r="79" s="9" customFormat="1" ht="20.05" customHeight="1" spans="1:5">
      <c r="A79" s="6" t="s">
        <v>886</v>
      </c>
      <c r="B79" s="7" t="s">
        <v>887</v>
      </c>
      <c r="C79" s="8" t="s">
        <v>926</v>
      </c>
      <c r="D79" s="8" t="s">
        <v>941</v>
      </c>
      <c r="E79" s="8" t="s">
        <v>942</v>
      </c>
    </row>
    <row r="80" s="9" customFormat="1" ht="20.05" customHeight="1" spans="1:5">
      <c r="A80" s="6" t="s">
        <v>864</v>
      </c>
      <c r="B80" s="7" t="s">
        <v>865</v>
      </c>
      <c r="C80" s="8" t="s">
        <v>926</v>
      </c>
      <c r="D80" s="8" t="s">
        <v>941</v>
      </c>
      <c r="E80" s="8" t="s">
        <v>942</v>
      </c>
    </row>
    <row r="81" s="9" customFormat="1" ht="20.05" customHeight="1" spans="1:5">
      <c r="A81" s="6" t="s">
        <v>929</v>
      </c>
      <c r="B81" s="7" t="s">
        <v>930</v>
      </c>
      <c r="C81" s="8" t="s">
        <v>926</v>
      </c>
      <c r="D81" s="8" t="s">
        <v>941</v>
      </c>
      <c r="E81" s="8" t="s">
        <v>942</v>
      </c>
    </row>
    <row r="82" s="9" customFormat="1" ht="20.05" customHeight="1" spans="1:5">
      <c r="A82" s="6" t="s">
        <v>929</v>
      </c>
      <c r="B82" s="7" t="s">
        <v>930</v>
      </c>
      <c r="C82" s="8" t="s">
        <v>926</v>
      </c>
      <c r="D82" s="8" t="s">
        <v>943</v>
      </c>
      <c r="E82" s="8" t="s">
        <v>944</v>
      </c>
    </row>
    <row r="83" s="9" customFormat="1" ht="20.05" customHeight="1" spans="1:5">
      <c r="A83" s="6" t="s">
        <v>858</v>
      </c>
      <c r="B83" s="7" t="s">
        <v>859</v>
      </c>
      <c r="C83" s="8" t="s">
        <v>926</v>
      </c>
      <c r="D83" s="8" t="s">
        <v>945</v>
      </c>
      <c r="E83" s="8" t="s">
        <v>946</v>
      </c>
    </row>
    <row r="84" s="9" customFormat="1" ht="20.05" customHeight="1" spans="1:5">
      <c r="A84" s="6" t="s">
        <v>858</v>
      </c>
      <c r="B84" s="7" t="s">
        <v>859</v>
      </c>
      <c r="C84" s="8" t="s">
        <v>926</v>
      </c>
      <c r="D84" s="8" t="s">
        <v>947</v>
      </c>
      <c r="E84" s="8" t="s">
        <v>948</v>
      </c>
    </row>
    <row r="85" s="9" customFormat="1" ht="20.05" customHeight="1" spans="1:5">
      <c r="A85" s="6" t="s">
        <v>876</v>
      </c>
      <c r="B85" s="7" t="s">
        <v>877</v>
      </c>
      <c r="C85" s="8" t="s">
        <v>926</v>
      </c>
      <c r="D85" s="8" t="s">
        <v>947</v>
      </c>
      <c r="E85" s="8" t="s">
        <v>948</v>
      </c>
    </row>
    <row r="86" s="9" customFormat="1" ht="20.05" customHeight="1" spans="1:5">
      <c r="A86" s="6" t="s">
        <v>949</v>
      </c>
      <c r="B86" s="7" t="s">
        <v>950</v>
      </c>
      <c r="C86" s="8" t="s">
        <v>926</v>
      </c>
      <c r="D86" s="8" t="s">
        <v>947</v>
      </c>
      <c r="E86" s="8" t="s">
        <v>948</v>
      </c>
    </row>
    <row r="87" s="9" customFormat="1" ht="20.05" customHeight="1" spans="1:5">
      <c r="A87" s="6" t="s">
        <v>929</v>
      </c>
      <c r="B87" s="7" t="s">
        <v>930</v>
      </c>
      <c r="C87" s="8" t="s">
        <v>926</v>
      </c>
      <c r="D87" s="8" t="s">
        <v>947</v>
      </c>
      <c r="E87" s="8" t="s">
        <v>948</v>
      </c>
    </row>
    <row r="88" s="9" customFormat="1" ht="20.05" customHeight="1" spans="1:5">
      <c r="A88" s="6" t="s">
        <v>880</v>
      </c>
      <c r="B88" s="7" t="s">
        <v>881</v>
      </c>
      <c r="C88" s="8" t="s">
        <v>926</v>
      </c>
      <c r="D88" s="8" t="s">
        <v>951</v>
      </c>
      <c r="E88" s="8" t="s">
        <v>952</v>
      </c>
    </row>
    <row r="89" s="9" customFormat="1" ht="20.05" customHeight="1" spans="1:5">
      <c r="A89" s="6" t="s">
        <v>852</v>
      </c>
      <c r="B89" s="7" t="s">
        <v>853</v>
      </c>
      <c r="C89" s="8" t="s">
        <v>926</v>
      </c>
      <c r="D89" s="8" t="s">
        <v>953</v>
      </c>
      <c r="E89" s="8" t="s">
        <v>954</v>
      </c>
    </row>
    <row r="90" s="9" customFormat="1" ht="20.05" customHeight="1" spans="1:5">
      <c r="A90" s="6" t="s">
        <v>858</v>
      </c>
      <c r="B90" s="7" t="s">
        <v>859</v>
      </c>
      <c r="C90" s="8" t="s">
        <v>926</v>
      </c>
      <c r="D90" s="8" t="s">
        <v>953</v>
      </c>
      <c r="E90" s="8" t="s">
        <v>954</v>
      </c>
    </row>
    <row r="91" s="9" customFormat="1" ht="20.05" customHeight="1" spans="1:5">
      <c r="A91" s="6" t="s">
        <v>862</v>
      </c>
      <c r="B91" s="7" t="s">
        <v>863</v>
      </c>
      <c r="C91" s="8" t="s">
        <v>926</v>
      </c>
      <c r="D91" s="8" t="s">
        <v>953</v>
      </c>
      <c r="E91" s="8" t="s">
        <v>954</v>
      </c>
    </row>
    <row r="92" s="9" customFormat="1" ht="20.05" customHeight="1" spans="1:5">
      <c r="A92" s="6" t="s">
        <v>847</v>
      </c>
      <c r="B92" s="7" t="s">
        <v>848</v>
      </c>
      <c r="C92" s="8" t="s">
        <v>926</v>
      </c>
      <c r="D92" s="8" t="s">
        <v>953</v>
      </c>
      <c r="E92" s="8" t="s">
        <v>954</v>
      </c>
    </row>
    <row r="93" s="9" customFormat="1" ht="20.05" customHeight="1" spans="1:5">
      <c r="A93" s="6" t="s">
        <v>886</v>
      </c>
      <c r="B93" s="7" t="s">
        <v>887</v>
      </c>
      <c r="C93" s="8" t="s">
        <v>926</v>
      </c>
      <c r="D93" s="8" t="s">
        <v>953</v>
      </c>
      <c r="E93" s="8" t="s">
        <v>954</v>
      </c>
    </row>
    <row r="94" s="9" customFormat="1" ht="20.05" customHeight="1" spans="1:5">
      <c r="A94" s="6" t="s">
        <v>864</v>
      </c>
      <c r="B94" s="7" t="s">
        <v>865</v>
      </c>
      <c r="C94" s="8" t="s">
        <v>926</v>
      </c>
      <c r="D94" s="8" t="s">
        <v>953</v>
      </c>
      <c r="E94" s="8" t="s">
        <v>954</v>
      </c>
    </row>
    <row r="95" s="9" customFormat="1" ht="20.05" customHeight="1" spans="1:5">
      <c r="A95" s="6" t="s">
        <v>929</v>
      </c>
      <c r="B95" s="7" t="s">
        <v>930</v>
      </c>
      <c r="C95" s="8" t="s">
        <v>926</v>
      </c>
      <c r="D95" s="8" t="s">
        <v>953</v>
      </c>
      <c r="E95" s="8" t="s">
        <v>954</v>
      </c>
    </row>
    <row r="96" s="9" customFormat="1" ht="20.05" customHeight="1" spans="1:5">
      <c r="A96" s="6" t="s">
        <v>866</v>
      </c>
      <c r="B96" s="7" t="s">
        <v>867</v>
      </c>
      <c r="C96" s="8" t="s">
        <v>926</v>
      </c>
      <c r="D96" s="8" t="s">
        <v>953</v>
      </c>
      <c r="E96" s="8" t="s">
        <v>954</v>
      </c>
    </row>
    <row r="97" s="9" customFormat="1" ht="20.05" customHeight="1" spans="1:5">
      <c r="A97" s="6" t="s">
        <v>862</v>
      </c>
      <c r="B97" s="7" t="s">
        <v>863</v>
      </c>
      <c r="C97" s="8" t="s">
        <v>926</v>
      </c>
      <c r="D97" s="8" t="s">
        <v>955</v>
      </c>
      <c r="E97" s="8" t="s">
        <v>956</v>
      </c>
    </row>
    <row r="98" s="9" customFormat="1" ht="20.05" customHeight="1" spans="1:5">
      <c r="A98" s="6" t="s">
        <v>866</v>
      </c>
      <c r="B98" s="7" t="s">
        <v>867</v>
      </c>
      <c r="C98" s="8" t="s">
        <v>926</v>
      </c>
      <c r="D98" s="8" t="s">
        <v>957</v>
      </c>
      <c r="E98" s="8" t="s">
        <v>958</v>
      </c>
    </row>
    <row r="99" s="9" customFormat="1" ht="20.05" customHeight="1" spans="1:5">
      <c r="A99" s="6" t="s">
        <v>880</v>
      </c>
      <c r="B99" s="7" t="s">
        <v>881</v>
      </c>
      <c r="C99" s="8" t="s">
        <v>926</v>
      </c>
      <c r="D99" s="8" t="s">
        <v>959</v>
      </c>
      <c r="E99" s="8" t="s">
        <v>960</v>
      </c>
    </row>
    <row r="100" s="9" customFormat="1" ht="20.05" customHeight="1" spans="1:5">
      <c r="A100" s="6" t="s">
        <v>880</v>
      </c>
      <c r="B100" s="7" t="s">
        <v>881</v>
      </c>
      <c r="C100" s="8" t="s">
        <v>926</v>
      </c>
      <c r="D100" s="8" t="s">
        <v>961</v>
      </c>
      <c r="E100" s="8" t="s">
        <v>962</v>
      </c>
    </row>
    <row r="101" s="9" customFormat="1" ht="20.05" customHeight="1" spans="1:5">
      <c r="A101" s="6" t="s">
        <v>880</v>
      </c>
      <c r="B101" s="7" t="s">
        <v>881</v>
      </c>
      <c r="C101" s="8" t="s">
        <v>926</v>
      </c>
      <c r="D101" s="8" t="s">
        <v>963</v>
      </c>
      <c r="E101" s="8" t="s">
        <v>964</v>
      </c>
    </row>
    <row r="102" s="9" customFormat="1" ht="20.05" customHeight="1" spans="1:5">
      <c r="A102" s="6" t="s">
        <v>858</v>
      </c>
      <c r="B102" s="7" t="s">
        <v>859</v>
      </c>
      <c r="C102" s="8" t="s">
        <v>926</v>
      </c>
      <c r="D102" s="8" t="s">
        <v>965</v>
      </c>
      <c r="E102" s="8" t="s">
        <v>966</v>
      </c>
    </row>
    <row r="103" s="9" customFormat="1" ht="20.05" customHeight="1" spans="1:5">
      <c r="A103" s="6" t="s">
        <v>876</v>
      </c>
      <c r="B103" s="7" t="s">
        <v>877</v>
      </c>
      <c r="C103" s="8" t="s">
        <v>926</v>
      </c>
      <c r="D103" s="8" t="s">
        <v>965</v>
      </c>
      <c r="E103" s="8" t="s">
        <v>966</v>
      </c>
    </row>
    <row r="104" s="9" customFormat="1" ht="20.05" customHeight="1" spans="1:5">
      <c r="A104" s="6" t="s">
        <v>866</v>
      </c>
      <c r="B104" s="7" t="s">
        <v>867</v>
      </c>
      <c r="C104" s="8" t="s">
        <v>926</v>
      </c>
      <c r="D104" s="8" t="s">
        <v>967</v>
      </c>
      <c r="E104" s="8" t="s">
        <v>968</v>
      </c>
    </row>
    <row r="105" s="9" customFormat="1" ht="20.05" customHeight="1" spans="1:5">
      <c r="A105" s="6" t="s">
        <v>866</v>
      </c>
      <c r="B105" s="7" t="s">
        <v>867</v>
      </c>
      <c r="C105" s="8" t="s">
        <v>926</v>
      </c>
      <c r="D105" s="8" t="s">
        <v>969</v>
      </c>
      <c r="E105" s="8" t="s">
        <v>970</v>
      </c>
    </row>
    <row r="106" s="9" customFormat="1" ht="20.05" customHeight="1" spans="1:5">
      <c r="A106" s="6" t="s">
        <v>880</v>
      </c>
      <c r="B106" s="7" t="s">
        <v>881</v>
      </c>
      <c r="C106" s="8" t="s">
        <v>926</v>
      </c>
      <c r="D106" s="8" t="s">
        <v>971</v>
      </c>
      <c r="E106" s="8" t="s">
        <v>972</v>
      </c>
    </row>
    <row r="107" s="9" customFormat="1" ht="20.05" customHeight="1" spans="1:5">
      <c r="A107" s="6" t="s">
        <v>880</v>
      </c>
      <c r="B107" s="7" t="s">
        <v>881</v>
      </c>
      <c r="C107" s="8" t="s">
        <v>926</v>
      </c>
      <c r="D107" s="8" t="s">
        <v>973</v>
      </c>
      <c r="E107" s="8" t="s">
        <v>974</v>
      </c>
    </row>
    <row r="108" s="9" customFormat="1" ht="20.05" customHeight="1" spans="1:5">
      <c r="A108" s="6" t="s">
        <v>880</v>
      </c>
      <c r="B108" s="7" t="s">
        <v>881</v>
      </c>
      <c r="C108" s="8" t="s">
        <v>926</v>
      </c>
      <c r="D108" s="8" t="s">
        <v>975</v>
      </c>
      <c r="E108" s="8" t="s">
        <v>976</v>
      </c>
    </row>
    <row r="109" s="9" customFormat="1" ht="20.05" customHeight="1" spans="1:5">
      <c r="A109" s="6" t="s">
        <v>880</v>
      </c>
      <c r="B109" s="7" t="s">
        <v>881</v>
      </c>
      <c r="C109" s="8" t="s">
        <v>926</v>
      </c>
      <c r="D109" s="8" t="s">
        <v>977</v>
      </c>
      <c r="E109" s="8" t="s">
        <v>978</v>
      </c>
    </row>
    <row r="110" s="9" customFormat="1" ht="20.05" customHeight="1" spans="1:5">
      <c r="A110" s="6" t="s">
        <v>866</v>
      </c>
      <c r="B110" s="7" t="s">
        <v>867</v>
      </c>
      <c r="C110" s="8" t="s">
        <v>926</v>
      </c>
      <c r="D110" s="8" t="s">
        <v>979</v>
      </c>
      <c r="E110" s="8" t="s">
        <v>980</v>
      </c>
    </row>
    <row r="111" s="9" customFormat="1" ht="20.05" customHeight="1" spans="1:5">
      <c r="A111" s="6" t="s">
        <v>866</v>
      </c>
      <c r="B111" s="7" t="s">
        <v>867</v>
      </c>
      <c r="C111" s="8" t="s">
        <v>926</v>
      </c>
      <c r="D111" s="8" t="s">
        <v>981</v>
      </c>
      <c r="E111" s="8" t="s">
        <v>982</v>
      </c>
    </row>
    <row r="112" s="9" customFormat="1" ht="20.05" customHeight="1" spans="1:5">
      <c r="A112" s="6" t="s">
        <v>866</v>
      </c>
      <c r="B112" s="7" t="s">
        <v>867</v>
      </c>
      <c r="C112" s="8" t="s">
        <v>926</v>
      </c>
      <c r="D112" s="8" t="s">
        <v>983</v>
      </c>
      <c r="E112" s="8" t="s">
        <v>984</v>
      </c>
    </row>
    <row r="113" s="9" customFormat="1" ht="20.05" customHeight="1" spans="1:5">
      <c r="A113" s="6" t="s">
        <v>866</v>
      </c>
      <c r="B113" s="7" t="s">
        <v>867</v>
      </c>
      <c r="C113" s="8" t="s">
        <v>926</v>
      </c>
      <c r="D113" s="8" t="s">
        <v>985</v>
      </c>
      <c r="E113" s="8" t="s">
        <v>986</v>
      </c>
    </row>
    <row r="114" s="9" customFormat="1" ht="20.05" customHeight="1" spans="1:5">
      <c r="A114" s="6" t="s">
        <v>866</v>
      </c>
      <c r="B114" s="7" t="s">
        <v>867</v>
      </c>
      <c r="C114" s="8" t="s">
        <v>926</v>
      </c>
      <c r="D114" s="8" t="s">
        <v>987</v>
      </c>
      <c r="E114" s="8" t="s">
        <v>988</v>
      </c>
    </row>
    <row r="115" s="9" customFormat="1" ht="20.05" customHeight="1" spans="1:5">
      <c r="A115" s="6" t="s">
        <v>866</v>
      </c>
      <c r="B115" s="7" t="s">
        <v>867</v>
      </c>
      <c r="C115" s="8" t="s">
        <v>926</v>
      </c>
      <c r="D115" s="8" t="s">
        <v>989</v>
      </c>
      <c r="E115" s="8" t="s">
        <v>990</v>
      </c>
    </row>
    <row r="116" s="9" customFormat="1" ht="20.05" customHeight="1" spans="1:5">
      <c r="A116" s="6" t="s">
        <v>866</v>
      </c>
      <c r="B116" s="7" t="s">
        <v>867</v>
      </c>
      <c r="C116" s="8" t="s">
        <v>926</v>
      </c>
      <c r="D116" s="8" t="s">
        <v>991</v>
      </c>
      <c r="E116" s="8" t="s">
        <v>992</v>
      </c>
    </row>
    <row r="117" s="9" customFormat="1" ht="20.05" customHeight="1" spans="1:5">
      <c r="A117" s="6" t="s">
        <v>862</v>
      </c>
      <c r="B117" s="7" t="s">
        <v>863</v>
      </c>
      <c r="C117" s="8" t="s">
        <v>926</v>
      </c>
      <c r="D117" s="8" t="s">
        <v>993</v>
      </c>
      <c r="E117" s="8" t="s">
        <v>994</v>
      </c>
    </row>
    <row r="118" s="9" customFormat="1" ht="20.05" customHeight="1" spans="1:5">
      <c r="A118" s="6" t="s">
        <v>880</v>
      </c>
      <c r="B118" s="7" t="s">
        <v>881</v>
      </c>
      <c r="C118" s="8" t="s">
        <v>926</v>
      </c>
      <c r="D118" s="8" t="s">
        <v>995</v>
      </c>
      <c r="E118" s="8" t="s">
        <v>996</v>
      </c>
    </row>
    <row r="119" s="9" customFormat="1" ht="20.05" customHeight="1" spans="1:5">
      <c r="A119" s="6" t="s">
        <v>866</v>
      </c>
      <c r="B119" s="7" t="s">
        <v>867</v>
      </c>
      <c r="C119" s="8" t="s">
        <v>926</v>
      </c>
      <c r="D119" s="8" t="s">
        <v>997</v>
      </c>
      <c r="E119" s="8" t="s">
        <v>998</v>
      </c>
    </row>
    <row r="120" s="9" customFormat="1" ht="20.05" customHeight="1" spans="1:5">
      <c r="A120" s="6" t="s">
        <v>866</v>
      </c>
      <c r="B120" s="7" t="s">
        <v>867</v>
      </c>
      <c r="C120" s="8" t="s">
        <v>926</v>
      </c>
      <c r="D120" s="8" t="s">
        <v>999</v>
      </c>
      <c r="E120" s="8" t="s">
        <v>1000</v>
      </c>
    </row>
    <row r="121" s="9" customFormat="1" ht="20.05" customHeight="1" spans="1:5">
      <c r="A121" s="6" t="s">
        <v>929</v>
      </c>
      <c r="B121" s="7" t="s">
        <v>930</v>
      </c>
      <c r="C121" s="8" t="s">
        <v>926</v>
      </c>
      <c r="D121" s="8" t="s">
        <v>1001</v>
      </c>
      <c r="E121" s="8" t="s">
        <v>1002</v>
      </c>
    </row>
    <row r="122" s="9" customFormat="1" ht="20.05" customHeight="1" spans="1:5">
      <c r="A122" s="6" t="s">
        <v>852</v>
      </c>
      <c r="B122" s="7" t="s">
        <v>853</v>
      </c>
      <c r="C122" s="8" t="s">
        <v>926</v>
      </c>
      <c r="D122" s="8" t="s">
        <v>1003</v>
      </c>
      <c r="E122" s="8" t="s">
        <v>1004</v>
      </c>
    </row>
    <row r="123" s="9" customFormat="1" ht="20.05" customHeight="1" spans="1:5">
      <c r="A123" s="6" t="s">
        <v>858</v>
      </c>
      <c r="B123" s="7" t="s">
        <v>859</v>
      </c>
      <c r="C123" s="8" t="s">
        <v>926</v>
      </c>
      <c r="D123" s="8" t="s">
        <v>1003</v>
      </c>
      <c r="E123" s="8" t="s">
        <v>1004</v>
      </c>
    </row>
    <row r="124" s="9" customFormat="1" ht="20.05" customHeight="1" spans="1:5">
      <c r="A124" s="6" t="s">
        <v>847</v>
      </c>
      <c r="B124" s="7" t="s">
        <v>848</v>
      </c>
      <c r="C124" s="8" t="s">
        <v>926</v>
      </c>
      <c r="D124" s="8" t="s">
        <v>1003</v>
      </c>
      <c r="E124" s="8" t="s">
        <v>1004</v>
      </c>
    </row>
    <row r="125" s="9" customFormat="1" ht="20.05" customHeight="1" spans="1:5">
      <c r="A125" s="6" t="s">
        <v>886</v>
      </c>
      <c r="B125" s="7" t="s">
        <v>887</v>
      </c>
      <c r="C125" s="8" t="s">
        <v>926</v>
      </c>
      <c r="D125" s="8" t="s">
        <v>1003</v>
      </c>
      <c r="E125" s="8" t="s">
        <v>1004</v>
      </c>
    </row>
    <row r="126" s="9" customFormat="1" ht="20.05" customHeight="1" spans="1:5">
      <c r="A126" s="6" t="s">
        <v>864</v>
      </c>
      <c r="B126" s="7" t="s">
        <v>865</v>
      </c>
      <c r="C126" s="8" t="s">
        <v>926</v>
      </c>
      <c r="D126" s="8" t="s">
        <v>1003</v>
      </c>
      <c r="E126" s="8" t="s">
        <v>1004</v>
      </c>
    </row>
    <row r="127" s="9" customFormat="1" ht="20.05" customHeight="1" spans="1:5">
      <c r="A127" s="6" t="s">
        <v>929</v>
      </c>
      <c r="B127" s="7" t="s">
        <v>930</v>
      </c>
      <c r="C127" s="8" t="s">
        <v>926</v>
      </c>
      <c r="D127" s="8" t="s">
        <v>1003</v>
      </c>
      <c r="E127" s="8" t="s">
        <v>1004</v>
      </c>
    </row>
    <row r="128" s="9" customFormat="1" ht="20.05" customHeight="1" spans="1:5">
      <c r="A128" s="6" t="s">
        <v>866</v>
      </c>
      <c r="B128" s="7" t="s">
        <v>867</v>
      </c>
      <c r="C128" s="8" t="s">
        <v>926</v>
      </c>
      <c r="D128" s="8" t="s">
        <v>1003</v>
      </c>
      <c r="E128" s="8" t="s">
        <v>1004</v>
      </c>
    </row>
    <row r="129" s="9" customFormat="1" ht="20.05" customHeight="1" spans="1:5">
      <c r="A129" s="6" t="s">
        <v>866</v>
      </c>
      <c r="B129" s="7" t="s">
        <v>867</v>
      </c>
      <c r="C129" s="8" t="s">
        <v>926</v>
      </c>
      <c r="D129" s="8" t="s">
        <v>1005</v>
      </c>
      <c r="E129" s="8" t="s">
        <v>1006</v>
      </c>
    </row>
    <row r="130" s="9" customFormat="1" ht="20.05" customHeight="1" spans="1:5">
      <c r="A130" s="6" t="s">
        <v>880</v>
      </c>
      <c r="B130" s="7" t="s">
        <v>881</v>
      </c>
      <c r="C130" s="8" t="s">
        <v>926</v>
      </c>
      <c r="D130" s="8" t="s">
        <v>1007</v>
      </c>
      <c r="E130" s="8" t="s">
        <v>1008</v>
      </c>
    </row>
    <row r="131" s="9" customFormat="1" ht="20.05" customHeight="1" spans="1:5">
      <c r="A131" s="6" t="s">
        <v>866</v>
      </c>
      <c r="B131" s="7" t="s">
        <v>867</v>
      </c>
      <c r="C131" s="8" t="s">
        <v>926</v>
      </c>
      <c r="D131" s="8" t="s">
        <v>1009</v>
      </c>
      <c r="E131" s="8" t="s">
        <v>1010</v>
      </c>
    </row>
    <row r="132" s="9" customFormat="1" ht="20.05" customHeight="1" spans="1:5">
      <c r="A132" s="6" t="s">
        <v>852</v>
      </c>
      <c r="B132" s="7" t="s">
        <v>853</v>
      </c>
      <c r="C132" s="8" t="s">
        <v>926</v>
      </c>
      <c r="D132" s="8" t="s">
        <v>1011</v>
      </c>
      <c r="E132" s="8" t="s">
        <v>1012</v>
      </c>
    </row>
    <row r="133" s="9" customFormat="1" ht="20.05" customHeight="1" spans="1:5">
      <c r="A133" s="6" t="s">
        <v>858</v>
      </c>
      <c r="B133" s="7" t="s">
        <v>859</v>
      </c>
      <c r="C133" s="8" t="s">
        <v>926</v>
      </c>
      <c r="D133" s="8" t="s">
        <v>1011</v>
      </c>
      <c r="E133" s="8" t="s">
        <v>1012</v>
      </c>
    </row>
    <row r="134" s="9" customFormat="1" ht="20.05" customHeight="1" spans="1:5">
      <c r="A134" s="6" t="s">
        <v>847</v>
      </c>
      <c r="B134" s="7" t="s">
        <v>848</v>
      </c>
      <c r="C134" s="8" t="s">
        <v>926</v>
      </c>
      <c r="D134" s="8" t="s">
        <v>1011</v>
      </c>
      <c r="E134" s="8" t="s">
        <v>1012</v>
      </c>
    </row>
    <row r="135" s="9" customFormat="1" ht="20.05" customHeight="1" spans="1:5">
      <c r="A135" s="6" t="s">
        <v>886</v>
      </c>
      <c r="B135" s="7" t="s">
        <v>887</v>
      </c>
      <c r="C135" s="8" t="s">
        <v>926</v>
      </c>
      <c r="D135" s="8" t="s">
        <v>1011</v>
      </c>
      <c r="E135" s="8" t="s">
        <v>1012</v>
      </c>
    </row>
    <row r="136" s="9" customFormat="1" ht="20.05" customHeight="1" spans="1:5">
      <c r="A136" s="6" t="s">
        <v>864</v>
      </c>
      <c r="B136" s="7" t="s">
        <v>865</v>
      </c>
      <c r="C136" s="8" t="s">
        <v>926</v>
      </c>
      <c r="D136" s="8" t="s">
        <v>1011</v>
      </c>
      <c r="E136" s="8" t="s">
        <v>1012</v>
      </c>
    </row>
    <row r="137" s="9" customFormat="1" ht="20.05" customHeight="1" spans="1:5">
      <c r="A137" s="6" t="s">
        <v>929</v>
      </c>
      <c r="B137" s="7" t="s">
        <v>930</v>
      </c>
      <c r="C137" s="8" t="s">
        <v>926</v>
      </c>
      <c r="D137" s="8" t="s">
        <v>1011</v>
      </c>
      <c r="E137" s="8" t="s">
        <v>1012</v>
      </c>
    </row>
    <row r="138" s="9" customFormat="1" ht="20.05" customHeight="1" spans="1:5">
      <c r="A138" s="6" t="s">
        <v>866</v>
      </c>
      <c r="B138" s="7" t="s">
        <v>867</v>
      </c>
      <c r="C138" s="8" t="s">
        <v>926</v>
      </c>
      <c r="D138" s="8" t="s">
        <v>1011</v>
      </c>
      <c r="E138" s="8" t="s">
        <v>1012</v>
      </c>
    </row>
    <row r="139" s="9" customFormat="1" ht="20.05" customHeight="1" spans="1:5">
      <c r="A139" s="6" t="s">
        <v>880</v>
      </c>
      <c r="B139" s="7" t="s">
        <v>881</v>
      </c>
      <c r="C139" s="8" t="s">
        <v>926</v>
      </c>
      <c r="D139" s="8" t="s">
        <v>1013</v>
      </c>
      <c r="E139" s="8" t="s">
        <v>1014</v>
      </c>
    </row>
    <row r="140" s="9" customFormat="1" ht="20.05" customHeight="1" spans="1:5">
      <c r="A140" s="6" t="s">
        <v>929</v>
      </c>
      <c r="B140" s="7" t="s">
        <v>930</v>
      </c>
      <c r="C140" s="8" t="s">
        <v>926</v>
      </c>
      <c r="D140" s="8" t="s">
        <v>1015</v>
      </c>
      <c r="E140" s="8" t="s">
        <v>1016</v>
      </c>
    </row>
    <row r="141" s="9" customFormat="1" ht="20.05" customHeight="1" spans="1:5">
      <c r="A141" s="6" t="s">
        <v>866</v>
      </c>
      <c r="B141" s="7" t="s">
        <v>867</v>
      </c>
      <c r="C141" s="8" t="s">
        <v>1017</v>
      </c>
      <c r="D141" s="8" t="s">
        <v>1018</v>
      </c>
      <c r="E141" s="8" t="s">
        <v>1019</v>
      </c>
    </row>
    <row r="142" s="9" customFormat="1" ht="20.05" customHeight="1" spans="1:5">
      <c r="A142" s="6" t="s">
        <v>866</v>
      </c>
      <c r="B142" s="7" t="s">
        <v>867</v>
      </c>
      <c r="C142" s="8" t="s">
        <v>1017</v>
      </c>
      <c r="D142" s="8" t="s">
        <v>1020</v>
      </c>
      <c r="E142" s="8" t="s">
        <v>1021</v>
      </c>
    </row>
    <row r="143" s="9" customFormat="1" ht="20.05" customHeight="1" spans="1:5">
      <c r="A143" s="6" t="s">
        <v>866</v>
      </c>
      <c r="B143" s="7" t="s">
        <v>867</v>
      </c>
      <c r="C143" s="8" t="s">
        <v>1017</v>
      </c>
      <c r="D143" s="8" t="s">
        <v>1022</v>
      </c>
      <c r="E143" s="8" t="s">
        <v>1023</v>
      </c>
    </row>
    <row r="144" s="9" customFormat="1" ht="20.05" customHeight="1" spans="1:5">
      <c r="A144" s="6" t="s">
        <v>880</v>
      </c>
      <c r="B144" s="7" t="s">
        <v>881</v>
      </c>
      <c r="C144" s="8" t="s">
        <v>1017</v>
      </c>
      <c r="D144" s="8" t="s">
        <v>1024</v>
      </c>
      <c r="E144" s="8" t="s">
        <v>1025</v>
      </c>
    </row>
    <row r="145" s="9" customFormat="1" ht="20.05" customHeight="1" spans="1:5">
      <c r="A145" s="6" t="s">
        <v>852</v>
      </c>
      <c r="B145" s="7" t="s">
        <v>853</v>
      </c>
      <c r="C145" s="8" t="s">
        <v>1017</v>
      </c>
      <c r="D145" s="8" t="s">
        <v>1026</v>
      </c>
      <c r="E145" s="8" t="s">
        <v>1027</v>
      </c>
    </row>
    <row r="146" s="9" customFormat="1" ht="20.05" customHeight="1" spans="1:5">
      <c r="A146" s="6" t="s">
        <v>949</v>
      </c>
      <c r="B146" s="7" t="s">
        <v>950</v>
      </c>
      <c r="C146" s="8" t="s">
        <v>1017</v>
      </c>
      <c r="D146" s="8" t="s">
        <v>1026</v>
      </c>
      <c r="E146" s="8" t="s">
        <v>1027</v>
      </c>
    </row>
    <row r="147" s="9" customFormat="1" ht="20.05" customHeight="1" spans="1:5">
      <c r="A147" s="6" t="s">
        <v>862</v>
      </c>
      <c r="B147" s="7" t="s">
        <v>863</v>
      </c>
      <c r="C147" s="8" t="s">
        <v>1017</v>
      </c>
      <c r="D147" s="8" t="s">
        <v>1026</v>
      </c>
      <c r="E147" s="8" t="s">
        <v>1027</v>
      </c>
    </row>
    <row r="148" s="9" customFormat="1" ht="20.05" customHeight="1" spans="1:5">
      <c r="A148" s="6" t="s">
        <v>847</v>
      </c>
      <c r="B148" s="7" t="s">
        <v>848</v>
      </c>
      <c r="C148" s="8" t="s">
        <v>1017</v>
      </c>
      <c r="D148" s="8" t="s">
        <v>1026</v>
      </c>
      <c r="E148" s="8" t="s">
        <v>1027</v>
      </c>
    </row>
    <row r="149" s="9" customFormat="1" ht="20.05" customHeight="1" spans="1:5">
      <c r="A149" s="6" t="s">
        <v>886</v>
      </c>
      <c r="B149" s="7" t="s">
        <v>887</v>
      </c>
      <c r="C149" s="8" t="s">
        <v>1017</v>
      </c>
      <c r="D149" s="8" t="s">
        <v>1026</v>
      </c>
      <c r="E149" s="8" t="s">
        <v>1027</v>
      </c>
    </row>
    <row r="150" s="9" customFormat="1" ht="20.05" customHeight="1" spans="1:5">
      <c r="A150" s="6" t="s">
        <v>864</v>
      </c>
      <c r="B150" s="7" t="s">
        <v>865</v>
      </c>
      <c r="C150" s="8" t="s">
        <v>1017</v>
      </c>
      <c r="D150" s="8" t="s">
        <v>1026</v>
      </c>
      <c r="E150" s="8" t="s">
        <v>1027</v>
      </c>
    </row>
    <row r="151" s="9" customFormat="1" ht="20.05" customHeight="1" spans="1:5">
      <c r="A151" s="6" t="s">
        <v>866</v>
      </c>
      <c r="B151" s="7" t="s">
        <v>867</v>
      </c>
      <c r="C151" s="8" t="s">
        <v>1017</v>
      </c>
      <c r="D151" s="8" t="s">
        <v>1026</v>
      </c>
      <c r="E151" s="8" t="s">
        <v>1027</v>
      </c>
    </row>
    <row r="152" s="9" customFormat="1" ht="20.05" customHeight="1" spans="1:5">
      <c r="A152" s="6" t="s">
        <v>852</v>
      </c>
      <c r="B152" s="7" t="s">
        <v>853</v>
      </c>
      <c r="C152" s="8" t="s">
        <v>1017</v>
      </c>
      <c r="D152" s="8" t="s">
        <v>1028</v>
      </c>
      <c r="E152" s="8" t="s">
        <v>1029</v>
      </c>
    </row>
    <row r="153" s="9" customFormat="1" ht="20.05" customHeight="1" spans="1:5">
      <c r="A153" s="6" t="s">
        <v>949</v>
      </c>
      <c r="B153" s="7" t="s">
        <v>950</v>
      </c>
      <c r="C153" s="8" t="s">
        <v>1017</v>
      </c>
      <c r="D153" s="8" t="s">
        <v>1028</v>
      </c>
      <c r="E153" s="8" t="s">
        <v>1029</v>
      </c>
    </row>
    <row r="154" s="9" customFormat="1" ht="20.05" customHeight="1" spans="1:5">
      <c r="A154" s="6" t="s">
        <v>862</v>
      </c>
      <c r="B154" s="7" t="s">
        <v>863</v>
      </c>
      <c r="C154" s="8" t="s">
        <v>1017</v>
      </c>
      <c r="D154" s="8" t="s">
        <v>1028</v>
      </c>
      <c r="E154" s="8" t="s">
        <v>1029</v>
      </c>
    </row>
    <row r="155" s="9" customFormat="1" ht="20.05" customHeight="1" spans="1:5">
      <c r="A155" s="6" t="s">
        <v>847</v>
      </c>
      <c r="B155" s="7" t="s">
        <v>848</v>
      </c>
      <c r="C155" s="8" t="s">
        <v>1017</v>
      </c>
      <c r="D155" s="8" t="s">
        <v>1028</v>
      </c>
      <c r="E155" s="8" t="s">
        <v>1029</v>
      </c>
    </row>
    <row r="156" s="9" customFormat="1" ht="20.05" customHeight="1" spans="1:5">
      <c r="A156" s="6" t="s">
        <v>886</v>
      </c>
      <c r="B156" s="7" t="s">
        <v>887</v>
      </c>
      <c r="C156" s="8" t="s">
        <v>1017</v>
      </c>
      <c r="D156" s="8" t="s">
        <v>1028</v>
      </c>
      <c r="E156" s="8" t="s">
        <v>1029</v>
      </c>
    </row>
    <row r="157" s="9" customFormat="1" ht="20.05" customHeight="1" spans="1:5">
      <c r="A157" s="6" t="s">
        <v>864</v>
      </c>
      <c r="B157" s="7" t="s">
        <v>865</v>
      </c>
      <c r="C157" s="8" t="s">
        <v>1017</v>
      </c>
      <c r="D157" s="8" t="s">
        <v>1028</v>
      </c>
      <c r="E157" s="8" t="s">
        <v>1029</v>
      </c>
    </row>
    <row r="158" s="9" customFormat="1" ht="20.05" customHeight="1" spans="1:5">
      <c r="A158" s="6" t="s">
        <v>862</v>
      </c>
      <c r="B158" s="7" t="s">
        <v>863</v>
      </c>
      <c r="C158" s="8" t="s">
        <v>1017</v>
      </c>
      <c r="D158" s="8" t="s">
        <v>1030</v>
      </c>
      <c r="E158" s="8" t="s">
        <v>1031</v>
      </c>
    </row>
    <row r="159" s="9" customFormat="1" ht="20.05" customHeight="1" spans="1:5">
      <c r="A159" s="6" t="s">
        <v>862</v>
      </c>
      <c r="B159" s="7" t="s">
        <v>863</v>
      </c>
      <c r="C159" s="8" t="s">
        <v>1017</v>
      </c>
      <c r="D159" s="8" t="s">
        <v>1032</v>
      </c>
      <c r="E159" s="8" t="s">
        <v>1033</v>
      </c>
    </row>
    <row r="160" s="9" customFormat="1" ht="20.05" customHeight="1" spans="1:5">
      <c r="A160" s="6" t="s">
        <v>862</v>
      </c>
      <c r="B160" s="7" t="s">
        <v>863</v>
      </c>
      <c r="C160" s="8" t="s">
        <v>1017</v>
      </c>
      <c r="D160" s="8" t="s">
        <v>1034</v>
      </c>
      <c r="E160" s="8" t="s">
        <v>1035</v>
      </c>
    </row>
    <row r="161" s="9" customFormat="1" ht="20.05" customHeight="1" spans="1:5">
      <c r="A161" s="6" t="s">
        <v>949</v>
      </c>
      <c r="B161" s="7" t="s">
        <v>950</v>
      </c>
      <c r="C161" s="8" t="s">
        <v>1017</v>
      </c>
      <c r="D161" s="8" t="s">
        <v>1036</v>
      </c>
      <c r="E161" s="8" t="s">
        <v>1037</v>
      </c>
    </row>
    <row r="162" s="9" customFormat="1" ht="20.05" customHeight="1" spans="1:5">
      <c r="A162" s="6" t="s">
        <v>852</v>
      </c>
      <c r="B162" s="7" t="s">
        <v>853</v>
      </c>
      <c r="C162" s="8" t="s">
        <v>1017</v>
      </c>
      <c r="D162" s="8" t="s">
        <v>1038</v>
      </c>
      <c r="E162" s="8" t="s">
        <v>1039</v>
      </c>
    </row>
    <row r="163" s="9" customFormat="1" ht="20.05" customHeight="1" spans="1:5">
      <c r="A163" s="6" t="s">
        <v>886</v>
      </c>
      <c r="B163" s="7" t="s">
        <v>887</v>
      </c>
      <c r="C163" s="8" t="s">
        <v>1017</v>
      </c>
      <c r="D163" s="8" t="s">
        <v>1038</v>
      </c>
      <c r="E163" s="8" t="s">
        <v>1039</v>
      </c>
    </row>
    <row r="164" s="9" customFormat="1" ht="20.05" customHeight="1" spans="1:5">
      <c r="A164" s="6" t="s">
        <v>864</v>
      </c>
      <c r="B164" s="7" t="s">
        <v>865</v>
      </c>
      <c r="C164" s="8" t="s">
        <v>1017</v>
      </c>
      <c r="D164" s="8" t="s">
        <v>1038</v>
      </c>
      <c r="E164" s="8" t="s">
        <v>1039</v>
      </c>
    </row>
    <row r="165" s="9" customFormat="1" ht="20.05" customHeight="1" spans="1:5">
      <c r="A165" s="6" t="s">
        <v>866</v>
      </c>
      <c r="B165" s="7" t="s">
        <v>867</v>
      </c>
      <c r="C165" s="8" t="s">
        <v>1017</v>
      </c>
      <c r="D165" s="8" t="s">
        <v>1040</v>
      </c>
      <c r="E165" s="8" t="s">
        <v>1041</v>
      </c>
    </row>
    <row r="166" s="9" customFormat="1" ht="20.05" customHeight="1" spans="1:5">
      <c r="A166" s="6" t="s">
        <v>866</v>
      </c>
      <c r="B166" s="7" t="s">
        <v>867</v>
      </c>
      <c r="C166" s="8" t="s">
        <v>1017</v>
      </c>
      <c r="D166" s="8" t="s">
        <v>1042</v>
      </c>
      <c r="E166" s="8" t="s">
        <v>1043</v>
      </c>
    </row>
    <row r="167" s="9" customFormat="1" ht="20.05" customHeight="1" spans="1:5">
      <c r="A167" s="6" t="s">
        <v>866</v>
      </c>
      <c r="B167" s="7" t="s">
        <v>867</v>
      </c>
      <c r="C167" s="8" t="s">
        <v>1017</v>
      </c>
      <c r="D167" s="8" t="s">
        <v>1044</v>
      </c>
      <c r="E167" s="8" t="s">
        <v>1045</v>
      </c>
    </row>
    <row r="168" s="9" customFormat="1" ht="20.05" customHeight="1" spans="1:5">
      <c r="A168" s="6" t="s">
        <v>876</v>
      </c>
      <c r="B168" s="7" t="s">
        <v>877</v>
      </c>
      <c r="C168" s="8" t="s">
        <v>1017</v>
      </c>
      <c r="D168" s="8" t="s">
        <v>1046</v>
      </c>
      <c r="E168" s="8" t="s">
        <v>1047</v>
      </c>
    </row>
    <row r="169" s="9" customFormat="1" ht="20.05" customHeight="1" spans="1:5">
      <c r="A169" s="6" t="s">
        <v>852</v>
      </c>
      <c r="B169" s="7" t="s">
        <v>853</v>
      </c>
      <c r="C169" s="8" t="s">
        <v>1017</v>
      </c>
      <c r="D169" s="8" t="s">
        <v>1048</v>
      </c>
      <c r="E169" s="8" t="s">
        <v>1049</v>
      </c>
    </row>
    <row r="170" s="9" customFormat="1" ht="20.05" customHeight="1" spans="1:5">
      <c r="A170" s="6" t="s">
        <v>949</v>
      </c>
      <c r="B170" s="7" t="s">
        <v>950</v>
      </c>
      <c r="C170" s="8" t="s">
        <v>1017</v>
      </c>
      <c r="D170" s="8" t="s">
        <v>1048</v>
      </c>
      <c r="E170" s="8" t="s">
        <v>1049</v>
      </c>
    </row>
    <row r="171" s="9" customFormat="1" ht="20.05" customHeight="1" spans="1:5">
      <c r="A171" s="6" t="s">
        <v>862</v>
      </c>
      <c r="B171" s="7" t="s">
        <v>863</v>
      </c>
      <c r="C171" s="8" t="s">
        <v>1017</v>
      </c>
      <c r="D171" s="8" t="s">
        <v>1048</v>
      </c>
      <c r="E171" s="8" t="s">
        <v>1049</v>
      </c>
    </row>
    <row r="172" s="9" customFormat="1" ht="20.05" customHeight="1" spans="1:5">
      <c r="A172" s="6" t="s">
        <v>847</v>
      </c>
      <c r="B172" s="7" t="s">
        <v>848</v>
      </c>
      <c r="C172" s="8" t="s">
        <v>1017</v>
      </c>
      <c r="D172" s="8" t="s">
        <v>1048</v>
      </c>
      <c r="E172" s="8" t="s">
        <v>1049</v>
      </c>
    </row>
    <row r="173" s="9" customFormat="1" ht="20.05" customHeight="1" spans="1:5">
      <c r="A173" s="6" t="s">
        <v>886</v>
      </c>
      <c r="B173" s="7" t="s">
        <v>887</v>
      </c>
      <c r="C173" s="8" t="s">
        <v>1017</v>
      </c>
      <c r="D173" s="8" t="s">
        <v>1048</v>
      </c>
      <c r="E173" s="8" t="s">
        <v>1049</v>
      </c>
    </row>
    <row r="174" s="9" customFormat="1" ht="20.05" customHeight="1" spans="1:5">
      <c r="A174" s="6" t="s">
        <v>864</v>
      </c>
      <c r="B174" s="7" t="s">
        <v>865</v>
      </c>
      <c r="C174" s="8" t="s">
        <v>1017</v>
      </c>
      <c r="D174" s="8" t="s">
        <v>1048</v>
      </c>
      <c r="E174" s="8" t="s">
        <v>1049</v>
      </c>
    </row>
    <row r="175" s="9" customFormat="1" ht="20.05" customHeight="1" spans="1:5">
      <c r="A175" s="6" t="s">
        <v>866</v>
      </c>
      <c r="B175" s="7" t="s">
        <v>867</v>
      </c>
      <c r="C175" s="8" t="s">
        <v>1017</v>
      </c>
      <c r="D175" s="8" t="s">
        <v>1048</v>
      </c>
      <c r="E175" s="8" t="s">
        <v>1049</v>
      </c>
    </row>
    <row r="176" s="9" customFormat="1" ht="20.05" customHeight="1" spans="1:5">
      <c r="A176" s="6" t="s">
        <v>852</v>
      </c>
      <c r="B176" s="7" t="s">
        <v>853</v>
      </c>
      <c r="C176" s="8" t="s">
        <v>1017</v>
      </c>
      <c r="D176" s="8" t="s">
        <v>1050</v>
      </c>
      <c r="E176" s="8" t="s">
        <v>1051</v>
      </c>
    </row>
    <row r="177" s="9" customFormat="1" ht="20.05" customHeight="1" spans="1:5">
      <c r="A177" s="6" t="s">
        <v>949</v>
      </c>
      <c r="B177" s="7" t="s">
        <v>950</v>
      </c>
      <c r="C177" s="8" t="s">
        <v>1017</v>
      </c>
      <c r="D177" s="8" t="s">
        <v>1050</v>
      </c>
      <c r="E177" s="8" t="s">
        <v>1051</v>
      </c>
    </row>
    <row r="178" s="9" customFormat="1" ht="20.05" customHeight="1" spans="1:5">
      <c r="A178" s="6" t="s">
        <v>862</v>
      </c>
      <c r="B178" s="7" t="s">
        <v>863</v>
      </c>
      <c r="C178" s="8" t="s">
        <v>1017</v>
      </c>
      <c r="D178" s="8" t="s">
        <v>1050</v>
      </c>
      <c r="E178" s="8" t="s">
        <v>1051</v>
      </c>
    </row>
    <row r="179" s="9" customFormat="1" ht="20.05" customHeight="1" spans="1:5">
      <c r="A179" s="6" t="s">
        <v>847</v>
      </c>
      <c r="B179" s="7" t="s">
        <v>848</v>
      </c>
      <c r="C179" s="8" t="s">
        <v>1017</v>
      </c>
      <c r="D179" s="8" t="s">
        <v>1050</v>
      </c>
      <c r="E179" s="8" t="s">
        <v>1051</v>
      </c>
    </row>
    <row r="180" s="9" customFormat="1" ht="20.05" customHeight="1" spans="1:5">
      <c r="A180" s="6" t="s">
        <v>886</v>
      </c>
      <c r="B180" s="7" t="s">
        <v>887</v>
      </c>
      <c r="C180" s="8" t="s">
        <v>1017</v>
      </c>
      <c r="D180" s="8" t="s">
        <v>1050</v>
      </c>
      <c r="E180" s="8" t="s">
        <v>1051</v>
      </c>
    </row>
    <row r="181" s="9" customFormat="1" ht="20.05" customHeight="1" spans="1:5">
      <c r="A181" s="6" t="s">
        <v>864</v>
      </c>
      <c r="B181" s="7" t="s">
        <v>865</v>
      </c>
      <c r="C181" s="8" t="s">
        <v>1017</v>
      </c>
      <c r="D181" s="8" t="s">
        <v>1050</v>
      </c>
      <c r="E181" s="8" t="s">
        <v>1051</v>
      </c>
    </row>
    <row r="182" s="9" customFormat="1" ht="20.05" customHeight="1" spans="1:5">
      <c r="A182" s="6" t="s">
        <v>866</v>
      </c>
      <c r="B182" s="7" t="s">
        <v>867</v>
      </c>
      <c r="C182" s="8" t="s">
        <v>1017</v>
      </c>
      <c r="D182" s="8" t="s">
        <v>1050</v>
      </c>
      <c r="E182" s="8" t="s">
        <v>1051</v>
      </c>
    </row>
    <row r="183" s="9" customFormat="1" ht="20.05" customHeight="1" spans="1:5">
      <c r="A183" s="6" t="s">
        <v>880</v>
      </c>
      <c r="B183" s="7" t="s">
        <v>881</v>
      </c>
      <c r="C183" s="8" t="s">
        <v>1017</v>
      </c>
      <c r="D183" s="8" t="s">
        <v>1052</v>
      </c>
      <c r="E183" s="8" t="s">
        <v>1053</v>
      </c>
    </row>
    <row r="184" s="9" customFormat="1" ht="20.05" customHeight="1" spans="1:5">
      <c r="A184" s="6" t="s">
        <v>880</v>
      </c>
      <c r="B184" s="7" t="s">
        <v>881</v>
      </c>
      <c r="C184" s="8" t="s">
        <v>1017</v>
      </c>
      <c r="D184" s="8" t="s">
        <v>1054</v>
      </c>
      <c r="E184" s="8" t="s">
        <v>1055</v>
      </c>
    </row>
    <row r="185" s="9" customFormat="1" ht="20.05" customHeight="1" spans="1:5">
      <c r="A185" s="6" t="s">
        <v>949</v>
      </c>
      <c r="B185" s="7" t="s">
        <v>950</v>
      </c>
      <c r="C185" s="8" t="s">
        <v>1017</v>
      </c>
      <c r="D185" s="8" t="s">
        <v>1056</v>
      </c>
      <c r="E185" s="8" t="s">
        <v>1057</v>
      </c>
    </row>
    <row r="186" s="9" customFormat="1" ht="20.05" customHeight="1" spans="1:5">
      <c r="A186" s="6" t="s">
        <v>949</v>
      </c>
      <c r="B186" s="7" t="s">
        <v>950</v>
      </c>
      <c r="C186" s="8" t="s">
        <v>1017</v>
      </c>
      <c r="D186" s="8" t="s">
        <v>1058</v>
      </c>
      <c r="E186" s="8" t="s">
        <v>1059</v>
      </c>
    </row>
    <row r="187" s="9" customFormat="1" ht="20.05" customHeight="1" spans="1:5">
      <c r="A187" s="6" t="s">
        <v>866</v>
      </c>
      <c r="B187" s="7" t="s">
        <v>867</v>
      </c>
      <c r="C187" s="8" t="s">
        <v>1017</v>
      </c>
      <c r="D187" s="8" t="s">
        <v>1060</v>
      </c>
      <c r="E187" s="8" t="s">
        <v>1061</v>
      </c>
    </row>
    <row r="188" s="9" customFormat="1" ht="20.05" customHeight="1" spans="1:5">
      <c r="A188" s="6" t="s">
        <v>880</v>
      </c>
      <c r="B188" s="7" t="s">
        <v>881</v>
      </c>
      <c r="C188" s="8" t="s">
        <v>1017</v>
      </c>
      <c r="D188" s="8" t="s">
        <v>1062</v>
      </c>
      <c r="E188" s="8" t="s">
        <v>1063</v>
      </c>
    </row>
    <row r="189" s="9" customFormat="1" ht="20.05" customHeight="1" spans="1:5">
      <c r="A189" s="6" t="s">
        <v>852</v>
      </c>
      <c r="B189" s="7" t="s">
        <v>853</v>
      </c>
      <c r="C189" s="8" t="s">
        <v>1017</v>
      </c>
      <c r="D189" s="8" t="s">
        <v>1064</v>
      </c>
      <c r="E189" s="8" t="s">
        <v>1065</v>
      </c>
    </row>
    <row r="190" s="9" customFormat="1" ht="20.05" customHeight="1" spans="1:5">
      <c r="A190" s="6" t="s">
        <v>876</v>
      </c>
      <c r="B190" s="7" t="s">
        <v>877</v>
      </c>
      <c r="C190" s="8" t="s">
        <v>1017</v>
      </c>
      <c r="D190" s="8" t="s">
        <v>1064</v>
      </c>
      <c r="E190" s="8" t="s">
        <v>1065</v>
      </c>
    </row>
    <row r="191" s="9" customFormat="1" ht="20.05" customHeight="1" spans="1:5">
      <c r="A191" s="6" t="s">
        <v>949</v>
      </c>
      <c r="B191" s="7" t="s">
        <v>950</v>
      </c>
      <c r="C191" s="8" t="s">
        <v>1017</v>
      </c>
      <c r="D191" s="8" t="s">
        <v>1064</v>
      </c>
      <c r="E191" s="8" t="s">
        <v>1065</v>
      </c>
    </row>
    <row r="192" s="9" customFormat="1" ht="20.05" customHeight="1" spans="1:5">
      <c r="A192" s="6" t="s">
        <v>862</v>
      </c>
      <c r="B192" s="7" t="s">
        <v>863</v>
      </c>
      <c r="C192" s="8" t="s">
        <v>1017</v>
      </c>
      <c r="D192" s="8" t="s">
        <v>1064</v>
      </c>
      <c r="E192" s="8" t="s">
        <v>1065</v>
      </c>
    </row>
    <row r="193" s="9" customFormat="1" ht="20.05" customHeight="1" spans="1:5">
      <c r="A193" s="6" t="s">
        <v>847</v>
      </c>
      <c r="B193" s="7" t="s">
        <v>848</v>
      </c>
      <c r="C193" s="8" t="s">
        <v>1017</v>
      </c>
      <c r="D193" s="8" t="s">
        <v>1064</v>
      </c>
      <c r="E193" s="8" t="s">
        <v>1065</v>
      </c>
    </row>
    <row r="194" s="9" customFormat="1" ht="20.05" customHeight="1" spans="1:5">
      <c r="A194" s="6" t="s">
        <v>886</v>
      </c>
      <c r="B194" s="7" t="s">
        <v>887</v>
      </c>
      <c r="C194" s="8" t="s">
        <v>1017</v>
      </c>
      <c r="D194" s="8" t="s">
        <v>1064</v>
      </c>
      <c r="E194" s="8" t="s">
        <v>1065</v>
      </c>
    </row>
    <row r="195" s="9" customFormat="1" ht="20.05" customHeight="1" spans="1:5">
      <c r="A195" s="6" t="s">
        <v>864</v>
      </c>
      <c r="B195" s="7" t="s">
        <v>865</v>
      </c>
      <c r="C195" s="8" t="s">
        <v>1017</v>
      </c>
      <c r="D195" s="8" t="s">
        <v>1064</v>
      </c>
      <c r="E195" s="8" t="s">
        <v>1065</v>
      </c>
    </row>
    <row r="196" s="9" customFormat="1" ht="20.05" customHeight="1" spans="1:5">
      <c r="A196" s="6" t="s">
        <v>866</v>
      </c>
      <c r="B196" s="7" t="s">
        <v>867</v>
      </c>
      <c r="C196" s="8" t="s">
        <v>1017</v>
      </c>
      <c r="D196" s="8" t="s">
        <v>1064</v>
      </c>
      <c r="E196" s="8" t="s">
        <v>1065</v>
      </c>
    </row>
    <row r="197" s="9" customFormat="1" ht="20.05" customHeight="1" spans="1:5">
      <c r="A197" s="6" t="s">
        <v>876</v>
      </c>
      <c r="B197" s="7" t="s">
        <v>877</v>
      </c>
      <c r="C197" s="8" t="s">
        <v>1017</v>
      </c>
      <c r="D197" s="8" t="s">
        <v>1066</v>
      </c>
      <c r="E197" s="8" t="s">
        <v>1067</v>
      </c>
    </row>
    <row r="198" s="9" customFormat="1" ht="20.05" customHeight="1" spans="1:5">
      <c r="A198" s="6" t="s">
        <v>862</v>
      </c>
      <c r="B198" s="7" t="s">
        <v>863</v>
      </c>
      <c r="C198" s="8" t="s">
        <v>1017</v>
      </c>
      <c r="D198" s="8" t="s">
        <v>1068</v>
      </c>
      <c r="E198" s="8" t="s">
        <v>1069</v>
      </c>
    </row>
    <row r="199" s="9" customFormat="1" ht="20.05" customHeight="1" spans="1:5">
      <c r="A199" s="6" t="s">
        <v>862</v>
      </c>
      <c r="B199" s="7" t="s">
        <v>863</v>
      </c>
      <c r="C199" s="8" t="s">
        <v>1017</v>
      </c>
      <c r="D199" s="8" t="s">
        <v>1070</v>
      </c>
      <c r="E199" s="8" t="s">
        <v>1071</v>
      </c>
    </row>
    <row r="200" s="9" customFormat="1" ht="20.05" customHeight="1" spans="1:5">
      <c r="A200" s="6" t="s">
        <v>880</v>
      </c>
      <c r="B200" s="7" t="s">
        <v>881</v>
      </c>
      <c r="C200" s="8" t="s">
        <v>1017</v>
      </c>
      <c r="D200" s="8" t="s">
        <v>1072</v>
      </c>
      <c r="E200" s="8" t="s">
        <v>1073</v>
      </c>
    </row>
    <row r="201" s="9" customFormat="1" ht="20.05" customHeight="1" spans="1:5">
      <c r="A201" s="6" t="s">
        <v>949</v>
      </c>
      <c r="B201" s="7" t="s">
        <v>950</v>
      </c>
      <c r="C201" s="8" t="s">
        <v>1017</v>
      </c>
      <c r="D201" s="8" t="s">
        <v>1074</v>
      </c>
      <c r="E201" s="8" t="s">
        <v>1075</v>
      </c>
    </row>
    <row r="202" s="9" customFormat="1" ht="20.05" customHeight="1" spans="1:5">
      <c r="A202" s="6" t="s">
        <v>866</v>
      </c>
      <c r="B202" s="7" t="s">
        <v>867</v>
      </c>
      <c r="C202" s="8" t="s">
        <v>1017</v>
      </c>
      <c r="D202" s="8" t="s">
        <v>1076</v>
      </c>
      <c r="E202" s="8" t="s">
        <v>1077</v>
      </c>
    </row>
    <row r="203" s="9" customFormat="1" ht="20.05" customHeight="1" spans="1:5">
      <c r="A203" s="6" t="s">
        <v>949</v>
      </c>
      <c r="B203" s="7" t="s">
        <v>950</v>
      </c>
      <c r="C203" s="8" t="s">
        <v>1017</v>
      </c>
      <c r="D203" s="8" t="s">
        <v>1078</v>
      </c>
      <c r="E203" s="8" t="s">
        <v>1079</v>
      </c>
    </row>
    <row r="204" s="9" customFormat="1" ht="20.05" customHeight="1" spans="1:5">
      <c r="A204" s="6" t="s">
        <v>949</v>
      </c>
      <c r="B204" s="7" t="s">
        <v>950</v>
      </c>
      <c r="C204" s="8" t="s">
        <v>1017</v>
      </c>
      <c r="D204" s="8" t="s">
        <v>1080</v>
      </c>
      <c r="E204" s="8" t="s">
        <v>1081</v>
      </c>
    </row>
    <row r="205" s="9" customFormat="1" ht="20.05" customHeight="1" spans="1:5">
      <c r="A205" s="6" t="s">
        <v>852</v>
      </c>
      <c r="B205" s="7" t="s">
        <v>853</v>
      </c>
      <c r="C205" s="8" t="s">
        <v>1017</v>
      </c>
      <c r="D205" s="8" t="s">
        <v>1082</v>
      </c>
      <c r="E205" s="8" t="s">
        <v>1083</v>
      </c>
    </row>
    <row r="206" s="9" customFormat="1" ht="20.05" customHeight="1" spans="1:5">
      <c r="A206" s="6" t="s">
        <v>880</v>
      </c>
      <c r="B206" s="7" t="s">
        <v>881</v>
      </c>
      <c r="C206" s="8" t="s">
        <v>1017</v>
      </c>
      <c r="D206" s="8" t="s">
        <v>1082</v>
      </c>
      <c r="E206" s="8" t="s">
        <v>1083</v>
      </c>
    </row>
    <row r="207" s="9" customFormat="1" ht="20.05" customHeight="1" spans="1:5">
      <c r="A207" s="6" t="s">
        <v>858</v>
      </c>
      <c r="B207" s="7" t="s">
        <v>859</v>
      </c>
      <c r="C207" s="8" t="s">
        <v>1017</v>
      </c>
      <c r="D207" s="8" t="s">
        <v>1082</v>
      </c>
      <c r="E207" s="8" t="s">
        <v>1083</v>
      </c>
    </row>
    <row r="208" s="9" customFormat="1" ht="20.05" customHeight="1" spans="1:5">
      <c r="A208" s="6" t="s">
        <v>949</v>
      </c>
      <c r="B208" s="7" t="s">
        <v>950</v>
      </c>
      <c r="C208" s="8" t="s">
        <v>1017</v>
      </c>
      <c r="D208" s="8" t="s">
        <v>1082</v>
      </c>
      <c r="E208" s="8" t="s">
        <v>1083</v>
      </c>
    </row>
    <row r="209" s="9" customFormat="1" ht="20.05" customHeight="1" spans="1:5">
      <c r="A209" s="6" t="s">
        <v>862</v>
      </c>
      <c r="B209" s="7" t="s">
        <v>863</v>
      </c>
      <c r="C209" s="8" t="s">
        <v>1017</v>
      </c>
      <c r="D209" s="8" t="s">
        <v>1082</v>
      </c>
      <c r="E209" s="8" t="s">
        <v>1083</v>
      </c>
    </row>
    <row r="210" s="9" customFormat="1" ht="20.05" customHeight="1" spans="1:5">
      <c r="A210" s="6" t="s">
        <v>847</v>
      </c>
      <c r="B210" s="7" t="s">
        <v>848</v>
      </c>
      <c r="C210" s="8" t="s">
        <v>1017</v>
      </c>
      <c r="D210" s="8" t="s">
        <v>1082</v>
      </c>
      <c r="E210" s="8" t="s">
        <v>1083</v>
      </c>
    </row>
    <row r="211" s="9" customFormat="1" ht="20.05" customHeight="1" spans="1:5">
      <c r="A211" s="6" t="s">
        <v>886</v>
      </c>
      <c r="B211" s="7" t="s">
        <v>887</v>
      </c>
      <c r="C211" s="8" t="s">
        <v>1017</v>
      </c>
      <c r="D211" s="8" t="s">
        <v>1082</v>
      </c>
      <c r="E211" s="8" t="s">
        <v>1083</v>
      </c>
    </row>
    <row r="212" s="9" customFormat="1" ht="20.05" customHeight="1" spans="1:5">
      <c r="A212" s="6" t="s">
        <v>864</v>
      </c>
      <c r="B212" s="7" t="s">
        <v>865</v>
      </c>
      <c r="C212" s="8" t="s">
        <v>1017</v>
      </c>
      <c r="D212" s="8" t="s">
        <v>1082</v>
      </c>
      <c r="E212" s="8" t="s">
        <v>1083</v>
      </c>
    </row>
    <row r="213" s="9" customFormat="1" ht="20.05" customHeight="1" spans="1:5">
      <c r="A213" s="6" t="s">
        <v>866</v>
      </c>
      <c r="B213" s="7" t="s">
        <v>867</v>
      </c>
      <c r="C213" s="8" t="s">
        <v>1017</v>
      </c>
      <c r="D213" s="8" t="s">
        <v>1082</v>
      </c>
      <c r="E213" s="8" t="s">
        <v>1083</v>
      </c>
    </row>
    <row r="214" s="9" customFormat="1" ht="20.05" customHeight="1" spans="1:5">
      <c r="A214" s="6" t="s">
        <v>866</v>
      </c>
      <c r="B214" s="7" t="s">
        <v>867</v>
      </c>
      <c r="C214" s="8" t="s">
        <v>1017</v>
      </c>
      <c r="D214" s="8" t="s">
        <v>1084</v>
      </c>
      <c r="E214" s="8" t="s">
        <v>1085</v>
      </c>
    </row>
    <row r="215" s="9" customFormat="1" ht="20.05" customHeight="1" spans="1:5">
      <c r="A215" s="6" t="s">
        <v>880</v>
      </c>
      <c r="B215" s="7" t="s">
        <v>881</v>
      </c>
      <c r="C215" s="8" t="s">
        <v>1017</v>
      </c>
      <c r="D215" s="8" t="s">
        <v>1086</v>
      </c>
      <c r="E215" s="8" t="s">
        <v>1087</v>
      </c>
    </row>
    <row r="216" s="9" customFormat="1" ht="20.05" customHeight="1" spans="1:5">
      <c r="A216" s="6" t="s">
        <v>852</v>
      </c>
      <c r="B216" s="7" t="s">
        <v>853</v>
      </c>
      <c r="C216" s="8" t="s">
        <v>1017</v>
      </c>
      <c r="D216" s="8" t="s">
        <v>1088</v>
      </c>
      <c r="E216" s="8" t="s">
        <v>1089</v>
      </c>
    </row>
    <row r="217" s="9" customFormat="1" ht="20.05" customHeight="1" spans="1:5">
      <c r="A217" s="6" t="s">
        <v>847</v>
      </c>
      <c r="B217" s="7" t="s">
        <v>848</v>
      </c>
      <c r="C217" s="8" t="s">
        <v>1017</v>
      </c>
      <c r="D217" s="8" t="s">
        <v>1088</v>
      </c>
      <c r="E217" s="8" t="s">
        <v>1089</v>
      </c>
    </row>
    <row r="218" s="9" customFormat="1" ht="20.05" customHeight="1" spans="1:5">
      <c r="A218" s="6" t="s">
        <v>886</v>
      </c>
      <c r="B218" s="7" t="s">
        <v>887</v>
      </c>
      <c r="C218" s="8" t="s">
        <v>1017</v>
      </c>
      <c r="D218" s="8" t="s">
        <v>1088</v>
      </c>
      <c r="E218" s="8" t="s">
        <v>1089</v>
      </c>
    </row>
    <row r="219" s="9" customFormat="1" ht="20.05" customHeight="1" spans="1:5">
      <c r="A219" s="6" t="s">
        <v>864</v>
      </c>
      <c r="B219" s="7" t="s">
        <v>865</v>
      </c>
      <c r="C219" s="8" t="s">
        <v>1017</v>
      </c>
      <c r="D219" s="8" t="s">
        <v>1088</v>
      </c>
      <c r="E219" s="8" t="s">
        <v>1089</v>
      </c>
    </row>
    <row r="220" s="9" customFormat="1" ht="20.05" customHeight="1" spans="1:5">
      <c r="A220" s="6" t="s">
        <v>880</v>
      </c>
      <c r="B220" s="7" t="s">
        <v>881</v>
      </c>
      <c r="C220" s="8" t="s">
        <v>1017</v>
      </c>
      <c r="D220" s="8" t="s">
        <v>1090</v>
      </c>
      <c r="E220" s="8" t="s">
        <v>1091</v>
      </c>
    </row>
    <row r="221" s="9" customFormat="1" ht="20.05" customHeight="1" spans="1:5">
      <c r="A221" s="6" t="s">
        <v>852</v>
      </c>
      <c r="B221" s="7" t="s">
        <v>853</v>
      </c>
      <c r="C221" s="8" t="s">
        <v>1017</v>
      </c>
      <c r="D221" s="8" t="s">
        <v>1092</v>
      </c>
      <c r="E221" s="8" t="s">
        <v>1093</v>
      </c>
    </row>
    <row r="222" s="9" customFormat="1" ht="20.05" customHeight="1" spans="1:5">
      <c r="A222" s="6" t="s">
        <v>864</v>
      </c>
      <c r="B222" s="7" t="s">
        <v>865</v>
      </c>
      <c r="C222" s="8" t="s">
        <v>1017</v>
      </c>
      <c r="D222" s="8" t="s">
        <v>1092</v>
      </c>
      <c r="E222" s="8" t="s">
        <v>1093</v>
      </c>
    </row>
    <row r="223" s="9" customFormat="1" ht="20.05" customHeight="1" spans="1:5">
      <c r="A223" s="6" t="s">
        <v>876</v>
      </c>
      <c r="B223" s="7" t="s">
        <v>877</v>
      </c>
      <c r="C223" s="8" t="s">
        <v>1017</v>
      </c>
      <c r="D223" s="8" t="s">
        <v>1094</v>
      </c>
      <c r="E223" s="8" t="s">
        <v>1095</v>
      </c>
    </row>
    <row r="224" s="9" customFormat="1" ht="20.05" customHeight="1" spans="1:5">
      <c r="A224" s="6" t="s">
        <v>862</v>
      </c>
      <c r="B224" s="7" t="s">
        <v>863</v>
      </c>
      <c r="C224" s="8" t="s">
        <v>1017</v>
      </c>
      <c r="D224" s="8" t="s">
        <v>1096</v>
      </c>
      <c r="E224" s="8" t="s">
        <v>1097</v>
      </c>
    </row>
    <row r="225" s="9" customFormat="1" ht="20.05" customHeight="1" spans="1:5">
      <c r="A225" s="6" t="s">
        <v>866</v>
      </c>
      <c r="B225" s="7" t="s">
        <v>867</v>
      </c>
      <c r="C225" s="8" t="s">
        <v>1017</v>
      </c>
      <c r="D225" s="8" t="s">
        <v>1096</v>
      </c>
      <c r="E225" s="8" t="s">
        <v>1097</v>
      </c>
    </row>
    <row r="226" s="9" customFormat="1" ht="20.05" customHeight="1" spans="1:5">
      <c r="A226" s="6" t="s">
        <v>862</v>
      </c>
      <c r="B226" s="7" t="s">
        <v>863</v>
      </c>
      <c r="C226" s="8" t="s">
        <v>1017</v>
      </c>
      <c r="D226" s="8" t="s">
        <v>1098</v>
      </c>
      <c r="E226" s="8" t="s">
        <v>1099</v>
      </c>
    </row>
    <row r="227" s="9" customFormat="1" ht="20.05" customHeight="1" spans="1:5">
      <c r="A227" s="6" t="s">
        <v>852</v>
      </c>
      <c r="B227" s="7" t="s">
        <v>853</v>
      </c>
      <c r="C227" s="8" t="s">
        <v>1017</v>
      </c>
      <c r="D227" s="8" t="s">
        <v>1100</v>
      </c>
      <c r="E227" s="8" t="s">
        <v>1101</v>
      </c>
    </row>
    <row r="228" s="9" customFormat="1" ht="20.05" customHeight="1" spans="1:5">
      <c r="A228" s="6" t="s">
        <v>864</v>
      </c>
      <c r="B228" s="7" t="s">
        <v>865</v>
      </c>
      <c r="C228" s="8" t="s">
        <v>1017</v>
      </c>
      <c r="D228" s="8" t="s">
        <v>1100</v>
      </c>
      <c r="E228" s="8" t="s">
        <v>1101</v>
      </c>
    </row>
    <row r="229" s="9" customFormat="1" ht="20.05" customHeight="1" spans="1:5">
      <c r="A229" s="6" t="s">
        <v>852</v>
      </c>
      <c r="B229" s="7" t="s">
        <v>853</v>
      </c>
      <c r="C229" s="8" t="s">
        <v>1017</v>
      </c>
      <c r="D229" s="8" t="s">
        <v>1102</v>
      </c>
      <c r="E229" s="8" t="s">
        <v>1103</v>
      </c>
    </row>
    <row r="230" s="9" customFormat="1" ht="20.05" customHeight="1" spans="1:5">
      <c r="A230" s="6" t="s">
        <v>864</v>
      </c>
      <c r="B230" s="7" t="s">
        <v>865</v>
      </c>
      <c r="C230" s="8" t="s">
        <v>1017</v>
      </c>
      <c r="D230" s="8" t="s">
        <v>1102</v>
      </c>
      <c r="E230" s="8" t="s">
        <v>1103</v>
      </c>
    </row>
    <row r="231" s="9" customFormat="1" ht="20.05" customHeight="1" spans="1:5">
      <c r="A231" s="6" t="s">
        <v>852</v>
      </c>
      <c r="B231" s="7" t="s">
        <v>853</v>
      </c>
      <c r="C231" s="8" t="s">
        <v>1017</v>
      </c>
      <c r="D231" s="8" t="s">
        <v>1104</v>
      </c>
      <c r="E231" s="8" t="s">
        <v>1105</v>
      </c>
    </row>
    <row r="232" s="9" customFormat="1" ht="20.05" customHeight="1" spans="1:5">
      <c r="A232" s="6" t="s">
        <v>864</v>
      </c>
      <c r="B232" s="7" t="s">
        <v>865</v>
      </c>
      <c r="C232" s="8" t="s">
        <v>1017</v>
      </c>
      <c r="D232" s="8" t="s">
        <v>1104</v>
      </c>
      <c r="E232" s="8" t="s">
        <v>1105</v>
      </c>
    </row>
    <row r="233" s="9" customFormat="1" ht="20.05" customHeight="1" spans="1:5">
      <c r="A233" s="6" t="s">
        <v>858</v>
      </c>
      <c r="B233" s="7" t="s">
        <v>859</v>
      </c>
      <c r="C233" s="8" t="s">
        <v>1017</v>
      </c>
      <c r="D233" s="8" t="s">
        <v>1106</v>
      </c>
      <c r="E233" s="8" t="s">
        <v>1107</v>
      </c>
    </row>
    <row r="234" s="9" customFormat="1" ht="20.05" customHeight="1" spans="1:5">
      <c r="A234" s="6" t="s">
        <v>862</v>
      </c>
      <c r="B234" s="7" t="s">
        <v>863</v>
      </c>
      <c r="C234" s="8" t="s">
        <v>1017</v>
      </c>
      <c r="D234" s="8" t="s">
        <v>1108</v>
      </c>
      <c r="E234" s="8" t="s">
        <v>1109</v>
      </c>
    </row>
    <row r="235" s="9" customFormat="1" ht="20.05" customHeight="1" spans="1:5">
      <c r="A235" s="6" t="s">
        <v>866</v>
      </c>
      <c r="B235" s="7" t="s">
        <v>867</v>
      </c>
      <c r="C235" s="8" t="s">
        <v>1017</v>
      </c>
      <c r="D235" s="8" t="s">
        <v>1110</v>
      </c>
      <c r="E235" s="8" t="s">
        <v>1111</v>
      </c>
    </row>
    <row r="236" s="9" customFormat="1" ht="20.05" customHeight="1" spans="1:5">
      <c r="A236" s="6" t="s">
        <v>886</v>
      </c>
      <c r="B236" s="7" t="s">
        <v>887</v>
      </c>
      <c r="C236" s="8" t="s">
        <v>1017</v>
      </c>
      <c r="D236" s="8" t="s">
        <v>1112</v>
      </c>
      <c r="E236" s="8" t="s">
        <v>1113</v>
      </c>
    </row>
    <row r="237" s="9" customFormat="1" ht="20.05" customHeight="1" spans="1:5">
      <c r="A237" s="6" t="s">
        <v>866</v>
      </c>
      <c r="B237" s="7" t="s">
        <v>867</v>
      </c>
      <c r="C237" s="8" t="s">
        <v>1017</v>
      </c>
      <c r="D237" s="8" t="s">
        <v>1114</v>
      </c>
      <c r="E237" s="8" t="s">
        <v>1115</v>
      </c>
    </row>
    <row r="238" s="9" customFormat="1" ht="20.05" customHeight="1" spans="1:5">
      <c r="A238" s="6" t="s">
        <v>862</v>
      </c>
      <c r="B238" s="7" t="s">
        <v>863</v>
      </c>
      <c r="C238" s="8" t="s">
        <v>1017</v>
      </c>
      <c r="D238" s="8" t="s">
        <v>1116</v>
      </c>
      <c r="E238" s="8" t="s">
        <v>1117</v>
      </c>
    </row>
    <row r="239" s="9" customFormat="1" ht="20.05" customHeight="1" spans="1:5">
      <c r="A239" s="6" t="s">
        <v>880</v>
      </c>
      <c r="B239" s="7" t="s">
        <v>881</v>
      </c>
      <c r="C239" s="8" t="s">
        <v>1017</v>
      </c>
      <c r="D239" s="8" t="s">
        <v>1118</v>
      </c>
      <c r="E239" s="8" t="s">
        <v>1119</v>
      </c>
    </row>
    <row r="240" s="9" customFormat="1" ht="20.05" customHeight="1" spans="1:5">
      <c r="A240" s="6" t="s">
        <v>880</v>
      </c>
      <c r="B240" s="7" t="s">
        <v>881</v>
      </c>
      <c r="C240" s="8" t="s">
        <v>1017</v>
      </c>
      <c r="D240" s="8" t="s">
        <v>1120</v>
      </c>
      <c r="E240" s="8" t="s">
        <v>1121</v>
      </c>
    </row>
    <row r="241" s="9" customFormat="1" ht="20.05" customHeight="1" spans="1:5">
      <c r="A241" s="6" t="s">
        <v>866</v>
      </c>
      <c r="B241" s="7" t="s">
        <v>867</v>
      </c>
      <c r="C241" s="8" t="s">
        <v>1017</v>
      </c>
      <c r="D241" s="8" t="s">
        <v>1122</v>
      </c>
      <c r="E241" s="8" t="s">
        <v>1123</v>
      </c>
    </row>
    <row r="242" s="9" customFormat="1" ht="20.05" customHeight="1" spans="1:5">
      <c r="A242" s="6" t="s">
        <v>852</v>
      </c>
      <c r="B242" s="7" t="s">
        <v>853</v>
      </c>
      <c r="C242" s="8" t="s">
        <v>1017</v>
      </c>
      <c r="D242" s="8" t="s">
        <v>1124</v>
      </c>
      <c r="E242" s="8" t="s">
        <v>1125</v>
      </c>
    </row>
    <row r="243" s="9" customFormat="1" ht="20.05" customHeight="1" spans="1:5">
      <c r="A243" s="6" t="s">
        <v>949</v>
      </c>
      <c r="B243" s="7" t="s">
        <v>950</v>
      </c>
      <c r="C243" s="8" t="s">
        <v>1017</v>
      </c>
      <c r="D243" s="8" t="s">
        <v>1124</v>
      </c>
      <c r="E243" s="8" t="s">
        <v>1125</v>
      </c>
    </row>
    <row r="244" s="9" customFormat="1" ht="20.05" customHeight="1" spans="1:5">
      <c r="A244" s="6" t="s">
        <v>862</v>
      </c>
      <c r="B244" s="7" t="s">
        <v>863</v>
      </c>
      <c r="C244" s="8" t="s">
        <v>1017</v>
      </c>
      <c r="D244" s="8" t="s">
        <v>1124</v>
      </c>
      <c r="E244" s="8" t="s">
        <v>1125</v>
      </c>
    </row>
    <row r="245" s="9" customFormat="1" ht="20.05" customHeight="1" spans="1:5">
      <c r="A245" s="6" t="s">
        <v>847</v>
      </c>
      <c r="B245" s="7" t="s">
        <v>848</v>
      </c>
      <c r="C245" s="8" t="s">
        <v>1017</v>
      </c>
      <c r="D245" s="8" t="s">
        <v>1124</v>
      </c>
      <c r="E245" s="8" t="s">
        <v>1125</v>
      </c>
    </row>
    <row r="246" s="9" customFormat="1" ht="20.05" customHeight="1" spans="1:5">
      <c r="A246" s="6" t="s">
        <v>886</v>
      </c>
      <c r="B246" s="7" t="s">
        <v>887</v>
      </c>
      <c r="C246" s="8" t="s">
        <v>1017</v>
      </c>
      <c r="D246" s="8" t="s">
        <v>1124</v>
      </c>
      <c r="E246" s="8" t="s">
        <v>1125</v>
      </c>
    </row>
    <row r="247" s="9" customFormat="1" ht="20.05" customHeight="1" spans="1:5">
      <c r="A247" s="6" t="s">
        <v>864</v>
      </c>
      <c r="B247" s="7" t="s">
        <v>865</v>
      </c>
      <c r="C247" s="8" t="s">
        <v>1017</v>
      </c>
      <c r="D247" s="8" t="s">
        <v>1124</v>
      </c>
      <c r="E247" s="8" t="s">
        <v>1125</v>
      </c>
    </row>
    <row r="248" s="9" customFormat="1" ht="20.05" customHeight="1" spans="1:5">
      <c r="A248" s="6" t="s">
        <v>866</v>
      </c>
      <c r="B248" s="7" t="s">
        <v>867</v>
      </c>
      <c r="C248" s="8" t="s">
        <v>1017</v>
      </c>
      <c r="D248" s="8" t="s">
        <v>1124</v>
      </c>
      <c r="E248" s="8" t="s">
        <v>1125</v>
      </c>
    </row>
    <row r="249" s="9" customFormat="1" ht="20.05" customHeight="1" spans="1:5">
      <c r="A249" s="6" t="s">
        <v>862</v>
      </c>
      <c r="B249" s="7" t="s">
        <v>863</v>
      </c>
      <c r="C249" s="8" t="s">
        <v>1017</v>
      </c>
      <c r="D249" s="8" t="s">
        <v>1126</v>
      </c>
      <c r="E249" s="8" t="s">
        <v>1127</v>
      </c>
    </row>
    <row r="250" s="9" customFormat="1" ht="20.05" customHeight="1" spans="1:5">
      <c r="A250" s="6" t="s">
        <v>862</v>
      </c>
      <c r="B250" s="7" t="s">
        <v>863</v>
      </c>
      <c r="C250" s="8" t="s">
        <v>1017</v>
      </c>
      <c r="D250" s="8" t="s">
        <v>1128</v>
      </c>
      <c r="E250" s="8" t="s">
        <v>1129</v>
      </c>
    </row>
    <row r="251" s="9" customFormat="1" ht="20.05" customHeight="1" spans="1:5">
      <c r="A251" s="6" t="s">
        <v>866</v>
      </c>
      <c r="B251" s="7" t="s">
        <v>867</v>
      </c>
      <c r="C251" s="8" t="s">
        <v>1017</v>
      </c>
      <c r="D251" s="8" t="s">
        <v>1130</v>
      </c>
      <c r="E251" s="8" t="s">
        <v>1131</v>
      </c>
    </row>
    <row r="252" s="9" customFormat="1" ht="20.05" customHeight="1" spans="1:5">
      <c r="A252" s="6" t="s">
        <v>880</v>
      </c>
      <c r="B252" s="7" t="s">
        <v>881</v>
      </c>
      <c r="C252" s="8" t="s">
        <v>1017</v>
      </c>
      <c r="D252" s="8" t="s">
        <v>1132</v>
      </c>
      <c r="E252" s="8" t="s">
        <v>1133</v>
      </c>
    </row>
    <row r="253" s="9" customFormat="1" ht="20.05" customHeight="1" spans="1:5">
      <c r="A253" s="6" t="s">
        <v>880</v>
      </c>
      <c r="B253" s="7" t="s">
        <v>881</v>
      </c>
      <c r="C253" s="8" t="s">
        <v>1017</v>
      </c>
      <c r="D253" s="8" t="s">
        <v>1134</v>
      </c>
      <c r="E253" s="8" t="s">
        <v>1135</v>
      </c>
    </row>
    <row r="254" s="9" customFormat="1" ht="20.05" customHeight="1" spans="1:5">
      <c r="A254" s="6" t="s">
        <v>852</v>
      </c>
      <c r="B254" s="7" t="s">
        <v>853</v>
      </c>
      <c r="C254" s="8" t="s">
        <v>1017</v>
      </c>
      <c r="D254" s="8" t="s">
        <v>1136</v>
      </c>
      <c r="E254" s="8" t="s">
        <v>1137</v>
      </c>
    </row>
    <row r="255" s="9" customFormat="1" ht="20.05" customHeight="1" spans="1:5">
      <c r="A255" s="6" t="s">
        <v>949</v>
      </c>
      <c r="B255" s="7" t="s">
        <v>950</v>
      </c>
      <c r="C255" s="8" t="s">
        <v>1017</v>
      </c>
      <c r="D255" s="8" t="s">
        <v>1136</v>
      </c>
      <c r="E255" s="8" t="s">
        <v>1137</v>
      </c>
    </row>
    <row r="256" s="9" customFormat="1" ht="20.05" customHeight="1" spans="1:5">
      <c r="A256" s="6" t="s">
        <v>862</v>
      </c>
      <c r="B256" s="7" t="s">
        <v>863</v>
      </c>
      <c r="C256" s="8" t="s">
        <v>1017</v>
      </c>
      <c r="D256" s="8" t="s">
        <v>1136</v>
      </c>
      <c r="E256" s="8" t="s">
        <v>1137</v>
      </c>
    </row>
    <row r="257" s="9" customFormat="1" ht="20.05" customHeight="1" spans="1:5">
      <c r="A257" s="6" t="s">
        <v>847</v>
      </c>
      <c r="B257" s="7" t="s">
        <v>848</v>
      </c>
      <c r="C257" s="8" t="s">
        <v>1017</v>
      </c>
      <c r="D257" s="8" t="s">
        <v>1136</v>
      </c>
      <c r="E257" s="8" t="s">
        <v>1137</v>
      </c>
    </row>
    <row r="258" s="9" customFormat="1" ht="20.05" customHeight="1" spans="1:5">
      <c r="A258" s="6" t="s">
        <v>886</v>
      </c>
      <c r="B258" s="7" t="s">
        <v>887</v>
      </c>
      <c r="C258" s="8" t="s">
        <v>1017</v>
      </c>
      <c r="D258" s="8" t="s">
        <v>1136</v>
      </c>
      <c r="E258" s="8" t="s">
        <v>1137</v>
      </c>
    </row>
    <row r="259" s="9" customFormat="1" ht="20.05" customHeight="1" spans="1:5">
      <c r="A259" s="6" t="s">
        <v>864</v>
      </c>
      <c r="B259" s="7" t="s">
        <v>865</v>
      </c>
      <c r="C259" s="8" t="s">
        <v>1017</v>
      </c>
      <c r="D259" s="8" t="s">
        <v>1136</v>
      </c>
      <c r="E259" s="8" t="s">
        <v>1137</v>
      </c>
    </row>
    <row r="260" s="9" customFormat="1" ht="20.05" customHeight="1" spans="1:5">
      <c r="A260" s="6" t="s">
        <v>866</v>
      </c>
      <c r="B260" s="7" t="s">
        <v>867</v>
      </c>
      <c r="C260" s="8" t="s">
        <v>1017</v>
      </c>
      <c r="D260" s="8" t="s">
        <v>1136</v>
      </c>
      <c r="E260" s="8" t="s">
        <v>1137</v>
      </c>
    </row>
    <row r="261" s="9" customFormat="1" ht="20.05" customHeight="1" spans="1:5">
      <c r="A261" s="6" t="s">
        <v>949</v>
      </c>
      <c r="B261" s="7" t="s">
        <v>950</v>
      </c>
      <c r="C261" s="8" t="s">
        <v>1017</v>
      </c>
      <c r="D261" s="8" t="s">
        <v>1138</v>
      </c>
      <c r="E261" s="8" t="s">
        <v>1139</v>
      </c>
    </row>
    <row r="262" s="9" customFormat="1" ht="20.05" customHeight="1" spans="1:5">
      <c r="A262" s="6" t="s">
        <v>949</v>
      </c>
      <c r="B262" s="7" t="s">
        <v>950</v>
      </c>
      <c r="C262" s="8" t="s">
        <v>1017</v>
      </c>
      <c r="D262" s="8" t="s">
        <v>1140</v>
      </c>
      <c r="E262" s="8" t="s">
        <v>1141</v>
      </c>
    </row>
    <row r="263" s="9" customFormat="1" ht="20.05" customHeight="1" spans="1:5">
      <c r="A263" s="6" t="s">
        <v>866</v>
      </c>
      <c r="B263" s="7" t="s">
        <v>867</v>
      </c>
      <c r="C263" s="8" t="s">
        <v>1017</v>
      </c>
      <c r="D263" s="8" t="s">
        <v>1140</v>
      </c>
      <c r="E263" s="8" t="s">
        <v>1141</v>
      </c>
    </row>
    <row r="264" s="9" customFormat="1" ht="20.05" customHeight="1" spans="1:5">
      <c r="A264" s="6" t="s">
        <v>866</v>
      </c>
      <c r="B264" s="7" t="s">
        <v>867</v>
      </c>
      <c r="C264" s="8" t="s">
        <v>1017</v>
      </c>
      <c r="D264" s="8" t="s">
        <v>1142</v>
      </c>
      <c r="E264" s="8" t="s">
        <v>1143</v>
      </c>
    </row>
    <row r="265" s="9" customFormat="1" ht="20.05" customHeight="1" spans="1:5">
      <c r="A265" s="6" t="s">
        <v>852</v>
      </c>
      <c r="B265" s="7" t="s">
        <v>853</v>
      </c>
      <c r="C265" s="8" t="s">
        <v>1017</v>
      </c>
      <c r="D265" s="8" t="s">
        <v>1144</v>
      </c>
      <c r="E265" s="8" t="s">
        <v>1145</v>
      </c>
    </row>
    <row r="266" s="9" customFormat="1" ht="20.05" customHeight="1" spans="1:5">
      <c r="A266" s="6" t="s">
        <v>949</v>
      </c>
      <c r="B266" s="7" t="s">
        <v>950</v>
      </c>
      <c r="C266" s="8" t="s">
        <v>1017</v>
      </c>
      <c r="D266" s="8" t="s">
        <v>1144</v>
      </c>
      <c r="E266" s="8" t="s">
        <v>1145</v>
      </c>
    </row>
    <row r="267" s="9" customFormat="1" ht="20.05" customHeight="1" spans="1:5">
      <c r="A267" s="6" t="s">
        <v>862</v>
      </c>
      <c r="B267" s="7" t="s">
        <v>863</v>
      </c>
      <c r="C267" s="8" t="s">
        <v>1017</v>
      </c>
      <c r="D267" s="8" t="s">
        <v>1144</v>
      </c>
      <c r="E267" s="8" t="s">
        <v>1145</v>
      </c>
    </row>
    <row r="268" s="9" customFormat="1" ht="20.05" customHeight="1" spans="1:5">
      <c r="A268" s="6" t="s">
        <v>847</v>
      </c>
      <c r="B268" s="7" t="s">
        <v>848</v>
      </c>
      <c r="C268" s="8" t="s">
        <v>1017</v>
      </c>
      <c r="D268" s="8" t="s">
        <v>1144</v>
      </c>
      <c r="E268" s="8" t="s">
        <v>1145</v>
      </c>
    </row>
    <row r="269" s="9" customFormat="1" ht="20.05" customHeight="1" spans="1:5">
      <c r="A269" s="6" t="s">
        <v>886</v>
      </c>
      <c r="B269" s="7" t="s">
        <v>887</v>
      </c>
      <c r="C269" s="8" t="s">
        <v>1017</v>
      </c>
      <c r="D269" s="8" t="s">
        <v>1144</v>
      </c>
      <c r="E269" s="8" t="s">
        <v>1145</v>
      </c>
    </row>
    <row r="270" s="9" customFormat="1" ht="20.05" customHeight="1" spans="1:5">
      <c r="A270" s="6" t="s">
        <v>864</v>
      </c>
      <c r="B270" s="7" t="s">
        <v>865</v>
      </c>
      <c r="C270" s="8" t="s">
        <v>1017</v>
      </c>
      <c r="D270" s="8" t="s">
        <v>1144</v>
      </c>
      <c r="E270" s="8" t="s">
        <v>1145</v>
      </c>
    </row>
    <row r="271" s="9" customFormat="1" ht="20.05" customHeight="1" spans="1:5">
      <c r="A271" s="6" t="s">
        <v>866</v>
      </c>
      <c r="B271" s="7" t="s">
        <v>867</v>
      </c>
      <c r="C271" s="8" t="s">
        <v>1017</v>
      </c>
      <c r="D271" s="8" t="s">
        <v>1144</v>
      </c>
      <c r="E271" s="8" t="s">
        <v>1145</v>
      </c>
    </row>
    <row r="272" s="9" customFormat="1" ht="20.05" customHeight="1" spans="1:5">
      <c r="A272" s="6" t="s">
        <v>852</v>
      </c>
      <c r="B272" s="7" t="s">
        <v>853</v>
      </c>
      <c r="C272" s="8" t="s">
        <v>1017</v>
      </c>
      <c r="D272" s="8" t="s">
        <v>1146</v>
      </c>
      <c r="E272" s="8" t="s">
        <v>1147</v>
      </c>
    </row>
    <row r="273" s="9" customFormat="1" ht="20.05" customHeight="1" spans="1:5">
      <c r="A273" s="6" t="s">
        <v>876</v>
      </c>
      <c r="B273" s="7" t="s">
        <v>877</v>
      </c>
      <c r="C273" s="8" t="s">
        <v>1017</v>
      </c>
      <c r="D273" s="8" t="s">
        <v>1146</v>
      </c>
      <c r="E273" s="8" t="s">
        <v>1147</v>
      </c>
    </row>
    <row r="274" s="9" customFormat="1" ht="20.05" customHeight="1" spans="1:5">
      <c r="A274" s="6" t="s">
        <v>949</v>
      </c>
      <c r="B274" s="7" t="s">
        <v>950</v>
      </c>
      <c r="C274" s="8" t="s">
        <v>1017</v>
      </c>
      <c r="D274" s="8" t="s">
        <v>1146</v>
      </c>
      <c r="E274" s="8" t="s">
        <v>1147</v>
      </c>
    </row>
    <row r="275" s="9" customFormat="1" ht="20.05" customHeight="1" spans="1:5">
      <c r="A275" s="6" t="s">
        <v>862</v>
      </c>
      <c r="B275" s="7" t="s">
        <v>863</v>
      </c>
      <c r="C275" s="8" t="s">
        <v>1017</v>
      </c>
      <c r="D275" s="8" t="s">
        <v>1146</v>
      </c>
      <c r="E275" s="8" t="s">
        <v>1147</v>
      </c>
    </row>
    <row r="276" s="9" customFormat="1" ht="20.05" customHeight="1" spans="1:5">
      <c r="A276" s="6" t="s">
        <v>847</v>
      </c>
      <c r="B276" s="7" t="s">
        <v>848</v>
      </c>
      <c r="C276" s="8" t="s">
        <v>1017</v>
      </c>
      <c r="D276" s="8" t="s">
        <v>1146</v>
      </c>
      <c r="E276" s="8" t="s">
        <v>1147</v>
      </c>
    </row>
    <row r="277" s="9" customFormat="1" ht="20.05" customHeight="1" spans="1:5">
      <c r="A277" s="6" t="s">
        <v>886</v>
      </c>
      <c r="B277" s="7" t="s">
        <v>887</v>
      </c>
      <c r="C277" s="8" t="s">
        <v>1017</v>
      </c>
      <c r="D277" s="8" t="s">
        <v>1146</v>
      </c>
      <c r="E277" s="8" t="s">
        <v>1147</v>
      </c>
    </row>
    <row r="278" s="9" customFormat="1" ht="20.05" customHeight="1" spans="1:5">
      <c r="A278" s="6" t="s">
        <v>864</v>
      </c>
      <c r="B278" s="7" t="s">
        <v>865</v>
      </c>
      <c r="C278" s="8" t="s">
        <v>1017</v>
      </c>
      <c r="D278" s="8" t="s">
        <v>1146</v>
      </c>
      <c r="E278" s="8" t="s">
        <v>1147</v>
      </c>
    </row>
    <row r="279" s="9" customFormat="1" ht="20.05" customHeight="1" spans="1:5">
      <c r="A279" s="6" t="s">
        <v>866</v>
      </c>
      <c r="B279" s="7" t="s">
        <v>867</v>
      </c>
      <c r="C279" s="8" t="s">
        <v>1017</v>
      </c>
      <c r="D279" s="8" t="s">
        <v>1146</v>
      </c>
      <c r="E279" s="8" t="s">
        <v>1147</v>
      </c>
    </row>
    <row r="280" s="9" customFormat="1" ht="20.05" customHeight="1" spans="1:5">
      <c r="A280" s="6" t="s">
        <v>862</v>
      </c>
      <c r="B280" s="7" t="s">
        <v>863</v>
      </c>
      <c r="C280" s="8" t="s">
        <v>1017</v>
      </c>
      <c r="D280" s="8" t="s">
        <v>1148</v>
      </c>
      <c r="E280" s="8" t="s">
        <v>1149</v>
      </c>
    </row>
    <row r="281" s="9" customFormat="1" ht="20.05" customHeight="1" spans="1:5">
      <c r="A281" s="6" t="s">
        <v>852</v>
      </c>
      <c r="B281" s="7" t="s">
        <v>853</v>
      </c>
      <c r="C281" s="8" t="s">
        <v>1017</v>
      </c>
      <c r="D281" s="8" t="s">
        <v>1150</v>
      </c>
      <c r="E281" s="8" t="s">
        <v>1151</v>
      </c>
    </row>
    <row r="282" s="9" customFormat="1" ht="20.05" customHeight="1" spans="1:5">
      <c r="A282" s="6" t="s">
        <v>949</v>
      </c>
      <c r="B282" s="7" t="s">
        <v>950</v>
      </c>
      <c r="C282" s="8" t="s">
        <v>1017</v>
      </c>
      <c r="D282" s="8" t="s">
        <v>1150</v>
      </c>
      <c r="E282" s="8" t="s">
        <v>1151</v>
      </c>
    </row>
    <row r="283" s="9" customFormat="1" ht="20.05" customHeight="1" spans="1:5">
      <c r="A283" s="6" t="s">
        <v>862</v>
      </c>
      <c r="B283" s="7" t="s">
        <v>863</v>
      </c>
      <c r="C283" s="8" t="s">
        <v>1017</v>
      </c>
      <c r="D283" s="8" t="s">
        <v>1150</v>
      </c>
      <c r="E283" s="8" t="s">
        <v>1151</v>
      </c>
    </row>
    <row r="284" s="9" customFormat="1" ht="20.05" customHeight="1" spans="1:5">
      <c r="A284" s="6" t="s">
        <v>847</v>
      </c>
      <c r="B284" s="7" t="s">
        <v>848</v>
      </c>
      <c r="C284" s="8" t="s">
        <v>1017</v>
      </c>
      <c r="D284" s="8" t="s">
        <v>1150</v>
      </c>
      <c r="E284" s="8" t="s">
        <v>1151</v>
      </c>
    </row>
    <row r="285" s="9" customFormat="1" ht="20.05" customHeight="1" spans="1:5">
      <c r="A285" s="6" t="s">
        <v>886</v>
      </c>
      <c r="B285" s="7" t="s">
        <v>887</v>
      </c>
      <c r="C285" s="8" t="s">
        <v>1017</v>
      </c>
      <c r="D285" s="8" t="s">
        <v>1150</v>
      </c>
      <c r="E285" s="8" t="s">
        <v>1151</v>
      </c>
    </row>
    <row r="286" s="9" customFormat="1" ht="20.05" customHeight="1" spans="1:5">
      <c r="A286" s="6" t="s">
        <v>864</v>
      </c>
      <c r="B286" s="7" t="s">
        <v>865</v>
      </c>
      <c r="C286" s="8" t="s">
        <v>1017</v>
      </c>
      <c r="D286" s="8" t="s">
        <v>1150</v>
      </c>
      <c r="E286" s="8" t="s">
        <v>1151</v>
      </c>
    </row>
    <row r="287" s="9" customFormat="1" ht="20.05" customHeight="1" spans="1:5">
      <c r="A287" s="6" t="s">
        <v>866</v>
      </c>
      <c r="B287" s="7" t="s">
        <v>867</v>
      </c>
      <c r="C287" s="8" t="s">
        <v>1017</v>
      </c>
      <c r="D287" s="8" t="s">
        <v>1150</v>
      </c>
      <c r="E287" s="8" t="s">
        <v>1151</v>
      </c>
    </row>
    <row r="288" s="9" customFormat="1" ht="20.05" customHeight="1" spans="1:5">
      <c r="A288" s="6" t="s">
        <v>862</v>
      </c>
      <c r="B288" s="7" t="s">
        <v>863</v>
      </c>
      <c r="C288" s="8" t="s">
        <v>1017</v>
      </c>
      <c r="D288" s="8" t="s">
        <v>1152</v>
      </c>
      <c r="E288" s="8" t="s">
        <v>1153</v>
      </c>
    </row>
    <row r="289" s="9" customFormat="1" ht="20.05" customHeight="1" spans="1:5">
      <c r="A289" s="6" t="s">
        <v>949</v>
      </c>
      <c r="B289" s="7" t="s">
        <v>950</v>
      </c>
      <c r="C289" s="8" t="s">
        <v>1017</v>
      </c>
      <c r="D289" s="8" t="s">
        <v>1154</v>
      </c>
      <c r="E289" s="8" t="s">
        <v>1155</v>
      </c>
    </row>
    <row r="290" s="9" customFormat="1" ht="20.05" customHeight="1" spans="1:5">
      <c r="A290" s="6" t="s">
        <v>852</v>
      </c>
      <c r="B290" s="7" t="s">
        <v>853</v>
      </c>
      <c r="C290" s="8" t="s">
        <v>1017</v>
      </c>
      <c r="D290" s="8" t="s">
        <v>1156</v>
      </c>
      <c r="E290" s="8" t="s">
        <v>1157</v>
      </c>
    </row>
    <row r="291" s="9" customFormat="1" ht="20.05" customHeight="1" spans="1:5">
      <c r="A291" s="6" t="s">
        <v>864</v>
      </c>
      <c r="B291" s="7" t="s">
        <v>865</v>
      </c>
      <c r="C291" s="8" t="s">
        <v>1017</v>
      </c>
      <c r="D291" s="8" t="s">
        <v>1156</v>
      </c>
      <c r="E291" s="8" t="s">
        <v>1157</v>
      </c>
    </row>
    <row r="292" s="9" customFormat="1" ht="20.05" customHeight="1" spans="1:5">
      <c r="A292" s="6" t="s">
        <v>852</v>
      </c>
      <c r="B292" s="7" t="s">
        <v>853</v>
      </c>
      <c r="C292" s="8" t="s">
        <v>1017</v>
      </c>
      <c r="D292" s="8" t="s">
        <v>1158</v>
      </c>
      <c r="E292" s="8" t="s">
        <v>1159</v>
      </c>
    </row>
    <row r="293" s="9" customFormat="1" ht="20.05" customHeight="1" spans="1:5">
      <c r="A293" s="6" t="s">
        <v>864</v>
      </c>
      <c r="B293" s="7" t="s">
        <v>865</v>
      </c>
      <c r="C293" s="8" t="s">
        <v>1017</v>
      </c>
      <c r="D293" s="8" t="s">
        <v>1158</v>
      </c>
      <c r="E293" s="8" t="s">
        <v>1159</v>
      </c>
    </row>
    <row r="294" s="9" customFormat="1" ht="20.05" customHeight="1" spans="1:5">
      <c r="A294" s="6" t="s">
        <v>852</v>
      </c>
      <c r="B294" s="7" t="s">
        <v>853</v>
      </c>
      <c r="C294" s="8" t="s">
        <v>1017</v>
      </c>
      <c r="D294" s="8" t="s">
        <v>1160</v>
      </c>
      <c r="E294" s="8" t="s">
        <v>1161</v>
      </c>
    </row>
    <row r="295" s="9" customFormat="1" ht="20.05" customHeight="1" spans="1:5">
      <c r="A295" s="6" t="s">
        <v>949</v>
      </c>
      <c r="B295" s="7" t="s">
        <v>950</v>
      </c>
      <c r="C295" s="8" t="s">
        <v>1017</v>
      </c>
      <c r="D295" s="8" t="s">
        <v>1160</v>
      </c>
      <c r="E295" s="8" t="s">
        <v>1161</v>
      </c>
    </row>
    <row r="296" s="9" customFormat="1" ht="20.05" customHeight="1" spans="1:5">
      <c r="A296" s="6" t="s">
        <v>864</v>
      </c>
      <c r="B296" s="7" t="s">
        <v>865</v>
      </c>
      <c r="C296" s="8" t="s">
        <v>1017</v>
      </c>
      <c r="D296" s="8" t="s">
        <v>1160</v>
      </c>
      <c r="E296" s="8" t="s">
        <v>1161</v>
      </c>
    </row>
    <row r="297" s="9" customFormat="1" ht="20.05" customHeight="1" spans="1:5">
      <c r="A297" s="6" t="s">
        <v>852</v>
      </c>
      <c r="B297" s="7" t="s">
        <v>853</v>
      </c>
      <c r="C297" s="8" t="s">
        <v>1017</v>
      </c>
      <c r="D297" s="8" t="s">
        <v>1162</v>
      </c>
      <c r="E297" s="8" t="s">
        <v>1163</v>
      </c>
    </row>
    <row r="298" s="9" customFormat="1" ht="20.05" customHeight="1" spans="1:5">
      <c r="A298" s="6" t="s">
        <v>864</v>
      </c>
      <c r="B298" s="7" t="s">
        <v>865</v>
      </c>
      <c r="C298" s="8" t="s">
        <v>1017</v>
      </c>
      <c r="D298" s="8" t="s">
        <v>1162</v>
      </c>
      <c r="E298" s="8" t="s">
        <v>1163</v>
      </c>
    </row>
    <row r="299" s="9" customFormat="1" ht="20.05" customHeight="1" spans="1:5">
      <c r="A299" s="6" t="s">
        <v>880</v>
      </c>
      <c r="B299" s="7" t="s">
        <v>881</v>
      </c>
      <c r="C299" s="8" t="s">
        <v>1017</v>
      </c>
      <c r="D299" s="8" t="s">
        <v>1164</v>
      </c>
      <c r="E299" s="8" t="s">
        <v>1165</v>
      </c>
    </row>
    <row r="300" s="9" customFormat="1" ht="20.05" customHeight="1" spans="1:5">
      <c r="A300" s="6" t="s">
        <v>852</v>
      </c>
      <c r="B300" s="7" t="s">
        <v>853</v>
      </c>
      <c r="C300" s="8" t="s">
        <v>1017</v>
      </c>
      <c r="D300" s="8" t="s">
        <v>1166</v>
      </c>
      <c r="E300" s="8" t="s">
        <v>1167</v>
      </c>
    </row>
    <row r="301" s="9" customFormat="1" ht="20.05" customHeight="1" spans="1:5">
      <c r="A301" s="6" t="s">
        <v>949</v>
      </c>
      <c r="B301" s="7" t="s">
        <v>950</v>
      </c>
      <c r="C301" s="8" t="s">
        <v>1017</v>
      </c>
      <c r="D301" s="8" t="s">
        <v>1166</v>
      </c>
      <c r="E301" s="8" t="s">
        <v>1167</v>
      </c>
    </row>
    <row r="302" s="9" customFormat="1" ht="20.05" customHeight="1" spans="1:5">
      <c r="A302" s="6" t="s">
        <v>862</v>
      </c>
      <c r="B302" s="7" t="s">
        <v>863</v>
      </c>
      <c r="C302" s="8" t="s">
        <v>1017</v>
      </c>
      <c r="D302" s="8" t="s">
        <v>1166</v>
      </c>
      <c r="E302" s="8" t="s">
        <v>1167</v>
      </c>
    </row>
    <row r="303" s="9" customFormat="1" ht="20.05" customHeight="1" spans="1:5">
      <c r="A303" s="6" t="s">
        <v>847</v>
      </c>
      <c r="B303" s="7" t="s">
        <v>848</v>
      </c>
      <c r="C303" s="8" t="s">
        <v>1017</v>
      </c>
      <c r="D303" s="8" t="s">
        <v>1166</v>
      </c>
      <c r="E303" s="8" t="s">
        <v>1167</v>
      </c>
    </row>
    <row r="304" s="9" customFormat="1" ht="20.05" customHeight="1" spans="1:5">
      <c r="A304" s="6" t="s">
        <v>886</v>
      </c>
      <c r="B304" s="7" t="s">
        <v>887</v>
      </c>
      <c r="C304" s="8" t="s">
        <v>1017</v>
      </c>
      <c r="D304" s="8" t="s">
        <v>1166</v>
      </c>
      <c r="E304" s="8" t="s">
        <v>1167</v>
      </c>
    </row>
    <row r="305" s="9" customFormat="1" ht="20.05" customHeight="1" spans="1:5">
      <c r="A305" s="6" t="s">
        <v>864</v>
      </c>
      <c r="B305" s="7" t="s">
        <v>865</v>
      </c>
      <c r="C305" s="8" t="s">
        <v>1017</v>
      </c>
      <c r="D305" s="8" t="s">
        <v>1166</v>
      </c>
      <c r="E305" s="8" t="s">
        <v>1167</v>
      </c>
    </row>
    <row r="306" s="9" customFormat="1" ht="20.05" customHeight="1" spans="1:5">
      <c r="A306" s="6" t="s">
        <v>866</v>
      </c>
      <c r="B306" s="7" t="s">
        <v>867</v>
      </c>
      <c r="C306" s="8" t="s">
        <v>1017</v>
      </c>
      <c r="D306" s="8" t="s">
        <v>1166</v>
      </c>
      <c r="E306" s="8" t="s">
        <v>1167</v>
      </c>
    </row>
    <row r="307" s="9" customFormat="1" ht="20.05" customHeight="1" spans="1:5">
      <c r="A307" s="6" t="s">
        <v>852</v>
      </c>
      <c r="B307" s="7" t="s">
        <v>853</v>
      </c>
      <c r="C307" s="8" t="s">
        <v>1017</v>
      </c>
      <c r="D307" s="8" t="s">
        <v>1168</v>
      </c>
      <c r="E307" s="8" t="s">
        <v>1169</v>
      </c>
    </row>
    <row r="308" s="9" customFormat="1" ht="20.05" customHeight="1" spans="1:5">
      <c r="A308" s="6" t="s">
        <v>864</v>
      </c>
      <c r="B308" s="7" t="s">
        <v>865</v>
      </c>
      <c r="C308" s="8" t="s">
        <v>1017</v>
      </c>
      <c r="D308" s="8" t="s">
        <v>1168</v>
      </c>
      <c r="E308" s="8" t="s">
        <v>1169</v>
      </c>
    </row>
    <row r="309" s="9" customFormat="1" ht="20.05" customHeight="1" spans="1:5">
      <c r="A309" s="6" t="s">
        <v>880</v>
      </c>
      <c r="B309" s="7" t="s">
        <v>881</v>
      </c>
      <c r="C309" s="8" t="s">
        <v>1017</v>
      </c>
      <c r="D309" s="8" t="s">
        <v>1170</v>
      </c>
      <c r="E309" s="8" t="s">
        <v>1171</v>
      </c>
    </row>
    <row r="310" s="9" customFormat="1" ht="20.05" customHeight="1" spans="1:5">
      <c r="A310" s="6" t="s">
        <v>880</v>
      </c>
      <c r="B310" s="7" t="s">
        <v>881</v>
      </c>
      <c r="C310" s="8" t="s">
        <v>1017</v>
      </c>
      <c r="D310" s="8" t="s">
        <v>1172</v>
      </c>
      <c r="E310" s="8" t="s">
        <v>1173</v>
      </c>
    </row>
    <row r="311" s="9" customFormat="1" ht="20.05" customHeight="1" spans="1:5">
      <c r="A311" s="6" t="s">
        <v>858</v>
      </c>
      <c r="B311" s="7" t="s">
        <v>859</v>
      </c>
      <c r="C311" s="8" t="s">
        <v>1017</v>
      </c>
      <c r="D311" s="8" t="s">
        <v>1174</v>
      </c>
      <c r="E311" s="8" t="s">
        <v>1175</v>
      </c>
    </row>
    <row r="312" s="9" customFormat="1" ht="20.05" customHeight="1" spans="1:5">
      <c r="A312" s="6" t="s">
        <v>858</v>
      </c>
      <c r="B312" s="7" t="s">
        <v>859</v>
      </c>
      <c r="C312" s="8" t="s">
        <v>1017</v>
      </c>
      <c r="D312" s="8" t="s">
        <v>1176</v>
      </c>
      <c r="E312" s="8" t="s">
        <v>1177</v>
      </c>
    </row>
    <row r="313" s="9" customFormat="1" ht="20.05" customHeight="1" spans="1:5">
      <c r="A313" s="6" t="s">
        <v>949</v>
      </c>
      <c r="B313" s="7" t="s">
        <v>950</v>
      </c>
      <c r="C313" s="8" t="s">
        <v>1017</v>
      </c>
      <c r="D313" s="8" t="s">
        <v>1178</v>
      </c>
      <c r="E313" s="8" t="s">
        <v>1179</v>
      </c>
    </row>
    <row r="314" s="9" customFormat="1" ht="20.05" customHeight="1" spans="1:5">
      <c r="A314" s="6" t="s">
        <v>880</v>
      </c>
      <c r="B314" s="7" t="s">
        <v>881</v>
      </c>
      <c r="C314" s="8" t="s">
        <v>1017</v>
      </c>
      <c r="D314" s="8" t="s">
        <v>1180</v>
      </c>
      <c r="E314" s="8" t="s">
        <v>1181</v>
      </c>
    </row>
    <row r="315" s="9" customFormat="1" ht="20.05" customHeight="1" spans="1:5">
      <c r="A315" s="6" t="s">
        <v>880</v>
      </c>
      <c r="B315" s="7" t="s">
        <v>881</v>
      </c>
      <c r="C315" s="8" t="s">
        <v>1017</v>
      </c>
      <c r="D315" s="8" t="s">
        <v>1182</v>
      </c>
      <c r="E315" s="8" t="s">
        <v>1183</v>
      </c>
    </row>
    <row r="316" s="9" customFormat="1" ht="20.05" customHeight="1" spans="1:5">
      <c r="A316" s="6" t="s">
        <v>852</v>
      </c>
      <c r="B316" s="7" t="s">
        <v>853</v>
      </c>
      <c r="C316" s="8" t="s">
        <v>1017</v>
      </c>
      <c r="D316" s="8" t="s">
        <v>1184</v>
      </c>
      <c r="E316" s="8" t="s">
        <v>1185</v>
      </c>
    </row>
    <row r="317" s="9" customFormat="1" ht="20.05" customHeight="1" spans="1:5">
      <c r="A317" s="6" t="s">
        <v>864</v>
      </c>
      <c r="B317" s="7" t="s">
        <v>865</v>
      </c>
      <c r="C317" s="8" t="s">
        <v>1017</v>
      </c>
      <c r="D317" s="8" t="s">
        <v>1184</v>
      </c>
      <c r="E317" s="8" t="s">
        <v>1185</v>
      </c>
    </row>
    <row r="318" s="9" customFormat="1" ht="20.05" customHeight="1" spans="1:5">
      <c r="A318" s="6" t="s">
        <v>949</v>
      </c>
      <c r="B318" s="7" t="s">
        <v>950</v>
      </c>
      <c r="C318" s="8" t="s">
        <v>1017</v>
      </c>
      <c r="D318" s="8" t="s">
        <v>1186</v>
      </c>
      <c r="E318" s="8" t="s">
        <v>1187</v>
      </c>
    </row>
    <row r="319" s="9" customFormat="1" ht="20.05" customHeight="1" spans="1:5">
      <c r="A319" s="6" t="s">
        <v>852</v>
      </c>
      <c r="B319" s="7" t="s">
        <v>853</v>
      </c>
      <c r="C319" s="8" t="s">
        <v>1017</v>
      </c>
      <c r="D319" s="8" t="s">
        <v>1188</v>
      </c>
      <c r="E319" s="8" t="s">
        <v>1189</v>
      </c>
    </row>
    <row r="320" s="9" customFormat="1" ht="20.05" customHeight="1" spans="1:5">
      <c r="A320" s="6" t="s">
        <v>864</v>
      </c>
      <c r="B320" s="7" t="s">
        <v>865</v>
      </c>
      <c r="C320" s="8" t="s">
        <v>1017</v>
      </c>
      <c r="D320" s="8" t="s">
        <v>1188</v>
      </c>
      <c r="E320" s="8" t="s">
        <v>1189</v>
      </c>
    </row>
    <row r="321" s="9" customFormat="1" ht="20.05" customHeight="1" spans="1:5">
      <c r="A321" s="6" t="s">
        <v>880</v>
      </c>
      <c r="B321" s="7" t="s">
        <v>881</v>
      </c>
      <c r="C321" s="8" t="s">
        <v>1017</v>
      </c>
      <c r="D321" s="8" t="s">
        <v>1190</v>
      </c>
      <c r="E321" s="8" t="s">
        <v>1191</v>
      </c>
    </row>
    <row r="322" s="9" customFormat="1" ht="20.05" customHeight="1" spans="1:5">
      <c r="A322" s="6" t="s">
        <v>858</v>
      </c>
      <c r="B322" s="7" t="s">
        <v>859</v>
      </c>
      <c r="C322" s="8" t="s">
        <v>1017</v>
      </c>
      <c r="D322" s="8" t="s">
        <v>1192</v>
      </c>
      <c r="E322" s="8" t="s">
        <v>1193</v>
      </c>
    </row>
    <row r="323" s="9" customFormat="1" ht="20.05" customHeight="1" spans="1:5">
      <c r="A323" s="6" t="s">
        <v>858</v>
      </c>
      <c r="B323" s="7" t="s">
        <v>859</v>
      </c>
      <c r="C323" s="8" t="s">
        <v>1017</v>
      </c>
      <c r="D323" s="8" t="s">
        <v>1194</v>
      </c>
      <c r="E323" s="8" t="s">
        <v>1195</v>
      </c>
    </row>
    <row r="324" s="9" customFormat="1" ht="20.05" customHeight="1" spans="1:5">
      <c r="A324" s="6" t="s">
        <v>880</v>
      </c>
      <c r="B324" s="7" t="s">
        <v>881</v>
      </c>
      <c r="C324" s="8" t="s">
        <v>1017</v>
      </c>
      <c r="D324" s="8" t="s">
        <v>1196</v>
      </c>
      <c r="E324" s="8" t="s">
        <v>1197</v>
      </c>
    </row>
    <row r="325" s="9" customFormat="1" ht="20.05" customHeight="1" spans="1:5">
      <c r="A325" s="6" t="s">
        <v>880</v>
      </c>
      <c r="B325" s="7" t="s">
        <v>881</v>
      </c>
      <c r="C325" s="8" t="s">
        <v>1017</v>
      </c>
      <c r="D325" s="8" t="s">
        <v>1198</v>
      </c>
      <c r="E325" s="8" t="s">
        <v>1199</v>
      </c>
    </row>
    <row r="326" s="9" customFormat="1" ht="20.05" customHeight="1" spans="1:5">
      <c r="A326" s="6" t="s">
        <v>852</v>
      </c>
      <c r="B326" s="7" t="s">
        <v>853</v>
      </c>
      <c r="C326" s="8" t="s">
        <v>1017</v>
      </c>
      <c r="D326" s="8" t="s">
        <v>1200</v>
      </c>
      <c r="E326" s="8" t="s">
        <v>1201</v>
      </c>
    </row>
    <row r="327" s="9" customFormat="1" ht="20.05" customHeight="1" spans="1:5">
      <c r="A327" s="6" t="s">
        <v>876</v>
      </c>
      <c r="B327" s="7" t="s">
        <v>877</v>
      </c>
      <c r="C327" s="8" t="s">
        <v>1017</v>
      </c>
      <c r="D327" s="8" t="s">
        <v>1200</v>
      </c>
      <c r="E327" s="8" t="s">
        <v>1201</v>
      </c>
    </row>
    <row r="328" s="9" customFormat="1" ht="20.05" customHeight="1" spans="1:5">
      <c r="A328" s="6" t="s">
        <v>949</v>
      </c>
      <c r="B328" s="7" t="s">
        <v>950</v>
      </c>
      <c r="C328" s="8" t="s">
        <v>1017</v>
      </c>
      <c r="D328" s="8" t="s">
        <v>1200</v>
      </c>
      <c r="E328" s="8" t="s">
        <v>1201</v>
      </c>
    </row>
    <row r="329" s="9" customFormat="1" ht="20.05" customHeight="1" spans="1:5">
      <c r="A329" s="6" t="s">
        <v>862</v>
      </c>
      <c r="B329" s="7" t="s">
        <v>863</v>
      </c>
      <c r="C329" s="8" t="s">
        <v>1017</v>
      </c>
      <c r="D329" s="8" t="s">
        <v>1200</v>
      </c>
      <c r="E329" s="8" t="s">
        <v>1201</v>
      </c>
    </row>
    <row r="330" s="9" customFormat="1" ht="20.05" customHeight="1" spans="1:5">
      <c r="A330" s="6" t="s">
        <v>847</v>
      </c>
      <c r="B330" s="7" t="s">
        <v>848</v>
      </c>
      <c r="C330" s="8" t="s">
        <v>1017</v>
      </c>
      <c r="D330" s="8" t="s">
        <v>1200</v>
      </c>
      <c r="E330" s="8" t="s">
        <v>1201</v>
      </c>
    </row>
    <row r="331" s="9" customFormat="1" ht="20.05" customHeight="1" spans="1:5">
      <c r="A331" s="6" t="s">
        <v>886</v>
      </c>
      <c r="B331" s="7" t="s">
        <v>887</v>
      </c>
      <c r="C331" s="8" t="s">
        <v>1017</v>
      </c>
      <c r="D331" s="8" t="s">
        <v>1200</v>
      </c>
      <c r="E331" s="8" t="s">
        <v>1201</v>
      </c>
    </row>
    <row r="332" s="9" customFormat="1" ht="20.05" customHeight="1" spans="1:5">
      <c r="A332" s="6" t="s">
        <v>864</v>
      </c>
      <c r="B332" s="7" t="s">
        <v>865</v>
      </c>
      <c r="C332" s="8" t="s">
        <v>1017</v>
      </c>
      <c r="D332" s="8" t="s">
        <v>1200</v>
      </c>
      <c r="E332" s="8" t="s">
        <v>1201</v>
      </c>
    </row>
    <row r="333" s="9" customFormat="1" ht="20.05" customHeight="1" spans="1:5">
      <c r="A333" s="6" t="s">
        <v>866</v>
      </c>
      <c r="B333" s="7" t="s">
        <v>867</v>
      </c>
      <c r="C333" s="8" t="s">
        <v>1017</v>
      </c>
      <c r="D333" s="8" t="s">
        <v>1200</v>
      </c>
      <c r="E333" s="8" t="s">
        <v>1201</v>
      </c>
    </row>
    <row r="334" s="9" customFormat="1" ht="20.05" customHeight="1" spans="1:5">
      <c r="A334" s="6" t="s">
        <v>880</v>
      </c>
      <c r="B334" s="7" t="s">
        <v>881</v>
      </c>
      <c r="C334" s="8" t="s">
        <v>1017</v>
      </c>
      <c r="D334" s="8" t="s">
        <v>1202</v>
      </c>
      <c r="E334" s="8" t="s">
        <v>1203</v>
      </c>
    </row>
    <row r="335" s="9" customFormat="1" ht="20.05" customHeight="1" spans="1:5">
      <c r="A335" s="6" t="s">
        <v>880</v>
      </c>
      <c r="B335" s="7" t="s">
        <v>881</v>
      </c>
      <c r="C335" s="8" t="s">
        <v>1017</v>
      </c>
      <c r="D335" s="8" t="s">
        <v>1204</v>
      </c>
      <c r="E335" s="8" t="s">
        <v>1205</v>
      </c>
    </row>
    <row r="336" s="9" customFormat="1" ht="20.05" customHeight="1" spans="1:5">
      <c r="A336" s="6" t="s">
        <v>852</v>
      </c>
      <c r="B336" s="7" t="s">
        <v>853</v>
      </c>
      <c r="C336" s="8" t="s">
        <v>1017</v>
      </c>
      <c r="D336" s="8" t="s">
        <v>1206</v>
      </c>
      <c r="E336" s="8" t="s">
        <v>1207</v>
      </c>
    </row>
    <row r="337" s="9" customFormat="1" ht="20.05" customHeight="1" spans="1:5">
      <c r="A337" s="6" t="s">
        <v>864</v>
      </c>
      <c r="B337" s="7" t="s">
        <v>865</v>
      </c>
      <c r="C337" s="8" t="s">
        <v>1017</v>
      </c>
      <c r="D337" s="8" t="s">
        <v>1206</v>
      </c>
      <c r="E337" s="8" t="s">
        <v>1207</v>
      </c>
    </row>
    <row r="338" s="9" customFormat="1" ht="20.05" customHeight="1" spans="1:5">
      <c r="A338" s="6" t="s">
        <v>852</v>
      </c>
      <c r="B338" s="7" t="s">
        <v>853</v>
      </c>
      <c r="C338" s="8" t="s">
        <v>1017</v>
      </c>
      <c r="D338" s="8" t="s">
        <v>1208</v>
      </c>
      <c r="E338" s="8" t="s">
        <v>1209</v>
      </c>
    </row>
    <row r="339" s="9" customFormat="1" ht="20.05" customHeight="1" spans="1:5">
      <c r="A339" s="6" t="s">
        <v>949</v>
      </c>
      <c r="B339" s="7" t="s">
        <v>950</v>
      </c>
      <c r="C339" s="8" t="s">
        <v>1017</v>
      </c>
      <c r="D339" s="8" t="s">
        <v>1208</v>
      </c>
      <c r="E339" s="8" t="s">
        <v>1209</v>
      </c>
    </row>
    <row r="340" s="9" customFormat="1" ht="20.05" customHeight="1" spans="1:5">
      <c r="A340" s="6" t="s">
        <v>862</v>
      </c>
      <c r="B340" s="7" t="s">
        <v>863</v>
      </c>
      <c r="C340" s="8" t="s">
        <v>1017</v>
      </c>
      <c r="D340" s="8" t="s">
        <v>1208</v>
      </c>
      <c r="E340" s="8" t="s">
        <v>1209</v>
      </c>
    </row>
    <row r="341" s="9" customFormat="1" ht="20.05" customHeight="1" spans="1:5">
      <c r="A341" s="6" t="s">
        <v>847</v>
      </c>
      <c r="B341" s="7" t="s">
        <v>848</v>
      </c>
      <c r="C341" s="8" t="s">
        <v>1017</v>
      </c>
      <c r="D341" s="8" t="s">
        <v>1208</v>
      </c>
      <c r="E341" s="8" t="s">
        <v>1209</v>
      </c>
    </row>
    <row r="342" s="9" customFormat="1" ht="20.05" customHeight="1" spans="1:5">
      <c r="A342" s="6" t="s">
        <v>886</v>
      </c>
      <c r="B342" s="7" t="s">
        <v>887</v>
      </c>
      <c r="C342" s="8" t="s">
        <v>1017</v>
      </c>
      <c r="D342" s="8" t="s">
        <v>1208</v>
      </c>
      <c r="E342" s="8" t="s">
        <v>1209</v>
      </c>
    </row>
    <row r="343" s="9" customFormat="1" ht="20.05" customHeight="1" spans="1:5">
      <c r="A343" s="6" t="s">
        <v>864</v>
      </c>
      <c r="B343" s="7" t="s">
        <v>865</v>
      </c>
      <c r="C343" s="8" t="s">
        <v>1017</v>
      </c>
      <c r="D343" s="8" t="s">
        <v>1208</v>
      </c>
      <c r="E343" s="8" t="s">
        <v>1209</v>
      </c>
    </row>
    <row r="344" s="9" customFormat="1" ht="20.05" customHeight="1" spans="1:5">
      <c r="A344" s="6" t="s">
        <v>866</v>
      </c>
      <c r="B344" s="7" t="s">
        <v>867</v>
      </c>
      <c r="C344" s="8" t="s">
        <v>1017</v>
      </c>
      <c r="D344" s="8" t="s">
        <v>1208</v>
      </c>
      <c r="E344" s="8" t="s">
        <v>1209</v>
      </c>
    </row>
    <row r="345" s="9" customFormat="1" ht="20.05" customHeight="1" spans="1:5">
      <c r="A345" s="6" t="s">
        <v>949</v>
      </c>
      <c r="B345" s="7" t="s">
        <v>950</v>
      </c>
      <c r="C345" s="8" t="s">
        <v>1017</v>
      </c>
      <c r="D345" s="8" t="s">
        <v>1210</v>
      </c>
      <c r="E345" s="8" t="s">
        <v>1211</v>
      </c>
    </row>
    <row r="346" s="9" customFormat="1" ht="20.05" customHeight="1" spans="1:5">
      <c r="A346" s="6" t="s">
        <v>880</v>
      </c>
      <c r="B346" s="7" t="s">
        <v>881</v>
      </c>
      <c r="C346" s="8" t="s">
        <v>1017</v>
      </c>
      <c r="D346" s="8" t="s">
        <v>1212</v>
      </c>
      <c r="E346" s="8" t="s">
        <v>1213</v>
      </c>
    </row>
    <row r="347" s="9" customFormat="1" ht="20.05" customHeight="1" spans="1:5">
      <c r="A347" s="6" t="s">
        <v>949</v>
      </c>
      <c r="B347" s="7" t="s">
        <v>950</v>
      </c>
      <c r="C347" s="8" t="s">
        <v>1017</v>
      </c>
      <c r="D347" s="8" t="s">
        <v>1214</v>
      </c>
      <c r="E347" s="8" t="s">
        <v>1215</v>
      </c>
    </row>
    <row r="348" s="9" customFormat="1" ht="20.05" customHeight="1" spans="1:5">
      <c r="A348" s="6" t="s">
        <v>880</v>
      </c>
      <c r="B348" s="7" t="s">
        <v>881</v>
      </c>
      <c r="C348" s="8" t="s">
        <v>1017</v>
      </c>
      <c r="D348" s="8" t="s">
        <v>1216</v>
      </c>
      <c r="E348" s="8" t="s">
        <v>1217</v>
      </c>
    </row>
    <row r="349" s="9" customFormat="1" ht="20.05" customHeight="1" spans="1:5">
      <c r="A349" s="6" t="s">
        <v>852</v>
      </c>
      <c r="B349" s="7" t="s">
        <v>853</v>
      </c>
      <c r="C349" s="8" t="s">
        <v>1017</v>
      </c>
      <c r="D349" s="8" t="s">
        <v>1218</v>
      </c>
      <c r="E349" s="8" t="s">
        <v>1219</v>
      </c>
    </row>
    <row r="350" s="9" customFormat="1" ht="20.05" customHeight="1" spans="1:5">
      <c r="A350" s="6" t="s">
        <v>949</v>
      </c>
      <c r="B350" s="7" t="s">
        <v>950</v>
      </c>
      <c r="C350" s="8" t="s">
        <v>1017</v>
      </c>
      <c r="D350" s="8" t="s">
        <v>1218</v>
      </c>
      <c r="E350" s="8" t="s">
        <v>1219</v>
      </c>
    </row>
    <row r="351" s="9" customFormat="1" ht="20.05" customHeight="1" spans="1:5">
      <c r="A351" s="6" t="s">
        <v>862</v>
      </c>
      <c r="B351" s="7" t="s">
        <v>863</v>
      </c>
      <c r="C351" s="8" t="s">
        <v>1017</v>
      </c>
      <c r="D351" s="8" t="s">
        <v>1218</v>
      </c>
      <c r="E351" s="8" t="s">
        <v>1219</v>
      </c>
    </row>
    <row r="352" s="9" customFormat="1" ht="20.05" customHeight="1" spans="1:5">
      <c r="A352" s="6" t="s">
        <v>847</v>
      </c>
      <c r="B352" s="7" t="s">
        <v>848</v>
      </c>
      <c r="C352" s="8" t="s">
        <v>1017</v>
      </c>
      <c r="D352" s="8" t="s">
        <v>1218</v>
      </c>
      <c r="E352" s="8" t="s">
        <v>1219</v>
      </c>
    </row>
    <row r="353" s="9" customFormat="1" ht="20.05" customHeight="1" spans="1:5">
      <c r="A353" s="6" t="s">
        <v>886</v>
      </c>
      <c r="B353" s="7" t="s">
        <v>887</v>
      </c>
      <c r="C353" s="8" t="s">
        <v>1017</v>
      </c>
      <c r="D353" s="8" t="s">
        <v>1218</v>
      </c>
      <c r="E353" s="8" t="s">
        <v>1219</v>
      </c>
    </row>
    <row r="354" s="9" customFormat="1" ht="20.05" customHeight="1" spans="1:5">
      <c r="A354" s="6" t="s">
        <v>864</v>
      </c>
      <c r="B354" s="7" t="s">
        <v>865</v>
      </c>
      <c r="C354" s="8" t="s">
        <v>1017</v>
      </c>
      <c r="D354" s="8" t="s">
        <v>1218</v>
      </c>
      <c r="E354" s="8" t="s">
        <v>1219</v>
      </c>
    </row>
    <row r="355" s="9" customFormat="1" ht="20.05" customHeight="1" spans="1:5">
      <c r="A355" s="6" t="s">
        <v>866</v>
      </c>
      <c r="B355" s="7" t="s">
        <v>867</v>
      </c>
      <c r="C355" s="8" t="s">
        <v>1017</v>
      </c>
      <c r="D355" s="8" t="s">
        <v>1218</v>
      </c>
      <c r="E355" s="8" t="s">
        <v>1219</v>
      </c>
    </row>
    <row r="356" s="9" customFormat="1" ht="20.05" customHeight="1" spans="1:5">
      <c r="A356" s="6" t="s">
        <v>862</v>
      </c>
      <c r="B356" s="7" t="s">
        <v>863</v>
      </c>
      <c r="C356" s="8" t="s">
        <v>1017</v>
      </c>
      <c r="D356" s="8" t="s">
        <v>1220</v>
      </c>
      <c r="E356" s="8" t="s">
        <v>1221</v>
      </c>
    </row>
    <row r="357" s="9" customFormat="1" ht="20.05" customHeight="1" spans="1:5">
      <c r="A357" s="6" t="s">
        <v>876</v>
      </c>
      <c r="B357" s="7" t="s">
        <v>877</v>
      </c>
      <c r="C357" s="8" t="s">
        <v>1017</v>
      </c>
      <c r="D357" s="8" t="s">
        <v>1222</v>
      </c>
      <c r="E357" s="8" t="s">
        <v>1223</v>
      </c>
    </row>
    <row r="358" s="9" customFormat="1" ht="20.05" customHeight="1" spans="1:5">
      <c r="A358" s="6" t="s">
        <v>862</v>
      </c>
      <c r="B358" s="7" t="s">
        <v>863</v>
      </c>
      <c r="C358" s="8" t="s">
        <v>1017</v>
      </c>
      <c r="D358" s="8" t="s">
        <v>1224</v>
      </c>
      <c r="E358" s="8" t="s">
        <v>1225</v>
      </c>
    </row>
    <row r="359" s="9" customFormat="1" ht="20.05" customHeight="1" spans="1:5">
      <c r="A359" s="6" t="s">
        <v>886</v>
      </c>
      <c r="B359" s="7" t="s">
        <v>887</v>
      </c>
      <c r="C359" s="8" t="s">
        <v>1226</v>
      </c>
      <c r="D359" s="8" t="s">
        <v>1227</v>
      </c>
      <c r="E359" s="8" t="s">
        <v>1228</v>
      </c>
    </row>
    <row r="360" s="9" customFormat="1" ht="20.05" customHeight="1" spans="1:5">
      <c r="A360" s="6" t="s">
        <v>852</v>
      </c>
      <c r="B360" s="7" t="s">
        <v>853</v>
      </c>
      <c r="C360" s="8" t="s">
        <v>1226</v>
      </c>
      <c r="D360" s="8" t="s">
        <v>1229</v>
      </c>
      <c r="E360" s="8" t="s">
        <v>1230</v>
      </c>
    </row>
    <row r="361" s="9" customFormat="1" ht="20.05" customHeight="1" spans="1:5">
      <c r="A361" s="6" t="s">
        <v>864</v>
      </c>
      <c r="B361" s="7" t="s">
        <v>865</v>
      </c>
      <c r="C361" s="8" t="s">
        <v>1226</v>
      </c>
      <c r="D361" s="8" t="s">
        <v>1229</v>
      </c>
      <c r="E361" s="8" t="s">
        <v>1230</v>
      </c>
    </row>
    <row r="362" s="9" customFormat="1" ht="20.05" customHeight="1" spans="1:5">
      <c r="A362" s="6" t="s">
        <v>929</v>
      </c>
      <c r="B362" s="7" t="s">
        <v>930</v>
      </c>
      <c r="C362" s="8" t="s">
        <v>1226</v>
      </c>
      <c r="D362" s="8" t="s">
        <v>1231</v>
      </c>
      <c r="E362" s="8" t="s">
        <v>1232</v>
      </c>
    </row>
    <row r="363" s="9" customFormat="1" ht="20.05" customHeight="1" spans="1:5">
      <c r="A363" s="6" t="s">
        <v>876</v>
      </c>
      <c r="B363" s="7" t="s">
        <v>877</v>
      </c>
      <c r="C363" s="8" t="s">
        <v>1226</v>
      </c>
      <c r="D363" s="8" t="s">
        <v>1233</v>
      </c>
      <c r="E363" s="8" t="s">
        <v>1234</v>
      </c>
    </row>
    <row r="364" s="9" customFormat="1" ht="20.05" customHeight="1" spans="1:5">
      <c r="A364" s="6" t="s">
        <v>1235</v>
      </c>
      <c r="B364" s="7" t="s">
        <v>1236</v>
      </c>
      <c r="C364" s="8" t="s">
        <v>1226</v>
      </c>
      <c r="D364" s="8" t="s">
        <v>1237</v>
      </c>
      <c r="E364" s="8" t="s">
        <v>1238</v>
      </c>
    </row>
    <row r="365" s="9" customFormat="1" ht="20.05" customHeight="1" spans="1:5">
      <c r="A365" s="6" t="s">
        <v>866</v>
      </c>
      <c r="B365" s="7" t="s">
        <v>867</v>
      </c>
      <c r="C365" s="8" t="s">
        <v>1226</v>
      </c>
      <c r="D365" s="8" t="s">
        <v>1239</v>
      </c>
      <c r="E365" s="8" t="s">
        <v>1240</v>
      </c>
    </row>
    <row r="366" s="9" customFormat="1" ht="20.05" customHeight="1" spans="1:5">
      <c r="A366" s="6" t="s">
        <v>880</v>
      </c>
      <c r="B366" s="7" t="s">
        <v>881</v>
      </c>
      <c r="C366" s="8" t="s">
        <v>1226</v>
      </c>
      <c r="D366" s="8" t="s">
        <v>1241</v>
      </c>
      <c r="E366" s="8" t="s">
        <v>1242</v>
      </c>
    </row>
    <row r="367" s="9" customFormat="1" ht="20.05" customHeight="1" spans="1:5">
      <c r="A367" s="6" t="s">
        <v>1243</v>
      </c>
      <c r="B367" s="7" t="s">
        <v>1244</v>
      </c>
      <c r="C367" s="8" t="s">
        <v>1226</v>
      </c>
      <c r="D367" s="8" t="s">
        <v>1245</v>
      </c>
      <c r="E367" s="8" t="s">
        <v>1246</v>
      </c>
    </row>
    <row r="368" s="9" customFormat="1" ht="20.05" customHeight="1" spans="1:5">
      <c r="A368" s="6" t="s">
        <v>852</v>
      </c>
      <c r="B368" s="7" t="s">
        <v>853</v>
      </c>
      <c r="C368" s="8" t="s">
        <v>1226</v>
      </c>
      <c r="D368" s="8" t="s">
        <v>1247</v>
      </c>
      <c r="E368" s="8" t="s">
        <v>1248</v>
      </c>
    </row>
    <row r="369" s="9" customFormat="1" ht="20.05" customHeight="1" spans="1:5">
      <c r="A369" s="6" t="s">
        <v>864</v>
      </c>
      <c r="B369" s="7" t="s">
        <v>865</v>
      </c>
      <c r="C369" s="8" t="s">
        <v>1226</v>
      </c>
      <c r="D369" s="8" t="s">
        <v>1247</v>
      </c>
      <c r="E369" s="8" t="s">
        <v>1248</v>
      </c>
    </row>
    <row r="370" s="9" customFormat="1" ht="20.05" customHeight="1" spans="1:5">
      <c r="A370" s="6" t="s">
        <v>852</v>
      </c>
      <c r="B370" s="7" t="s">
        <v>853</v>
      </c>
      <c r="C370" s="8" t="s">
        <v>1226</v>
      </c>
      <c r="D370" s="8" t="s">
        <v>1249</v>
      </c>
      <c r="E370" s="8" t="s">
        <v>1250</v>
      </c>
    </row>
    <row r="371" s="9" customFormat="1" ht="20.05" customHeight="1" spans="1:5">
      <c r="A371" s="6" t="s">
        <v>864</v>
      </c>
      <c r="B371" s="7" t="s">
        <v>865</v>
      </c>
      <c r="C371" s="8" t="s">
        <v>1226</v>
      </c>
      <c r="D371" s="8" t="s">
        <v>1249</v>
      </c>
      <c r="E371" s="8" t="s">
        <v>1250</v>
      </c>
    </row>
    <row r="372" s="9" customFormat="1" ht="20.05" customHeight="1" spans="1:5">
      <c r="A372" s="6" t="s">
        <v>886</v>
      </c>
      <c r="B372" s="7" t="s">
        <v>887</v>
      </c>
      <c r="C372" s="8" t="s">
        <v>1226</v>
      </c>
      <c r="D372" s="8" t="s">
        <v>1251</v>
      </c>
      <c r="E372" s="8" t="s">
        <v>1252</v>
      </c>
    </row>
    <row r="373" s="9" customFormat="1" ht="20.05" customHeight="1" spans="1:5">
      <c r="A373" s="6" t="s">
        <v>880</v>
      </c>
      <c r="B373" s="7" t="s">
        <v>881</v>
      </c>
      <c r="C373" s="8" t="s">
        <v>1226</v>
      </c>
      <c r="D373" s="8" t="s">
        <v>1253</v>
      </c>
      <c r="E373" s="8" t="s">
        <v>1254</v>
      </c>
    </row>
    <row r="374" s="9" customFormat="1" ht="20.05" customHeight="1" spans="1:5">
      <c r="A374" s="6" t="s">
        <v>852</v>
      </c>
      <c r="B374" s="7" t="s">
        <v>853</v>
      </c>
      <c r="C374" s="8" t="s">
        <v>1226</v>
      </c>
      <c r="D374" s="8" t="s">
        <v>1255</v>
      </c>
      <c r="E374" s="8" t="s">
        <v>1256</v>
      </c>
    </row>
    <row r="375" s="9" customFormat="1" ht="20.05" customHeight="1" spans="1:5">
      <c r="A375" s="6" t="s">
        <v>864</v>
      </c>
      <c r="B375" s="7" t="s">
        <v>865</v>
      </c>
      <c r="C375" s="8" t="s">
        <v>1226</v>
      </c>
      <c r="D375" s="8" t="s">
        <v>1255</v>
      </c>
      <c r="E375" s="8" t="s">
        <v>1256</v>
      </c>
    </row>
    <row r="376" s="9" customFormat="1" ht="20.05" customHeight="1" spans="1:5">
      <c r="A376" s="6" t="s">
        <v>929</v>
      </c>
      <c r="B376" s="7" t="s">
        <v>930</v>
      </c>
      <c r="C376" s="8" t="s">
        <v>1226</v>
      </c>
      <c r="D376" s="8" t="s">
        <v>1257</v>
      </c>
      <c r="E376" s="8" t="s">
        <v>1258</v>
      </c>
    </row>
    <row r="377" s="9" customFormat="1" ht="20.05" customHeight="1" spans="1:5">
      <c r="A377" s="6" t="s">
        <v>876</v>
      </c>
      <c r="B377" s="7" t="s">
        <v>877</v>
      </c>
      <c r="C377" s="8" t="s">
        <v>1226</v>
      </c>
      <c r="D377" s="8" t="s">
        <v>1259</v>
      </c>
      <c r="E377" s="8" t="s">
        <v>1260</v>
      </c>
    </row>
    <row r="378" s="9" customFormat="1" ht="20.05" customHeight="1" spans="1:5">
      <c r="A378" s="6" t="s">
        <v>1235</v>
      </c>
      <c r="B378" s="7" t="s">
        <v>1236</v>
      </c>
      <c r="C378" s="8" t="s">
        <v>1226</v>
      </c>
      <c r="D378" s="8" t="s">
        <v>1261</v>
      </c>
      <c r="E378" s="8" t="s">
        <v>1262</v>
      </c>
    </row>
    <row r="379" s="9" customFormat="1" ht="20.05" customHeight="1" spans="1:5">
      <c r="A379" s="6" t="s">
        <v>929</v>
      </c>
      <c r="B379" s="7" t="s">
        <v>930</v>
      </c>
      <c r="C379" s="8" t="s">
        <v>1226</v>
      </c>
      <c r="D379" s="8" t="s">
        <v>1263</v>
      </c>
      <c r="E379" s="8" t="s">
        <v>1264</v>
      </c>
    </row>
    <row r="380" s="9" customFormat="1" ht="20.05" customHeight="1" spans="1:5">
      <c r="A380" s="6" t="s">
        <v>856</v>
      </c>
      <c r="B380" s="7" t="s">
        <v>857</v>
      </c>
      <c r="C380" s="8" t="s">
        <v>1226</v>
      </c>
      <c r="D380" s="8" t="s">
        <v>1265</v>
      </c>
      <c r="E380" s="8" t="s">
        <v>1266</v>
      </c>
    </row>
    <row r="381" s="9" customFormat="1" ht="20.05" customHeight="1" spans="1:5">
      <c r="A381" s="6" t="s">
        <v>852</v>
      </c>
      <c r="B381" s="7" t="s">
        <v>853</v>
      </c>
      <c r="C381" s="8" t="s">
        <v>1226</v>
      </c>
      <c r="D381" s="8" t="s">
        <v>1267</v>
      </c>
      <c r="E381" s="8" t="s">
        <v>1268</v>
      </c>
    </row>
    <row r="382" s="9" customFormat="1" ht="20.05" customHeight="1" spans="1:5">
      <c r="A382" s="6" t="s">
        <v>864</v>
      </c>
      <c r="B382" s="7" t="s">
        <v>865</v>
      </c>
      <c r="C382" s="8" t="s">
        <v>1226</v>
      </c>
      <c r="D382" s="8" t="s">
        <v>1267</v>
      </c>
      <c r="E382" s="8" t="s">
        <v>1268</v>
      </c>
    </row>
    <row r="383" s="9" customFormat="1" ht="20.05" customHeight="1" spans="1:5">
      <c r="A383" s="6" t="s">
        <v>886</v>
      </c>
      <c r="B383" s="7" t="s">
        <v>887</v>
      </c>
      <c r="C383" s="8" t="s">
        <v>1226</v>
      </c>
      <c r="D383" s="8" t="s">
        <v>1269</v>
      </c>
      <c r="E383" s="8" t="s">
        <v>1270</v>
      </c>
    </row>
    <row r="384" s="9" customFormat="1" ht="20.05" customHeight="1" spans="1:5">
      <c r="A384" s="6" t="s">
        <v>1271</v>
      </c>
      <c r="B384" s="7" t="s">
        <v>1272</v>
      </c>
      <c r="C384" s="8" t="s">
        <v>1226</v>
      </c>
      <c r="D384" s="8" t="s">
        <v>1273</v>
      </c>
      <c r="E384" s="8" t="s">
        <v>1274</v>
      </c>
    </row>
    <row r="385" s="9" customFormat="1" ht="20.05" customHeight="1" spans="1:5">
      <c r="A385" s="6" t="s">
        <v>866</v>
      </c>
      <c r="B385" s="7" t="s">
        <v>867</v>
      </c>
      <c r="C385" s="8" t="s">
        <v>1226</v>
      </c>
      <c r="D385" s="8" t="s">
        <v>1275</v>
      </c>
      <c r="E385" s="8" t="s">
        <v>1276</v>
      </c>
    </row>
    <row r="386" s="9" customFormat="1" ht="20.05" customHeight="1" spans="1:5">
      <c r="A386" s="6" t="s">
        <v>949</v>
      </c>
      <c r="B386" s="7" t="s">
        <v>950</v>
      </c>
      <c r="C386" s="8" t="s">
        <v>1226</v>
      </c>
      <c r="D386" s="8" t="s">
        <v>1277</v>
      </c>
      <c r="E386" s="8" t="s">
        <v>1278</v>
      </c>
    </row>
    <row r="387" s="9" customFormat="1" ht="20.05" customHeight="1" spans="1:5">
      <c r="A387" s="6" t="s">
        <v>880</v>
      </c>
      <c r="B387" s="7" t="s">
        <v>881</v>
      </c>
      <c r="C387" s="8" t="s">
        <v>1226</v>
      </c>
      <c r="D387" s="8" t="s">
        <v>1279</v>
      </c>
      <c r="E387" s="8" t="s">
        <v>1280</v>
      </c>
    </row>
    <row r="388" s="9" customFormat="1" ht="20.05" customHeight="1" spans="1:5">
      <c r="A388" s="6" t="s">
        <v>880</v>
      </c>
      <c r="B388" s="7" t="s">
        <v>881</v>
      </c>
      <c r="C388" s="8" t="s">
        <v>1226</v>
      </c>
      <c r="D388" s="8" t="s">
        <v>1281</v>
      </c>
      <c r="E388" s="8" t="s">
        <v>1282</v>
      </c>
    </row>
    <row r="389" s="9" customFormat="1" ht="20.05" customHeight="1" spans="1:5">
      <c r="A389" s="6" t="s">
        <v>886</v>
      </c>
      <c r="B389" s="7" t="s">
        <v>887</v>
      </c>
      <c r="C389" s="8" t="s">
        <v>1226</v>
      </c>
      <c r="D389" s="8" t="s">
        <v>1283</v>
      </c>
      <c r="E389" s="8" t="s">
        <v>1284</v>
      </c>
    </row>
    <row r="390" s="9" customFormat="1" ht="20.05" customHeight="1" spans="1:5">
      <c r="A390" s="6" t="s">
        <v>852</v>
      </c>
      <c r="B390" s="7" t="s">
        <v>853</v>
      </c>
      <c r="C390" s="8" t="s">
        <v>1226</v>
      </c>
      <c r="D390" s="8" t="s">
        <v>1285</v>
      </c>
      <c r="E390" s="8" t="s">
        <v>1286</v>
      </c>
    </row>
    <row r="391" s="9" customFormat="1" ht="20.05" customHeight="1" spans="1:5">
      <c r="A391" s="6" t="s">
        <v>864</v>
      </c>
      <c r="B391" s="7" t="s">
        <v>865</v>
      </c>
      <c r="C391" s="8" t="s">
        <v>1226</v>
      </c>
      <c r="D391" s="8" t="s">
        <v>1285</v>
      </c>
      <c r="E391" s="8" t="s">
        <v>1286</v>
      </c>
    </row>
    <row r="392" s="9" customFormat="1" ht="20.05" customHeight="1" spans="1:5">
      <c r="A392" s="6" t="s">
        <v>886</v>
      </c>
      <c r="B392" s="7" t="s">
        <v>887</v>
      </c>
      <c r="C392" s="8" t="s">
        <v>1226</v>
      </c>
      <c r="D392" s="8" t="s">
        <v>1287</v>
      </c>
      <c r="E392" s="8" t="s">
        <v>1288</v>
      </c>
    </row>
    <row r="393" s="9" customFormat="1" ht="20.05" customHeight="1" spans="1:5">
      <c r="A393" s="6" t="s">
        <v>862</v>
      </c>
      <c r="B393" s="7" t="s">
        <v>863</v>
      </c>
      <c r="C393" s="8" t="s">
        <v>1226</v>
      </c>
      <c r="D393" s="8" t="s">
        <v>1289</v>
      </c>
      <c r="E393" s="8" t="s">
        <v>1290</v>
      </c>
    </row>
    <row r="394" s="9" customFormat="1" ht="20.05" customHeight="1" spans="1:5">
      <c r="A394" s="6" t="s">
        <v>864</v>
      </c>
      <c r="B394" s="7" t="s">
        <v>865</v>
      </c>
      <c r="C394" s="8" t="s">
        <v>1226</v>
      </c>
      <c r="D394" s="8" t="s">
        <v>1291</v>
      </c>
      <c r="E394" s="8" t="s">
        <v>1292</v>
      </c>
    </row>
    <row r="395" s="9" customFormat="1" ht="20.05" customHeight="1" spans="1:5">
      <c r="A395" s="6" t="s">
        <v>852</v>
      </c>
      <c r="B395" s="7" t="s">
        <v>853</v>
      </c>
      <c r="C395" s="8" t="s">
        <v>1293</v>
      </c>
      <c r="D395" s="8" t="s">
        <v>1294</v>
      </c>
      <c r="E395" s="8" t="s">
        <v>1295</v>
      </c>
    </row>
    <row r="396" s="9" customFormat="1" ht="20.05" customHeight="1" spans="1:5">
      <c r="A396" s="6" t="s">
        <v>864</v>
      </c>
      <c r="B396" s="7" t="s">
        <v>865</v>
      </c>
      <c r="C396" s="8" t="s">
        <v>1293</v>
      </c>
      <c r="D396" s="8" t="s">
        <v>1294</v>
      </c>
      <c r="E396" s="8" t="s">
        <v>1295</v>
      </c>
    </row>
    <row r="397" s="9" customFormat="1" ht="20.05" customHeight="1" spans="1:5">
      <c r="A397" s="6" t="s">
        <v>886</v>
      </c>
      <c r="B397" s="7" t="s">
        <v>887</v>
      </c>
      <c r="C397" s="8" t="s">
        <v>1293</v>
      </c>
      <c r="D397" s="8" t="s">
        <v>1296</v>
      </c>
      <c r="E397" s="8" t="s">
        <v>1297</v>
      </c>
    </row>
    <row r="398" s="9" customFormat="1" ht="20.05" customHeight="1" spans="1:5">
      <c r="A398" s="6" t="s">
        <v>929</v>
      </c>
      <c r="B398" s="7" t="s">
        <v>930</v>
      </c>
      <c r="C398" s="8" t="s">
        <v>1293</v>
      </c>
      <c r="D398" s="8" t="s">
        <v>1298</v>
      </c>
      <c r="E398" s="8" t="s">
        <v>1299</v>
      </c>
    </row>
    <row r="399" s="9" customFormat="1" ht="20.05" customHeight="1" spans="1:5">
      <c r="A399" s="6" t="s">
        <v>858</v>
      </c>
      <c r="B399" s="7" t="s">
        <v>859</v>
      </c>
      <c r="C399" s="8" t="s">
        <v>1293</v>
      </c>
      <c r="D399" s="8" t="s">
        <v>1300</v>
      </c>
      <c r="E399" s="8" t="s">
        <v>1301</v>
      </c>
    </row>
    <row r="400" s="9" customFormat="1" ht="20.05" customHeight="1" spans="1:5">
      <c r="A400" s="6" t="s">
        <v>929</v>
      </c>
      <c r="B400" s="7" t="s">
        <v>930</v>
      </c>
      <c r="C400" s="8" t="s">
        <v>1293</v>
      </c>
      <c r="D400" s="8" t="s">
        <v>1302</v>
      </c>
      <c r="E400" s="8" t="s">
        <v>1303</v>
      </c>
    </row>
    <row r="401" s="9" customFormat="1" ht="20.05" customHeight="1" spans="1:5">
      <c r="A401" s="6" t="s">
        <v>847</v>
      </c>
      <c r="B401" s="7" t="s">
        <v>848</v>
      </c>
      <c r="C401" s="8" t="s">
        <v>1293</v>
      </c>
      <c r="D401" s="8" t="s">
        <v>1304</v>
      </c>
      <c r="E401" s="8" t="s">
        <v>1305</v>
      </c>
    </row>
    <row r="402" s="9" customFormat="1" ht="20.05" customHeight="1" spans="1:5">
      <c r="A402" s="6" t="s">
        <v>876</v>
      </c>
      <c r="B402" s="7" t="s">
        <v>877</v>
      </c>
      <c r="C402" s="8" t="s">
        <v>1293</v>
      </c>
      <c r="D402" s="8" t="s">
        <v>1306</v>
      </c>
      <c r="E402" s="8" t="s">
        <v>1307</v>
      </c>
    </row>
    <row r="403" s="9" customFormat="1" ht="20.05" customHeight="1" spans="1:5">
      <c r="A403" s="6" t="s">
        <v>866</v>
      </c>
      <c r="B403" s="7" t="s">
        <v>867</v>
      </c>
      <c r="C403" s="8" t="s">
        <v>1293</v>
      </c>
      <c r="D403" s="8" t="s">
        <v>1308</v>
      </c>
      <c r="E403" s="8" t="s">
        <v>1309</v>
      </c>
    </row>
    <row r="404" s="9" customFormat="1" ht="20.05" customHeight="1" spans="1:5">
      <c r="A404" s="6" t="s">
        <v>847</v>
      </c>
      <c r="B404" s="7" t="s">
        <v>848</v>
      </c>
      <c r="C404" s="8" t="s">
        <v>1293</v>
      </c>
      <c r="D404" s="8" t="s">
        <v>1310</v>
      </c>
      <c r="E404" s="8" t="s">
        <v>1311</v>
      </c>
    </row>
    <row r="405" s="9" customFormat="1" ht="20.05" customHeight="1" spans="1:5">
      <c r="A405" s="6" t="s">
        <v>1235</v>
      </c>
      <c r="B405" s="7" t="s">
        <v>1236</v>
      </c>
      <c r="C405" s="8" t="s">
        <v>1293</v>
      </c>
      <c r="D405" s="8" t="s">
        <v>1312</v>
      </c>
      <c r="E405" s="8" t="s">
        <v>1238</v>
      </c>
    </row>
    <row r="406" s="9" customFormat="1" ht="20.05" customHeight="1" spans="1:5">
      <c r="A406" s="6" t="s">
        <v>1271</v>
      </c>
      <c r="B406" s="7" t="s">
        <v>1272</v>
      </c>
      <c r="C406" s="8" t="s">
        <v>1293</v>
      </c>
      <c r="D406" s="8" t="s">
        <v>1313</v>
      </c>
      <c r="E406" s="8" t="s">
        <v>1314</v>
      </c>
    </row>
    <row r="407" s="9" customFormat="1" ht="20.05" customHeight="1" spans="1:5">
      <c r="A407" s="6" t="s">
        <v>880</v>
      </c>
      <c r="B407" s="7" t="s">
        <v>881</v>
      </c>
      <c r="C407" s="8" t="s">
        <v>1293</v>
      </c>
      <c r="D407" s="8" t="s">
        <v>1315</v>
      </c>
      <c r="E407" s="8" t="s">
        <v>1316</v>
      </c>
    </row>
    <row r="408" s="9" customFormat="1" ht="20.05" customHeight="1" spans="1:5">
      <c r="A408" s="6" t="s">
        <v>858</v>
      </c>
      <c r="B408" s="7" t="s">
        <v>859</v>
      </c>
      <c r="C408" s="8" t="s">
        <v>1293</v>
      </c>
      <c r="D408" s="8" t="s">
        <v>1317</v>
      </c>
      <c r="E408" s="8" t="s">
        <v>1318</v>
      </c>
    </row>
    <row r="409" s="9" customFormat="1" ht="20.05" customHeight="1" spans="1:5">
      <c r="A409" s="6" t="s">
        <v>858</v>
      </c>
      <c r="B409" s="7" t="s">
        <v>859</v>
      </c>
      <c r="C409" s="8" t="s">
        <v>1293</v>
      </c>
      <c r="D409" s="8" t="s">
        <v>1319</v>
      </c>
      <c r="E409" s="8" t="s">
        <v>1320</v>
      </c>
    </row>
    <row r="410" s="9" customFormat="1" ht="20.05" customHeight="1" spans="1:5">
      <c r="A410" s="6" t="s">
        <v>1321</v>
      </c>
      <c r="B410" s="7" t="s">
        <v>1322</v>
      </c>
      <c r="C410" s="8" t="s">
        <v>1293</v>
      </c>
      <c r="D410" s="8" t="s">
        <v>1323</v>
      </c>
      <c r="E410" s="8" t="s">
        <v>1324</v>
      </c>
    </row>
    <row r="411" s="9" customFormat="1" ht="20.05" customHeight="1" spans="1:5">
      <c r="A411" s="6" t="s">
        <v>929</v>
      </c>
      <c r="B411" s="7" t="s">
        <v>930</v>
      </c>
      <c r="C411" s="8" t="s">
        <v>1293</v>
      </c>
      <c r="D411" s="8" t="s">
        <v>1325</v>
      </c>
      <c r="E411" s="8" t="s">
        <v>1326</v>
      </c>
    </row>
    <row r="412" s="9" customFormat="1" ht="20.05" customHeight="1" spans="1:5">
      <c r="A412" s="6" t="s">
        <v>858</v>
      </c>
      <c r="B412" s="7" t="s">
        <v>859</v>
      </c>
      <c r="C412" s="8" t="s">
        <v>1293</v>
      </c>
      <c r="D412" s="8" t="s">
        <v>1327</v>
      </c>
      <c r="E412" s="8" t="s">
        <v>1328</v>
      </c>
    </row>
    <row r="413" s="9" customFormat="1" ht="20.05" customHeight="1" spans="1:5">
      <c r="A413" s="6" t="s">
        <v>858</v>
      </c>
      <c r="B413" s="7" t="s">
        <v>859</v>
      </c>
      <c r="C413" s="8" t="s">
        <v>1293</v>
      </c>
      <c r="D413" s="8" t="s">
        <v>1329</v>
      </c>
      <c r="E413" s="8" t="s">
        <v>1328</v>
      </c>
    </row>
    <row r="414" s="9" customFormat="1" ht="20.05" customHeight="1" spans="1:5">
      <c r="A414" s="6" t="s">
        <v>856</v>
      </c>
      <c r="B414" s="7" t="s">
        <v>857</v>
      </c>
      <c r="C414" s="8" t="s">
        <v>1293</v>
      </c>
      <c r="D414" s="8" t="s">
        <v>1330</v>
      </c>
      <c r="E414" s="8" t="s">
        <v>1331</v>
      </c>
    </row>
    <row r="415" s="9" customFormat="1" ht="20.05" customHeight="1" spans="1:5">
      <c r="A415" s="6" t="s">
        <v>860</v>
      </c>
      <c r="B415" s="7" t="s">
        <v>861</v>
      </c>
      <c r="C415" s="8" t="s">
        <v>1293</v>
      </c>
      <c r="D415" s="8" t="s">
        <v>1330</v>
      </c>
      <c r="E415" s="8" t="s">
        <v>1331</v>
      </c>
    </row>
    <row r="416" s="9" customFormat="1" ht="20.05" customHeight="1" spans="1:5">
      <c r="A416" s="6" t="s">
        <v>858</v>
      </c>
      <c r="B416" s="7" t="s">
        <v>859</v>
      </c>
      <c r="C416" s="8" t="s">
        <v>1293</v>
      </c>
      <c r="D416" s="8" t="s">
        <v>1332</v>
      </c>
      <c r="E416" s="8" t="s">
        <v>1328</v>
      </c>
    </row>
    <row r="417" s="9" customFormat="1" ht="20.05" customHeight="1" spans="1:5">
      <c r="A417" s="6" t="s">
        <v>886</v>
      </c>
      <c r="B417" s="7" t="s">
        <v>887</v>
      </c>
      <c r="C417" s="8" t="s">
        <v>1293</v>
      </c>
      <c r="D417" s="8" t="s">
        <v>1333</v>
      </c>
      <c r="E417" s="8" t="s">
        <v>1297</v>
      </c>
    </row>
    <row r="418" s="9" customFormat="1" ht="20.05" customHeight="1" spans="1:5">
      <c r="A418" s="6" t="s">
        <v>852</v>
      </c>
      <c r="B418" s="7" t="s">
        <v>853</v>
      </c>
      <c r="C418" s="8" t="s">
        <v>1293</v>
      </c>
      <c r="D418" s="8" t="s">
        <v>1334</v>
      </c>
      <c r="E418" s="8" t="s">
        <v>1335</v>
      </c>
    </row>
    <row r="419" s="9" customFormat="1" ht="20.05" customHeight="1" spans="1:5">
      <c r="A419" s="6" t="s">
        <v>864</v>
      </c>
      <c r="B419" s="7" t="s">
        <v>865</v>
      </c>
      <c r="C419" s="8" t="s">
        <v>1293</v>
      </c>
      <c r="D419" s="8" t="s">
        <v>1334</v>
      </c>
      <c r="E419" s="8" t="s">
        <v>1335</v>
      </c>
    </row>
    <row r="420" s="9" customFormat="1" ht="20.05" customHeight="1" spans="1:5">
      <c r="A420" s="6" t="s">
        <v>858</v>
      </c>
      <c r="B420" s="7" t="s">
        <v>859</v>
      </c>
      <c r="C420" s="8" t="s">
        <v>1293</v>
      </c>
      <c r="D420" s="8" t="s">
        <v>1336</v>
      </c>
      <c r="E420" s="8" t="s">
        <v>1328</v>
      </c>
    </row>
    <row r="421" s="9" customFormat="1" ht="20.05" customHeight="1" spans="1:5">
      <c r="A421" s="6" t="s">
        <v>886</v>
      </c>
      <c r="B421" s="7" t="s">
        <v>887</v>
      </c>
      <c r="C421" s="8" t="s">
        <v>1293</v>
      </c>
      <c r="D421" s="8" t="s">
        <v>1337</v>
      </c>
      <c r="E421" s="8" t="s">
        <v>1338</v>
      </c>
    </row>
    <row r="422" s="9" customFormat="1" ht="20.05" customHeight="1" spans="1:5">
      <c r="A422" s="6" t="s">
        <v>886</v>
      </c>
      <c r="B422" s="7" t="s">
        <v>887</v>
      </c>
      <c r="C422" s="8" t="s">
        <v>1293</v>
      </c>
      <c r="D422" s="8" t="s">
        <v>1339</v>
      </c>
      <c r="E422" s="8" t="s">
        <v>1297</v>
      </c>
    </row>
    <row r="423" s="9" customFormat="1" ht="20.05" customHeight="1" spans="1:5">
      <c r="A423" s="6" t="s">
        <v>949</v>
      </c>
      <c r="B423" s="7" t="s">
        <v>950</v>
      </c>
      <c r="C423" s="8" t="s">
        <v>1293</v>
      </c>
      <c r="D423" s="8" t="s">
        <v>1340</v>
      </c>
      <c r="E423" s="8" t="s">
        <v>1341</v>
      </c>
    </row>
    <row r="424" s="9" customFormat="1" ht="20.05" customHeight="1" spans="1:5">
      <c r="A424" s="6" t="s">
        <v>1243</v>
      </c>
      <c r="B424" s="7" t="s">
        <v>1244</v>
      </c>
      <c r="C424" s="8" t="s">
        <v>1293</v>
      </c>
      <c r="D424" s="8" t="s">
        <v>1342</v>
      </c>
      <c r="E424" s="8" t="s">
        <v>1343</v>
      </c>
    </row>
    <row r="425" s="9" customFormat="1" ht="20.05" customHeight="1" spans="1:5">
      <c r="A425" s="6" t="s">
        <v>880</v>
      </c>
      <c r="B425" s="7" t="s">
        <v>881</v>
      </c>
      <c r="C425" s="8" t="s">
        <v>1293</v>
      </c>
      <c r="D425" s="8" t="s">
        <v>1344</v>
      </c>
      <c r="E425" s="8" t="s">
        <v>1280</v>
      </c>
    </row>
    <row r="426" s="9" customFormat="1" ht="20.05" customHeight="1" spans="1:5">
      <c r="A426" s="6" t="s">
        <v>856</v>
      </c>
      <c r="B426" s="7" t="s">
        <v>857</v>
      </c>
      <c r="C426" s="8" t="s">
        <v>1345</v>
      </c>
      <c r="D426" s="8" t="s">
        <v>1346</v>
      </c>
      <c r="E426" s="8" t="s">
        <v>1347</v>
      </c>
    </row>
    <row r="427" s="9" customFormat="1" ht="20.05" customHeight="1" spans="1:5">
      <c r="A427" s="6" t="s">
        <v>852</v>
      </c>
      <c r="B427" s="7" t="s">
        <v>853</v>
      </c>
      <c r="C427" s="8" t="s">
        <v>1345</v>
      </c>
      <c r="D427" s="8" t="s">
        <v>1348</v>
      </c>
      <c r="E427" s="8" t="s">
        <v>1039</v>
      </c>
    </row>
    <row r="428" s="9" customFormat="1" ht="20.05" customHeight="1" spans="1:5">
      <c r="A428" s="6" t="s">
        <v>864</v>
      </c>
      <c r="B428" s="7" t="s">
        <v>865</v>
      </c>
      <c r="C428" s="8" t="s">
        <v>1345</v>
      </c>
      <c r="D428" s="8" t="s">
        <v>1348</v>
      </c>
      <c r="E428" s="8" t="s">
        <v>1039</v>
      </c>
    </row>
    <row r="429" s="9" customFormat="1" ht="20.05" customHeight="1" spans="1:5">
      <c r="A429" s="6" t="s">
        <v>852</v>
      </c>
      <c r="B429" s="7" t="s">
        <v>853</v>
      </c>
      <c r="C429" s="8" t="s">
        <v>1345</v>
      </c>
      <c r="D429" s="8" t="s">
        <v>1349</v>
      </c>
      <c r="E429" s="8" t="s">
        <v>1350</v>
      </c>
    </row>
    <row r="430" s="9" customFormat="1" ht="20.05" customHeight="1" spans="1:5">
      <c r="A430" s="6" t="s">
        <v>862</v>
      </c>
      <c r="B430" s="7" t="s">
        <v>863</v>
      </c>
      <c r="C430" s="8" t="s">
        <v>1345</v>
      </c>
      <c r="D430" s="8" t="s">
        <v>1349</v>
      </c>
      <c r="E430" s="8" t="s">
        <v>1350</v>
      </c>
    </row>
    <row r="431" s="9" customFormat="1" ht="20.05" customHeight="1" spans="1:5">
      <c r="A431" s="6" t="s">
        <v>864</v>
      </c>
      <c r="B431" s="7" t="s">
        <v>865</v>
      </c>
      <c r="C431" s="8" t="s">
        <v>1345</v>
      </c>
      <c r="D431" s="8" t="s">
        <v>1349</v>
      </c>
      <c r="E431" s="8" t="s">
        <v>1350</v>
      </c>
    </row>
    <row r="432" s="9" customFormat="1" ht="20.05" customHeight="1" spans="1:5">
      <c r="A432" s="6" t="s">
        <v>876</v>
      </c>
      <c r="B432" s="7" t="s">
        <v>877</v>
      </c>
      <c r="C432" s="8" t="s">
        <v>1345</v>
      </c>
      <c r="D432" s="8" t="s">
        <v>1351</v>
      </c>
      <c r="E432" s="8" t="s">
        <v>1352</v>
      </c>
    </row>
    <row r="433" s="9" customFormat="1" ht="20.05" customHeight="1" spans="1:5">
      <c r="A433" s="6" t="s">
        <v>876</v>
      </c>
      <c r="B433" s="7" t="s">
        <v>877</v>
      </c>
      <c r="C433" s="8" t="s">
        <v>1345</v>
      </c>
      <c r="D433" s="8" t="s">
        <v>1353</v>
      </c>
      <c r="E433" s="8" t="s">
        <v>1354</v>
      </c>
    </row>
    <row r="434" s="9" customFormat="1" ht="20.05" customHeight="1" spans="1:5">
      <c r="A434" s="6" t="s">
        <v>876</v>
      </c>
      <c r="B434" s="7" t="s">
        <v>877</v>
      </c>
      <c r="C434" s="8" t="s">
        <v>1345</v>
      </c>
      <c r="D434" s="8" t="s">
        <v>1355</v>
      </c>
      <c r="E434" s="8" t="s">
        <v>1356</v>
      </c>
    </row>
    <row r="435" s="9" customFormat="1" ht="20.05" customHeight="1" spans="1:5">
      <c r="A435" s="6" t="s">
        <v>949</v>
      </c>
      <c r="B435" s="7" t="s">
        <v>950</v>
      </c>
      <c r="C435" s="8" t="s">
        <v>1345</v>
      </c>
      <c r="D435" s="8" t="s">
        <v>1357</v>
      </c>
      <c r="E435" s="8" t="s">
        <v>1358</v>
      </c>
    </row>
    <row r="436" s="9" customFormat="1" ht="20.05" customHeight="1" spans="1:5">
      <c r="A436" s="6" t="s">
        <v>949</v>
      </c>
      <c r="B436" s="7" t="s">
        <v>950</v>
      </c>
      <c r="C436" s="8" t="s">
        <v>1345</v>
      </c>
      <c r="D436" s="8" t="s">
        <v>1359</v>
      </c>
      <c r="E436" s="8" t="s">
        <v>1360</v>
      </c>
    </row>
  </sheetData>
  <autoFilter ref="A1:E436">
    <sortState ref="A1:E436">
      <sortCondition ref="C1"/>
    </sortState>
    <extLst/>
  </autoFilter>
  <mergeCells count="1">
    <mergeCell ref="A1:E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tabSelected="1" zoomScale="111" zoomScaleNormal="111" workbookViewId="0">
      <selection activeCell="E16" sqref="E16"/>
    </sheetView>
  </sheetViews>
  <sheetFormatPr defaultColWidth="9" defaultRowHeight="14" outlineLevelCol="5"/>
  <cols>
    <col min="1" max="1" width="20.5625" style="1" customWidth="1"/>
    <col min="2" max="4" width="20.5625" customWidth="1"/>
    <col min="5" max="5" width="59" customWidth="1"/>
    <col min="6" max="6" width="20.5625" customWidth="1"/>
  </cols>
  <sheetData>
    <row r="1" ht="27" customHeight="1" spans="1:6">
      <c r="A1" s="2" t="s">
        <v>1361</v>
      </c>
      <c r="B1" s="3"/>
      <c r="C1" s="3"/>
      <c r="D1" s="3"/>
      <c r="E1" s="3"/>
      <c r="F1" s="9"/>
    </row>
    <row r="2" spans="1:6">
      <c r="A2" s="4" t="s">
        <v>842</v>
      </c>
      <c r="B2" s="5" t="s">
        <v>843</v>
      </c>
      <c r="C2" s="5" t="s">
        <v>844</v>
      </c>
      <c r="D2" s="5" t="s">
        <v>845</v>
      </c>
      <c r="E2" s="5" t="s">
        <v>846</v>
      </c>
      <c r="F2" s="9"/>
    </row>
    <row r="3" spans="1:6">
      <c r="A3" s="6" t="s">
        <v>1362</v>
      </c>
      <c r="B3" s="7" t="s">
        <v>1363</v>
      </c>
      <c r="C3" s="8" t="s">
        <v>1364</v>
      </c>
      <c r="D3" s="8" t="s">
        <v>939</v>
      </c>
      <c r="E3" s="8" t="s">
        <v>940</v>
      </c>
      <c r="F3" s="9"/>
    </row>
    <row r="4" spans="1:6">
      <c r="A4" s="6" t="s">
        <v>1365</v>
      </c>
      <c r="B4" s="7" t="s">
        <v>1366</v>
      </c>
      <c r="C4" s="8" t="s">
        <v>1364</v>
      </c>
      <c r="D4" s="8" t="s">
        <v>939</v>
      </c>
      <c r="E4" s="8" t="s">
        <v>940</v>
      </c>
      <c r="F4" s="9"/>
    </row>
    <row r="5" spans="1:6">
      <c r="A5" s="6" t="s">
        <v>1362</v>
      </c>
      <c r="B5" s="7" t="s">
        <v>1363</v>
      </c>
      <c r="C5" s="8" t="s">
        <v>1364</v>
      </c>
      <c r="D5" s="8" t="s">
        <v>941</v>
      </c>
      <c r="E5" s="8" t="s">
        <v>942</v>
      </c>
      <c r="F5" s="9"/>
    </row>
    <row r="6" spans="1:6">
      <c r="A6" s="6" t="s">
        <v>1365</v>
      </c>
      <c r="B6" s="7" t="s">
        <v>1366</v>
      </c>
      <c r="C6" s="8" t="s">
        <v>1364</v>
      </c>
      <c r="D6" s="8" t="s">
        <v>941</v>
      </c>
      <c r="E6" s="8" t="s">
        <v>942</v>
      </c>
      <c r="F6" s="9"/>
    </row>
    <row r="7" spans="1:6">
      <c r="A7" s="6" t="s">
        <v>1362</v>
      </c>
      <c r="B7" s="7" t="s">
        <v>1363</v>
      </c>
      <c r="C7" s="8" t="s">
        <v>1364</v>
      </c>
      <c r="D7" s="8" t="s">
        <v>953</v>
      </c>
      <c r="E7" s="8" t="s">
        <v>954</v>
      </c>
      <c r="F7" s="9"/>
    </row>
    <row r="8" spans="1:6">
      <c r="A8" s="6" t="s">
        <v>1365</v>
      </c>
      <c r="B8" s="7" t="s">
        <v>1366</v>
      </c>
      <c r="C8" s="8" t="s">
        <v>1364</v>
      </c>
      <c r="D8" s="8" t="s">
        <v>953</v>
      </c>
      <c r="E8" s="8" t="s">
        <v>954</v>
      </c>
      <c r="F8" s="9"/>
    </row>
    <row r="9" spans="1:6">
      <c r="A9" s="6" t="s">
        <v>1365</v>
      </c>
      <c r="B9" s="7" t="s">
        <v>1366</v>
      </c>
      <c r="C9" s="8" t="s">
        <v>1367</v>
      </c>
      <c r="D9" s="8" t="s">
        <v>854</v>
      </c>
      <c r="E9" s="8" t="s">
        <v>855</v>
      </c>
      <c r="F9" s="9"/>
    </row>
    <row r="10" spans="1:6">
      <c r="A10" s="6" t="s">
        <v>1365</v>
      </c>
      <c r="B10" s="7" t="s">
        <v>1366</v>
      </c>
      <c r="C10" s="8" t="s">
        <v>1367</v>
      </c>
      <c r="D10" s="8" t="s">
        <v>872</v>
      </c>
      <c r="E10" s="8" t="s">
        <v>873</v>
      </c>
      <c r="F10" s="9"/>
    </row>
    <row r="11" spans="1:6">
      <c r="A11" s="6" t="s">
        <v>1362</v>
      </c>
      <c r="B11" s="7" t="s">
        <v>1363</v>
      </c>
      <c r="C11" s="8" t="s">
        <v>1368</v>
      </c>
      <c r="D11" s="8" t="s">
        <v>1026</v>
      </c>
      <c r="E11" s="8" t="s">
        <v>1027</v>
      </c>
      <c r="F11" s="9"/>
    </row>
    <row r="12" spans="1:6">
      <c r="A12" s="6" t="s">
        <v>1365</v>
      </c>
      <c r="B12" s="7" t="s">
        <v>1366</v>
      </c>
      <c r="C12" s="8" t="s">
        <v>1368</v>
      </c>
      <c r="D12" s="8" t="s">
        <v>1026</v>
      </c>
      <c r="E12" s="8" t="s">
        <v>1027</v>
      </c>
      <c r="F12" s="9"/>
    </row>
    <row r="13" spans="1:6">
      <c r="A13" s="6" t="s">
        <v>1362</v>
      </c>
      <c r="B13" s="7" t="s">
        <v>1363</v>
      </c>
      <c r="C13" s="8" t="s">
        <v>1368</v>
      </c>
      <c r="D13" s="8" t="s">
        <v>1028</v>
      </c>
      <c r="E13" s="8" t="s">
        <v>1029</v>
      </c>
      <c r="F13" s="9"/>
    </row>
    <row r="14" spans="1:6">
      <c r="A14" s="6" t="s">
        <v>1365</v>
      </c>
      <c r="B14" s="7" t="s">
        <v>1366</v>
      </c>
      <c r="C14" s="8" t="s">
        <v>1368</v>
      </c>
      <c r="D14" s="8" t="s">
        <v>1028</v>
      </c>
      <c r="E14" s="8" t="s">
        <v>1029</v>
      </c>
      <c r="F14" s="9"/>
    </row>
    <row r="15" spans="1:6">
      <c r="A15" s="6" t="s">
        <v>1362</v>
      </c>
      <c r="B15" s="7" t="s">
        <v>1363</v>
      </c>
      <c r="C15" s="8" t="s">
        <v>1368</v>
      </c>
      <c r="D15" s="8" t="s">
        <v>1038</v>
      </c>
      <c r="E15" s="8" t="s">
        <v>1039</v>
      </c>
      <c r="F15" s="9"/>
    </row>
    <row r="16" spans="1:6">
      <c r="A16" s="6" t="s">
        <v>1365</v>
      </c>
      <c r="B16" s="7" t="s">
        <v>1366</v>
      </c>
      <c r="C16" s="8" t="s">
        <v>1368</v>
      </c>
      <c r="D16" s="8" t="s">
        <v>1038</v>
      </c>
      <c r="E16" s="8" t="s">
        <v>1039</v>
      </c>
      <c r="F16" s="9"/>
    </row>
    <row r="17" spans="1:6">
      <c r="A17" s="6" t="s">
        <v>1362</v>
      </c>
      <c r="B17" s="7" t="s">
        <v>1363</v>
      </c>
      <c r="C17" s="8" t="s">
        <v>1368</v>
      </c>
      <c r="D17" s="8" t="s">
        <v>1048</v>
      </c>
      <c r="E17" s="8" t="s">
        <v>1049</v>
      </c>
      <c r="F17" s="9"/>
    </row>
    <row r="18" spans="1:6">
      <c r="A18" s="6" t="s">
        <v>1365</v>
      </c>
      <c r="B18" s="7" t="s">
        <v>1366</v>
      </c>
      <c r="C18" s="8" t="s">
        <v>1368</v>
      </c>
      <c r="D18" s="8" t="s">
        <v>1048</v>
      </c>
      <c r="E18" s="8" t="s">
        <v>1049</v>
      </c>
      <c r="F18" s="9"/>
    </row>
    <row r="19" spans="1:6">
      <c r="A19" s="6" t="s">
        <v>1362</v>
      </c>
      <c r="B19" s="7" t="s">
        <v>1363</v>
      </c>
      <c r="C19" s="8" t="s">
        <v>1368</v>
      </c>
      <c r="D19" s="8" t="s">
        <v>1050</v>
      </c>
      <c r="E19" s="8" t="s">
        <v>1051</v>
      </c>
      <c r="F19" s="9"/>
    </row>
    <row r="20" spans="1:6">
      <c r="A20" s="6" t="s">
        <v>1365</v>
      </c>
      <c r="B20" s="7" t="s">
        <v>1366</v>
      </c>
      <c r="C20" s="8" t="s">
        <v>1368</v>
      </c>
      <c r="D20" s="8" t="s">
        <v>1050</v>
      </c>
      <c r="E20" s="8" t="s">
        <v>1051</v>
      </c>
      <c r="F20" s="9"/>
    </row>
    <row r="21" spans="1:6">
      <c r="A21" s="6" t="s">
        <v>1362</v>
      </c>
      <c r="B21" s="7" t="s">
        <v>1363</v>
      </c>
      <c r="C21" s="8" t="s">
        <v>1368</v>
      </c>
      <c r="D21" s="8" t="s">
        <v>1064</v>
      </c>
      <c r="E21" s="8" t="s">
        <v>1065</v>
      </c>
      <c r="F21" s="9"/>
    </row>
    <row r="22" spans="1:6">
      <c r="A22" s="6" t="s">
        <v>1365</v>
      </c>
      <c r="B22" s="7" t="s">
        <v>1366</v>
      </c>
      <c r="C22" s="8" t="s">
        <v>1368</v>
      </c>
      <c r="D22" s="8" t="s">
        <v>1064</v>
      </c>
      <c r="E22" s="8" t="s">
        <v>1065</v>
      </c>
      <c r="F22" s="9"/>
    </row>
    <row r="23" spans="1:6">
      <c r="A23" s="6" t="s">
        <v>1362</v>
      </c>
      <c r="B23" s="7" t="s">
        <v>1363</v>
      </c>
      <c r="C23" s="8" t="s">
        <v>1368</v>
      </c>
      <c r="D23" s="8" t="s">
        <v>1082</v>
      </c>
      <c r="E23" s="8" t="s">
        <v>1083</v>
      </c>
      <c r="F23" s="9"/>
    </row>
    <row r="24" spans="1:6">
      <c r="A24" s="6" t="s">
        <v>1365</v>
      </c>
      <c r="B24" s="7" t="s">
        <v>1366</v>
      </c>
      <c r="C24" s="8" t="s">
        <v>1368</v>
      </c>
      <c r="D24" s="8" t="s">
        <v>1082</v>
      </c>
      <c r="E24" s="8" t="s">
        <v>1083</v>
      </c>
      <c r="F24" s="9"/>
    </row>
    <row r="25" spans="1:6">
      <c r="A25" s="6" t="s">
        <v>1362</v>
      </c>
      <c r="B25" s="7" t="s">
        <v>1363</v>
      </c>
      <c r="C25" s="8" t="s">
        <v>1368</v>
      </c>
      <c r="D25" s="8" t="s">
        <v>1088</v>
      </c>
      <c r="E25" s="8" t="s">
        <v>1089</v>
      </c>
      <c r="F25" s="9"/>
    </row>
    <row r="26" spans="1:6">
      <c r="A26" s="6" t="s">
        <v>1365</v>
      </c>
      <c r="B26" s="7" t="s">
        <v>1366</v>
      </c>
      <c r="C26" s="8" t="s">
        <v>1368</v>
      </c>
      <c r="D26" s="8" t="s">
        <v>1088</v>
      </c>
      <c r="E26" s="8" t="s">
        <v>1089</v>
      </c>
      <c r="F26" s="9"/>
    </row>
    <row r="27" spans="1:6">
      <c r="A27" s="6" t="s">
        <v>1362</v>
      </c>
      <c r="B27" s="7" t="s">
        <v>1363</v>
      </c>
      <c r="C27" s="8" t="s">
        <v>1367</v>
      </c>
      <c r="D27" s="8" t="s">
        <v>884</v>
      </c>
      <c r="E27" s="8" t="s">
        <v>885</v>
      </c>
      <c r="F27" s="9"/>
    </row>
    <row r="28" spans="1:6">
      <c r="A28" s="6" t="s">
        <v>1365</v>
      </c>
      <c r="B28" s="7" t="s">
        <v>1366</v>
      </c>
      <c r="C28" s="8" t="s">
        <v>1368</v>
      </c>
      <c r="D28" s="8" t="s">
        <v>1092</v>
      </c>
      <c r="E28" s="8" t="s">
        <v>1093</v>
      </c>
      <c r="F28" s="9"/>
    </row>
    <row r="29" spans="1:6">
      <c r="A29" s="6" t="s">
        <v>1365</v>
      </c>
      <c r="B29" s="7" t="s">
        <v>1366</v>
      </c>
      <c r="C29" s="8" t="s">
        <v>1368</v>
      </c>
      <c r="D29" s="8" t="s">
        <v>1100</v>
      </c>
      <c r="E29" s="8" t="s">
        <v>1101</v>
      </c>
      <c r="F29" s="9"/>
    </row>
    <row r="30" spans="1:6">
      <c r="A30" s="6" t="s">
        <v>1365</v>
      </c>
      <c r="B30" s="7" t="s">
        <v>1366</v>
      </c>
      <c r="C30" s="8" t="s">
        <v>1368</v>
      </c>
      <c r="D30" s="8" t="s">
        <v>1102</v>
      </c>
      <c r="E30" s="8" t="s">
        <v>1103</v>
      </c>
      <c r="F30" s="9"/>
    </row>
    <row r="31" spans="1:6">
      <c r="A31" s="6" t="s">
        <v>1365</v>
      </c>
      <c r="B31" s="7" t="s">
        <v>1366</v>
      </c>
      <c r="C31" s="8" t="s">
        <v>1368</v>
      </c>
      <c r="D31" s="8" t="s">
        <v>1104</v>
      </c>
      <c r="E31" s="8" t="s">
        <v>1105</v>
      </c>
      <c r="F31" s="9"/>
    </row>
    <row r="32" spans="1:6">
      <c r="A32" s="6" t="s">
        <v>1362</v>
      </c>
      <c r="B32" s="7" t="s">
        <v>1363</v>
      </c>
      <c r="C32" s="8" t="s">
        <v>1367</v>
      </c>
      <c r="D32" s="8" t="s">
        <v>890</v>
      </c>
      <c r="E32" s="8" t="s">
        <v>891</v>
      </c>
      <c r="F32" s="9"/>
    </row>
    <row r="33" spans="1:6">
      <c r="A33" s="6" t="s">
        <v>1362</v>
      </c>
      <c r="B33" s="7" t="s">
        <v>1363</v>
      </c>
      <c r="C33" s="8" t="s">
        <v>1368</v>
      </c>
      <c r="D33" s="8" t="s">
        <v>1112</v>
      </c>
      <c r="E33" s="8" t="s">
        <v>1113</v>
      </c>
      <c r="F33" s="9"/>
    </row>
    <row r="34" spans="1:6">
      <c r="A34" s="6" t="s">
        <v>1362</v>
      </c>
      <c r="B34" s="7" t="s">
        <v>1363</v>
      </c>
      <c r="C34" s="8" t="s">
        <v>1368</v>
      </c>
      <c r="D34" s="8" t="s">
        <v>1124</v>
      </c>
      <c r="E34" s="8" t="s">
        <v>1125</v>
      </c>
      <c r="F34" s="9"/>
    </row>
    <row r="35" spans="1:6">
      <c r="A35" s="6" t="s">
        <v>1365</v>
      </c>
      <c r="B35" s="7" t="s">
        <v>1366</v>
      </c>
      <c r="C35" s="8" t="s">
        <v>1368</v>
      </c>
      <c r="D35" s="8" t="s">
        <v>1124</v>
      </c>
      <c r="E35" s="8" t="s">
        <v>1125</v>
      </c>
      <c r="F35" s="9"/>
    </row>
    <row r="36" spans="1:6">
      <c r="A36" s="6" t="s">
        <v>1362</v>
      </c>
      <c r="B36" s="7" t="s">
        <v>1363</v>
      </c>
      <c r="C36" s="8" t="s">
        <v>1368</v>
      </c>
      <c r="D36" s="8" t="s">
        <v>1136</v>
      </c>
      <c r="E36" s="8" t="s">
        <v>1137</v>
      </c>
      <c r="F36" s="9"/>
    </row>
    <row r="37" spans="1:6">
      <c r="A37" s="6" t="s">
        <v>1365</v>
      </c>
      <c r="B37" s="7" t="s">
        <v>1366</v>
      </c>
      <c r="C37" s="8" t="s">
        <v>1368</v>
      </c>
      <c r="D37" s="8" t="s">
        <v>1136</v>
      </c>
      <c r="E37" s="8" t="s">
        <v>1137</v>
      </c>
      <c r="F37" s="9"/>
    </row>
    <row r="38" spans="1:6">
      <c r="A38" s="6" t="s">
        <v>1362</v>
      </c>
      <c r="B38" s="7" t="s">
        <v>1363</v>
      </c>
      <c r="C38" s="8" t="s">
        <v>1368</v>
      </c>
      <c r="D38" s="8" t="s">
        <v>1144</v>
      </c>
      <c r="E38" s="8" t="s">
        <v>1145</v>
      </c>
      <c r="F38" s="9"/>
    </row>
    <row r="39" spans="1:6">
      <c r="A39" s="6" t="s">
        <v>1365</v>
      </c>
      <c r="B39" s="7" t="s">
        <v>1366</v>
      </c>
      <c r="C39" s="8" t="s">
        <v>1368</v>
      </c>
      <c r="D39" s="8" t="s">
        <v>1144</v>
      </c>
      <c r="E39" s="8" t="s">
        <v>1145</v>
      </c>
      <c r="F39" s="9"/>
    </row>
    <row r="40" spans="1:6">
      <c r="A40" s="6" t="s">
        <v>1362</v>
      </c>
      <c r="B40" s="7" t="s">
        <v>1363</v>
      </c>
      <c r="C40" s="8" t="s">
        <v>1368</v>
      </c>
      <c r="D40" s="8" t="s">
        <v>1146</v>
      </c>
      <c r="E40" s="8" t="s">
        <v>1147</v>
      </c>
      <c r="F40" s="9"/>
    </row>
    <row r="41" spans="1:6">
      <c r="A41" s="6" t="s">
        <v>1365</v>
      </c>
      <c r="B41" s="7" t="s">
        <v>1366</v>
      </c>
      <c r="C41" s="8" t="s">
        <v>1368</v>
      </c>
      <c r="D41" s="8" t="s">
        <v>1146</v>
      </c>
      <c r="E41" s="8" t="s">
        <v>1147</v>
      </c>
      <c r="F41" s="9"/>
    </row>
    <row r="42" spans="1:6">
      <c r="A42" s="6" t="s">
        <v>1362</v>
      </c>
      <c r="B42" s="7" t="s">
        <v>1363</v>
      </c>
      <c r="C42" s="8" t="s">
        <v>1368</v>
      </c>
      <c r="D42" s="8" t="s">
        <v>1150</v>
      </c>
      <c r="E42" s="8" t="s">
        <v>1151</v>
      </c>
      <c r="F42" s="9"/>
    </row>
    <row r="43" spans="1:6">
      <c r="A43" s="6" t="s">
        <v>1365</v>
      </c>
      <c r="B43" s="7" t="s">
        <v>1366</v>
      </c>
      <c r="C43" s="8" t="s">
        <v>1368</v>
      </c>
      <c r="D43" s="8" t="s">
        <v>1150</v>
      </c>
      <c r="E43" s="8" t="s">
        <v>1151</v>
      </c>
      <c r="F43" s="9"/>
    </row>
    <row r="44" spans="1:6">
      <c r="A44" s="6" t="s">
        <v>1365</v>
      </c>
      <c r="B44" s="7" t="s">
        <v>1366</v>
      </c>
      <c r="C44" s="8" t="s">
        <v>1368</v>
      </c>
      <c r="D44" s="8" t="s">
        <v>1156</v>
      </c>
      <c r="E44" s="8" t="s">
        <v>1157</v>
      </c>
      <c r="F44" s="9"/>
    </row>
    <row r="45" spans="1:6">
      <c r="A45" s="6" t="s">
        <v>1365</v>
      </c>
      <c r="B45" s="7" t="s">
        <v>1366</v>
      </c>
      <c r="C45" s="8" t="s">
        <v>1368</v>
      </c>
      <c r="D45" s="8" t="s">
        <v>1158</v>
      </c>
      <c r="E45" s="8" t="s">
        <v>1159</v>
      </c>
      <c r="F45" s="9"/>
    </row>
    <row r="46" spans="1:6">
      <c r="A46" s="6" t="s">
        <v>1365</v>
      </c>
      <c r="B46" s="7" t="s">
        <v>1366</v>
      </c>
      <c r="C46" s="8" t="s">
        <v>1368</v>
      </c>
      <c r="D46" s="8" t="s">
        <v>1160</v>
      </c>
      <c r="E46" s="8" t="s">
        <v>1161</v>
      </c>
      <c r="F46" s="9"/>
    </row>
    <row r="47" spans="1:6">
      <c r="A47" s="6" t="s">
        <v>1365</v>
      </c>
      <c r="B47" s="7" t="s">
        <v>1366</v>
      </c>
      <c r="C47" s="8" t="s">
        <v>1368</v>
      </c>
      <c r="D47" s="8" t="s">
        <v>1162</v>
      </c>
      <c r="E47" s="8" t="s">
        <v>1163</v>
      </c>
      <c r="F47" s="9"/>
    </row>
    <row r="48" spans="1:6">
      <c r="A48" s="6" t="s">
        <v>1362</v>
      </c>
      <c r="B48" s="7" t="s">
        <v>1363</v>
      </c>
      <c r="C48" s="8" t="s">
        <v>1368</v>
      </c>
      <c r="D48" s="8" t="s">
        <v>1166</v>
      </c>
      <c r="E48" s="8" t="s">
        <v>1167</v>
      </c>
      <c r="F48" s="9"/>
    </row>
    <row r="49" spans="1:6">
      <c r="A49" s="6" t="s">
        <v>1365</v>
      </c>
      <c r="B49" s="7" t="s">
        <v>1366</v>
      </c>
      <c r="C49" s="8" t="s">
        <v>1368</v>
      </c>
      <c r="D49" s="8" t="s">
        <v>1166</v>
      </c>
      <c r="E49" s="8" t="s">
        <v>1167</v>
      </c>
      <c r="F49" s="9"/>
    </row>
    <row r="50" spans="1:6">
      <c r="A50" s="6" t="s">
        <v>1365</v>
      </c>
      <c r="B50" s="7" t="s">
        <v>1366</v>
      </c>
      <c r="C50" s="8" t="s">
        <v>1368</v>
      </c>
      <c r="D50" s="8" t="s">
        <v>1168</v>
      </c>
      <c r="E50" s="8" t="s">
        <v>1169</v>
      </c>
      <c r="F50" s="9"/>
    </row>
    <row r="51" spans="1:6">
      <c r="A51" s="6" t="s">
        <v>1365</v>
      </c>
      <c r="B51" s="7" t="s">
        <v>1366</v>
      </c>
      <c r="C51" s="8" t="s">
        <v>1368</v>
      </c>
      <c r="D51" s="8" t="s">
        <v>1184</v>
      </c>
      <c r="E51" s="8" t="s">
        <v>1185</v>
      </c>
      <c r="F51" s="9"/>
    </row>
    <row r="52" spans="1:6">
      <c r="A52" s="6" t="s">
        <v>1365</v>
      </c>
      <c r="B52" s="7" t="s">
        <v>1366</v>
      </c>
      <c r="C52" s="8" t="s">
        <v>1368</v>
      </c>
      <c r="D52" s="8" t="s">
        <v>1188</v>
      </c>
      <c r="E52" s="8" t="s">
        <v>1189</v>
      </c>
      <c r="F52" s="9"/>
    </row>
    <row r="53" spans="1:6">
      <c r="A53" s="6" t="s">
        <v>1362</v>
      </c>
      <c r="B53" s="7" t="s">
        <v>1363</v>
      </c>
      <c r="C53" s="8" t="s">
        <v>1368</v>
      </c>
      <c r="D53" s="8" t="s">
        <v>1200</v>
      </c>
      <c r="E53" s="8" t="s">
        <v>1201</v>
      </c>
      <c r="F53" s="9"/>
    </row>
    <row r="54" spans="1:6">
      <c r="A54" s="6" t="s">
        <v>1365</v>
      </c>
      <c r="B54" s="7" t="s">
        <v>1366</v>
      </c>
      <c r="C54" s="8" t="s">
        <v>1368</v>
      </c>
      <c r="D54" s="8" t="s">
        <v>1200</v>
      </c>
      <c r="E54" s="8" t="s">
        <v>1201</v>
      </c>
      <c r="F54" s="9"/>
    </row>
    <row r="55" spans="1:6">
      <c r="A55" s="6" t="s">
        <v>1365</v>
      </c>
      <c r="B55" s="7" t="s">
        <v>1366</v>
      </c>
      <c r="C55" s="8" t="s">
        <v>1368</v>
      </c>
      <c r="D55" s="8" t="s">
        <v>1206</v>
      </c>
      <c r="E55" s="8" t="s">
        <v>1207</v>
      </c>
      <c r="F55" s="9"/>
    </row>
    <row r="56" spans="1:6">
      <c r="A56" s="6" t="s">
        <v>1362</v>
      </c>
      <c r="B56" s="7" t="s">
        <v>1363</v>
      </c>
      <c r="C56" s="8" t="s">
        <v>1368</v>
      </c>
      <c r="D56" s="8" t="s">
        <v>1208</v>
      </c>
      <c r="E56" s="8" t="s">
        <v>1209</v>
      </c>
      <c r="F56" s="9"/>
    </row>
    <row r="57" spans="1:6">
      <c r="A57" s="6" t="s">
        <v>1365</v>
      </c>
      <c r="B57" s="7" t="s">
        <v>1366</v>
      </c>
      <c r="C57" s="8" t="s">
        <v>1368</v>
      </c>
      <c r="D57" s="8" t="s">
        <v>1208</v>
      </c>
      <c r="E57" s="8" t="s">
        <v>1209</v>
      </c>
      <c r="F57" s="9"/>
    </row>
    <row r="58" spans="1:6">
      <c r="A58" s="6" t="s">
        <v>1362</v>
      </c>
      <c r="B58" s="7" t="s">
        <v>1363</v>
      </c>
      <c r="C58" s="8" t="s">
        <v>1364</v>
      </c>
      <c r="D58" s="8" t="s">
        <v>1003</v>
      </c>
      <c r="E58" s="8" t="s">
        <v>1004</v>
      </c>
      <c r="F58" s="9"/>
    </row>
    <row r="59" spans="1:6">
      <c r="A59" s="6" t="s">
        <v>1365</v>
      </c>
      <c r="B59" s="7" t="s">
        <v>1366</v>
      </c>
      <c r="C59" s="8" t="s">
        <v>1364</v>
      </c>
      <c r="D59" s="8" t="s">
        <v>1003</v>
      </c>
      <c r="E59" s="8" t="s">
        <v>1004</v>
      </c>
      <c r="F59" s="9"/>
    </row>
    <row r="60" spans="1:6">
      <c r="A60" s="6" t="s">
        <v>1362</v>
      </c>
      <c r="B60" s="7" t="s">
        <v>1363</v>
      </c>
      <c r="C60" s="8" t="s">
        <v>1367</v>
      </c>
      <c r="D60" s="8" t="s">
        <v>922</v>
      </c>
      <c r="E60" s="8" t="s">
        <v>923</v>
      </c>
      <c r="F60" s="9"/>
    </row>
    <row r="61" spans="1:6">
      <c r="A61" s="6" t="s">
        <v>1365</v>
      </c>
      <c r="B61" s="7" t="s">
        <v>1366</v>
      </c>
      <c r="C61" s="8" t="s">
        <v>1367</v>
      </c>
      <c r="D61" s="8" t="s">
        <v>922</v>
      </c>
      <c r="E61" s="8" t="s">
        <v>923</v>
      </c>
      <c r="F61" s="9"/>
    </row>
    <row r="62" spans="1:6">
      <c r="A62" s="6" t="s">
        <v>1362</v>
      </c>
      <c r="B62" s="7" t="s">
        <v>1363</v>
      </c>
      <c r="C62" s="8" t="s">
        <v>1368</v>
      </c>
      <c r="D62" s="8" t="s">
        <v>1218</v>
      </c>
      <c r="E62" s="8" t="s">
        <v>1219</v>
      </c>
      <c r="F62" s="9"/>
    </row>
    <row r="63" spans="1:6">
      <c r="A63" s="6" t="s">
        <v>1365</v>
      </c>
      <c r="B63" s="7" t="s">
        <v>1366</v>
      </c>
      <c r="C63" s="8" t="s">
        <v>1368</v>
      </c>
      <c r="D63" s="8" t="s">
        <v>1218</v>
      </c>
      <c r="E63" s="8" t="s">
        <v>1219</v>
      </c>
      <c r="F63" s="9"/>
    </row>
    <row r="64" spans="1:6">
      <c r="A64" s="6" t="s">
        <v>1362</v>
      </c>
      <c r="B64" s="7" t="s">
        <v>1363</v>
      </c>
      <c r="C64" s="8" t="s">
        <v>1364</v>
      </c>
      <c r="D64" s="8" t="s">
        <v>1011</v>
      </c>
      <c r="E64" s="8" t="s">
        <v>1012</v>
      </c>
      <c r="F64" s="9"/>
    </row>
    <row r="65" spans="1:6">
      <c r="A65" s="6" t="s">
        <v>1365</v>
      </c>
      <c r="B65" s="7" t="s">
        <v>1366</v>
      </c>
      <c r="C65" s="8" t="s">
        <v>1364</v>
      </c>
      <c r="D65" s="8" t="s">
        <v>1011</v>
      </c>
      <c r="E65" s="8" t="s">
        <v>1012</v>
      </c>
      <c r="F65" s="9"/>
    </row>
  </sheetData>
  <autoFilter ref="A2:F65">
    <sortState ref="A2:F65">
      <sortCondition ref="D2"/>
    </sortState>
    <extLst/>
  </autoFilter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Supplementary File 1a</vt:lpstr>
      <vt:lpstr>Supplementary File 1b</vt:lpstr>
      <vt:lpstr>Supplementary File 1c</vt:lpstr>
      <vt:lpstr>Supplementary File 1d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lvpori</dc:creator>
  <cp:lastModifiedBy>BL</cp:lastModifiedBy>
  <dcterms:created xsi:type="dcterms:W3CDTF">2023-04-13T14:59:00Z</dcterms:created>
  <dcterms:modified xsi:type="dcterms:W3CDTF">2024-01-31T12:50:20Z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1033-5.0.0.7908</vt:lpwstr>
  </property>
  <property fmtid="{D5CDD505-2E9C-101B-9397-08002B2CF9AE}" pid="3" name="KSOReadingLayout">
    <vt:bool>true</vt:bool>
  </property>
</Properties>
</file>