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_S\Dropbox\Gross Lab\+Manuscripts\EtOH Stress Paper\ES ms VOR\Source Data Files\"/>
    </mc:Choice>
  </mc:AlternateContent>
  <xr:revisionPtr revIDLastSave="0" documentId="13_ncr:1_{3EE0509B-0077-4C88-8AB8-35CB5389DA29}" xr6:coauthVersionLast="47" xr6:coauthVersionMax="47" xr10:uidLastSave="{00000000-0000-0000-0000-000000000000}"/>
  <bookViews>
    <workbookView xWindow="28680" yWindow="-120" windowWidth="24240" windowHeight="13140" xr2:uid="{2FAFBD46-7A52-4F34-BD62-AC35D4599770}"/>
  </bookViews>
  <sheets>
    <sheet name="HSP82" sheetId="1" r:id="rId1"/>
    <sheet name="SSA4" sheetId="2" r:id="rId2"/>
    <sheet name="HSP104" sheetId="3" r:id="rId3"/>
    <sheet name="BTN2" sheetId="4" r:id="rId4"/>
    <sheet name="MDJ1" sheetId="5" r:id="rId5"/>
    <sheet name="HSP12" sheetId="6" r:id="rId6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6" l="1"/>
  <c r="D49" i="6"/>
  <c r="F49" i="6" s="1"/>
  <c r="E47" i="6"/>
  <c r="D47" i="6"/>
  <c r="F47" i="6" s="1"/>
  <c r="E45" i="6"/>
  <c r="D45" i="6"/>
  <c r="F45" i="6" s="1"/>
  <c r="E43" i="6"/>
  <c r="D43" i="6"/>
  <c r="F43" i="6" s="1"/>
  <c r="E41" i="6"/>
  <c r="D41" i="6"/>
  <c r="F41" i="6" s="1"/>
  <c r="E39" i="6"/>
  <c r="D39" i="6"/>
  <c r="F39" i="6" s="1"/>
  <c r="E37" i="6"/>
  <c r="D37" i="6"/>
  <c r="E35" i="6"/>
  <c r="D35" i="6"/>
  <c r="F35" i="6" s="1"/>
  <c r="E33" i="6"/>
  <c r="D33" i="6"/>
  <c r="F33" i="6" s="1"/>
  <c r="E31" i="6"/>
  <c r="D31" i="6"/>
  <c r="F31" i="6" s="1"/>
  <c r="E29" i="6"/>
  <c r="D29" i="6"/>
  <c r="E27" i="6"/>
  <c r="D27" i="6"/>
  <c r="E25" i="6"/>
  <c r="D25" i="6"/>
  <c r="F25" i="6" s="1"/>
  <c r="E23" i="6"/>
  <c r="D23" i="6"/>
  <c r="F23" i="6" s="1"/>
  <c r="E21" i="6"/>
  <c r="D21" i="6"/>
  <c r="E19" i="6"/>
  <c r="D19" i="6"/>
  <c r="E17" i="6"/>
  <c r="D17" i="6"/>
  <c r="F17" i="6" s="1"/>
  <c r="E15" i="6"/>
  <c r="D15" i="6"/>
  <c r="F15" i="6" s="1"/>
  <c r="E13" i="6"/>
  <c r="D13" i="6"/>
  <c r="E11" i="6"/>
  <c r="D11" i="6"/>
  <c r="E9" i="6"/>
  <c r="D9" i="6"/>
  <c r="F9" i="6" s="1"/>
  <c r="E7" i="6"/>
  <c r="D7" i="6"/>
  <c r="F7" i="6" s="1"/>
  <c r="E49" i="5"/>
  <c r="D49" i="5"/>
  <c r="F49" i="5" s="1"/>
  <c r="E47" i="5"/>
  <c r="D47" i="5"/>
  <c r="F47" i="5" s="1"/>
  <c r="E45" i="5"/>
  <c r="D45" i="5"/>
  <c r="F45" i="5" s="1"/>
  <c r="E43" i="5"/>
  <c r="D43" i="5"/>
  <c r="F43" i="5" s="1"/>
  <c r="E41" i="5"/>
  <c r="D41" i="5"/>
  <c r="E39" i="5"/>
  <c r="F39" i="5" s="1"/>
  <c r="D39" i="5"/>
  <c r="E37" i="5"/>
  <c r="D37" i="5"/>
  <c r="E35" i="5"/>
  <c r="D35" i="5"/>
  <c r="F35" i="5" s="1"/>
  <c r="E33" i="5"/>
  <c r="D33" i="5"/>
  <c r="F33" i="5" s="1"/>
  <c r="E31" i="5"/>
  <c r="D31" i="5"/>
  <c r="E29" i="5"/>
  <c r="D29" i="5"/>
  <c r="E27" i="5"/>
  <c r="D27" i="5"/>
  <c r="E25" i="5"/>
  <c r="D25" i="5"/>
  <c r="F25" i="5" s="1"/>
  <c r="E23" i="5"/>
  <c r="D23" i="5"/>
  <c r="E21" i="5"/>
  <c r="D21" i="5"/>
  <c r="E19" i="5"/>
  <c r="D19" i="5"/>
  <c r="E17" i="5"/>
  <c r="D17" i="5"/>
  <c r="E15" i="5"/>
  <c r="D15" i="5"/>
  <c r="E13" i="5"/>
  <c r="D13" i="5"/>
  <c r="E11" i="5"/>
  <c r="D11" i="5"/>
  <c r="E9" i="5"/>
  <c r="D9" i="5"/>
  <c r="E7" i="5"/>
  <c r="D7" i="5"/>
  <c r="E49" i="4"/>
  <c r="D49" i="4"/>
  <c r="E47" i="4"/>
  <c r="D47" i="4"/>
  <c r="F47" i="4" s="1"/>
  <c r="E45" i="4"/>
  <c r="D45" i="4"/>
  <c r="F45" i="4" s="1"/>
  <c r="E43" i="4"/>
  <c r="D43" i="4"/>
  <c r="E41" i="4"/>
  <c r="D41" i="4"/>
  <c r="E39" i="4"/>
  <c r="D39" i="4"/>
  <c r="F39" i="4" s="1"/>
  <c r="E37" i="4"/>
  <c r="D37" i="4"/>
  <c r="E35" i="4"/>
  <c r="D35" i="4"/>
  <c r="F35" i="4" s="1"/>
  <c r="E33" i="4"/>
  <c r="D33" i="4"/>
  <c r="E31" i="4"/>
  <c r="D31" i="4"/>
  <c r="E29" i="4"/>
  <c r="D29" i="4"/>
  <c r="E27" i="4"/>
  <c r="D27" i="4"/>
  <c r="E25" i="4"/>
  <c r="D25" i="4"/>
  <c r="F25" i="4" s="1"/>
  <c r="E23" i="4"/>
  <c r="D23" i="4"/>
  <c r="F23" i="4" s="1"/>
  <c r="E21" i="4"/>
  <c r="D21" i="4"/>
  <c r="E19" i="4"/>
  <c r="D19" i="4"/>
  <c r="E17" i="4"/>
  <c r="D17" i="4"/>
  <c r="E15" i="4"/>
  <c r="D15" i="4"/>
  <c r="F15" i="4" s="1"/>
  <c r="E13" i="4"/>
  <c r="D13" i="4"/>
  <c r="F13" i="4" s="1"/>
  <c r="E11" i="4"/>
  <c r="D11" i="4"/>
  <c r="E9" i="4"/>
  <c r="D9" i="4"/>
  <c r="F9" i="4" s="1"/>
  <c r="E7" i="4"/>
  <c r="D7" i="4"/>
  <c r="E49" i="3"/>
  <c r="D49" i="3"/>
  <c r="E47" i="3"/>
  <c r="D47" i="3"/>
  <c r="F47" i="3" s="1"/>
  <c r="E45" i="3"/>
  <c r="D45" i="3"/>
  <c r="E43" i="3"/>
  <c r="D43" i="3"/>
  <c r="F43" i="3" s="1"/>
  <c r="E41" i="3"/>
  <c r="D41" i="3"/>
  <c r="E39" i="3"/>
  <c r="D39" i="3"/>
  <c r="F39" i="3" s="1"/>
  <c r="E37" i="3"/>
  <c r="D37" i="3"/>
  <c r="F37" i="3" s="1"/>
  <c r="E35" i="3"/>
  <c r="D35" i="3"/>
  <c r="E33" i="3"/>
  <c r="D33" i="3"/>
  <c r="F33" i="3" s="1"/>
  <c r="E31" i="3"/>
  <c r="D31" i="3"/>
  <c r="F31" i="3" s="1"/>
  <c r="E29" i="3"/>
  <c r="D29" i="3"/>
  <c r="E27" i="3"/>
  <c r="D27" i="3"/>
  <c r="E25" i="3"/>
  <c r="D25" i="3"/>
  <c r="E23" i="3"/>
  <c r="D23" i="3"/>
  <c r="F23" i="3" s="1"/>
  <c r="E21" i="3"/>
  <c r="D21" i="3"/>
  <c r="E19" i="3"/>
  <c r="D19" i="3"/>
  <c r="E17" i="3"/>
  <c r="D17" i="3"/>
  <c r="E15" i="3"/>
  <c r="D15" i="3"/>
  <c r="F15" i="3" s="1"/>
  <c r="E13" i="3"/>
  <c r="D13" i="3"/>
  <c r="E11" i="3"/>
  <c r="D11" i="3"/>
  <c r="E9" i="3"/>
  <c r="D9" i="3"/>
  <c r="F9" i="3" s="1"/>
  <c r="E7" i="3"/>
  <c r="D7" i="3"/>
  <c r="E49" i="2"/>
  <c r="D49" i="2"/>
  <c r="E47" i="2"/>
  <c r="D47" i="2"/>
  <c r="F47" i="2" s="1"/>
  <c r="E45" i="2"/>
  <c r="D45" i="2"/>
  <c r="E43" i="2"/>
  <c r="D43" i="2"/>
  <c r="E41" i="2"/>
  <c r="D41" i="2"/>
  <c r="E39" i="2"/>
  <c r="D39" i="2"/>
  <c r="F39" i="2" s="1"/>
  <c r="E37" i="2"/>
  <c r="D37" i="2"/>
  <c r="F37" i="2" s="1"/>
  <c r="E35" i="2"/>
  <c r="D35" i="2"/>
  <c r="E33" i="2"/>
  <c r="D33" i="2"/>
  <c r="F33" i="2" s="1"/>
  <c r="E31" i="2"/>
  <c r="D31" i="2"/>
  <c r="F31" i="2" s="1"/>
  <c r="E29" i="2"/>
  <c r="D29" i="2"/>
  <c r="E27" i="2"/>
  <c r="D27" i="2"/>
  <c r="E25" i="2"/>
  <c r="D25" i="2"/>
  <c r="E23" i="2"/>
  <c r="D23" i="2"/>
  <c r="E21" i="2"/>
  <c r="D21" i="2"/>
  <c r="E19" i="2"/>
  <c r="D19" i="2"/>
  <c r="E17" i="2"/>
  <c r="D17" i="2"/>
  <c r="E15" i="2"/>
  <c r="D15" i="2"/>
  <c r="E13" i="2"/>
  <c r="D13" i="2"/>
  <c r="E11" i="2"/>
  <c r="D11" i="2"/>
  <c r="E9" i="2"/>
  <c r="D9" i="2"/>
  <c r="F9" i="2" s="1"/>
  <c r="E7" i="2"/>
  <c r="D7" i="2"/>
  <c r="F7" i="2" s="1"/>
  <c r="E49" i="1"/>
  <c r="D49" i="1"/>
  <c r="F49" i="1" s="1"/>
  <c r="E47" i="1"/>
  <c r="D47" i="1"/>
  <c r="F47" i="1" s="1"/>
  <c r="E45" i="1"/>
  <c r="D45" i="1"/>
  <c r="F45" i="1" s="1"/>
  <c r="E43" i="1"/>
  <c r="D43" i="1"/>
  <c r="F43" i="1" s="1"/>
  <c r="E41" i="1"/>
  <c r="D41" i="1"/>
  <c r="F41" i="1" s="1"/>
  <c r="E39" i="1"/>
  <c r="D39" i="1"/>
  <c r="F39" i="1" s="1"/>
  <c r="E37" i="1"/>
  <c r="D37" i="1"/>
  <c r="E35" i="1"/>
  <c r="D35" i="1"/>
  <c r="F35" i="1" s="1"/>
  <c r="E33" i="1"/>
  <c r="D33" i="1"/>
  <c r="F33" i="1" s="1"/>
  <c r="E31" i="1"/>
  <c r="D31" i="1"/>
  <c r="F31" i="1" s="1"/>
  <c r="E29" i="1"/>
  <c r="D29" i="1"/>
  <c r="E27" i="1"/>
  <c r="D27" i="1"/>
  <c r="E25" i="1"/>
  <c r="D25" i="1"/>
  <c r="E23" i="1"/>
  <c r="D23" i="1"/>
  <c r="E21" i="1"/>
  <c r="D21" i="1"/>
  <c r="E19" i="1"/>
  <c r="D19" i="1"/>
  <c r="E17" i="1"/>
  <c r="D17" i="1"/>
  <c r="F17" i="1" s="1"/>
  <c r="E15" i="1"/>
  <c r="D15" i="1"/>
  <c r="F15" i="1" s="1"/>
  <c r="E13" i="1"/>
  <c r="D13" i="1"/>
  <c r="F13" i="1" s="1"/>
  <c r="E11" i="1"/>
  <c r="D11" i="1"/>
  <c r="E9" i="1"/>
  <c r="D9" i="1"/>
  <c r="E7" i="1"/>
  <c r="D7" i="1"/>
  <c r="F29" i="2" l="1"/>
  <c r="F23" i="2"/>
  <c r="F17" i="2"/>
  <c r="F37" i="6"/>
  <c r="F9" i="5"/>
  <c r="F41" i="5"/>
  <c r="F13" i="5"/>
  <c r="F29" i="5"/>
  <c r="F37" i="5"/>
  <c r="F7" i="5"/>
  <c r="F15" i="5"/>
  <c r="F23" i="5"/>
  <c r="F31" i="5"/>
  <c r="F29" i="4"/>
  <c r="F31" i="4"/>
  <c r="F7" i="4"/>
  <c r="F33" i="4"/>
  <c r="F41" i="4"/>
  <c r="F49" i="4"/>
  <c r="F43" i="4"/>
  <c r="F37" i="4"/>
  <c r="F7" i="3"/>
  <c r="F45" i="3"/>
  <c r="F25" i="3"/>
  <c r="F11" i="3"/>
  <c r="F27" i="3"/>
  <c r="F41" i="3"/>
  <c r="F35" i="3"/>
  <c r="F49" i="3"/>
  <c r="F35" i="2"/>
  <c r="F49" i="2"/>
  <c r="F43" i="2"/>
  <c r="F15" i="2"/>
  <c r="F45" i="2"/>
  <c r="F19" i="2"/>
  <c r="F27" i="2"/>
  <c r="F41" i="2"/>
  <c r="F37" i="1"/>
  <c r="F25" i="1"/>
  <c r="F7" i="1"/>
  <c r="F9" i="1"/>
  <c r="F21" i="2"/>
  <c r="F21" i="4"/>
  <c r="F21" i="5"/>
  <c r="F21" i="6"/>
  <c r="F13" i="6"/>
  <c r="F29" i="6"/>
  <c r="F11" i="6"/>
  <c r="F19" i="6"/>
  <c r="F27" i="6"/>
  <c r="F17" i="5"/>
  <c r="F11" i="5"/>
  <c r="F19" i="5"/>
  <c r="F27" i="5"/>
  <c r="F17" i="4"/>
  <c r="F11" i="4"/>
  <c r="F19" i="4"/>
  <c r="F27" i="4"/>
  <c r="F17" i="3"/>
  <c r="F29" i="3"/>
  <c r="F19" i="3"/>
  <c r="F13" i="3"/>
  <c r="F21" i="3"/>
  <c r="F11" i="2"/>
  <c r="F25" i="2"/>
  <c r="F13" i="2"/>
  <c r="F21" i="1"/>
  <c r="F23" i="1"/>
  <c r="F11" i="1"/>
  <c r="F19" i="1"/>
  <c r="F27" i="1"/>
  <c r="F29" i="1"/>
</calcChain>
</file>

<file path=xl/sharedStrings.xml><?xml version="1.0" encoding="utf-8"?>
<sst xmlns="http://schemas.openxmlformats.org/spreadsheetml/2006/main" count="204" uniqueCount="41">
  <si>
    <t xml:space="preserve">RT-qPCR HS vs ES </t>
  </si>
  <si>
    <t>Strain: W303-1B</t>
  </si>
  <si>
    <t>N=2, qPCR=4</t>
  </si>
  <si>
    <t>HSP82</t>
  </si>
  <si>
    <t>SCR1</t>
  </si>
  <si>
    <t>HSP82/SCR1</t>
  </si>
  <si>
    <t>Sample</t>
  </si>
  <si>
    <t>ng</t>
  </si>
  <si>
    <t>average biol rep</t>
  </si>
  <si>
    <t>NS A</t>
  </si>
  <si>
    <t>NS B</t>
  </si>
  <si>
    <t>60 MIN ES A</t>
  </si>
  <si>
    <t>60 MIN ES B</t>
  </si>
  <si>
    <t>90 MIN ES A</t>
  </si>
  <si>
    <t>90 MIN ES B</t>
  </si>
  <si>
    <t>120 MIN ES A</t>
  </si>
  <si>
    <t>120 MIN ES B</t>
  </si>
  <si>
    <t>180 MIN ES A</t>
  </si>
  <si>
    <t>180 MIN ES B</t>
  </si>
  <si>
    <t>240 MIN ES A</t>
  </si>
  <si>
    <t>240 MIN ES B</t>
  </si>
  <si>
    <t>60 MIN HS A</t>
  </si>
  <si>
    <t>60 MIN HS B</t>
  </si>
  <si>
    <t>90 MIN HS A</t>
  </si>
  <si>
    <t>90 MIN HS B</t>
  </si>
  <si>
    <t>120 MIN HS A</t>
  </si>
  <si>
    <t>120 MIN HS B</t>
  </si>
  <si>
    <t>180 MIN HS A</t>
  </si>
  <si>
    <t>180 MIN HS B</t>
  </si>
  <si>
    <t>240 MIN HS A</t>
  </si>
  <si>
    <t>240 MIN HS B</t>
  </si>
  <si>
    <t>SSA4</t>
  </si>
  <si>
    <t>SSA4/SCR1</t>
  </si>
  <si>
    <t>HSP104</t>
  </si>
  <si>
    <t>HSP104/SCR1</t>
  </si>
  <si>
    <t>BTN2</t>
  </si>
  <si>
    <t>BTN2/SCR1</t>
  </si>
  <si>
    <t>MDJ1</t>
  </si>
  <si>
    <t>MDJ1/SCR1</t>
  </si>
  <si>
    <t>HSP12</t>
  </si>
  <si>
    <t>HSP12/SCR1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</si>
</sst>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##0.000;\-###0.000"/>
    <numFmt numFmtId="168" formatCode="0.0000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Microsoft Sans Serif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66" fontId="0" fillId="0" borderId="10" xfId="0" applyNumberFormat="1" applyBorder="1"/>
    <xf numFmtId="166" fontId="0" fillId="0" borderId="0" xfId="0" applyNumberFormat="1"/>
    <xf numFmtId="166" fontId="0" fillId="0" borderId="15" xfId="0" applyNumberFormat="1" applyBorder="1"/>
    <xf numFmtId="166" fontId="0" fillId="0" borderId="18" xfId="0" applyNumberFormat="1" applyBorder="1"/>
    <xf numFmtId="166" fontId="0" fillId="0" borderId="21" xfId="0" applyNumberFormat="1" applyBorder="1"/>
    <xf numFmtId="0" fontId="0" fillId="0" borderId="9" xfId="0" applyBorder="1"/>
    <xf numFmtId="166" fontId="4" fillId="0" borderId="10" xfId="0" applyNumberFormat="1" applyFont="1" applyBorder="1" applyAlignment="1">
      <alignment vertical="center"/>
    </xf>
    <xf numFmtId="168" fontId="0" fillId="0" borderId="11" xfId="0" applyNumberFormat="1" applyBorder="1"/>
    <xf numFmtId="0" fontId="0" fillId="0" borderId="12" xfId="0" applyBorder="1"/>
    <xf numFmtId="166" fontId="4" fillId="0" borderId="0" xfId="0" applyNumberFormat="1" applyFont="1" applyAlignment="1">
      <alignment vertical="center"/>
    </xf>
    <xf numFmtId="168" fontId="0" fillId="0" borderId="13" xfId="0" applyNumberFormat="1" applyBorder="1"/>
    <xf numFmtId="0" fontId="0" fillId="0" borderId="14" xfId="0" applyBorder="1"/>
    <xf numFmtId="166" fontId="4" fillId="0" borderId="15" xfId="0" applyNumberFormat="1" applyFont="1" applyBorder="1" applyAlignment="1">
      <alignment vertical="center"/>
    </xf>
    <xf numFmtId="168" fontId="0" fillId="0" borderId="16" xfId="0" applyNumberFormat="1" applyBorder="1"/>
    <xf numFmtId="0" fontId="0" fillId="0" borderId="17" xfId="0" applyBorder="1"/>
    <xf numFmtId="166" fontId="4" fillId="0" borderId="18" xfId="0" applyNumberFormat="1" applyFont="1" applyBorder="1" applyAlignment="1">
      <alignment vertical="center"/>
    </xf>
    <xf numFmtId="168" fontId="0" fillId="0" borderId="19" xfId="0" applyNumberFormat="1" applyBorder="1"/>
    <xf numFmtId="0" fontId="0" fillId="0" borderId="20" xfId="0" applyBorder="1"/>
    <xf numFmtId="166" fontId="4" fillId="0" borderId="21" xfId="0" applyNumberFormat="1" applyFont="1" applyBorder="1" applyAlignment="1">
      <alignment vertical="center"/>
    </xf>
    <xf numFmtId="168" fontId="0" fillId="0" borderId="22" xfId="0" applyNumberFormat="1" applyBorder="1"/>
    <xf numFmtId="166" fontId="4" fillId="0" borderId="0" xfId="0" applyNumberFormat="1" applyFont="1" applyBorder="1" applyAlignment="1">
      <alignment vertical="center"/>
    </xf>
    <xf numFmtId="166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3CB0-2B4A-4754-9D81-B59082EA2C9A}">
  <dimension ref="A1:F50"/>
  <sheetViews>
    <sheetView tabSelected="1" zoomScale="70" zoomScaleNormal="70" workbookViewId="0">
      <selection activeCell="K24" sqref="K24"/>
    </sheetView>
  </sheetViews>
  <sheetFormatPr defaultRowHeight="15.6" x14ac:dyDescent="0.3"/>
  <cols>
    <col min="1" max="1" width="11.69921875" customWidth="1"/>
    <col min="2" max="2" width="12.09765625" customWidth="1"/>
    <col min="3" max="3" width="14.8984375" customWidth="1"/>
    <col min="6" max="6" width="13.09765625" customWidth="1"/>
  </cols>
  <sheetData>
    <row r="1" spans="1:6" ht="25.8" x14ac:dyDescent="0.5">
      <c r="A1" s="1" t="s">
        <v>0</v>
      </c>
      <c r="E1" s="2"/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x14ac:dyDescent="0.3">
      <c r="A5" s="3"/>
      <c r="B5" s="4" t="s">
        <v>3</v>
      </c>
      <c r="C5" s="4" t="s">
        <v>4</v>
      </c>
      <c r="D5" s="4" t="s">
        <v>3</v>
      </c>
      <c r="E5" s="4" t="s">
        <v>4</v>
      </c>
      <c r="F5" s="5" t="s">
        <v>5</v>
      </c>
    </row>
    <row r="6" spans="1:6" x14ac:dyDescent="0.3">
      <c r="A6" s="6" t="s">
        <v>6</v>
      </c>
      <c r="B6" s="7" t="s">
        <v>7</v>
      </c>
      <c r="C6" s="7" t="s">
        <v>7</v>
      </c>
      <c r="D6" s="8" t="s">
        <v>8</v>
      </c>
      <c r="E6" s="9"/>
      <c r="F6" s="10"/>
    </row>
    <row r="7" spans="1:6" x14ac:dyDescent="0.3">
      <c r="A7" s="16" t="s">
        <v>9</v>
      </c>
      <c r="B7" s="17">
        <v>0.153213887763095</v>
      </c>
      <c r="C7" s="17">
        <v>127.07682324425301</v>
      </c>
      <c r="D7" s="11">
        <f>AVERAGE(B7:B8)</f>
        <v>0.14951165536504202</v>
      </c>
      <c r="E7" s="11">
        <f>AVERAGE(C7:C8)</f>
        <v>131.14060560917198</v>
      </c>
      <c r="F7" s="18">
        <f>D7/E7</f>
        <v>1.1400866624836233E-3</v>
      </c>
    </row>
    <row r="8" spans="1:6" x14ac:dyDescent="0.3">
      <c r="A8" s="19"/>
      <c r="B8" s="20">
        <v>0.14580942296698901</v>
      </c>
      <c r="C8" s="20">
        <v>135.20438797409099</v>
      </c>
      <c r="D8" s="12"/>
      <c r="E8" s="12"/>
      <c r="F8" s="21"/>
    </row>
    <row r="9" spans="1:6" x14ac:dyDescent="0.3">
      <c r="A9" s="19" t="s">
        <v>10</v>
      </c>
      <c r="B9" s="20">
        <v>0.12105312898810699</v>
      </c>
      <c r="C9" s="20">
        <v>127.906015110947</v>
      </c>
      <c r="D9" s="12">
        <f>AVERAGE(B9:B10)</f>
        <v>0.120060418286771</v>
      </c>
      <c r="E9" s="12">
        <f>AVERAGE(C9:C10)</f>
        <v>129.204360214926</v>
      </c>
      <c r="F9" s="21">
        <f>D9/E9</f>
        <v>9.2922884403479544E-4</v>
      </c>
    </row>
    <row r="10" spans="1:6" ht="16.2" thickBot="1" x14ac:dyDescent="0.35">
      <c r="A10" s="22"/>
      <c r="B10" s="23">
        <v>0.119067707585435</v>
      </c>
      <c r="C10" s="23">
        <v>130.50270531890499</v>
      </c>
      <c r="D10" s="13"/>
      <c r="E10" s="13"/>
      <c r="F10" s="24"/>
    </row>
    <row r="11" spans="1:6" x14ac:dyDescent="0.3">
      <c r="A11" s="25" t="s">
        <v>11</v>
      </c>
      <c r="B11" s="26">
        <v>1.2469749279279401</v>
      </c>
      <c r="C11" s="26">
        <v>129.52045322754299</v>
      </c>
      <c r="D11" s="14">
        <f>AVERAGE(B11:B12)</f>
        <v>1.28687149801914</v>
      </c>
      <c r="E11" s="14">
        <f>AVERAGE(C11:C12)</f>
        <v>131.20371704134197</v>
      </c>
      <c r="F11" s="27">
        <f>D11/E11</f>
        <v>9.8081939066836793E-3</v>
      </c>
    </row>
    <row r="12" spans="1:6" x14ac:dyDescent="0.3">
      <c r="A12" s="19"/>
      <c r="B12" s="31">
        <v>1.32676806811034</v>
      </c>
      <c r="C12" s="31">
        <v>132.88698085514099</v>
      </c>
      <c r="D12" s="32"/>
      <c r="E12" s="32"/>
      <c r="F12" s="21"/>
    </row>
    <row r="13" spans="1:6" x14ac:dyDescent="0.3">
      <c r="A13" s="19" t="s">
        <v>12</v>
      </c>
      <c r="B13" s="31">
        <v>0.87827514842375698</v>
      </c>
      <c r="C13" s="31">
        <v>117.20384121362601</v>
      </c>
      <c r="D13" s="32">
        <f>AVERAGE(B13:B14)</f>
        <v>0.91663748851138249</v>
      </c>
      <c r="E13" s="32">
        <f>AVERAGE(C13:C14)</f>
        <v>107.1938123967452</v>
      </c>
      <c r="F13" s="21">
        <f>D13/E13</f>
        <v>8.5512164183388535E-3</v>
      </c>
    </row>
    <row r="14" spans="1:6" x14ac:dyDescent="0.3">
      <c r="A14" s="28"/>
      <c r="B14" s="29">
        <v>0.954999828599008</v>
      </c>
      <c r="C14" s="29">
        <v>97.183783579864397</v>
      </c>
      <c r="D14" s="15"/>
      <c r="E14" s="15"/>
      <c r="F14" s="30"/>
    </row>
    <row r="15" spans="1:6" x14ac:dyDescent="0.3">
      <c r="A15" s="16" t="s">
        <v>13</v>
      </c>
      <c r="B15" s="17">
        <v>0.71200049785526198</v>
      </c>
      <c r="C15" s="17">
        <v>85.576343652140295</v>
      </c>
      <c r="D15" s="11">
        <f>AVERAGE(B15:B16)</f>
        <v>0.74828775992566343</v>
      </c>
      <c r="E15" s="11">
        <f>AVERAGE(C15:C16)</f>
        <v>88.201713741428307</v>
      </c>
      <c r="F15" s="18">
        <f>D15/E15</f>
        <v>8.4838233656019425E-3</v>
      </c>
    </row>
    <row r="16" spans="1:6" x14ac:dyDescent="0.3">
      <c r="A16" s="19"/>
      <c r="B16" s="31">
        <v>0.78457502199606499</v>
      </c>
      <c r="C16" s="31">
        <v>90.827083830716305</v>
      </c>
      <c r="D16" s="32"/>
      <c r="E16" s="32"/>
      <c r="F16" s="21"/>
    </row>
    <row r="17" spans="1:6" x14ac:dyDescent="0.3">
      <c r="A17" s="19" t="s">
        <v>14</v>
      </c>
      <c r="B17" s="31">
        <v>0.51699494344425301</v>
      </c>
      <c r="C17" s="31">
        <v>83.945029599316697</v>
      </c>
      <c r="D17" s="32">
        <f>AVERAGE(B17:B18)</f>
        <v>0.53043279190338699</v>
      </c>
      <c r="E17" s="32">
        <f>AVERAGE(C17:C18)</f>
        <v>84.747734123931849</v>
      </c>
      <c r="F17" s="21">
        <f>D17/E17</f>
        <v>6.2589613443552643E-3</v>
      </c>
    </row>
    <row r="18" spans="1:6" x14ac:dyDescent="0.3">
      <c r="A18" s="28"/>
      <c r="B18" s="29">
        <v>0.54387064036252097</v>
      </c>
      <c r="C18" s="29">
        <v>85.550438648547001</v>
      </c>
      <c r="D18" s="15"/>
      <c r="E18" s="15"/>
      <c r="F18" s="30"/>
    </row>
    <row r="19" spans="1:6" x14ac:dyDescent="0.3">
      <c r="A19" s="16" t="s">
        <v>15</v>
      </c>
      <c r="B19" s="17">
        <v>0.635823035066718</v>
      </c>
      <c r="C19" s="17">
        <v>83.550423374919404</v>
      </c>
      <c r="D19" s="11">
        <f>AVERAGE(B19:B20)</f>
        <v>0.63306709300267894</v>
      </c>
      <c r="E19" s="11">
        <f>AVERAGE(C19:C20)</f>
        <v>79.552381875837597</v>
      </c>
      <c r="F19" s="18">
        <f>D19/E19</f>
        <v>7.9578647185039233E-3</v>
      </c>
    </row>
    <row r="20" spans="1:6" x14ac:dyDescent="0.3">
      <c r="A20" s="19"/>
      <c r="B20" s="31">
        <v>0.63031115093863999</v>
      </c>
      <c r="C20" s="31">
        <v>75.554340376755803</v>
      </c>
      <c r="D20" s="32"/>
      <c r="E20" s="32"/>
      <c r="F20" s="21"/>
    </row>
    <row r="21" spans="1:6" x14ac:dyDescent="0.3">
      <c r="A21" s="19" t="s">
        <v>16</v>
      </c>
      <c r="B21" s="31">
        <v>0.34868370284962402</v>
      </c>
      <c r="C21" s="31">
        <v>99.632496196443796</v>
      </c>
      <c r="D21" s="32">
        <f>AVERAGE(B21:B22)</f>
        <v>0.35455708835785005</v>
      </c>
      <c r="E21" s="32">
        <f>AVERAGE(C21:C22)</f>
        <v>102.1576810921629</v>
      </c>
      <c r="F21" s="21">
        <f>D21/E21</f>
        <v>3.4706845786562214E-3</v>
      </c>
    </row>
    <row r="22" spans="1:6" x14ac:dyDescent="0.3">
      <c r="A22" s="19"/>
      <c r="B22" s="31">
        <v>0.36043047386607602</v>
      </c>
      <c r="C22" s="31">
        <v>104.682865987882</v>
      </c>
      <c r="D22" s="32"/>
      <c r="E22" s="32"/>
      <c r="F22" s="21"/>
    </row>
    <row r="23" spans="1:6" x14ac:dyDescent="0.3">
      <c r="A23" s="16" t="s">
        <v>17</v>
      </c>
      <c r="B23" s="17">
        <v>0.48969629905089002</v>
      </c>
      <c r="C23" s="17">
        <v>72.533983862473804</v>
      </c>
      <c r="D23" s="11">
        <f>AVERAGE(B23:B24)</f>
        <v>0.46565109278713152</v>
      </c>
      <c r="E23" s="11">
        <f>AVERAGE(C23:C24)</f>
        <v>73.188033390652009</v>
      </c>
      <c r="F23" s="18">
        <f>D23/E23</f>
        <v>6.3623938397367446E-3</v>
      </c>
    </row>
    <row r="24" spans="1:6" x14ac:dyDescent="0.3">
      <c r="A24" s="19"/>
      <c r="B24" s="31">
        <v>0.44160588652337301</v>
      </c>
      <c r="C24" s="31">
        <v>73.842082918830201</v>
      </c>
      <c r="D24" s="32"/>
      <c r="E24" s="32"/>
      <c r="F24" s="21"/>
    </row>
    <row r="25" spans="1:6" x14ac:dyDescent="0.3">
      <c r="A25" s="19" t="s">
        <v>18</v>
      </c>
      <c r="B25" s="31">
        <v>0.31743749985440001</v>
      </c>
      <c r="C25" s="31">
        <v>48.9176550092455</v>
      </c>
      <c r="D25" s="32">
        <f>AVERAGE(B25:B26)</f>
        <v>0.29702160621622997</v>
      </c>
      <c r="E25" s="32">
        <f>AVERAGE(C25:C26)</f>
        <v>48.047138533227653</v>
      </c>
      <c r="F25" s="21">
        <f>D25/E25</f>
        <v>6.1818791978802369E-3</v>
      </c>
    </row>
    <row r="26" spans="1:6" x14ac:dyDescent="0.3">
      <c r="A26" s="28"/>
      <c r="B26" s="29">
        <v>0.27660571257805999</v>
      </c>
      <c r="C26" s="29">
        <v>47.176622057209798</v>
      </c>
      <c r="D26" s="15"/>
      <c r="E26" s="15"/>
      <c r="F26" s="30"/>
    </row>
    <row r="27" spans="1:6" x14ac:dyDescent="0.3">
      <c r="A27" s="16" t="s">
        <v>19</v>
      </c>
      <c r="B27" s="17">
        <v>0.37871218044573002</v>
      </c>
      <c r="C27" s="17">
        <v>33.470234714831903</v>
      </c>
      <c r="D27" s="11">
        <f>AVERAGE(B27:B28)</f>
        <v>0.37381735401428251</v>
      </c>
      <c r="E27" s="11">
        <f>AVERAGE(C27:C28)</f>
        <v>33.818953492500398</v>
      </c>
      <c r="F27" s="18">
        <f>D27/E27</f>
        <v>1.1053486740717133E-2</v>
      </c>
    </row>
    <row r="28" spans="1:6" x14ac:dyDescent="0.3">
      <c r="A28" s="19"/>
      <c r="B28" s="31">
        <v>0.368922527582835</v>
      </c>
      <c r="C28" s="31">
        <v>34.1676722701689</v>
      </c>
      <c r="D28" s="32"/>
      <c r="E28" s="32"/>
      <c r="F28" s="21"/>
    </row>
    <row r="29" spans="1:6" x14ac:dyDescent="0.3">
      <c r="A29" s="19" t="s">
        <v>20</v>
      </c>
      <c r="B29" s="31">
        <v>0.46808612647992198</v>
      </c>
      <c r="C29" s="31">
        <v>38.632967160773497</v>
      </c>
      <c r="D29" s="32">
        <f>AVERAGE(B29:B30)</f>
        <v>0.50213552065855049</v>
      </c>
      <c r="E29" s="32">
        <f>AVERAGE(C29:C30)</f>
        <v>38.352984712964549</v>
      </c>
      <c r="F29" s="21">
        <f>D29/E29</f>
        <v>1.309247570734208E-2</v>
      </c>
    </row>
    <row r="30" spans="1:6" ht="16.2" thickBot="1" x14ac:dyDescent="0.35">
      <c r="A30" s="22"/>
      <c r="B30" s="23">
        <v>0.53618491483717901</v>
      </c>
      <c r="C30" s="23">
        <v>38.073002265155601</v>
      </c>
      <c r="D30" s="13"/>
      <c r="E30" s="13"/>
      <c r="F30" s="24"/>
    </row>
    <row r="31" spans="1:6" x14ac:dyDescent="0.3">
      <c r="A31" s="25" t="s">
        <v>21</v>
      </c>
      <c r="B31" s="26">
        <v>7.0306153981077202</v>
      </c>
      <c r="C31" s="26">
        <v>129.22065245702299</v>
      </c>
      <c r="D31" s="14">
        <f>AVERAGE(B31:B32)</f>
        <v>6.8802103050822954</v>
      </c>
      <c r="E31" s="14">
        <f>AVERAGE(C31:C32)</f>
        <v>126.26768678030599</v>
      </c>
      <c r="F31" s="27">
        <f>D31/E31</f>
        <v>5.4489081731997041E-2</v>
      </c>
    </row>
    <row r="32" spans="1:6" x14ac:dyDescent="0.3">
      <c r="A32" s="19"/>
      <c r="B32" s="31">
        <v>6.7298052120568697</v>
      </c>
      <c r="C32" s="31">
        <v>123.31472110358899</v>
      </c>
      <c r="D32" s="32"/>
      <c r="E32" s="32"/>
      <c r="F32" s="21"/>
    </row>
    <row r="33" spans="1:6" x14ac:dyDescent="0.3">
      <c r="A33" s="19" t="s">
        <v>22</v>
      </c>
      <c r="B33" s="31">
        <v>5.9441429685377098</v>
      </c>
      <c r="C33" s="31">
        <v>126.69816049217999</v>
      </c>
      <c r="D33" s="32">
        <f>AVERAGE(B33:B34)</f>
        <v>5.9083933983956447</v>
      </c>
      <c r="E33" s="32">
        <f>AVERAGE(C33:C34)</f>
        <v>129.10164586654201</v>
      </c>
      <c r="F33" s="21">
        <f>D33/E33</f>
        <v>4.5765438223021634E-2</v>
      </c>
    </row>
    <row r="34" spans="1:6" x14ac:dyDescent="0.3">
      <c r="A34" s="19"/>
      <c r="B34" s="31">
        <v>5.8726438282535796</v>
      </c>
      <c r="C34" s="31">
        <v>131.50513124090401</v>
      </c>
      <c r="D34" s="32"/>
      <c r="E34" s="32"/>
      <c r="F34" s="21"/>
    </row>
    <row r="35" spans="1:6" x14ac:dyDescent="0.3">
      <c r="A35" s="16" t="s">
        <v>23</v>
      </c>
      <c r="B35" s="17">
        <v>5.4193994920598101</v>
      </c>
      <c r="C35" s="17">
        <v>129.98057863734201</v>
      </c>
      <c r="D35" s="11">
        <f>AVERAGE(B35:B36)</f>
        <v>5.2263925376104847</v>
      </c>
      <c r="E35" s="11">
        <f>AVERAGE(C35:C36)</f>
        <v>127.4783240463085</v>
      </c>
      <c r="F35" s="18">
        <f>D35/E35</f>
        <v>4.0998284035424847E-2</v>
      </c>
    </row>
    <row r="36" spans="1:6" x14ac:dyDescent="0.3">
      <c r="A36" s="19"/>
      <c r="B36" s="31">
        <v>5.0333855831611602</v>
      </c>
      <c r="C36" s="31">
        <v>124.976069455275</v>
      </c>
      <c r="D36" s="32"/>
      <c r="E36" s="32"/>
      <c r="F36" s="21"/>
    </row>
    <row r="37" spans="1:6" x14ac:dyDescent="0.3">
      <c r="A37" s="19" t="s">
        <v>24</v>
      </c>
      <c r="B37" s="31">
        <v>5.30397733678919</v>
      </c>
      <c r="C37" s="31">
        <v>119.346982777045</v>
      </c>
      <c r="D37" s="32">
        <f>AVERAGE(B37:B38)</f>
        <v>5.3287200682916644</v>
      </c>
      <c r="E37" s="32">
        <f>AVERAGE(C37:C38)</f>
        <v>114.10615453786301</v>
      </c>
      <c r="F37" s="21">
        <f>D37/E37</f>
        <v>4.6699672685257959E-2</v>
      </c>
    </row>
    <row r="38" spans="1:6" x14ac:dyDescent="0.3">
      <c r="A38" s="28"/>
      <c r="B38" s="29">
        <v>5.3534627997941397</v>
      </c>
      <c r="C38" s="29">
        <v>108.865326298681</v>
      </c>
      <c r="D38" s="15"/>
      <c r="E38" s="15"/>
      <c r="F38" s="30"/>
    </row>
    <row r="39" spans="1:6" x14ac:dyDescent="0.3">
      <c r="A39" s="16" t="s">
        <v>25</v>
      </c>
      <c r="B39" s="17">
        <v>4.1417601314399501</v>
      </c>
      <c r="C39" s="17">
        <v>157.82265448901501</v>
      </c>
      <c r="D39" s="11">
        <f>AVERAGE(B39:B40)</f>
        <v>4.2953260191888152</v>
      </c>
      <c r="E39" s="11">
        <f>AVERAGE(C39:C40)</f>
        <v>160.0507677876775</v>
      </c>
      <c r="F39" s="18">
        <f>D39/E39</f>
        <v>2.6837272189077981E-2</v>
      </c>
    </row>
    <row r="40" spans="1:6" x14ac:dyDescent="0.3">
      <c r="A40" s="19"/>
      <c r="B40" s="31">
        <v>4.4488919069376802</v>
      </c>
      <c r="C40" s="31">
        <v>162.27888108633999</v>
      </c>
      <c r="D40" s="32"/>
      <c r="E40" s="32"/>
      <c r="F40" s="21"/>
    </row>
    <row r="41" spans="1:6" x14ac:dyDescent="0.3">
      <c r="A41" s="19" t="s">
        <v>26</v>
      </c>
      <c r="B41" s="31">
        <v>2.91012147482635</v>
      </c>
      <c r="C41" s="31">
        <v>146.24794460069899</v>
      </c>
      <c r="D41" s="32">
        <f>AVERAGE(B41:B42)</f>
        <v>2.9317418233985997</v>
      </c>
      <c r="E41" s="32">
        <f>AVERAGE(C41:C42)</f>
        <v>140.125381649292</v>
      </c>
      <c r="F41" s="21">
        <f>D41/E41</f>
        <v>2.0922275385741387E-2</v>
      </c>
    </row>
    <row r="42" spans="1:6" x14ac:dyDescent="0.3">
      <c r="A42" s="28"/>
      <c r="B42" s="29">
        <v>2.9533621719708498</v>
      </c>
      <c r="C42" s="29">
        <v>134.002818697885</v>
      </c>
      <c r="D42" s="15"/>
      <c r="E42" s="15"/>
      <c r="F42" s="30"/>
    </row>
    <row r="43" spans="1:6" x14ac:dyDescent="0.3">
      <c r="A43" s="16" t="s">
        <v>27</v>
      </c>
      <c r="B43" s="17">
        <v>1.7556376147867201</v>
      </c>
      <c r="C43" s="17">
        <v>146.85156930130799</v>
      </c>
      <c r="D43" s="11">
        <f>AVERAGE(B43:B44)</f>
        <v>1.7594296906316</v>
      </c>
      <c r="E43" s="11">
        <f>AVERAGE(C43:C44)</f>
        <v>140.91943156053901</v>
      </c>
      <c r="F43" s="18">
        <f>D43/E43</f>
        <v>1.2485358982417899E-2</v>
      </c>
    </row>
    <row r="44" spans="1:6" x14ac:dyDescent="0.3">
      <c r="A44" s="19"/>
      <c r="B44" s="31">
        <v>1.76322176647648</v>
      </c>
      <c r="C44" s="31">
        <v>134.98729381977</v>
      </c>
      <c r="D44" s="32"/>
      <c r="E44" s="32"/>
      <c r="F44" s="21"/>
    </row>
    <row r="45" spans="1:6" x14ac:dyDescent="0.3">
      <c r="A45" s="19" t="s">
        <v>28</v>
      </c>
      <c r="B45" s="31">
        <v>1.66113211001784</v>
      </c>
      <c r="C45" s="31">
        <v>139.04838891815399</v>
      </c>
      <c r="D45" s="32">
        <f>AVERAGE(B45:B46)</f>
        <v>1.6525842510088449</v>
      </c>
      <c r="E45" s="32">
        <f>AVERAGE(C45:C46)</f>
        <v>139.42065682899448</v>
      </c>
      <c r="F45" s="21">
        <f>D45/E45</f>
        <v>1.1853223823466931E-2</v>
      </c>
    </row>
    <row r="46" spans="1:6" x14ac:dyDescent="0.3">
      <c r="A46" s="19"/>
      <c r="B46" s="31">
        <v>1.64403639199985</v>
      </c>
      <c r="C46" s="31">
        <v>139.792924739835</v>
      </c>
      <c r="D46" s="32"/>
      <c r="E46" s="32"/>
      <c r="F46" s="21"/>
    </row>
    <row r="47" spans="1:6" x14ac:dyDescent="0.3">
      <c r="A47" s="16" t="s">
        <v>29</v>
      </c>
      <c r="B47" s="17">
        <v>1.35075574414966</v>
      </c>
      <c r="C47" s="17">
        <v>131.87743519284899</v>
      </c>
      <c r="D47" s="11">
        <f>AVERAGE(B47:B48)</f>
        <v>1.3574716628034351</v>
      </c>
      <c r="E47" s="11">
        <f>AVERAGE(C47:C48)</f>
        <v>126.76343143350499</v>
      </c>
      <c r="F47" s="18">
        <f>D47/E47</f>
        <v>1.0708700825249514E-2</v>
      </c>
    </row>
    <row r="48" spans="1:6" x14ac:dyDescent="0.3">
      <c r="A48" s="19"/>
      <c r="B48" s="31">
        <v>1.36418758145721</v>
      </c>
      <c r="C48" s="31">
        <v>121.649427674161</v>
      </c>
      <c r="D48" s="32"/>
      <c r="E48" s="32"/>
      <c r="F48" s="21"/>
    </row>
    <row r="49" spans="1:6" x14ac:dyDescent="0.3">
      <c r="A49" s="19" t="s">
        <v>30</v>
      </c>
      <c r="B49" s="31">
        <v>1.5014300762324999</v>
      </c>
      <c r="C49" s="31">
        <v>116.853917616947</v>
      </c>
      <c r="D49" s="32">
        <f>AVERAGE(B49:B50)</f>
        <v>1.4361948849750199</v>
      </c>
      <c r="E49" s="32">
        <f>AVERAGE(C49:C50)</f>
        <v>114.3174507097505</v>
      </c>
      <c r="F49" s="21">
        <f>D49/E49</f>
        <v>1.2563216517323214E-2</v>
      </c>
    </row>
    <row r="50" spans="1:6" ht="16.2" thickBot="1" x14ac:dyDescent="0.35">
      <c r="A50" s="22"/>
      <c r="B50" s="23">
        <v>1.3709596937175399</v>
      </c>
      <c r="C50" s="23">
        <v>111.780983802554</v>
      </c>
      <c r="D50" s="13"/>
      <c r="E50" s="13"/>
      <c r="F50" s="24"/>
    </row>
  </sheetData>
  <mergeCells count="3">
    <mergeCell ref="A5:A6"/>
    <mergeCell ref="F5:F6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D2A5-DB8E-4E3E-A79E-C3D4D9D43636}">
  <dimension ref="A1:F50"/>
  <sheetViews>
    <sheetView workbookViewId="0">
      <selection activeCell="A11" sqref="A11:F30"/>
    </sheetView>
  </sheetViews>
  <sheetFormatPr defaultRowHeight="15.6" x14ac:dyDescent="0.3"/>
  <cols>
    <col min="1" max="1" width="15" customWidth="1"/>
    <col min="2" max="2" width="10.59765625" customWidth="1"/>
    <col min="6" max="6" width="10.59765625" customWidth="1"/>
  </cols>
  <sheetData>
    <row r="1" spans="1:6" ht="25.8" x14ac:dyDescent="0.5">
      <c r="A1" s="1" t="s">
        <v>0</v>
      </c>
      <c r="E1" s="2"/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ht="15.6" customHeight="1" x14ac:dyDescent="0.3">
      <c r="A5" s="3"/>
      <c r="B5" s="4" t="s">
        <v>31</v>
      </c>
      <c r="C5" s="4" t="s">
        <v>4</v>
      </c>
      <c r="D5" s="4" t="s">
        <v>31</v>
      </c>
      <c r="E5" s="4" t="s">
        <v>4</v>
      </c>
      <c r="F5" s="5" t="s">
        <v>32</v>
      </c>
    </row>
    <row r="6" spans="1:6" x14ac:dyDescent="0.3">
      <c r="A6" s="6" t="s">
        <v>6</v>
      </c>
      <c r="B6" s="7" t="s">
        <v>7</v>
      </c>
      <c r="C6" s="7" t="s">
        <v>7</v>
      </c>
      <c r="D6" s="8" t="s">
        <v>8</v>
      </c>
      <c r="E6" s="9"/>
      <c r="F6" s="10"/>
    </row>
    <row r="7" spans="1:6" x14ac:dyDescent="0.3">
      <c r="A7" s="16" t="s">
        <v>9</v>
      </c>
      <c r="B7" s="17">
        <v>1.2109925656073399E-2</v>
      </c>
      <c r="C7" s="17">
        <v>127.07682324425301</v>
      </c>
      <c r="D7" s="11">
        <f>AVERAGE(B7:B8)</f>
        <v>1.1833885487680999E-2</v>
      </c>
      <c r="E7" s="11">
        <f>AVERAGE(C7:C8)</f>
        <v>131.14060560917198</v>
      </c>
      <c r="F7" s="18">
        <f>D7/E7</f>
        <v>9.0238148838114982E-5</v>
      </c>
    </row>
    <row r="8" spans="1:6" x14ac:dyDescent="0.3">
      <c r="A8" s="19"/>
      <c r="B8" s="20">
        <v>1.15578453192886E-2</v>
      </c>
      <c r="C8" s="20">
        <v>135.20438797409099</v>
      </c>
      <c r="D8" s="12"/>
      <c r="E8" s="12"/>
      <c r="F8" s="21"/>
    </row>
    <row r="9" spans="1:6" x14ac:dyDescent="0.3">
      <c r="A9" s="19" t="s">
        <v>10</v>
      </c>
      <c r="B9" s="20">
        <v>9.0759548861243204E-3</v>
      </c>
      <c r="C9" s="20">
        <v>127.906015110947</v>
      </c>
      <c r="D9" s="12">
        <f>AVERAGE(B9:B10)</f>
        <v>9.6070256683674603E-3</v>
      </c>
      <c r="E9" s="12">
        <f>AVERAGE(C9:C10)</f>
        <v>129.204360214926</v>
      </c>
      <c r="F9" s="21">
        <f>D9/E9</f>
        <v>7.4355274484441377E-5</v>
      </c>
    </row>
    <row r="10" spans="1:6" ht="16.2" thickBot="1" x14ac:dyDescent="0.35">
      <c r="A10" s="22"/>
      <c r="B10" s="23">
        <v>1.01380964506106E-2</v>
      </c>
      <c r="C10" s="23">
        <v>130.50270531890499</v>
      </c>
      <c r="D10" s="13"/>
      <c r="E10" s="13"/>
      <c r="F10" s="24"/>
    </row>
    <row r="11" spans="1:6" x14ac:dyDescent="0.3">
      <c r="A11" s="25" t="s">
        <v>11</v>
      </c>
      <c r="B11" s="26">
        <v>2.9277411424709299</v>
      </c>
      <c r="C11" s="26">
        <v>129.52045322754299</v>
      </c>
      <c r="D11" s="14">
        <f>AVERAGE(B11:B12)</f>
        <v>2.8703603844984551</v>
      </c>
      <c r="E11" s="14">
        <f>AVERAGE(C11:C12)</f>
        <v>131.20371704134197</v>
      </c>
      <c r="F11" s="27">
        <f>D11/E11</f>
        <v>2.1877127029823487E-2</v>
      </c>
    </row>
    <row r="12" spans="1:6" x14ac:dyDescent="0.3">
      <c r="A12" s="19"/>
      <c r="B12" s="31">
        <v>2.8129796265259799</v>
      </c>
      <c r="C12" s="31">
        <v>132.88698085514099</v>
      </c>
      <c r="D12" s="32"/>
      <c r="E12" s="32"/>
      <c r="F12" s="21"/>
    </row>
    <row r="13" spans="1:6" x14ac:dyDescent="0.3">
      <c r="A13" s="19" t="s">
        <v>12</v>
      </c>
      <c r="B13" s="31">
        <v>2.7694534078733</v>
      </c>
      <c r="C13" s="31">
        <v>117.20384121362601</v>
      </c>
      <c r="D13" s="32">
        <f>AVERAGE(B13:B14)</f>
        <v>2.3387872721388652</v>
      </c>
      <c r="E13" s="32">
        <f>AVERAGE(C13:C14)</f>
        <v>107.1938123967452</v>
      </c>
      <c r="F13" s="21">
        <f>D13/E13</f>
        <v>2.1818304805528863E-2</v>
      </c>
    </row>
    <row r="14" spans="1:6" x14ac:dyDescent="0.3">
      <c r="A14" s="28"/>
      <c r="B14" s="29">
        <v>1.9081211364044299</v>
      </c>
      <c r="C14" s="29">
        <v>97.183783579864397</v>
      </c>
      <c r="D14" s="15"/>
      <c r="E14" s="15"/>
      <c r="F14" s="30"/>
    </row>
    <row r="15" spans="1:6" x14ac:dyDescent="0.3">
      <c r="A15" s="16" t="s">
        <v>13</v>
      </c>
      <c r="B15" s="17">
        <v>1.8443892686030501</v>
      </c>
      <c r="C15" s="17">
        <v>85.576343652140295</v>
      </c>
      <c r="D15" s="11">
        <f>AVERAGE(B15:B16)</f>
        <v>1.79088068897774</v>
      </c>
      <c r="E15" s="11">
        <f>AVERAGE(C15:C16)</f>
        <v>88.201713741428307</v>
      </c>
      <c r="F15" s="18">
        <f>D15/E15</f>
        <v>2.030437519873907E-2</v>
      </c>
    </row>
    <row r="16" spans="1:6" x14ac:dyDescent="0.3">
      <c r="A16" s="19"/>
      <c r="B16" s="31">
        <v>1.7373721093524299</v>
      </c>
      <c r="C16" s="31">
        <v>90.827083830716305</v>
      </c>
      <c r="D16" s="32"/>
      <c r="E16" s="32"/>
      <c r="F16" s="21"/>
    </row>
    <row r="17" spans="1:6" x14ac:dyDescent="0.3">
      <c r="A17" s="19" t="s">
        <v>14</v>
      </c>
      <c r="B17" s="31">
        <v>1.7535101714022301</v>
      </c>
      <c r="C17" s="31">
        <v>83.945029599316697</v>
      </c>
      <c r="D17" s="32">
        <f>AVERAGE(B17:B18)</f>
        <v>1.6552792471021451</v>
      </c>
      <c r="E17" s="32">
        <f>AVERAGE(C17:C18)</f>
        <v>84.747734123931849</v>
      </c>
      <c r="F17" s="21">
        <f>D17/E17</f>
        <v>1.9531840753187903E-2</v>
      </c>
    </row>
    <row r="18" spans="1:6" x14ac:dyDescent="0.3">
      <c r="A18" s="28"/>
      <c r="B18" s="29">
        <v>1.55704832280206</v>
      </c>
      <c r="C18" s="29">
        <v>85.550438648547001</v>
      </c>
      <c r="D18" s="15"/>
      <c r="E18" s="15"/>
      <c r="F18" s="30"/>
    </row>
    <row r="19" spans="1:6" x14ac:dyDescent="0.3">
      <c r="A19" s="16" t="s">
        <v>15</v>
      </c>
      <c r="B19" s="17">
        <v>2.03131536085347</v>
      </c>
      <c r="C19" s="17">
        <v>83.550423374919404</v>
      </c>
      <c r="D19" s="11">
        <f>AVERAGE(B19:B20)</f>
        <v>2.1915409512382449</v>
      </c>
      <c r="E19" s="11">
        <f>AVERAGE(C19:C20)</f>
        <v>79.552381875837597</v>
      </c>
      <c r="F19" s="18">
        <f>D19/E19</f>
        <v>2.7548401437668082E-2</v>
      </c>
    </row>
    <row r="20" spans="1:6" x14ac:dyDescent="0.3">
      <c r="A20" s="19"/>
      <c r="B20" s="31">
        <v>2.3517665416230198</v>
      </c>
      <c r="C20" s="31">
        <v>75.554340376755803</v>
      </c>
      <c r="D20" s="32"/>
      <c r="E20" s="32"/>
      <c r="F20" s="21"/>
    </row>
    <row r="21" spans="1:6" x14ac:dyDescent="0.3">
      <c r="A21" s="19" t="s">
        <v>16</v>
      </c>
      <c r="B21" s="31">
        <v>1.8179737465578401</v>
      </c>
      <c r="C21" s="31">
        <v>99.632496196443796</v>
      </c>
      <c r="D21" s="32">
        <f>AVERAGE(B21:B22)</f>
        <v>1.7226429822172702</v>
      </c>
      <c r="E21" s="32">
        <f>AVERAGE(C21:C22)</f>
        <v>102.1576810921629</v>
      </c>
      <c r="F21" s="21">
        <f>D21/E21</f>
        <v>1.6862588929198237E-2</v>
      </c>
    </row>
    <row r="22" spans="1:6" x14ac:dyDescent="0.3">
      <c r="A22" s="19"/>
      <c r="B22" s="31">
        <v>1.6273122178767001</v>
      </c>
      <c r="C22" s="31">
        <v>104.682865987882</v>
      </c>
      <c r="D22" s="32"/>
      <c r="E22" s="32"/>
      <c r="F22" s="21"/>
    </row>
    <row r="23" spans="1:6" x14ac:dyDescent="0.3">
      <c r="A23" s="16" t="s">
        <v>17</v>
      </c>
      <c r="B23" s="17">
        <v>1.32339580799797</v>
      </c>
      <c r="C23" s="17">
        <v>72.533983862473804</v>
      </c>
      <c r="D23" s="11">
        <f>AVERAGE(B23:B24)</f>
        <v>1.394733316382895</v>
      </c>
      <c r="E23" s="11">
        <f>AVERAGE(C23:C24)</f>
        <v>73.188033390652009</v>
      </c>
      <c r="F23" s="18">
        <f>D23/E23</f>
        <v>1.9056849211103934E-2</v>
      </c>
    </row>
    <row r="24" spans="1:6" x14ac:dyDescent="0.3">
      <c r="A24" s="19"/>
      <c r="B24" s="31">
        <v>1.46607082476782</v>
      </c>
      <c r="C24" s="31">
        <v>73.842082918830201</v>
      </c>
      <c r="D24" s="32"/>
      <c r="E24" s="32"/>
      <c r="F24" s="21"/>
    </row>
    <row r="25" spans="1:6" x14ac:dyDescent="0.3">
      <c r="A25" s="19" t="s">
        <v>18</v>
      </c>
      <c r="B25" s="31">
        <v>0.99177743867264601</v>
      </c>
      <c r="C25" s="31">
        <v>48.9176550092455</v>
      </c>
      <c r="D25" s="32">
        <f>AVERAGE(B25:B26)</f>
        <v>1.0235445345989429</v>
      </c>
      <c r="E25" s="32">
        <f>AVERAGE(C25:C26)</f>
        <v>48.047138533227653</v>
      </c>
      <c r="F25" s="21">
        <f>D25/E25</f>
        <v>2.1302923875291695E-2</v>
      </c>
    </row>
    <row r="26" spans="1:6" x14ac:dyDescent="0.3">
      <c r="A26" s="28"/>
      <c r="B26" s="29">
        <v>1.0553116305252399</v>
      </c>
      <c r="C26" s="29">
        <v>47.176622057209798</v>
      </c>
      <c r="D26" s="15"/>
      <c r="E26" s="15"/>
      <c r="F26" s="30"/>
    </row>
    <row r="27" spans="1:6" x14ac:dyDescent="0.3">
      <c r="A27" s="16" t="s">
        <v>19</v>
      </c>
      <c r="B27" s="17">
        <v>0.75214468295672299</v>
      </c>
      <c r="C27" s="17">
        <v>33.470234714831903</v>
      </c>
      <c r="D27" s="11">
        <f>AVERAGE(B27:B28)</f>
        <v>0.74300990330627448</v>
      </c>
      <c r="E27" s="11">
        <f>AVERAGE(C27:C28)</f>
        <v>33.818953492500398</v>
      </c>
      <c r="F27" s="18">
        <f>D27/E27</f>
        <v>2.1970221623535523E-2</v>
      </c>
    </row>
    <row r="28" spans="1:6" x14ac:dyDescent="0.3">
      <c r="A28" s="19"/>
      <c r="B28" s="31">
        <v>0.73387512365582597</v>
      </c>
      <c r="C28" s="31">
        <v>34.1676722701689</v>
      </c>
      <c r="D28" s="32"/>
      <c r="E28" s="32"/>
      <c r="F28" s="21"/>
    </row>
    <row r="29" spans="1:6" x14ac:dyDescent="0.3">
      <c r="A29" s="19" t="s">
        <v>20</v>
      </c>
      <c r="B29" s="31">
        <v>0.90046330747797398</v>
      </c>
      <c r="C29" s="31">
        <v>38.632967160773497</v>
      </c>
      <c r="D29" s="32">
        <f>AVERAGE(B29:B30)</f>
        <v>0.90743114929673452</v>
      </c>
      <c r="E29" s="32">
        <f>AVERAGE(C29:C30)</f>
        <v>38.352984712964549</v>
      </c>
      <c r="F29" s="21">
        <f>D29/E29</f>
        <v>2.3659987771173216E-2</v>
      </c>
    </row>
    <row r="30" spans="1:6" ht="16.2" thickBot="1" x14ac:dyDescent="0.35">
      <c r="A30" s="22"/>
      <c r="B30" s="23">
        <v>0.91439899111549505</v>
      </c>
      <c r="C30" s="23">
        <v>38.073002265155601</v>
      </c>
      <c r="D30" s="13"/>
      <c r="E30" s="13"/>
      <c r="F30" s="24"/>
    </row>
    <row r="31" spans="1:6" x14ac:dyDescent="0.3">
      <c r="A31" s="25" t="s">
        <v>21</v>
      </c>
      <c r="B31" s="26">
        <v>10.707244352957</v>
      </c>
      <c r="C31" s="26">
        <v>129.22065245702299</v>
      </c>
      <c r="D31" s="14">
        <f>AVERAGE(B31:B32)</f>
        <v>10.62997749086585</v>
      </c>
      <c r="E31" s="14">
        <f>AVERAGE(C31:C32)</f>
        <v>126.26768678030599</v>
      </c>
      <c r="F31" s="27">
        <f>D31/E31</f>
        <v>8.4186047609797587E-2</v>
      </c>
    </row>
    <row r="32" spans="1:6" x14ac:dyDescent="0.3">
      <c r="A32" s="19"/>
      <c r="B32" s="31">
        <v>10.552710628774699</v>
      </c>
      <c r="C32" s="31">
        <v>123.31472110358899</v>
      </c>
      <c r="D32" s="32"/>
      <c r="E32" s="32"/>
      <c r="F32" s="21"/>
    </row>
    <row r="33" spans="1:6" x14ac:dyDescent="0.3">
      <c r="A33" s="19" t="s">
        <v>22</v>
      </c>
      <c r="B33" s="31">
        <v>8.8523122419332001</v>
      </c>
      <c r="C33" s="31">
        <v>126.69816049217999</v>
      </c>
      <c r="D33" s="32">
        <f>AVERAGE(B33:B34)</f>
        <v>8.8383479640452354</v>
      </c>
      <c r="E33" s="32">
        <f>AVERAGE(C33:C34)</f>
        <v>129.10164586654201</v>
      </c>
      <c r="F33" s="21">
        <f>D33/E33</f>
        <v>6.8460381776866114E-2</v>
      </c>
    </row>
    <row r="34" spans="1:6" x14ac:dyDescent="0.3">
      <c r="A34" s="19"/>
      <c r="B34" s="31">
        <v>8.8243836861572706</v>
      </c>
      <c r="C34" s="31">
        <v>131.50513124090401</v>
      </c>
      <c r="D34" s="32"/>
      <c r="E34" s="32"/>
      <c r="F34" s="21"/>
    </row>
    <row r="35" spans="1:6" x14ac:dyDescent="0.3">
      <c r="A35" s="16" t="s">
        <v>23</v>
      </c>
      <c r="B35" s="17">
        <v>3.2174300406192899</v>
      </c>
      <c r="C35" s="17">
        <v>129.98057863734201</v>
      </c>
      <c r="D35" s="11">
        <f>AVERAGE(B35:B36)</f>
        <v>3.1345345421623598</v>
      </c>
      <c r="E35" s="11">
        <f>AVERAGE(C35:C36)</f>
        <v>127.4783240463085</v>
      </c>
      <c r="F35" s="18">
        <f>D35/E35</f>
        <v>2.4588764918369109E-2</v>
      </c>
    </row>
    <row r="36" spans="1:6" x14ac:dyDescent="0.3">
      <c r="A36" s="19"/>
      <c r="B36" s="31">
        <v>3.0516390437054302</v>
      </c>
      <c r="C36" s="31">
        <v>124.976069455275</v>
      </c>
      <c r="D36" s="32"/>
      <c r="E36" s="32"/>
      <c r="F36" s="21"/>
    </row>
    <row r="37" spans="1:6" x14ac:dyDescent="0.3">
      <c r="A37" s="19" t="s">
        <v>24</v>
      </c>
      <c r="B37" s="31">
        <v>3.3606240500551401</v>
      </c>
      <c r="C37" s="31">
        <v>119.346982777045</v>
      </c>
      <c r="D37" s="32">
        <f>AVERAGE(B37:B38)</f>
        <v>3.2813184701293201</v>
      </c>
      <c r="E37" s="32">
        <f>AVERAGE(C37:C38)</f>
        <v>114.10615453786301</v>
      </c>
      <c r="F37" s="21">
        <f>D37/E37</f>
        <v>2.8756717667148306E-2</v>
      </c>
    </row>
    <row r="38" spans="1:6" x14ac:dyDescent="0.3">
      <c r="A38" s="28"/>
      <c r="B38" s="29">
        <v>3.2020128902035001</v>
      </c>
      <c r="C38" s="29">
        <v>108.865326298681</v>
      </c>
      <c r="D38" s="15"/>
      <c r="E38" s="15"/>
      <c r="F38" s="30"/>
    </row>
    <row r="39" spans="1:6" x14ac:dyDescent="0.3">
      <c r="A39" s="16" t="s">
        <v>25</v>
      </c>
      <c r="B39" s="17">
        <v>1.3996885488166599</v>
      </c>
      <c r="C39" s="17">
        <v>157.82265448901501</v>
      </c>
      <c r="D39" s="11">
        <f>AVERAGE(B39:B40)</f>
        <v>1.4014127700752899</v>
      </c>
      <c r="E39" s="11">
        <f>AVERAGE(C39:C40)</f>
        <v>160.0507677876775</v>
      </c>
      <c r="F39" s="18">
        <f>D39/E39</f>
        <v>8.7560515294396873E-3</v>
      </c>
    </row>
    <row r="40" spans="1:6" x14ac:dyDescent="0.3">
      <c r="A40" s="19"/>
      <c r="B40" s="31">
        <v>1.40313699133392</v>
      </c>
      <c r="C40" s="31">
        <v>162.27888108633999</v>
      </c>
      <c r="D40" s="32"/>
      <c r="E40" s="32"/>
      <c r="F40" s="21"/>
    </row>
    <row r="41" spans="1:6" x14ac:dyDescent="0.3">
      <c r="A41" s="19" t="s">
        <v>26</v>
      </c>
      <c r="B41" s="31">
        <v>1.07637917368355</v>
      </c>
      <c r="C41" s="31">
        <v>146.24794460069899</v>
      </c>
      <c r="D41" s="32">
        <f>AVERAGE(B41:B42)</f>
        <v>1.1126572176551601</v>
      </c>
      <c r="E41" s="32">
        <f>AVERAGE(C41:C42)</f>
        <v>140.125381649292</v>
      </c>
      <c r="F41" s="21">
        <f>D41/E41</f>
        <v>7.9404402297360809E-3</v>
      </c>
    </row>
    <row r="42" spans="1:6" x14ac:dyDescent="0.3">
      <c r="A42" s="28"/>
      <c r="B42" s="29">
        <v>1.1489352616267701</v>
      </c>
      <c r="C42" s="29">
        <v>134.002818697885</v>
      </c>
      <c r="D42" s="15"/>
      <c r="E42" s="15"/>
      <c r="F42" s="30"/>
    </row>
    <row r="43" spans="1:6" x14ac:dyDescent="0.3">
      <c r="A43" s="16" t="s">
        <v>27</v>
      </c>
      <c r="B43" s="17">
        <v>0.51363396613159196</v>
      </c>
      <c r="C43" s="17">
        <v>146.85156930130799</v>
      </c>
      <c r="D43" s="11">
        <f>AVERAGE(B43:B44)</f>
        <v>0.49132711191550549</v>
      </c>
      <c r="E43" s="11">
        <f>AVERAGE(C43:C44)</f>
        <v>140.91943156053901</v>
      </c>
      <c r="F43" s="18">
        <f>D43/E43</f>
        <v>3.4865817046986262E-3</v>
      </c>
    </row>
    <row r="44" spans="1:6" x14ac:dyDescent="0.3">
      <c r="A44" s="19"/>
      <c r="B44" s="31">
        <v>0.46902025769941902</v>
      </c>
      <c r="C44" s="31">
        <v>134.98729381977</v>
      </c>
      <c r="D44" s="32"/>
      <c r="E44" s="32"/>
      <c r="F44" s="21"/>
    </row>
    <row r="45" spans="1:6" x14ac:dyDescent="0.3">
      <c r="A45" s="19" t="s">
        <v>28</v>
      </c>
      <c r="B45" s="31">
        <v>0.44180094226434602</v>
      </c>
      <c r="C45" s="31">
        <v>139.04838891815399</v>
      </c>
      <c r="D45" s="32">
        <f>AVERAGE(B45:B46)</f>
        <v>0.47277564507144854</v>
      </c>
      <c r="E45" s="32">
        <f>AVERAGE(C45:C46)</f>
        <v>139.42065682899448</v>
      </c>
      <c r="F45" s="21">
        <f>D45/E45</f>
        <v>3.3910014184722176E-3</v>
      </c>
    </row>
    <row r="46" spans="1:6" x14ac:dyDescent="0.3">
      <c r="A46" s="19"/>
      <c r="B46" s="31">
        <v>0.503750347878551</v>
      </c>
      <c r="C46" s="31">
        <v>139.792924739835</v>
      </c>
      <c r="D46" s="32"/>
      <c r="E46" s="32"/>
      <c r="F46" s="21"/>
    </row>
    <row r="47" spans="1:6" x14ac:dyDescent="0.3">
      <c r="A47" s="16" t="s">
        <v>29</v>
      </c>
      <c r="B47" s="17">
        <v>0.34909632561022202</v>
      </c>
      <c r="C47" s="17">
        <v>131.87743519284899</v>
      </c>
      <c r="D47" s="11">
        <f>AVERAGE(B47:B48)</f>
        <v>0.3456056258633865</v>
      </c>
      <c r="E47" s="11">
        <f>AVERAGE(C47:C48)</f>
        <v>126.76343143350499</v>
      </c>
      <c r="F47" s="18">
        <f>D47/E47</f>
        <v>2.7263826953491501E-3</v>
      </c>
    </row>
    <row r="48" spans="1:6" x14ac:dyDescent="0.3">
      <c r="A48" s="19"/>
      <c r="B48" s="31">
        <v>0.34211492611655098</v>
      </c>
      <c r="C48" s="31">
        <v>121.649427674161</v>
      </c>
      <c r="D48" s="32"/>
      <c r="E48" s="32"/>
      <c r="F48" s="21"/>
    </row>
    <row r="49" spans="1:6" x14ac:dyDescent="0.3">
      <c r="A49" s="19" t="s">
        <v>30</v>
      </c>
      <c r="B49" s="31">
        <v>0.38675702597830303</v>
      </c>
      <c r="C49" s="31">
        <v>116.853917616947</v>
      </c>
      <c r="D49" s="32">
        <f>AVERAGE(B49:B50)</f>
        <v>0.36921013813314602</v>
      </c>
      <c r="E49" s="32">
        <f>AVERAGE(C49:C50)</f>
        <v>114.3174507097505</v>
      </c>
      <c r="F49" s="21">
        <f>D49/E49</f>
        <v>3.2296918435538108E-3</v>
      </c>
    </row>
    <row r="50" spans="1:6" ht="16.2" thickBot="1" x14ac:dyDescent="0.35">
      <c r="A50" s="22"/>
      <c r="B50" s="23">
        <v>0.351663250287989</v>
      </c>
      <c r="C50" s="23">
        <v>111.780983802554</v>
      </c>
      <c r="D50" s="13"/>
      <c r="E50" s="13"/>
      <c r="F50" s="24"/>
    </row>
  </sheetData>
  <mergeCells count="3">
    <mergeCell ref="A5:A6"/>
    <mergeCell ref="F5:F6"/>
    <mergeCell ref="D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D2EB-BD28-4DD9-87D1-44C22DF5F57D}">
  <dimension ref="A1:F50"/>
  <sheetViews>
    <sheetView workbookViewId="0">
      <selection activeCell="A11" sqref="A11:F30"/>
    </sheetView>
  </sheetViews>
  <sheetFormatPr defaultRowHeight="15.6" x14ac:dyDescent="0.3"/>
  <cols>
    <col min="1" max="1" width="15" customWidth="1"/>
    <col min="2" max="2" width="9.296875" customWidth="1"/>
    <col min="4" max="4" width="9.59765625" customWidth="1"/>
    <col min="6" max="6" width="13" customWidth="1"/>
  </cols>
  <sheetData>
    <row r="1" spans="1:6" ht="25.8" x14ac:dyDescent="0.5">
      <c r="A1" s="1" t="s">
        <v>0</v>
      </c>
      <c r="E1" s="2"/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ht="15.6" customHeight="1" x14ac:dyDescent="0.3">
      <c r="A5" s="3"/>
      <c r="B5" s="4" t="s">
        <v>33</v>
      </c>
      <c r="C5" s="4" t="s">
        <v>4</v>
      </c>
      <c r="D5" s="4" t="s">
        <v>33</v>
      </c>
      <c r="E5" s="4" t="s">
        <v>4</v>
      </c>
      <c r="F5" s="5" t="s">
        <v>34</v>
      </c>
    </row>
    <row r="6" spans="1:6" x14ac:dyDescent="0.3">
      <c r="A6" s="6" t="s">
        <v>6</v>
      </c>
      <c r="B6" s="7" t="s">
        <v>7</v>
      </c>
      <c r="C6" s="7" t="s">
        <v>7</v>
      </c>
      <c r="D6" s="8" t="s">
        <v>8</v>
      </c>
      <c r="E6" s="9"/>
      <c r="F6" s="10"/>
    </row>
    <row r="7" spans="1:6" x14ac:dyDescent="0.3">
      <c r="A7" s="16" t="s">
        <v>9</v>
      </c>
      <c r="B7" s="17">
        <v>7.6604081442078503E-2</v>
      </c>
      <c r="C7" s="17">
        <v>127.07682324425301</v>
      </c>
      <c r="D7" s="11">
        <f>AVERAGE(B7:B8)</f>
        <v>8.0226350728863693E-2</v>
      </c>
      <c r="E7" s="11">
        <f>AVERAGE(C7:C8)</f>
        <v>131.14060560917198</v>
      </c>
      <c r="F7" s="18">
        <f>D7/E7</f>
        <v>6.1175827544945134E-4</v>
      </c>
    </row>
    <row r="8" spans="1:6" x14ac:dyDescent="0.3">
      <c r="A8" s="19"/>
      <c r="B8" s="20">
        <v>8.3848620015648898E-2</v>
      </c>
      <c r="C8" s="20">
        <v>135.20438797409099</v>
      </c>
      <c r="D8" s="12"/>
      <c r="E8" s="12"/>
      <c r="F8" s="21"/>
    </row>
    <row r="9" spans="1:6" x14ac:dyDescent="0.3">
      <c r="A9" s="19" t="s">
        <v>10</v>
      </c>
      <c r="B9" s="20">
        <v>8.6796486081732099E-2</v>
      </c>
      <c r="C9" s="20">
        <v>127.906015110947</v>
      </c>
      <c r="D9" s="12">
        <f>AVERAGE(B9:B10)</f>
        <v>8.31161183938329E-2</v>
      </c>
      <c r="E9" s="12">
        <f>AVERAGE(C9:C10)</f>
        <v>129.204360214926</v>
      </c>
      <c r="F9" s="21">
        <f>D9/E9</f>
        <v>6.4329190017715151E-4</v>
      </c>
    </row>
    <row r="10" spans="1:6" ht="16.2" thickBot="1" x14ac:dyDescent="0.35">
      <c r="A10" s="22"/>
      <c r="B10" s="23">
        <v>7.94357507059337E-2</v>
      </c>
      <c r="C10" s="23">
        <v>130.50270531890499</v>
      </c>
      <c r="D10" s="13"/>
      <c r="E10" s="13"/>
      <c r="F10" s="24"/>
    </row>
    <row r="11" spans="1:6" x14ac:dyDescent="0.3">
      <c r="A11" s="25" t="s">
        <v>11</v>
      </c>
      <c r="B11" s="26">
        <v>3.3137621616836799</v>
      </c>
      <c r="C11" s="26">
        <v>129.52045322754299</v>
      </c>
      <c r="D11" s="14">
        <f>AVERAGE(B11:B12)</f>
        <v>3.0231443111337102</v>
      </c>
      <c r="E11" s="14">
        <f>AVERAGE(C11:C12)</f>
        <v>131.20371704134197</v>
      </c>
      <c r="F11" s="27">
        <f>D11/E11</f>
        <v>2.3041605674792923E-2</v>
      </c>
    </row>
    <row r="12" spans="1:6" x14ac:dyDescent="0.3">
      <c r="A12" s="19"/>
      <c r="B12" s="31">
        <v>2.73252646058374</v>
      </c>
      <c r="C12" s="31">
        <v>132.88698085514099</v>
      </c>
      <c r="D12" s="32"/>
      <c r="E12" s="32"/>
      <c r="F12" s="21"/>
    </row>
    <row r="13" spans="1:6" x14ac:dyDescent="0.3">
      <c r="A13" s="19" t="s">
        <v>12</v>
      </c>
      <c r="B13" s="31">
        <v>2.8628641386114899</v>
      </c>
      <c r="C13" s="31">
        <v>117.20384121362601</v>
      </c>
      <c r="D13" s="32">
        <f>AVERAGE(B13:B14)</f>
        <v>2.8119191697254649</v>
      </c>
      <c r="E13" s="32">
        <f>AVERAGE(C13:C14)</f>
        <v>107.1938123967452</v>
      </c>
      <c r="F13" s="21">
        <f>D13/E13</f>
        <v>2.6232103391546555E-2</v>
      </c>
    </row>
    <row r="14" spans="1:6" x14ac:dyDescent="0.3">
      <c r="A14" s="28"/>
      <c r="B14" s="29">
        <v>2.7609742008394398</v>
      </c>
      <c r="C14" s="29">
        <v>97.183783579864397</v>
      </c>
      <c r="D14" s="15"/>
      <c r="E14" s="15"/>
      <c r="F14" s="30"/>
    </row>
    <row r="15" spans="1:6" x14ac:dyDescent="0.3">
      <c r="A15" s="16" t="s">
        <v>13</v>
      </c>
      <c r="B15" s="17">
        <v>2.1011346828123099</v>
      </c>
      <c r="C15" s="17">
        <v>85.576343652140295</v>
      </c>
      <c r="D15" s="11">
        <f>AVERAGE(B15:B16)</f>
        <v>2.2451075927268151</v>
      </c>
      <c r="E15" s="11">
        <f>AVERAGE(C15:C16)</f>
        <v>88.201713741428307</v>
      </c>
      <c r="F15" s="18">
        <f>D15/E15</f>
        <v>2.5454240031078774E-2</v>
      </c>
    </row>
    <row r="16" spans="1:6" x14ac:dyDescent="0.3">
      <c r="A16" s="19"/>
      <c r="B16" s="31">
        <v>2.38908050264132</v>
      </c>
      <c r="C16" s="31">
        <v>90.827083830716305</v>
      </c>
      <c r="D16" s="32"/>
      <c r="E16" s="32"/>
      <c r="F16" s="21"/>
    </row>
    <row r="17" spans="1:6" x14ac:dyDescent="0.3">
      <c r="A17" s="19" t="s">
        <v>14</v>
      </c>
      <c r="B17" s="31">
        <v>2.06509458072538</v>
      </c>
      <c r="C17" s="31">
        <v>83.945029599316697</v>
      </c>
      <c r="D17" s="32">
        <f>AVERAGE(B17:B18)</f>
        <v>1.824493703780945</v>
      </c>
      <c r="E17" s="32">
        <f>AVERAGE(C17:C18)</f>
        <v>84.747734123931849</v>
      </c>
      <c r="F17" s="21">
        <f>D17/E17</f>
        <v>2.1528524893808666E-2</v>
      </c>
    </row>
    <row r="18" spans="1:6" x14ac:dyDescent="0.3">
      <c r="A18" s="28"/>
      <c r="B18" s="29">
        <v>1.58389282683651</v>
      </c>
      <c r="C18" s="29">
        <v>85.550438648547001</v>
      </c>
      <c r="D18" s="15"/>
      <c r="E18" s="15"/>
      <c r="F18" s="30"/>
    </row>
    <row r="19" spans="1:6" x14ac:dyDescent="0.3">
      <c r="A19" s="16" t="s">
        <v>15</v>
      </c>
      <c r="B19" s="17">
        <v>2.6345618610579802</v>
      </c>
      <c r="C19" s="17">
        <v>83.550423374919404</v>
      </c>
      <c r="D19" s="11">
        <f>AVERAGE(B19:B20)</f>
        <v>2.6433794273447</v>
      </c>
      <c r="E19" s="11">
        <f>AVERAGE(C19:C20)</f>
        <v>79.552381875837597</v>
      </c>
      <c r="F19" s="18">
        <f>D19/E19</f>
        <v>3.3228161935746792E-2</v>
      </c>
    </row>
    <row r="20" spans="1:6" x14ac:dyDescent="0.3">
      <c r="A20" s="19"/>
      <c r="B20" s="31">
        <v>2.6521969936314198</v>
      </c>
      <c r="C20" s="31">
        <v>75.554340376755803</v>
      </c>
      <c r="D20" s="32"/>
      <c r="E20" s="32"/>
      <c r="F20" s="21"/>
    </row>
    <row r="21" spans="1:6" x14ac:dyDescent="0.3">
      <c r="A21" s="19" t="s">
        <v>16</v>
      </c>
      <c r="B21" s="31">
        <v>2.3071259825427002</v>
      </c>
      <c r="C21" s="31">
        <v>99.632496196443796</v>
      </c>
      <c r="D21" s="32">
        <f>AVERAGE(B21:B22)</f>
        <v>2.1195031173042902</v>
      </c>
      <c r="E21" s="32">
        <f>AVERAGE(C21:C22)</f>
        <v>102.1576810921629</v>
      </c>
      <c r="F21" s="21">
        <f>D21/E21</f>
        <v>2.0747369112579527E-2</v>
      </c>
    </row>
    <row r="22" spans="1:6" x14ac:dyDescent="0.3">
      <c r="A22" s="19"/>
      <c r="B22" s="31">
        <v>1.93188025206588</v>
      </c>
      <c r="C22" s="31">
        <v>104.682865987882</v>
      </c>
      <c r="D22" s="32"/>
      <c r="E22" s="32"/>
      <c r="F22" s="21"/>
    </row>
    <row r="23" spans="1:6" x14ac:dyDescent="0.3">
      <c r="A23" s="16" t="s">
        <v>17</v>
      </c>
      <c r="B23" s="17">
        <v>1.9860336132648599</v>
      </c>
      <c r="C23" s="17">
        <v>72.533983862473804</v>
      </c>
      <c r="D23" s="11">
        <f>AVERAGE(B23:B24)</f>
        <v>1.9251497771710799</v>
      </c>
      <c r="E23" s="11">
        <f>AVERAGE(C23:C24)</f>
        <v>73.188033390652009</v>
      </c>
      <c r="F23" s="18">
        <f>D23/E23</f>
        <v>2.6304160502514214E-2</v>
      </c>
    </row>
    <row r="24" spans="1:6" x14ac:dyDescent="0.3">
      <c r="A24" s="19"/>
      <c r="B24" s="31">
        <v>1.8642659410772999</v>
      </c>
      <c r="C24" s="31">
        <v>73.842082918830201</v>
      </c>
      <c r="D24" s="32"/>
      <c r="E24" s="32"/>
      <c r="F24" s="21"/>
    </row>
    <row r="25" spans="1:6" x14ac:dyDescent="0.3">
      <c r="A25" s="19" t="s">
        <v>18</v>
      </c>
      <c r="B25" s="31">
        <v>1.3482153518114699</v>
      </c>
      <c r="C25" s="31">
        <v>48.9176550092455</v>
      </c>
      <c r="D25" s="32">
        <f>AVERAGE(B25:B26)</f>
        <v>1.33376098027209</v>
      </c>
      <c r="E25" s="32">
        <f>AVERAGE(C25:C26)</f>
        <v>48.047138533227653</v>
      </c>
      <c r="F25" s="21">
        <f>D25/E25</f>
        <v>2.7759425867780022E-2</v>
      </c>
    </row>
    <row r="26" spans="1:6" x14ac:dyDescent="0.3">
      <c r="A26" s="28"/>
      <c r="B26" s="29">
        <v>1.3193066087327101</v>
      </c>
      <c r="C26" s="29">
        <v>47.176622057209798</v>
      </c>
      <c r="D26" s="15"/>
      <c r="E26" s="15"/>
      <c r="F26" s="30"/>
    </row>
    <row r="27" spans="1:6" x14ac:dyDescent="0.3">
      <c r="A27" s="16" t="s">
        <v>19</v>
      </c>
      <c r="B27" s="17">
        <v>1.14205316989169</v>
      </c>
      <c r="C27" s="17">
        <v>33.470234714831903</v>
      </c>
      <c r="D27" s="11">
        <f>AVERAGE(B27:B28)</f>
        <v>1.270015330788165</v>
      </c>
      <c r="E27" s="11">
        <f>AVERAGE(C27:C28)</f>
        <v>33.818953492500398</v>
      </c>
      <c r="F27" s="18">
        <f>D27/E27</f>
        <v>3.7553359865786506E-2</v>
      </c>
    </row>
    <row r="28" spans="1:6" x14ac:dyDescent="0.3">
      <c r="A28" s="19"/>
      <c r="B28" s="31">
        <v>1.3979774916846399</v>
      </c>
      <c r="C28" s="31">
        <v>34.1676722701689</v>
      </c>
      <c r="D28" s="32"/>
      <c r="E28" s="32"/>
      <c r="F28" s="21"/>
    </row>
    <row r="29" spans="1:6" x14ac:dyDescent="0.3">
      <c r="A29" s="19" t="s">
        <v>20</v>
      </c>
      <c r="B29" s="31">
        <v>2.0010744131493201</v>
      </c>
      <c r="C29" s="31">
        <v>38.632967160773497</v>
      </c>
      <c r="D29" s="32">
        <f>AVERAGE(B29:B30)</f>
        <v>1.79418793247671</v>
      </c>
      <c r="E29" s="32">
        <f>AVERAGE(C29:C30)</f>
        <v>38.352984712964549</v>
      </c>
      <c r="F29" s="21">
        <f>D29/E29</f>
        <v>4.6780920595997748E-2</v>
      </c>
    </row>
    <row r="30" spans="1:6" ht="16.2" thickBot="1" x14ac:dyDescent="0.35">
      <c r="A30" s="22"/>
      <c r="B30" s="23">
        <v>1.5873014518041</v>
      </c>
      <c r="C30" s="23">
        <v>38.073002265155601</v>
      </c>
      <c r="D30" s="13"/>
      <c r="E30" s="13"/>
      <c r="F30" s="24"/>
    </row>
    <row r="31" spans="1:6" x14ac:dyDescent="0.3">
      <c r="A31" s="25" t="s">
        <v>21</v>
      </c>
      <c r="B31" s="26">
        <v>7.4205698741050199</v>
      </c>
      <c r="C31" s="26">
        <v>129.22065245702299</v>
      </c>
      <c r="D31" s="14">
        <f>AVERAGE(B31:B32)</f>
        <v>7.1909923497045352</v>
      </c>
      <c r="E31" s="14">
        <f>AVERAGE(C31:C32)</f>
        <v>126.26768678030599</v>
      </c>
      <c r="F31" s="27">
        <f>D31/E31</f>
        <v>5.6950376878418557E-2</v>
      </c>
    </row>
    <row r="32" spans="1:6" x14ac:dyDescent="0.3">
      <c r="A32" s="19"/>
      <c r="B32" s="31">
        <v>6.9614148253040504</v>
      </c>
      <c r="C32" s="31">
        <v>123.31472110358899</v>
      </c>
      <c r="D32" s="32"/>
      <c r="E32" s="32"/>
      <c r="F32" s="21"/>
    </row>
    <row r="33" spans="1:6" x14ac:dyDescent="0.3">
      <c r="A33" s="19" t="s">
        <v>22</v>
      </c>
      <c r="B33" s="31">
        <v>6.8720326271110004</v>
      </c>
      <c r="C33" s="31">
        <v>126.69816049217999</v>
      </c>
      <c r="D33" s="32">
        <f>AVERAGE(B33:B34)</f>
        <v>7.0159744873629908</v>
      </c>
      <c r="E33" s="32">
        <f>AVERAGE(C33:C34)</f>
        <v>129.10164586654201</v>
      </c>
      <c r="F33" s="21">
        <f>D33/E33</f>
        <v>5.4344578183114015E-2</v>
      </c>
    </row>
    <row r="34" spans="1:6" x14ac:dyDescent="0.3">
      <c r="A34" s="19"/>
      <c r="B34" s="31">
        <v>7.1599163476149803</v>
      </c>
      <c r="C34" s="31">
        <v>131.50513124090401</v>
      </c>
      <c r="D34" s="32"/>
      <c r="E34" s="32"/>
      <c r="F34" s="21"/>
    </row>
    <row r="35" spans="1:6" x14ac:dyDescent="0.3">
      <c r="A35" s="16" t="s">
        <v>23</v>
      </c>
      <c r="B35" s="17">
        <v>4.1286720674269004</v>
      </c>
      <c r="C35" s="17">
        <v>129.98057863734201</v>
      </c>
      <c r="D35" s="11">
        <f>AVERAGE(B35:B36)</f>
        <v>3.9433994803944903</v>
      </c>
      <c r="E35" s="11">
        <f>AVERAGE(C35:C36)</f>
        <v>127.4783240463085</v>
      </c>
      <c r="F35" s="18">
        <f>D35/E35</f>
        <v>3.0933882367028834E-2</v>
      </c>
    </row>
    <row r="36" spans="1:6" x14ac:dyDescent="0.3">
      <c r="A36" s="19"/>
      <c r="B36" s="31">
        <v>3.7581268933620802</v>
      </c>
      <c r="C36" s="31">
        <v>124.976069455275</v>
      </c>
      <c r="D36" s="32"/>
      <c r="E36" s="32"/>
      <c r="F36" s="21"/>
    </row>
    <row r="37" spans="1:6" x14ac:dyDescent="0.3">
      <c r="A37" s="19" t="s">
        <v>24</v>
      </c>
      <c r="B37" s="31">
        <v>4.0628495961499898</v>
      </c>
      <c r="C37" s="31">
        <v>119.346982777045</v>
      </c>
      <c r="D37" s="32">
        <f>AVERAGE(B37:B38)</f>
        <v>4.0281241926343352</v>
      </c>
      <c r="E37" s="32">
        <f>AVERAGE(C37:C38)</f>
        <v>114.10615453786301</v>
      </c>
      <c r="F37" s="21">
        <f>D37/E37</f>
        <v>3.5301550638950963E-2</v>
      </c>
    </row>
    <row r="38" spans="1:6" x14ac:dyDescent="0.3">
      <c r="A38" s="28"/>
      <c r="B38" s="29">
        <v>3.9933987891186802</v>
      </c>
      <c r="C38" s="29">
        <v>108.865326298681</v>
      </c>
      <c r="D38" s="15"/>
      <c r="E38" s="15"/>
      <c r="F38" s="30"/>
    </row>
    <row r="39" spans="1:6" x14ac:dyDescent="0.3">
      <c r="A39" s="16" t="s">
        <v>25</v>
      </c>
      <c r="B39" s="17">
        <v>2.8107867587447002</v>
      </c>
      <c r="C39" s="17">
        <v>157.82265448901501</v>
      </c>
      <c r="D39" s="11">
        <f>AVERAGE(B39:B40)</f>
        <v>2.6809003567987451</v>
      </c>
      <c r="E39" s="11">
        <f>AVERAGE(C39:C40)</f>
        <v>160.0507677876775</v>
      </c>
      <c r="F39" s="18">
        <f>D39/E39</f>
        <v>1.6750312378102511E-2</v>
      </c>
    </row>
    <row r="40" spans="1:6" x14ac:dyDescent="0.3">
      <c r="A40" s="19"/>
      <c r="B40" s="31">
        <v>2.5510139548527899</v>
      </c>
      <c r="C40" s="31">
        <v>162.27888108633999</v>
      </c>
      <c r="D40" s="32"/>
      <c r="E40" s="32"/>
      <c r="F40" s="21"/>
    </row>
    <row r="41" spans="1:6" x14ac:dyDescent="0.3">
      <c r="A41" s="19" t="s">
        <v>26</v>
      </c>
      <c r="B41" s="31">
        <v>2.0177923900777901</v>
      </c>
      <c r="C41" s="31">
        <v>146.24794460069899</v>
      </c>
      <c r="D41" s="32">
        <f>AVERAGE(B41:B42)</f>
        <v>2.0302410719744901</v>
      </c>
      <c r="E41" s="32">
        <f>AVERAGE(C41:C42)</f>
        <v>140.125381649292</v>
      </c>
      <c r="F41" s="21">
        <f>D41/E41</f>
        <v>1.448874606497636E-2</v>
      </c>
    </row>
    <row r="42" spans="1:6" x14ac:dyDescent="0.3">
      <c r="A42" s="28"/>
      <c r="B42" s="29">
        <v>2.0426897538711901</v>
      </c>
      <c r="C42" s="29">
        <v>134.002818697885</v>
      </c>
      <c r="D42" s="15"/>
      <c r="E42" s="15"/>
      <c r="F42" s="30"/>
    </row>
    <row r="43" spans="1:6" x14ac:dyDescent="0.3">
      <c r="A43" s="16" t="s">
        <v>27</v>
      </c>
      <c r="B43" s="17">
        <v>1.0541714398131099</v>
      </c>
      <c r="C43" s="17">
        <v>146.85156930130799</v>
      </c>
      <c r="D43" s="11">
        <f>AVERAGE(B43:B44)</f>
        <v>1.0112612442843689</v>
      </c>
      <c r="E43" s="11">
        <f>AVERAGE(C43:C44)</f>
        <v>140.91943156053901</v>
      </c>
      <c r="F43" s="18">
        <f>D43/E43</f>
        <v>7.1761660764997548E-3</v>
      </c>
    </row>
    <row r="44" spans="1:6" x14ac:dyDescent="0.3">
      <c r="A44" s="19"/>
      <c r="B44" s="31">
        <v>0.96835104875562805</v>
      </c>
      <c r="C44" s="31">
        <v>134.98729381977</v>
      </c>
      <c r="D44" s="32"/>
      <c r="E44" s="32"/>
      <c r="F44" s="21"/>
    </row>
    <row r="45" spans="1:6" x14ac:dyDescent="0.3">
      <c r="A45" s="19" t="s">
        <v>28</v>
      </c>
      <c r="B45" s="31">
        <v>1.0978348215225899</v>
      </c>
      <c r="C45" s="31">
        <v>139.04838891815399</v>
      </c>
      <c r="D45" s="32">
        <f>AVERAGE(B45:B46)</f>
        <v>1.0099420212224459</v>
      </c>
      <c r="E45" s="32">
        <f>AVERAGE(C45:C46)</f>
        <v>139.42065682899448</v>
      </c>
      <c r="F45" s="21">
        <f>D45/E45</f>
        <v>7.2438478213539322E-3</v>
      </c>
    </row>
    <row r="46" spans="1:6" x14ac:dyDescent="0.3">
      <c r="A46" s="19"/>
      <c r="B46" s="31">
        <v>0.92204922092230202</v>
      </c>
      <c r="C46" s="31">
        <v>139.792924739835</v>
      </c>
      <c r="D46" s="32"/>
      <c r="E46" s="32"/>
      <c r="F46" s="21"/>
    </row>
    <row r="47" spans="1:6" x14ac:dyDescent="0.3">
      <c r="A47" s="16" t="s">
        <v>29</v>
      </c>
      <c r="B47" s="17">
        <v>0.84391952999058895</v>
      </c>
      <c r="C47" s="17">
        <v>131.87743519284899</v>
      </c>
      <c r="D47" s="11">
        <f>AVERAGE(B47:B48)</f>
        <v>0.78934642471145944</v>
      </c>
      <c r="E47" s="11">
        <f>AVERAGE(C47:C48)</f>
        <v>126.76343143350499</v>
      </c>
      <c r="F47" s="18">
        <f>D47/E47</f>
        <v>6.2269253505141892E-3</v>
      </c>
    </row>
    <row r="48" spans="1:6" x14ac:dyDescent="0.3">
      <c r="A48" s="19"/>
      <c r="B48" s="31">
        <v>0.73477331943233004</v>
      </c>
      <c r="C48" s="31">
        <v>121.649427674161</v>
      </c>
      <c r="D48" s="32"/>
      <c r="E48" s="32"/>
      <c r="F48" s="21"/>
    </row>
    <row r="49" spans="1:6" x14ac:dyDescent="0.3">
      <c r="A49" s="19" t="s">
        <v>30</v>
      </c>
      <c r="B49" s="31">
        <v>1.0177586368454401</v>
      </c>
      <c r="C49" s="31">
        <v>116.853917616947</v>
      </c>
      <c r="D49" s="32">
        <f>AVERAGE(B49:B50)</f>
        <v>0.92051523993714857</v>
      </c>
      <c r="E49" s="32">
        <f>AVERAGE(C49:C50)</f>
        <v>114.3174507097505</v>
      </c>
      <c r="F49" s="21">
        <f>D49/E49</f>
        <v>8.0522722840830011E-3</v>
      </c>
    </row>
    <row r="50" spans="1:6" ht="16.2" thickBot="1" x14ac:dyDescent="0.35">
      <c r="A50" s="22"/>
      <c r="B50" s="23">
        <v>0.82327184302885703</v>
      </c>
      <c r="C50" s="23">
        <v>111.780983802554</v>
      </c>
      <c r="D50" s="13"/>
      <c r="E50" s="13"/>
      <c r="F50" s="24"/>
    </row>
  </sheetData>
  <mergeCells count="3">
    <mergeCell ref="A5:A6"/>
    <mergeCell ref="F5:F6"/>
    <mergeCell ref="D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2078-CE36-4495-B42E-931E8D32137A}">
  <dimension ref="A1:F50"/>
  <sheetViews>
    <sheetView workbookViewId="0">
      <selection activeCell="A11" sqref="A11:F30"/>
    </sheetView>
  </sheetViews>
  <sheetFormatPr defaultRowHeight="15.6" x14ac:dyDescent="0.3"/>
  <cols>
    <col min="1" max="1" width="15" customWidth="1"/>
    <col min="2" max="2" width="9.296875" customWidth="1"/>
    <col min="4" max="4" width="9.59765625" customWidth="1"/>
    <col min="6" max="6" width="11" customWidth="1"/>
  </cols>
  <sheetData>
    <row r="1" spans="1:6" ht="25.8" x14ac:dyDescent="0.5">
      <c r="A1" s="1" t="s">
        <v>0</v>
      </c>
      <c r="E1" s="2"/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ht="15.6" customHeight="1" x14ac:dyDescent="0.3">
      <c r="A5" s="3"/>
      <c r="B5" s="4" t="s">
        <v>35</v>
      </c>
      <c r="C5" s="4" t="s">
        <v>4</v>
      </c>
      <c r="D5" s="4" t="s">
        <v>35</v>
      </c>
      <c r="E5" s="4" t="s">
        <v>4</v>
      </c>
      <c r="F5" s="5" t="s">
        <v>36</v>
      </c>
    </row>
    <row r="6" spans="1:6" x14ac:dyDescent="0.3">
      <c r="A6" s="6" t="s">
        <v>6</v>
      </c>
      <c r="B6" s="7" t="s">
        <v>7</v>
      </c>
      <c r="C6" s="7" t="s">
        <v>7</v>
      </c>
      <c r="D6" s="8" t="s">
        <v>8</v>
      </c>
      <c r="E6" s="9"/>
      <c r="F6" s="10"/>
    </row>
    <row r="7" spans="1:6" x14ac:dyDescent="0.3">
      <c r="A7" s="16" t="s">
        <v>9</v>
      </c>
      <c r="B7" s="17">
        <v>8.2927722467500103E-2</v>
      </c>
      <c r="C7" s="17">
        <v>127.07682324425301</v>
      </c>
      <c r="D7" s="11">
        <f>AVERAGE(B7:B8)</f>
        <v>8.7004661730478244E-2</v>
      </c>
      <c r="E7" s="11">
        <f>AVERAGE(C7:C8)</f>
        <v>131.14060560917198</v>
      </c>
      <c r="F7" s="18">
        <f>D7/E7</f>
        <v>6.6344563017934645E-4</v>
      </c>
    </row>
    <row r="8" spans="1:6" x14ac:dyDescent="0.3">
      <c r="A8" s="19"/>
      <c r="B8" s="20">
        <v>9.1081600993456399E-2</v>
      </c>
      <c r="C8" s="20">
        <v>135.20438797409099</v>
      </c>
      <c r="D8" s="12"/>
      <c r="E8" s="12"/>
      <c r="F8" s="21"/>
    </row>
    <row r="9" spans="1:6" x14ac:dyDescent="0.3">
      <c r="A9" s="19" t="s">
        <v>10</v>
      </c>
      <c r="B9" s="20">
        <v>5.53670427282048E-2</v>
      </c>
      <c r="C9" s="20">
        <v>127.906015110947</v>
      </c>
      <c r="D9" s="12">
        <f>AVERAGE(B9:B10)</f>
        <v>5.3562286073553803E-2</v>
      </c>
      <c r="E9" s="12">
        <f>AVERAGE(C9:C10)</f>
        <v>129.204360214926</v>
      </c>
      <c r="F9" s="21">
        <f>D9/E9</f>
        <v>4.1455478734970863E-4</v>
      </c>
    </row>
    <row r="10" spans="1:6" ht="16.2" thickBot="1" x14ac:dyDescent="0.35">
      <c r="A10" s="22"/>
      <c r="B10" s="23">
        <v>5.1757529418902798E-2</v>
      </c>
      <c r="C10" s="23">
        <v>130.50270531890499</v>
      </c>
      <c r="D10" s="13"/>
      <c r="E10" s="13"/>
      <c r="F10" s="24"/>
    </row>
    <row r="11" spans="1:6" x14ac:dyDescent="0.3">
      <c r="A11" s="25" t="s">
        <v>11</v>
      </c>
      <c r="B11" s="26">
        <v>4.6416641224657598</v>
      </c>
      <c r="C11" s="26">
        <v>129.52045322754299</v>
      </c>
      <c r="D11" s="14">
        <f>AVERAGE(B11:B12)</f>
        <v>5.0032145407856454</v>
      </c>
      <c r="E11" s="14">
        <f>AVERAGE(C11:C12)</f>
        <v>131.20371704134197</v>
      </c>
      <c r="F11" s="27">
        <f>D11/E11</f>
        <v>3.8133176815479584E-2</v>
      </c>
    </row>
    <row r="12" spans="1:6" x14ac:dyDescent="0.3">
      <c r="A12" s="19"/>
      <c r="B12" s="31">
        <v>5.3647649591055302</v>
      </c>
      <c r="C12" s="31">
        <v>132.88698085514099</v>
      </c>
      <c r="D12" s="32"/>
      <c r="E12" s="32"/>
      <c r="F12" s="21"/>
    </row>
    <row r="13" spans="1:6" x14ac:dyDescent="0.3">
      <c r="A13" s="19" t="s">
        <v>12</v>
      </c>
      <c r="B13" s="31">
        <v>5.2548137161578197</v>
      </c>
      <c r="C13" s="31">
        <v>117.20384121362601</v>
      </c>
      <c r="D13" s="32">
        <f>AVERAGE(B13:B14)</f>
        <v>5.1410266398144344</v>
      </c>
      <c r="E13" s="32">
        <f>AVERAGE(C13:C14)</f>
        <v>107.1938123967452</v>
      </c>
      <c r="F13" s="21">
        <f>D13/E13</f>
        <v>4.7960106323921871E-2</v>
      </c>
    </row>
    <row r="14" spans="1:6" x14ac:dyDescent="0.3">
      <c r="A14" s="28"/>
      <c r="B14" s="29">
        <v>5.0272395634710501</v>
      </c>
      <c r="C14" s="29">
        <v>97.183783579864397</v>
      </c>
      <c r="D14" s="15"/>
      <c r="E14" s="15"/>
      <c r="F14" s="30"/>
    </row>
    <row r="15" spans="1:6" x14ac:dyDescent="0.3">
      <c r="A15" s="16" t="s">
        <v>13</v>
      </c>
      <c r="B15" s="17">
        <v>3.7490369868981399</v>
      </c>
      <c r="C15" s="17">
        <v>85.576343652140295</v>
      </c>
      <c r="D15" s="11">
        <f>AVERAGE(B15:B16)</f>
        <v>3.7572237625506801</v>
      </c>
      <c r="E15" s="11">
        <f>AVERAGE(C15:C16)</f>
        <v>88.201713741428307</v>
      </c>
      <c r="F15" s="18">
        <f>D15/E15</f>
        <v>4.2598081184287852E-2</v>
      </c>
    </row>
    <row r="16" spans="1:6" x14ac:dyDescent="0.3">
      <c r="A16" s="19"/>
      <c r="B16" s="31">
        <v>3.7654105382032199</v>
      </c>
      <c r="C16" s="31">
        <v>90.827083830716305</v>
      </c>
      <c r="D16" s="32"/>
      <c r="E16" s="32"/>
      <c r="F16" s="21"/>
    </row>
    <row r="17" spans="1:6" x14ac:dyDescent="0.3">
      <c r="A17" s="19" t="s">
        <v>14</v>
      </c>
      <c r="B17" s="31">
        <v>3.0872644676261398</v>
      </c>
      <c r="C17" s="31">
        <v>83.945029599316697</v>
      </c>
      <c r="D17" s="32">
        <f>AVERAGE(B17:B18)</f>
        <v>3.0020532581413</v>
      </c>
      <c r="E17" s="32">
        <f>AVERAGE(C17:C18)</f>
        <v>84.747734123931849</v>
      </c>
      <c r="F17" s="21">
        <f>D17/E17</f>
        <v>3.5423404403369795E-2</v>
      </c>
    </row>
    <row r="18" spans="1:6" x14ac:dyDescent="0.3">
      <c r="A18" s="28"/>
      <c r="B18" s="29">
        <v>2.9168420486564601</v>
      </c>
      <c r="C18" s="29">
        <v>85.550438648547001</v>
      </c>
      <c r="D18" s="15"/>
      <c r="E18" s="15"/>
      <c r="F18" s="30"/>
    </row>
    <row r="19" spans="1:6" x14ac:dyDescent="0.3">
      <c r="A19" s="16" t="s">
        <v>15</v>
      </c>
      <c r="B19" s="17">
        <v>3.7963807902106801</v>
      </c>
      <c r="C19" s="17">
        <v>83.550423374919404</v>
      </c>
      <c r="D19" s="11">
        <f>AVERAGE(B19:B20)</f>
        <v>3.549794092082545</v>
      </c>
      <c r="E19" s="11">
        <f>AVERAGE(C19:C20)</f>
        <v>79.552381875837597</v>
      </c>
      <c r="F19" s="18">
        <f>D19/E19</f>
        <v>4.4622096892371267E-2</v>
      </c>
    </row>
    <row r="20" spans="1:6" x14ac:dyDescent="0.3">
      <c r="A20" s="19"/>
      <c r="B20" s="31">
        <v>3.30320739395441</v>
      </c>
      <c r="C20" s="31">
        <v>75.554340376755803</v>
      </c>
      <c r="D20" s="32"/>
      <c r="E20" s="32"/>
      <c r="F20" s="21"/>
    </row>
    <row r="21" spans="1:6" x14ac:dyDescent="0.3">
      <c r="A21" s="19" t="s">
        <v>16</v>
      </c>
      <c r="B21" s="31">
        <v>2.8811850058552602</v>
      </c>
      <c r="C21" s="31">
        <v>99.632496196443796</v>
      </c>
      <c r="D21" s="32">
        <f>AVERAGE(B21:B22)</f>
        <v>2.94662945723393</v>
      </c>
      <c r="E21" s="32">
        <f>AVERAGE(C21:C22)</f>
        <v>102.1576810921629</v>
      </c>
      <c r="F21" s="21">
        <f>D21/E21</f>
        <v>2.8843934452423496E-2</v>
      </c>
    </row>
    <row r="22" spans="1:6" x14ac:dyDescent="0.3">
      <c r="A22" s="19"/>
      <c r="B22" s="31">
        <v>3.0120739086125998</v>
      </c>
      <c r="C22" s="31">
        <v>104.682865987882</v>
      </c>
      <c r="D22" s="32"/>
      <c r="E22" s="32"/>
      <c r="F22" s="21"/>
    </row>
    <row r="23" spans="1:6" x14ac:dyDescent="0.3">
      <c r="A23" s="16" t="s">
        <v>17</v>
      </c>
      <c r="B23" s="17">
        <v>1.6990089195673399</v>
      </c>
      <c r="C23" s="17">
        <v>72.533983862473804</v>
      </c>
      <c r="D23" s="11">
        <f>AVERAGE(B23:B24)</f>
        <v>1.8135924962007699</v>
      </c>
      <c r="E23" s="11">
        <f>AVERAGE(C23:C24)</f>
        <v>73.188033390652009</v>
      </c>
      <c r="F23" s="18">
        <f>D23/E23</f>
        <v>2.4779904749188304E-2</v>
      </c>
    </row>
    <row r="24" spans="1:6" x14ac:dyDescent="0.3">
      <c r="A24" s="19"/>
      <c r="B24" s="31">
        <v>1.9281760728341999</v>
      </c>
      <c r="C24" s="31">
        <v>73.842082918830201</v>
      </c>
      <c r="D24" s="32"/>
      <c r="E24" s="32"/>
      <c r="F24" s="21"/>
    </row>
    <row r="25" spans="1:6" x14ac:dyDescent="0.3">
      <c r="A25" s="19" t="s">
        <v>18</v>
      </c>
      <c r="B25" s="31">
        <v>1.7050112886017501</v>
      </c>
      <c r="C25" s="31">
        <v>48.9176550092455</v>
      </c>
      <c r="D25" s="32">
        <f>AVERAGE(B25:B26)</f>
        <v>1.7743518392609849</v>
      </c>
      <c r="E25" s="32">
        <f>AVERAGE(C25:C26)</f>
        <v>48.047138533227653</v>
      </c>
      <c r="F25" s="21">
        <f>D25/E25</f>
        <v>3.6929396701406221E-2</v>
      </c>
    </row>
    <row r="26" spans="1:6" x14ac:dyDescent="0.3">
      <c r="A26" s="28"/>
      <c r="B26" s="29">
        <v>1.84369238992022</v>
      </c>
      <c r="C26" s="29">
        <v>47.176622057209798</v>
      </c>
      <c r="D26" s="15"/>
      <c r="E26" s="15"/>
      <c r="F26" s="30"/>
    </row>
    <row r="27" spans="1:6" x14ac:dyDescent="0.3">
      <c r="A27" s="16" t="s">
        <v>19</v>
      </c>
      <c r="B27" s="17">
        <v>0.69027207484416697</v>
      </c>
      <c r="C27" s="17">
        <v>33.470234714831903</v>
      </c>
      <c r="D27" s="11">
        <f>AVERAGE(B27:B28)</f>
        <v>0.69271253873136451</v>
      </c>
      <c r="E27" s="11">
        <f>AVERAGE(C27:C28)</f>
        <v>33.818953492500398</v>
      </c>
      <c r="F27" s="18">
        <f>D27/E27</f>
        <v>2.048296789801549E-2</v>
      </c>
    </row>
    <row r="28" spans="1:6" x14ac:dyDescent="0.3">
      <c r="A28" s="19"/>
      <c r="B28" s="31">
        <v>0.69515300261856205</v>
      </c>
      <c r="C28" s="31">
        <v>34.1676722701689</v>
      </c>
      <c r="D28" s="32"/>
      <c r="E28" s="32"/>
      <c r="F28" s="21"/>
    </row>
    <row r="29" spans="1:6" x14ac:dyDescent="0.3">
      <c r="A29" s="19" t="s">
        <v>20</v>
      </c>
      <c r="B29" s="31">
        <v>1.1345078317714301</v>
      </c>
      <c r="C29" s="31">
        <v>38.632967160773497</v>
      </c>
      <c r="D29" s="32">
        <f>AVERAGE(B29:B30)</f>
        <v>1.0448038782958051</v>
      </c>
      <c r="E29" s="32">
        <f>AVERAGE(C29:C30)</f>
        <v>38.352984712964549</v>
      </c>
      <c r="F29" s="21">
        <f>D29/E29</f>
        <v>2.7241787988996527E-2</v>
      </c>
    </row>
    <row r="30" spans="1:6" ht="16.2" thickBot="1" x14ac:dyDescent="0.35">
      <c r="A30" s="22"/>
      <c r="B30" s="23">
        <v>0.95509992482018002</v>
      </c>
      <c r="C30" s="23">
        <v>38.073002265155601</v>
      </c>
      <c r="D30" s="13"/>
      <c r="E30" s="13"/>
      <c r="F30" s="24"/>
    </row>
    <row r="31" spans="1:6" x14ac:dyDescent="0.3">
      <c r="A31" s="25" t="s">
        <v>21</v>
      </c>
      <c r="B31" s="26">
        <v>2.30023447498824</v>
      </c>
      <c r="C31" s="26">
        <v>129.22065245702299</v>
      </c>
      <c r="D31" s="14">
        <f>AVERAGE(B31:B32)</f>
        <v>2.1997086886249799</v>
      </c>
      <c r="E31" s="14">
        <f>AVERAGE(C31:C32)</f>
        <v>126.26768678030599</v>
      </c>
      <c r="F31" s="27">
        <f>D31/E31</f>
        <v>1.7420994592640855E-2</v>
      </c>
    </row>
    <row r="32" spans="1:6" x14ac:dyDescent="0.3">
      <c r="A32" s="19"/>
      <c r="B32" s="31">
        <v>2.0991829022617199</v>
      </c>
      <c r="C32" s="31">
        <v>123.31472110358899</v>
      </c>
      <c r="D32" s="32"/>
      <c r="E32" s="32"/>
      <c r="F32" s="21"/>
    </row>
    <row r="33" spans="1:6" x14ac:dyDescent="0.3">
      <c r="A33" s="19" t="s">
        <v>22</v>
      </c>
      <c r="B33" s="31">
        <v>2.1432625355667199</v>
      </c>
      <c r="C33" s="31">
        <v>126.69816049217999</v>
      </c>
      <c r="D33" s="32">
        <f>AVERAGE(B33:B34)</f>
        <v>2.1515911738262599</v>
      </c>
      <c r="E33" s="32">
        <f>AVERAGE(C33:C34)</f>
        <v>129.10164586654201</v>
      </c>
      <c r="F33" s="21">
        <f>D33/E33</f>
        <v>1.666586943477431E-2</v>
      </c>
    </row>
    <row r="34" spans="1:6" x14ac:dyDescent="0.3">
      <c r="A34" s="19"/>
      <c r="B34" s="31">
        <v>2.1599198120857999</v>
      </c>
      <c r="C34" s="31">
        <v>131.50513124090401</v>
      </c>
      <c r="D34" s="32"/>
      <c r="E34" s="32"/>
      <c r="F34" s="21"/>
    </row>
    <row r="35" spans="1:6" x14ac:dyDescent="0.3">
      <c r="A35" s="16" t="s">
        <v>23</v>
      </c>
      <c r="B35" s="17">
        <v>1.50955676066561</v>
      </c>
      <c r="C35" s="17">
        <v>129.98057863734201</v>
      </c>
      <c r="D35" s="11">
        <f>AVERAGE(B35:B36)</f>
        <v>1.51319534177073</v>
      </c>
      <c r="E35" s="11">
        <f>AVERAGE(C35:C36)</f>
        <v>127.4783240463085</v>
      </c>
      <c r="F35" s="18">
        <f>D35/E35</f>
        <v>1.1870216784627935E-2</v>
      </c>
    </row>
    <row r="36" spans="1:6" x14ac:dyDescent="0.3">
      <c r="A36" s="19"/>
      <c r="B36" s="31">
        <v>1.5168339228758501</v>
      </c>
      <c r="C36" s="31">
        <v>124.976069455275</v>
      </c>
      <c r="D36" s="32"/>
      <c r="E36" s="32"/>
      <c r="F36" s="21"/>
    </row>
    <row r="37" spans="1:6" x14ac:dyDescent="0.3">
      <c r="A37" s="19" t="s">
        <v>24</v>
      </c>
      <c r="B37" s="31">
        <v>1.64366062110392</v>
      </c>
      <c r="C37" s="31">
        <v>119.346982777045</v>
      </c>
      <c r="D37" s="32">
        <f>AVERAGE(B37:B38)</f>
        <v>1.5310627262095649</v>
      </c>
      <c r="E37" s="32">
        <f>AVERAGE(C37:C38)</f>
        <v>114.10615453786301</v>
      </c>
      <c r="F37" s="21">
        <f>D37/E37</f>
        <v>1.341788032740621E-2</v>
      </c>
    </row>
    <row r="38" spans="1:6" x14ac:dyDescent="0.3">
      <c r="A38" s="28"/>
      <c r="B38" s="29">
        <v>1.41846483131521</v>
      </c>
      <c r="C38" s="29">
        <v>108.865326298681</v>
      </c>
      <c r="D38" s="15"/>
      <c r="E38" s="15"/>
      <c r="F38" s="30"/>
    </row>
    <row r="39" spans="1:6" x14ac:dyDescent="0.3">
      <c r="A39" s="16" t="s">
        <v>25</v>
      </c>
      <c r="B39" s="17">
        <v>1.1268364526786301</v>
      </c>
      <c r="C39" s="17">
        <v>157.82265448901501</v>
      </c>
      <c r="D39" s="11">
        <f>AVERAGE(B39:B40)</f>
        <v>1.0760988876692652</v>
      </c>
      <c r="E39" s="11">
        <f>AVERAGE(C39:C40)</f>
        <v>160.0507677876775</v>
      </c>
      <c r="F39" s="18">
        <f>D39/E39</f>
        <v>6.7234846951613018E-3</v>
      </c>
    </row>
    <row r="40" spans="1:6" x14ac:dyDescent="0.3">
      <c r="A40" s="19"/>
      <c r="B40" s="31">
        <v>1.0253613226599001</v>
      </c>
      <c r="C40" s="31">
        <v>162.27888108633999</v>
      </c>
      <c r="D40" s="32"/>
      <c r="E40" s="32"/>
      <c r="F40" s="21"/>
    </row>
    <row r="41" spans="1:6" x14ac:dyDescent="0.3">
      <c r="A41" s="19" t="s">
        <v>26</v>
      </c>
      <c r="B41" s="31">
        <v>0.92195830871134199</v>
      </c>
      <c r="C41" s="31">
        <v>146.24794460069899</v>
      </c>
      <c r="D41" s="32">
        <f>AVERAGE(B41:B42)</f>
        <v>0.89342039271927054</v>
      </c>
      <c r="E41" s="32">
        <f>AVERAGE(C41:C42)</f>
        <v>140.125381649292</v>
      </c>
      <c r="F41" s="21">
        <f>D41/E41</f>
        <v>6.3758641168616915E-3</v>
      </c>
    </row>
    <row r="42" spans="1:6" x14ac:dyDescent="0.3">
      <c r="A42" s="28"/>
      <c r="B42" s="29">
        <v>0.86488247672719898</v>
      </c>
      <c r="C42" s="29">
        <v>134.002818697885</v>
      </c>
      <c r="D42" s="15"/>
      <c r="E42" s="15"/>
      <c r="F42" s="30"/>
    </row>
    <row r="43" spans="1:6" x14ac:dyDescent="0.3">
      <c r="A43" s="16" t="s">
        <v>27</v>
      </c>
      <c r="B43" s="17">
        <v>0.43129551920555897</v>
      </c>
      <c r="C43" s="17">
        <v>146.85156930130799</v>
      </c>
      <c r="D43" s="11">
        <f>AVERAGE(B43:B44)</f>
        <v>0.40109733275555398</v>
      </c>
      <c r="E43" s="11">
        <f>AVERAGE(C43:C44)</f>
        <v>140.91943156053901</v>
      </c>
      <c r="F43" s="18">
        <f>D43/E43</f>
        <v>2.8462883245682301E-3</v>
      </c>
    </row>
    <row r="44" spans="1:6" x14ac:dyDescent="0.3">
      <c r="A44" s="19"/>
      <c r="B44" s="31">
        <v>0.37089914630554899</v>
      </c>
      <c r="C44" s="31">
        <v>134.98729381977</v>
      </c>
      <c r="D44" s="32"/>
      <c r="E44" s="32"/>
      <c r="F44" s="21"/>
    </row>
    <row r="45" spans="1:6" x14ac:dyDescent="0.3">
      <c r="A45" s="19" t="s">
        <v>28</v>
      </c>
      <c r="B45" s="31">
        <v>0.336852675539076</v>
      </c>
      <c r="C45" s="31">
        <v>139.04838891815399</v>
      </c>
      <c r="D45" s="32">
        <f>AVERAGE(B45:B46)</f>
        <v>0.34453475172605252</v>
      </c>
      <c r="E45" s="32">
        <f>AVERAGE(C45:C46)</f>
        <v>139.42065682899448</v>
      </c>
      <c r="F45" s="21">
        <f>D45/E45</f>
        <v>2.4711887001697278E-3</v>
      </c>
    </row>
    <row r="46" spans="1:6" x14ac:dyDescent="0.3">
      <c r="A46" s="19"/>
      <c r="B46" s="31">
        <v>0.352216827913029</v>
      </c>
      <c r="C46" s="31">
        <v>139.792924739835</v>
      </c>
      <c r="D46" s="32"/>
      <c r="E46" s="32"/>
      <c r="F46" s="21"/>
    </row>
    <row r="47" spans="1:6" x14ac:dyDescent="0.3">
      <c r="A47" s="16" t="s">
        <v>29</v>
      </c>
      <c r="B47" s="17">
        <v>0.37267162507395302</v>
      </c>
      <c r="C47" s="17">
        <v>131.87743519284899</v>
      </c>
      <c r="D47" s="11">
        <f>AVERAGE(B47:B48)</f>
        <v>0.36304561258498047</v>
      </c>
      <c r="E47" s="11">
        <f>AVERAGE(C47:C48)</f>
        <v>126.76343143350499</v>
      </c>
      <c r="F47" s="18">
        <f>D47/E47</f>
        <v>2.8639616999908972E-3</v>
      </c>
    </row>
    <row r="48" spans="1:6" x14ac:dyDescent="0.3">
      <c r="A48" s="19"/>
      <c r="B48" s="31">
        <v>0.35341960009600798</v>
      </c>
      <c r="C48" s="31">
        <v>121.649427674161</v>
      </c>
      <c r="D48" s="32"/>
      <c r="E48" s="32"/>
      <c r="F48" s="21"/>
    </row>
    <row r="49" spans="1:6" x14ac:dyDescent="0.3">
      <c r="A49" s="19" t="s">
        <v>30</v>
      </c>
      <c r="B49" s="31">
        <v>0.385474424336403</v>
      </c>
      <c r="C49" s="31">
        <v>116.853917616947</v>
      </c>
      <c r="D49" s="32">
        <f>AVERAGE(B49:B50)</f>
        <v>0.354489540816885</v>
      </c>
      <c r="E49" s="32">
        <f>AVERAGE(C49:C50)</f>
        <v>114.3174507097505</v>
      </c>
      <c r="F49" s="21">
        <f>D49/E49</f>
        <v>3.1009223755078842E-3</v>
      </c>
    </row>
    <row r="50" spans="1:6" ht="16.2" thickBot="1" x14ac:dyDescent="0.35">
      <c r="A50" s="22"/>
      <c r="B50" s="23">
        <v>0.32350465729736699</v>
      </c>
      <c r="C50" s="23">
        <v>111.780983802554</v>
      </c>
      <c r="D50" s="13"/>
      <c r="E50" s="13"/>
      <c r="F50" s="24"/>
    </row>
  </sheetData>
  <mergeCells count="3">
    <mergeCell ref="A5:A6"/>
    <mergeCell ref="F5:F6"/>
    <mergeCell ref="D6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5E95-DF45-426D-BE21-214E3CABBCDA}">
  <dimension ref="A1:F50"/>
  <sheetViews>
    <sheetView topLeftCell="A6" workbookViewId="0">
      <selection activeCell="F30" sqref="A11:F30"/>
    </sheetView>
  </sheetViews>
  <sheetFormatPr defaultRowHeight="15.6" x14ac:dyDescent="0.3"/>
  <cols>
    <col min="1" max="1" width="15" customWidth="1"/>
    <col min="2" max="2" width="9.296875" customWidth="1"/>
    <col min="4" max="4" width="9.59765625" customWidth="1"/>
    <col min="6" max="6" width="11" customWidth="1"/>
  </cols>
  <sheetData>
    <row r="1" spans="1:6" ht="25.8" x14ac:dyDescent="0.5">
      <c r="A1" s="1" t="s">
        <v>0</v>
      </c>
      <c r="E1" s="2"/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ht="15.6" customHeight="1" x14ac:dyDescent="0.3">
      <c r="A5" s="3"/>
      <c r="B5" s="4" t="s">
        <v>37</v>
      </c>
      <c r="C5" s="4" t="s">
        <v>4</v>
      </c>
      <c r="D5" s="4" t="s">
        <v>37</v>
      </c>
      <c r="E5" s="4" t="s">
        <v>4</v>
      </c>
      <c r="F5" s="5" t="s">
        <v>38</v>
      </c>
    </row>
    <row r="6" spans="1:6" x14ac:dyDescent="0.3">
      <c r="A6" s="6" t="s">
        <v>6</v>
      </c>
      <c r="B6" s="7" t="s">
        <v>7</v>
      </c>
      <c r="C6" s="7" t="s">
        <v>7</v>
      </c>
      <c r="D6" s="8" t="s">
        <v>8</v>
      </c>
      <c r="E6" s="9"/>
      <c r="F6" s="10"/>
    </row>
    <row r="7" spans="1:6" x14ac:dyDescent="0.3">
      <c r="A7" s="16" t="s">
        <v>9</v>
      </c>
      <c r="B7" s="17">
        <v>4.1428502607076402E-2</v>
      </c>
      <c r="C7" s="17">
        <v>127.07682324425301</v>
      </c>
      <c r="D7" s="11">
        <f>AVERAGE(B7:B8)</f>
        <v>4.1803911775113556E-2</v>
      </c>
      <c r="E7" s="11">
        <f>AVERAGE(C7:C8)</f>
        <v>131.14060560917198</v>
      </c>
      <c r="F7" s="18">
        <f>D7/E7</f>
        <v>3.1877168464280591E-4</v>
      </c>
    </row>
    <row r="8" spans="1:6" x14ac:dyDescent="0.3">
      <c r="A8" s="19"/>
      <c r="B8" s="20">
        <v>4.2179320943150703E-2</v>
      </c>
      <c r="C8" s="20">
        <v>135.20438797409099</v>
      </c>
      <c r="D8" s="12"/>
      <c r="E8" s="12"/>
      <c r="F8" s="21"/>
    </row>
    <row r="9" spans="1:6" x14ac:dyDescent="0.3">
      <c r="A9" s="19" t="s">
        <v>10</v>
      </c>
      <c r="B9" s="20">
        <v>4.3404004068155901E-2</v>
      </c>
      <c r="C9" s="20">
        <v>127.906015110947</v>
      </c>
      <c r="D9" s="12">
        <f>AVERAGE(B9:B10)</f>
        <v>4.4855313507306746E-2</v>
      </c>
      <c r="E9" s="12">
        <f>AVERAGE(C9:C10)</f>
        <v>129.204360214926</v>
      </c>
      <c r="F9" s="21">
        <f>D9/E9</f>
        <v>3.4716563305365103E-4</v>
      </c>
    </row>
    <row r="10" spans="1:6" ht="16.2" thickBot="1" x14ac:dyDescent="0.35">
      <c r="A10" s="22"/>
      <c r="B10" s="23">
        <v>4.6306622946457598E-2</v>
      </c>
      <c r="C10" s="23">
        <v>130.50270531890499</v>
      </c>
      <c r="D10" s="13"/>
      <c r="E10" s="13"/>
      <c r="F10" s="24"/>
    </row>
    <row r="11" spans="1:6" x14ac:dyDescent="0.3">
      <c r="A11" s="25" t="s">
        <v>11</v>
      </c>
      <c r="B11" s="26">
        <v>0.16000477589769899</v>
      </c>
      <c r="C11" s="26">
        <v>129.52045322754299</v>
      </c>
      <c r="D11" s="14">
        <f>AVERAGE(B11:B12)</f>
        <v>0.148511337256444</v>
      </c>
      <c r="E11" s="14">
        <f>AVERAGE(C11:C12)</f>
        <v>131.20371704134197</v>
      </c>
      <c r="F11" s="27">
        <f>D11/E11</f>
        <v>1.1319140997327723E-3</v>
      </c>
    </row>
    <row r="12" spans="1:6" x14ac:dyDescent="0.3">
      <c r="A12" s="19"/>
      <c r="B12" s="31">
        <v>0.13701789861518901</v>
      </c>
      <c r="C12" s="31">
        <v>132.88698085514099</v>
      </c>
      <c r="D12" s="32"/>
      <c r="E12" s="32"/>
      <c r="F12" s="21"/>
    </row>
    <row r="13" spans="1:6" x14ac:dyDescent="0.3">
      <c r="A13" s="19" t="s">
        <v>12</v>
      </c>
      <c r="B13" s="31">
        <v>0.140932130058566</v>
      </c>
      <c r="C13" s="31">
        <v>117.20384121362601</v>
      </c>
      <c r="D13" s="32">
        <f>AVERAGE(B13:B14)</f>
        <v>0.13538545204177849</v>
      </c>
      <c r="E13" s="32">
        <f>AVERAGE(C13:C14)</f>
        <v>107.1938123967452</v>
      </c>
      <c r="F13" s="21">
        <f>D13/E13</f>
        <v>1.2629968933345753E-3</v>
      </c>
    </row>
    <row r="14" spans="1:6" x14ac:dyDescent="0.3">
      <c r="A14" s="28"/>
      <c r="B14" s="29">
        <v>0.129838774024991</v>
      </c>
      <c r="C14" s="29">
        <v>97.183783579864397</v>
      </c>
      <c r="D14" s="15"/>
      <c r="E14" s="15"/>
      <c r="F14" s="30"/>
    </row>
    <row r="15" spans="1:6" x14ac:dyDescent="0.3">
      <c r="A15" s="16" t="s">
        <v>13</v>
      </c>
      <c r="B15" s="17">
        <v>9.4612205267371102E-2</v>
      </c>
      <c r="C15" s="17">
        <v>85.576343652140295</v>
      </c>
      <c r="D15" s="11">
        <f>AVERAGE(B15:B16)</f>
        <v>8.9697387657310501E-2</v>
      </c>
      <c r="E15" s="11">
        <f>AVERAGE(C15:C16)</f>
        <v>88.201713741428307</v>
      </c>
      <c r="F15" s="18">
        <f>D15/E15</f>
        <v>1.0169574246625967E-3</v>
      </c>
    </row>
    <row r="16" spans="1:6" x14ac:dyDescent="0.3">
      <c r="A16" s="19"/>
      <c r="B16" s="31">
        <v>8.47825700472499E-2</v>
      </c>
      <c r="C16" s="31">
        <v>90.827083830716305</v>
      </c>
      <c r="D16" s="32"/>
      <c r="E16" s="32"/>
      <c r="F16" s="21"/>
    </row>
    <row r="17" spans="1:6" x14ac:dyDescent="0.3">
      <c r="A17" s="19" t="s">
        <v>14</v>
      </c>
      <c r="B17" s="31">
        <v>8.5902238480925E-2</v>
      </c>
      <c r="C17" s="31">
        <v>83.945029599316697</v>
      </c>
      <c r="D17" s="32">
        <f>AVERAGE(B17:B18)</f>
        <v>8.4858495900802397E-2</v>
      </c>
      <c r="E17" s="32">
        <f>AVERAGE(C17:C18)</f>
        <v>84.747734123931849</v>
      </c>
      <c r="F17" s="21">
        <f>D17/E17</f>
        <v>1.0013069585637366E-3</v>
      </c>
    </row>
    <row r="18" spans="1:6" x14ac:dyDescent="0.3">
      <c r="A18" s="28"/>
      <c r="B18" s="29">
        <v>8.3814753320679794E-2</v>
      </c>
      <c r="C18" s="29">
        <v>85.550438648547001</v>
      </c>
      <c r="D18" s="15"/>
      <c r="E18" s="15"/>
      <c r="F18" s="30"/>
    </row>
    <row r="19" spans="1:6" x14ac:dyDescent="0.3">
      <c r="A19" s="16" t="s">
        <v>15</v>
      </c>
      <c r="B19" s="17">
        <v>0.120985090377126</v>
      </c>
      <c r="C19" s="17">
        <v>83.550423374919404</v>
      </c>
      <c r="D19" s="11">
        <f>AVERAGE(B19:B20)</f>
        <v>0.1194682739791945</v>
      </c>
      <c r="E19" s="11">
        <f>AVERAGE(C19:C20)</f>
        <v>79.552381875837597</v>
      </c>
      <c r="F19" s="18">
        <f>D19/E19</f>
        <v>1.5017560902910003E-3</v>
      </c>
    </row>
    <row r="20" spans="1:6" x14ac:dyDescent="0.3">
      <c r="A20" s="19"/>
      <c r="B20" s="31">
        <v>0.11795145758126301</v>
      </c>
      <c r="C20" s="31">
        <v>75.554340376755803</v>
      </c>
      <c r="D20" s="32"/>
      <c r="E20" s="32"/>
      <c r="F20" s="21"/>
    </row>
    <row r="21" spans="1:6" x14ac:dyDescent="0.3">
      <c r="A21" s="19" t="s">
        <v>16</v>
      </c>
      <c r="B21" s="31">
        <v>0.11977933028326999</v>
      </c>
      <c r="C21" s="31">
        <v>99.632496196443796</v>
      </c>
      <c r="D21" s="32">
        <f>AVERAGE(B21:B22)</f>
        <v>0.1173976528067735</v>
      </c>
      <c r="E21" s="32">
        <f>AVERAGE(C21:C22)</f>
        <v>102.1576810921629</v>
      </c>
      <c r="F21" s="21">
        <f>D21/E21</f>
        <v>1.1491808697268848E-3</v>
      </c>
    </row>
    <row r="22" spans="1:6" x14ac:dyDescent="0.3">
      <c r="A22" s="19"/>
      <c r="B22" s="31">
        <v>0.11501597533027701</v>
      </c>
      <c r="C22" s="31">
        <v>104.682865987882</v>
      </c>
      <c r="D22" s="32"/>
      <c r="E22" s="32"/>
      <c r="F22" s="21"/>
    </row>
    <row r="23" spans="1:6" x14ac:dyDescent="0.3">
      <c r="A23" s="16" t="s">
        <v>17</v>
      </c>
      <c r="B23" s="17">
        <v>8.0001055836051396E-2</v>
      </c>
      <c r="C23" s="17">
        <v>72.533983862473804</v>
      </c>
      <c r="D23" s="11">
        <f>AVERAGE(B23:B24)</f>
        <v>7.9468529676984839E-2</v>
      </c>
      <c r="E23" s="11">
        <f>AVERAGE(C23:C24)</f>
        <v>73.188033390652009</v>
      </c>
      <c r="F23" s="18">
        <f>D23/E23</f>
        <v>1.0858131581813347E-3</v>
      </c>
    </row>
    <row r="24" spans="1:6" x14ac:dyDescent="0.3">
      <c r="A24" s="19"/>
      <c r="B24" s="31">
        <v>7.8936003517918296E-2</v>
      </c>
      <c r="C24" s="31">
        <v>73.842082918830201</v>
      </c>
      <c r="D24" s="32"/>
      <c r="E24" s="32"/>
      <c r="F24" s="21"/>
    </row>
    <row r="25" spans="1:6" x14ac:dyDescent="0.3">
      <c r="A25" s="19" t="s">
        <v>18</v>
      </c>
      <c r="B25" s="31">
        <v>6.1224494040694001E-2</v>
      </c>
      <c r="C25" s="31">
        <v>48.9176550092455</v>
      </c>
      <c r="D25" s="32">
        <f>AVERAGE(B25:B26)</f>
        <v>6.3392715710183803E-2</v>
      </c>
      <c r="E25" s="32">
        <f>AVERAGE(C25:C26)</f>
        <v>48.047138533227653</v>
      </c>
      <c r="F25" s="21">
        <f>D25/E25</f>
        <v>1.3193858707390806E-3</v>
      </c>
    </row>
    <row r="26" spans="1:6" x14ac:dyDescent="0.3">
      <c r="A26" s="28"/>
      <c r="B26" s="29">
        <v>6.5560937379673598E-2</v>
      </c>
      <c r="C26" s="29">
        <v>47.176622057209798</v>
      </c>
      <c r="D26" s="15"/>
      <c r="E26" s="15"/>
      <c r="F26" s="30"/>
    </row>
    <row r="27" spans="1:6" x14ac:dyDescent="0.3">
      <c r="A27" s="16" t="s">
        <v>19</v>
      </c>
      <c r="B27" s="17">
        <v>8.0333933702716895E-2</v>
      </c>
      <c r="C27" s="17">
        <v>33.470234714831903</v>
      </c>
      <c r="D27" s="11">
        <f>AVERAGE(B27:B28)</f>
        <v>8.0917829892264898E-2</v>
      </c>
      <c r="E27" s="11">
        <f>AVERAGE(C27:C28)</f>
        <v>33.818953492500398</v>
      </c>
      <c r="F27" s="18">
        <f>D27/E27</f>
        <v>2.392676932188603E-3</v>
      </c>
    </row>
    <row r="28" spans="1:6" x14ac:dyDescent="0.3">
      <c r="A28" s="19"/>
      <c r="B28" s="31">
        <v>8.15017260818129E-2</v>
      </c>
      <c r="C28" s="31">
        <v>34.1676722701689</v>
      </c>
      <c r="D28" s="32"/>
      <c r="E28" s="32"/>
      <c r="F28" s="21"/>
    </row>
    <row r="29" spans="1:6" x14ac:dyDescent="0.3">
      <c r="A29" s="19" t="s">
        <v>20</v>
      </c>
      <c r="B29" s="31">
        <v>0.10690505029437899</v>
      </c>
      <c r="C29" s="31">
        <v>38.632967160773497</v>
      </c>
      <c r="D29" s="32">
        <f>AVERAGE(B29:B30)</f>
        <v>0.104177089449978</v>
      </c>
      <c r="E29" s="32">
        <f>AVERAGE(C29:C30)</f>
        <v>38.352984712964549</v>
      </c>
      <c r="F29" s="21">
        <f>D29/E29</f>
        <v>2.7162707212918104E-3</v>
      </c>
    </row>
    <row r="30" spans="1:6" ht="16.2" thickBot="1" x14ac:dyDescent="0.35">
      <c r="A30" s="22"/>
      <c r="B30" s="23">
        <v>0.101449128605577</v>
      </c>
      <c r="C30" s="23">
        <v>38.073002265155601</v>
      </c>
      <c r="D30" s="13"/>
      <c r="E30" s="13"/>
      <c r="F30" s="24"/>
    </row>
    <row r="31" spans="1:6" x14ac:dyDescent="0.3">
      <c r="A31" s="25" t="s">
        <v>21</v>
      </c>
      <c r="B31" s="26">
        <v>0.55759705840235896</v>
      </c>
      <c r="C31" s="26">
        <v>129.22065245702299</v>
      </c>
      <c r="D31" s="14">
        <f>AVERAGE(B31:B32)</f>
        <v>0.53454493543412451</v>
      </c>
      <c r="E31" s="14">
        <f>AVERAGE(C31:C32)</f>
        <v>126.26768678030599</v>
      </c>
      <c r="F31" s="27">
        <f>D31/E31</f>
        <v>4.2334262158788324E-3</v>
      </c>
    </row>
    <row r="32" spans="1:6" x14ac:dyDescent="0.3">
      <c r="A32" s="19"/>
      <c r="B32" s="31">
        <v>0.51149281246588996</v>
      </c>
      <c r="C32" s="31">
        <v>123.31472110358899</v>
      </c>
      <c r="D32" s="32"/>
      <c r="E32" s="32"/>
      <c r="F32" s="21"/>
    </row>
    <row r="33" spans="1:6" x14ac:dyDescent="0.3">
      <c r="A33" s="19" t="s">
        <v>22</v>
      </c>
      <c r="B33" s="31">
        <v>0.40972274775838402</v>
      </c>
      <c r="C33" s="31">
        <v>126.69816049217999</v>
      </c>
      <c r="D33" s="32">
        <f>AVERAGE(B33:B34)</f>
        <v>0.39401968856931452</v>
      </c>
      <c r="E33" s="32">
        <f>AVERAGE(C33:C34)</f>
        <v>129.10164586654201</v>
      </c>
      <c r="F33" s="21">
        <f>D33/E33</f>
        <v>3.0520113506270073E-3</v>
      </c>
    </row>
    <row r="34" spans="1:6" x14ac:dyDescent="0.3">
      <c r="A34" s="19"/>
      <c r="B34" s="31">
        <v>0.37831662938024502</v>
      </c>
      <c r="C34" s="31">
        <v>131.50513124090401</v>
      </c>
      <c r="D34" s="32"/>
      <c r="E34" s="32"/>
      <c r="F34" s="21"/>
    </row>
    <row r="35" spans="1:6" x14ac:dyDescent="0.3">
      <c r="A35" s="16" t="s">
        <v>23</v>
      </c>
      <c r="B35" s="17">
        <v>0.42347873371807698</v>
      </c>
      <c r="C35" s="17">
        <v>129.98057863734201</v>
      </c>
      <c r="D35" s="11">
        <f>AVERAGE(B35:B36)</f>
        <v>0.403747294274173</v>
      </c>
      <c r="E35" s="11">
        <f>AVERAGE(C35:C36)</f>
        <v>127.4783240463085</v>
      </c>
      <c r="F35" s="18">
        <f>D35/E35</f>
        <v>3.1671838902392964E-3</v>
      </c>
    </row>
    <row r="36" spans="1:6" x14ac:dyDescent="0.3">
      <c r="A36" s="19"/>
      <c r="B36" s="31">
        <v>0.38401585483026901</v>
      </c>
      <c r="C36" s="31">
        <v>124.976069455275</v>
      </c>
      <c r="D36" s="32"/>
      <c r="E36" s="32"/>
      <c r="F36" s="21"/>
    </row>
    <row r="37" spans="1:6" x14ac:dyDescent="0.3">
      <c r="A37" s="19" t="s">
        <v>24</v>
      </c>
      <c r="B37" s="31">
        <v>0.441316938528931</v>
      </c>
      <c r="C37" s="31">
        <v>119.346982777045</v>
      </c>
      <c r="D37" s="32">
        <f>AVERAGE(B37:B38)</f>
        <v>0.45320671789573852</v>
      </c>
      <c r="E37" s="32">
        <f>AVERAGE(C37:C38)</f>
        <v>114.10615453786301</v>
      </c>
      <c r="F37" s="21">
        <f>D37/E37</f>
        <v>3.9717990649255847E-3</v>
      </c>
    </row>
    <row r="38" spans="1:6" x14ac:dyDescent="0.3">
      <c r="A38" s="28"/>
      <c r="B38" s="29">
        <v>0.46509649726254598</v>
      </c>
      <c r="C38" s="29">
        <v>108.865326298681</v>
      </c>
      <c r="D38" s="15"/>
      <c r="E38" s="15"/>
      <c r="F38" s="30"/>
    </row>
    <row r="39" spans="1:6" x14ac:dyDescent="0.3">
      <c r="A39" s="16" t="s">
        <v>25</v>
      </c>
      <c r="B39" s="17">
        <v>0.37906779408699198</v>
      </c>
      <c r="C39" s="17">
        <v>157.82265448901501</v>
      </c>
      <c r="D39" s="11">
        <f>AVERAGE(B39:B40)</f>
        <v>0.35573972899050599</v>
      </c>
      <c r="E39" s="11">
        <f>AVERAGE(C39:C40)</f>
        <v>160.0507677876775</v>
      </c>
      <c r="F39" s="18">
        <f>D39/E39</f>
        <v>2.2226680565658294E-3</v>
      </c>
    </row>
    <row r="40" spans="1:6" x14ac:dyDescent="0.3">
      <c r="A40" s="19"/>
      <c r="B40" s="31">
        <v>0.33241166389401999</v>
      </c>
      <c r="C40" s="31">
        <v>162.27888108633999</v>
      </c>
      <c r="D40" s="32"/>
      <c r="E40" s="32"/>
      <c r="F40" s="21"/>
    </row>
    <row r="41" spans="1:6" x14ac:dyDescent="0.3">
      <c r="A41" s="19" t="s">
        <v>26</v>
      </c>
      <c r="B41" s="31">
        <v>0.29032895424456601</v>
      </c>
      <c r="C41" s="31">
        <v>146.24794460069899</v>
      </c>
      <c r="D41" s="32">
        <f>AVERAGE(B41:B42)</f>
        <v>0.28861338844997897</v>
      </c>
      <c r="E41" s="32">
        <f>AVERAGE(C41:C42)</f>
        <v>140.125381649292</v>
      </c>
      <c r="F41" s="21">
        <f>D41/E41</f>
        <v>2.0596795887580532E-3</v>
      </c>
    </row>
    <row r="42" spans="1:6" x14ac:dyDescent="0.3">
      <c r="A42" s="28"/>
      <c r="B42" s="29">
        <v>0.28689782265539199</v>
      </c>
      <c r="C42" s="29">
        <v>134.002818697885</v>
      </c>
      <c r="D42" s="15"/>
      <c r="E42" s="15"/>
      <c r="F42" s="30"/>
    </row>
    <row r="43" spans="1:6" x14ac:dyDescent="0.3">
      <c r="A43" s="16" t="s">
        <v>27</v>
      </c>
      <c r="B43" s="17">
        <v>0.12037603178636</v>
      </c>
      <c r="C43" s="17">
        <v>146.85156930130799</v>
      </c>
      <c r="D43" s="11">
        <f>AVERAGE(B43:B44)</f>
        <v>0.121120948610923</v>
      </c>
      <c r="E43" s="11">
        <f>AVERAGE(C43:C44)</f>
        <v>140.91943156053901</v>
      </c>
      <c r="F43" s="18">
        <f>D43/E43</f>
        <v>8.5950494739889314E-4</v>
      </c>
    </row>
    <row r="44" spans="1:6" x14ac:dyDescent="0.3">
      <c r="A44" s="19"/>
      <c r="B44" s="31">
        <v>0.121865865435486</v>
      </c>
      <c r="C44" s="31">
        <v>134.98729381977</v>
      </c>
      <c r="D44" s="32"/>
      <c r="E44" s="32"/>
      <c r="F44" s="21"/>
    </row>
    <row r="45" spans="1:6" x14ac:dyDescent="0.3">
      <c r="A45" s="19" t="s">
        <v>28</v>
      </c>
      <c r="B45" s="31">
        <v>0.12624644652936901</v>
      </c>
      <c r="C45" s="31">
        <v>139.04838891815399</v>
      </c>
      <c r="D45" s="32">
        <f>AVERAGE(B45:B46)</f>
        <v>0.1247862119497245</v>
      </c>
      <c r="E45" s="32">
        <f>AVERAGE(C45:C46)</f>
        <v>139.42065682899448</v>
      </c>
      <c r="F45" s="21">
        <f>D45/E45</f>
        <v>8.9503388370046366E-4</v>
      </c>
    </row>
    <row r="46" spans="1:6" x14ac:dyDescent="0.3">
      <c r="A46" s="19"/>
      <c r="B46" s="31">
        <v>0.12332597737008</v>
      </c>
      <c r="C46" s="31">
        <v>139.792924739835</v>
      </c>
      <c r="D46" s="32"/>
      <c r="E46" s="32"/>
      <c r="F46" s="21"/>
    </row>
    <row r="47" spans="1:6" x14ac:dyDescent="0.3">
      <c r="A47" s="16" t="s">
        <v>29</v>
      </c>
      <c r="B47" s="17">
        <v>0.12121071241022199</v>
      </c>
      <c r="C47" s="17">
        <v>131.87743519284899</v>
      </c>
      <c r="D47" s="11">
        <f>AVERAGE(B47:B48)</f>
        <v>0.1229664700171185</v>
      </c>
      <c r="E47" s="11">
        <f>AVERAGE(C47:C48)</f>
        <v>126.76343143350499</v>
      </c>
      <c r="F47" s="18">
        <f>D47/E47</f>
        <v>9.7004687098283362E-4</v>
      </c>
    </row>
    <row r="48" spans="1:6" x14ac:dyDescent="0.3">
      <c r="A48" s="19"/>
      <c r="B48" s="31">
        <v>0.124722227624015</v>
      </c>
      <c r="C48" s="31">
        <v>121.649427674161</v>
      </c>
      <c r="D48" s="32"/>
      <c r="E48" s="32"/>
      <c r="F48" s="21"/>
    </row>
    <row r="49" spans="1:6" x14ac:dyDescent="0.3">
      <c r="A49" s="19" t="s">
        <v>30</v>
      </c>
      <c r="B49" s="31">
        <v>0.123441071214659</v>
      </c>
      <c r="C49" s="31">
        <v>116.853917616947</v>
      </c>
      <c r="D49" s="32">
        <f>AVERAGE(B49:B50)</f>
        <v>0.121889538067635</v>
      </c>
      <c r="E49" s="32">
        <f>AVERAGE(C49:C50)</f>
        <v>114.3174507097505</v>
      </c>
      <c r="F49" s="21">
        <f>D49/E49</f>
        <v>1.0662373706802634E-3</v>
      </c>
    </row>
    <row r="50" spans="1:6" ht="16.2" thickBot="1" x14ac:dyDescent="0.35">
      <c r="A50" s="22"/>
      <c r="B50" s="23">
        <v>0.120338004920611</v>
      </c>
      <c r="C50" s="23">
        <v>111.780983802554</v>
      </c>
      <c r="D50" s="13"/>
      <c r="E50" s="13"/>
      <c r="F50" s="24"/>
    </row>
  </sheetData>
  <mergeCells count="3">
    <mergeCell ref="A5:A6"/>
    <mergeCell ref="F5:F6"/>
    <mergeCell ref="D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65F9-0169-47D1-AA9A-6D48D2E545AF}">
  <dimension ref="A1:F50"/>
  <sheetViews>
    <sheetView zoomScale="70" zoomScaleNormal="70" workbookViewId="0">
      <selection activeCell="L38" sqref="L38"/>
    </sheetView>
  </sheetViews>
  <sheetFormatPr defaultRowHeight="15.6" x14ac:dyDescent="0.3"/>
  <cols>
    <col min="1" max="1" width="15" customWidth="1"/>
    <col min="2" max="2" width="10.59765625" customWidth="1"/>
    <col min="4" max="4" width="9.59765625" customWidth="1"/>
    <col min="6" max="6" width="12.19921875" customWidth="1"/>
  </cols>
  <sheetData>
    <row r="1" spans="1:6" ht="25.8" x14ac:dyDescent="0.5">
      <c r="A1" s="1" t="s">
        <v>0</v>
      </c>
      <c r="E1" s="2"/>
    </row>
    <row r="2" spans="1:6" ht="18" x14ac:dyDescent="0.35">
      <c r="A2" s="2" t="s">
        <v>1</v>
      </c>
    </row>
    <row r="3" spans="1:6" ht="18" x14ac:dyDescent="0.35">
      <c r="A3" s="2" t="s">
        <v>2</v>
      </c>
    </row>
    <row r="4" spans="1:6" ht="16.2" thickBot="1" x14ac:dyDescent="0.35"/>
    <row r="5" spans="1:6" ht="15.6" customHeight="1" x14ac:dyDescent="0.3">
      <c r="A5" s="3"/>
      <c r="B5" s="4" t="s">
        <v>39</v>
      </c>
      <c r="C5" s="4" t="s">
        <v>4</v>
      </c>
      <c r="D5" s="4" t="s">
        <v>39</v>
      </c>
      <c r="E5" s="4" t="s">
        <v>4</v>
      </c>
      <c r="F5" s="5" t="s">
        <v>40</v>
      </c>
    </row>
    <row r="6" spans="1:6" x14ac:dyDescent="0.3">
      <c r="A6" s="6" t="s">
        <v>6</v>
      </c>
      <c r="B6" s="7" t="s">
        <v>7</v>
      </c>
      <c r="C6" s="7" t="s">
        <v>7</v>
      </c>
      <c r="D6" s="8" t="s">
        <v>8</v>
      </c>
      <c r="E6" s="9"/>
      <c r="F6" s="10"/>
    </row>
    <row r="7" spans="1:6" x14ac:dyDescent="0.3">
      <c r="A7" s="16" t="s">
        <v>9</v>
      </c>
      <c r="B7" s="17">
        <v>8.3078606209048295E-3</v>
      </c>
      <c r="C7" s="17">
        <v>127.07682324425301</v>
      </c>
      <c r="D7" s="11">
        <f>AVERAGE(B7:B8)</f>
        <v>8.0602630531383737E-3</v>
      </c>
      <c r="E7" s="11">
        <f>AVERAGE(C7:C8)</f>
        <v>131.14060560917198</v>
      </c>
      <c r="F7" s="18">
        <f>D7/E7</f>
        <v>6.1462756067786817E-5</v>
      </c>
    </row>
    <row r="8" spans="1:6" x14ac:dyDescent="0.3">
      <c r="A8" s="19"/>
      <c r="B8" s="20">
        <v>7.8126654853719196E-3</v>
      </c>
      <c r="C8" s="20">
        <v>135.20438797409099</v>
      </c>
      <c r="D8" s="12"/>
      <c r="E8" s="12"/>
      <c r="F8" s="21"/>
    </row>
    <row r="9" spans="1:6" x14ac:dyDescent="0.3">
      <c r="A9" s="19" t="s">
        <v>10</v>
      </c>
      <c r="B9" s="20">
        <v>9.5844058708661108E-3</v>
      </c>
      <c r="C9" s="20">
        <v>127.906015110947</v>
      </c>
      <c r="D9" s="12">
        <f>AVERAGE(B9:B10)</f>
        <v>9.3984495885563804E-3</v>
      </c>
      <c r="E9" s="12">
        <f>AVERAGE(C9:C10)</f>
        <v>129.204360214926</v>
      </c>
      <c r="F9" s="21">
        <f>D9/E9</f>
        <v>7.2740963021081145E-5</v>
      </c>
    </row>
    <row r="10" spans="1:6" ht="16.2" thickBot="1" x14ac:dyDescent="0.35">
      <c r="A10" s="22"/>
      <c r="B10" s="23">
        <v>9.21249330624665E-3</v>
      </c>
      <c r="C10" s="23">
        <v>130.50270531890499</v>
      </c>
      <c r="D10" s="13"/>
      <c r="E10" s="13"/>
      <c r="F10" s="24"/>
    </row>
    <row r="11" spans="1:6" x14ac:dyDescent="0.3">
      <c r="A11" s="25" t="s">
        <v>11</v>
      </c>
      <c r="B11" s="26">
        <v>3.7462487496934802E-2</v>
      </c>
      <c r="C11" s="26">
        <v>129.52045322754299</v>
      </c>
      <c r="D11" s="14">
        <f>AVERAGE(B11:B12)</f>
        <v>3.8472476137657946E-2</v>
      </c>
      <c r="E11" s="14">
        <f>AVERAGE(C11:C12)</f>
        <v>131.20371704134197</v>
      </c>
      <c r="F11" s="27">
        <f>D11/E11</f>
        <v>2.9322702896851131E-4</v>
      </c>
    </row>
    <row r="12" spans="1:6" x14ac:dyDescent="0.3">
      <c r="A12" s="19"/>
      <c r="B12" s="31">
        <v>3.9482464778381098E-2</v>
      </c>
      <c r="C12" s="31">
        <v>132.88698085514099</v>
      </c>
      <c r="D12" s="32"/>
      <c r="E12" s="32"/>
      <c r="F12" s="21"/>
    </row>
    <row r="13" spans="1:6" x14ac:dyDescent="0.3">
      <c r="A13" s="19" t="s">
        <v>12</v>
      </c>
      <c r="B13" s="31">
        <v>4.9698409288627898E-2</v>
      </c>
      <c r="C13" s="31">
        <v>117.20384121362601</v>
      </c>
      <c r="D13" s="32">
        <f>AVERAGE(B13:B14)</f>
        <v>5.1525066270026398E-2</v>
      </c>
      <c r="E13" s="32">
        <f>AVERAGE(C13:C14)</f>
        <v>107.1938123967452</v>
      </c>
      <c r="F13" s="21">
        <f>D13/E13</f>
        <v>4.8067201938225765E-4</v>
      </c>
    </row>
    <row r="14" spans="1:6" x14ac:dyDescent="0.3">
      <c r="A14" s="28"/>
      <c r="B14" s="29">
        <v>5.3351723251424898E-2</v>
      </c>
      <c r="C14" s="29">
        <v>97.183783579864397</v>
      </c>
      <c r="D14" s="15"/>
      <c r="E14" s="15"/>
      <c r="F14" s="30"/>
    </row>
    <row r="15" spans="1:6" x14ac:dyDescent="0.3">
      <c r="A15" s="16" t="s">
        <v>13</v>
      </c>
      <c r="B15" s="17">
        <v>5.9384424932790898E-2</v>
      </c>
      <c r="C15" s="17">
        <v>85.576343652140295</v>
      </c>
      <c r="D15" s="11">
        <f>AVERAGE(B15:B16)</f>
        <v>5.7243375241503448E-2</v>
      </c>
      <c r="E15" s="11">
        <f>AVERAGE(C15:C16)</f>
        <v>88.201713741428307</v>
      </c>
      <c r="F15" s="18">
        <f>D15/E15</f>
        <v>6.490052495954652E-4</v>
      </c>
    </row>
    <row r="16" spans="1:6" x14ac:dyDescent="0.3">
      <c r="A16" s="19"/>
      <c r="B16" s="31">
        <v>5.5102325550215998E-2</v>
      </c>
      <c r="C16" s="31">
        <v>90.827083830716305</v>
      </c>
      <c r="D16" s="32"/>
      <c r="E16" s="32"/>
      <c r="F16" s="21"/>
    </row>
    <row r="17" spans="1:6" x14ac:dyDescent="0.3">
      <c r="A17" s="19" t="s">
        <v>14</v>
      </c>
      <c r="B17" s="31">
        <v>0.101804855178575</v>
      </c>
      <c r="C17" s="31">
        <v>83.945029599316697</v>
      </c>
      <c r="D17" s="32">
        <f>AVERAGE(B17:B18)</f>
        <v>9.8297628764722048E-2</v>
      </c>
      <c r="E17" s="32">
        <f>AVERAGE(C17:C18)</f>
        <v>84.747734123931849</v>
      </c>
      <c r="F17" s="21">
        <f>D17/E17</f>
        <v>1.159885037409677E-3</v>
      </c>
    </row>
    <row r="18" spans="1:6" x14ac:dyDescent="0.3">
      <c r="A18" s="28"/>
      <c r="B18" s="29">
        <v>9.4790402350869093E-2</v>
      </c>
      <c r="C18" s="29">
        <v>85.550438648547001</v>
      </c>
      <c r="D18" s="15"/>
      <c r="E18" s="15"/>
      <c r="F18" s="30"/>
    </row>
    <row r="19" spans="1:6" x14ac:dyDescent="0.3">
      <c r="A19" s="16" t="s">
        <v>15</v>
      </c>
      <c r="B19" s="17">
        <v>0.14024343188207999</v>
      </c>
      <c r="C19" s="17">
        <v>83.550423374919404</v>
      </c>
      <c r="D19" s="11">
        <f>AVERAGE(B19:B20)</f>
        <v>0.144864383242889</v>
      </c>
      <c r="E19" s="11">
        <f>AVERAGE(C19:C20)</f>
        <v>79.552381875837597</v>
      </c>
      <c r="F19" s="18">
        <f>D19/E19</f>
        <v>1.8209936626283289E-3</v>
      </c>
    </row>
    <row r="20" spans="1:6" x14ac:dyDescent="0.3">
      <c r="A20" s="19"/>
      <c r="B20" s="31">
        <v>0.14948533460369801</v>
      </c>
      <c r="C20" s="31">
        <v>75.554340376755803</v>
      </c>
      <c r="D20" s="32"/>
      <c r="E20" s="32"/>
      <c r="F20" s="21"/>
    </row>
    <row r="21" spans="1:6" x14ac:dyDescent="0.3">
      <c r="A21" s="19" t="s">
        <v>16</v>
      </c>
      <c r="B21" s="31">
        <v>0.15825599302917501</v>
      </c>
      <c r="C21" s="31">
        <v>99.632496196443796</v>
      </c>
      <c r="D21" s="32">
        <f>AVERAGE(B21:B22)</f>
        <v>0.16494091165888652</v>
      </c>
      <c r="E21" s="32">
        <f>AVERAGE(C21:C22)</f>
        <v>102.1576810921629</v>
      </c>
      <c r="F21" s="21">
        <f>D21/E21</f>
        <v>1.6145718060111692E-3</v>
      </c>
    </row>
    <row r="22" spans="1:6" x14ac:dyDescent="0.3">
      <c r="A22" s="19"/>
      <c r="B22" s="31">
        <v>0.17162583028859801</v>
      </c>
      <c r="C22" s="31">
        <v>104.682865987882</v>
      </c>
      <c r="D22" s="32"/>
      <c r="E22" s="32"/>
      <c r="F22" s="21"/>
    </row>
    <row r="23" spans="1:6" x14ac:dyDescent="0.3">
      <c r="A23" s="16" t="s">
        <v>17</v>
      </c>
      <c r="B23" s="17">
        <v>0.21087164043920201</v>
      </c>
      <c r="C23" s="17">
        <v>72.533983862473804</v>
      </c>
      <c r="D23" s="11">
        <f>AVERAGE(B23:B24)</f>
        <v>0.20795262944461501</v>
      </c>
      <c r="E23" s="11">
        <f>AVERAGE(C23:C24)</f>
        <v>73.188033390652009</v>
      </c>
      <c r="F23" s="18">
        <f>D23/E23</f>
        <v>2.8413474144692061E-3</v>
      </c>
    </row>
    <row r="24" spans="1:6" x14ac:dyDescent="0.3">
      <c r="A24" s="19"/>
      <c r="B24" s="31">
        <v>0.20503361845002799</v>
      </c>
      <c r="C24" s="31">
        <v>73.842082918830201</v>
      </c>
      <c r="D24" s="32"/>
      <c r="E24" s="32"/>
      <c r="F24" s="21"/>
    </row>
    <row r="25" spans="1:6" x14ac:dyDescent="0.3">
      <c r="A25" s="19" t="s">
        <v>18</v>
      </c>
      <c r="B25" s="31">
        <v>0.20607310414732299</v>
      </c>
      <c r="C25" s="31">
        <v>48.9176550092455</v>
      </c>
      <c r="D25" s="32">
        <f>AVERAGE(B25:B26)</f>
        <v>0.20749459250476598</v>
      </c>
      <c r="E25" s="32">
        <f>AVERAGE(C25:C26)</f>
        <v>48.047138533227653</v>
      </c>
      <c r="F25" s="21">
        <f>D25/E25</f>
        <v>4.3185629537806974E-3</v>
      </c>
    </row>
    <row r="26" spans="1:6" x14ac:dyDescent="0.3">
      <c r="A26" s="28"/>
      <c r="B26" s="29">
        <v>0.208916080862209</v>
      </c>
      <c r="C26" s="29">
        <v>47.176622057209798</v>
      </c>
      <c r="D26" s="15"/>
      <c r="E26" s="15"/>
      <c r="F26" s="30"/>
    </row>
    <row r="27" spans="1:6" x14ac:dyDescent="0.3">
      <c r="A27" s="16" t="s">
        <v>19</v>
      </c>
      <c r="B27" s="17">
        <v>0.482835510844286</v>
      </c>
      <c r="C27" s="17">
        <v>33.470234714831903</v>
      </c>
      <c r="D27" s="11">
        <f>AVERAGE(B27:B28)</f>
        <v>0.47472803997076951</v>
      </c>
      <c r="E27" s="11">
        <f>AVERAGE(C27:C28)</f>
        <v>33.818953492500398</v>
      </c>
      <c r="F27" s="18">
        <f>D27/E27</f>
        <v>1.4037336787374096E-2</v>
      </c>
    </row>
    <row r="28" spans="1:6" x14ac:dyDescent="0.3">
      <c r="A28" s="19"/>
      <c r="B28" s="31">
        <v>0.46662056909725302</v>
      </c>
      <c r="C28" s="31">
        <v>34.1676722701689</v>
      </c>
      <c r="D28" s="32"/>
      <c r="E28" s="32"/>
      <c r="F28" s="21"/>
    </row>
    <row r="29" spans="1:6" x14ac:dyDescent="0.3">
      <c r="A29" s="19" t="s">
        <v>20</v>
      </c>
      <c r="B29" s="31">
        <v>0.82227136001527701</v>
      </c>
      <c r="C29" s="31">
        <v>38.632967160773497</v>
      </c>
      <c r="D29" s="32">
        <f>AVERAGE(B29:B30)</f>
        <v>0.78369239543436042</v>
      </c>
      <c r="E29" s="32">
        <f>AVERAGE(C29:C30)</f>
        <v>38.352984712964549</v>
      </c>
      <c r="F29" s="21">
        <f>D29/E29</f>
        <v>2.0433674231602816E-2</v>
      </c>
    </row>
    <row r="30" spans="1:6" ht="16.2" thickBot="1" x14ac:dyDescent="0.35">
      <c r="A30" s="22"/>
      <c r="B30" s="23">
        <v>0.74511343085344395</v>
      </c>
      <c r="C30" s="23">
        <v>38.073002265155601</v>
      </c>
      <c r="D30" s="13"/>
      <c r="E30" s="13"/>
      <c r="F30" s="24"/>
    </row>
    <row r="31" spans="1:6" x14ac:dyDescent="0.3">
      <c r="A31" s="25" t="s">
        <v>21</v>
      </c>
      <c r="B31" s="26">
        <v>17.348186135830801</v>
      </c>
      <c r="C31" s="26">
        <v>129.22065245702299</v>
      </c>
      <c r="D31" s="14">
        <f>AVERAGE(B31:B32)</f>
        <v>17.24863229701365</v>
      </c>
      <c r="E31" s="14">
        <f>AVERAGE(C31:C32)</f>
        <v>126.26768678030599</v>
      </c>
      <c r="F31" s="27">
        <f>D31/E31</f>
        <v>0.13660369281195958</v>
      </c>
    </row>
    <row r="32" spans="1:6" x14ac:dyDescent="0.3">
      <c r="A32" s="19"/>
      <c r="B32" s="31">
        <v>17.149078458196499</v>
      </c>
      <c r="C32" s="31">
        <v>123.31472110358899</v>
      </c>
      <c r="D32" s="32"/>
      <c r="E32" s="32"/>
      <c r="F32" s="21"/>
    </row>
    <row r="33" spans="1:6" x14ac:dyDescent="0.3">
      <c r="A33" s="19" t="s">
        <v>22</v>
      </c>
      <c r="B33" s="31">
        <v>13.7944604460008</v>
      </c>
      <c r="C33" s="31">
        <v>126.69816049217999</v>
      </c>
      <c r="D33" s="32">
        <f>AVERAGE(B33:B34)</f>
        <v>13.7708848310072</v>
      </c>
      <c r="E33" s="32">
        <f>AVERAGE(C33:C34)</f>
        <v>129.10164586654201</v>
      </c>
      <c r="F33" s="21">
        <f>D33/E33</f>
        <v>0.10666699667983134</v>
      </c>
    </row>
    <row r="34" spans="1:6" x14ac:dyDescent="0.3">
      <c r="A34" s="19"/>
      <c r="B34" s="31">
        <v>13.747309216013599</v>
      </c>
      <c r="C34" s="31">
        <v>131.50513124090401</v>
      </c>
      <c r="D34" s="32"/>
      <c r="E34" s="32"/>
      <c r="F34" s="21"/>
    </row>
    <row r="35" spans="1:6" x14ac:dyDescent="0.3">
      <c r="A35" s="16" t="s">
        <v>23</v>
      </c>
      <c r="B35" s="17">
        <v>12.7953780932464</v>
      </c>
      <c r="C35" s="17">
        <v>129.98057863734201</v>
      </c>
      <c r="D35" s="11">
        <f>AVERAGE(B35:B36)</f>
        <v>12.5655959367874</v>
      </c>
      <c r="E35" s="11">
        <f>AVERAGE(C35:C36)</f>
        <v>127.4783240463085</v>
      </c>
      <c r="F35" s="18">
        <f>D35/E35</f>
        <v>9.8570451335889459E-2</v>
      </c>
    </row>
    <row r="36" spans="1:6" x14ac:dyDescent="0.3">
      <c r="A36" s="19"/>
      <c r="B36" s="31">
        <v>12.335813780328399</v>
      </c>
      <c r="C36" s="31">
        <v>124.976069455275</v>
      </c>
      <c r="D36" s="32"/>
      <c r="E36" s="32"/>
      <c r="F36" s="21"/>
    </row>
    <row r="37" spans="1:6" x14ac:dyDescent="0.3">
      <c r="A37" s="19" t="s">
        <v>24</v>
      </c>
      <c r="B37" s="31">
        <v>13.5779512221379</v>
      </c>
      <c r="C37" s="31">
        <v>119.346982777045</v>
      </c>
      <c r="D37" s="32">
        <f>AVERAGE(B37:B38)</f>
        <v>12.360790085074399</v>
      </c>
      <c r="E37" s="32">
        <f>AVERAGE(C37:C38)</f>
        <v>114.10615453786301</v>
      </c>
      <c r="F37" s="21">
        <f>D37/E37</f>
        <v>0.10832711114607591</v>
      </c>
    </row>
    <row r="38" spans="1:6" x14ac:dyDescent="0.3">
      <c r="A38" s="28"/>
      <c r="B38" s="29">
        <v>11.1436289480109</v>
      </c>
      <c r="C38" s="29">
        <v>108.865326298681</v>
      </c>
      <c r="D38" s="15"/>
      <c r="E38" s="15"/>
      <c r="F38" s="30"/>
    </row>
    <row r="39" spans="1:6" x14ac:dyDescent="0.3">
      <c r="A39" s="16" t="s">
        <v>25</v>
      </c>
      <c r="B39" s="17">
        <v>11.0043408713457</v>
      </c>
      <c r="C39" s="17">
        <v>157.82265448901501</v>
      </c>
      <c r="D39" s="11">
        <f>AVERAGE(B39:B40)</f>
        <v>10.43045658383282</v>
      </c>
      <c r="E39" s="11">
        <f>AVERAGE(C39:C40)</f>
        <v>160.0507677876775</v>
      </c>
      <c r="F39" s="18">
        <f>D39/E39</f>
        <v>6.5169675397432694E-2</v>
      </c>
    </row>
    <row r="40" spans="1:6" x14ac:dyDescent="0.3">
      <c r="A40" s="19"/>
      <c r="B40" s="31">
        <v>9.8565722963199391</v>
      </c>
      <c r="C40" s="31">
        <v>162.27888108633999</v>
      </c>
      <c r="D40" s="32"/>
      <c r="E40" s="32"/>
      <c r="F40" s="21"/>
    </row>
    <row r="41" spans="1:6" x14ac:dyDescent="0.3">
      <c r="A41" s="19" t="s">
        <v>26</v>
      </c>
      <c r="B41" s="31">
        <v>10.421469108498901</v>
      </c>
      <c r="C41" s="31">
        <v>146.24794460069899</v>
      </c>
      <c r="D41" s="32">
        <f>AVERAGE(B41:B42)</f>
        <v>10.050764966817177</v>
      </c>
      <c r="E41" s="32">
        <f>AVERAGE(C41:C42)</f>
        <v>140.125381649292</v>
      </c>
      <c r="F41" s="21">
        <f>D41/E41</f>
        <v>7.172694089049754E-2</v>
      </c>
    </row>
    <row r="42" spans="1:6" x14ac:dyDescent="0.3">
      <c r="A42" s="28"/>
      <c r="B42" s="29">
        <v>9.6800608251354507</v>
      </c>
      <c r="C42" s="29">
        <v>134.002818697885</v>
      </c>
      <c r="D42" s="15"/>
      <c r="E42" s="15"/>
      <c r="F42" s="30"/>
    </row>
    <row r="43" spans="1:6" x14ac:dyDescent="0.3">
      <c r="A43" s="16" t="s">
        <v>27</v>
      </c>
      <c r="B43" s="17">
        <v>4.0659398303389001</v>
      </c>
      <c r="C43" s="17">
        <v>146.85156930130799</v>
      </c>
      <c r="D43" s="11">
        <f>AVERAGE(B43:B44)</f>
        <v>4.0714082977339849</v>
      </c>
      <c r="E43" s="11">
        <f>AVERAGE(C43:C44)</f>
        <v>140.91943156053901</v>
      </c>
      <c r="F43" s="18">
        <f>D43/E43</f>
        <v>2.8891745110289545E-2</v>
      </c>
    </row>
    <row r="44" spans="1:6" x14ac:dyDescent="0.3">
      <c r="A44" s="19"/>
      <c r="B44" s="31">
        <v>4.0768767651290698</v>
      </c>
      <c r="C44" s="31">
        <v>134.98729381977</v>
      </c>
      <c r="D44" s="32"/>
      <c r="E44" s="32"/>
      <c r="F44" s="21"/>
    </row>
    <row r="45" spans="1:6" x14ac:dyDescent="0.3">
      <c r="A45" s="19" t="s">
        <v>28</v>
      </c>
      <c r="B45" s="31">
        <v>3.2237091209423299</v>
      </c>
      <c r="C45" s="31">
        <v>139.04838891815399</v>
      </c>
      <c r="D45" s="32">
        <f>AVERAGE(B45:B46)</f>
        <v>3.5805887220248902</v>
      </c>
      <c r="E45" s="32">
        <f>AVERAGE(C45:C46)</f>
        <v>139.42065682899448</v>
      </c>
      <c r="F45" s="21">
        <f>D45/E45</f>
        <v>2.5681909721718198E-2</v>
      </c>
    </row>
    <row r="46" spans="1:6" x14ac:dyDescent="0.3">
      <c r="A46" s="19"/>
      <c r="B46" s="31">
        <v>3.9374683231074501</v>
      </c>
      <c r="C46" s="31">
        <v>139.792924739835</v>
      </c>
      <c r="D46" s="32"/>
      <c r="E46" s="32"/>
      <c r="F46" s="21"/>
    </row>
    <row r="47" spans="1:6" x14ac:dyDescent="0.3">
      <c r="A47" s="16" t="s">
        <v>29</v>
      </c>
      <c r="B47" s="17">
        <v>2.9261119343336501</v>
      </c>
      <c r="C47" s="17">
        <v>131.87743519284899</v>
      </c>
      <c r="D47" s="11">
        <f>AVERAGE(B47:B48)</f>
        <v>2.7591153075996653</v>
      </c>
      <c r="E47" s="11">
        <f>AVERAGE(C47:C48)</f>
        <v>126.76343143350499</v>
      </c>
      <c r="F47" s="18">
        <f>D47/E47</f>
        <v>2.1765861624272822E-2</v>
      </c>
    </row>
    <row r="48" spans="1:6" x14ac:dyDescent="0.3">
      <c r="A48" s="19"/>
      <c r="B48" s="31">
        <v>2.59211868086568</v>
      </c>
      <c r="C48" s="31">
        <v>121.649427674161</v>
      </c>
      <c r="D48" s="32"/>
      <c r="E48" s="32"/>
      <c r="F48" s="21"/>
    </row>
    <row r="49" spans="1:6" x14ac:dyDescent="0.3">
      <c r="A49" s="19" t="s">
        <v>30</v>
      </c>
      <c r="B49" s="31">
        <v>3.0311175832958002</v>
      </c>
      <c r="C49" s="31">
        <v>116.853917616947</v>
      </c>
      <c r="D49" s="32">
        <f>AVERAGE(B49:B50)</f>
        <v>2.86282905722928</v>
      </c>
      <c r="E49" s="32">
        <f>AVERAGE(C49:C50)</f>
        <v>114.3174507097505</v>
      </c>
      <c r="F49" s="21">
        <f>D49/E49</f>
        <v>2.5042800022701171E-2</v>
      </c>
    </row>
    <row r="50" spans="1:6" ht="16.2" thickBot="1" x14ac:dyDescent="0.35">
      <c r="A50" s="22"/>
      <c r="B50" s="23">
        <v>2.6945405311627599</v>
      </c>
      <c r="C50" s="23">
        <v>111.780983802554</v>
      </c>
      <c r="D50" s="13"/>
      <c r="E50" s="13"/>
      <c r="F50" s="24"/>
    </row>
  </sheetData>
  <mergeCells count="3">
    <mergeCell ref="A5:A6"/>
    <mergeCell ref="F5:F6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HSP82</vt:lpstr>
      <vt:lpstr>SSA4</vt:lpstr>
      <vt:lpstr>HSP104</vt:lpstr>
      <vt:lpstr>BTN2</vt:lpstr>
      <vt:lpstr>MDJ1</vt:lpstr>
      <vt:lpstr>HSP12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Rubio-Rubio</dc:creator>
  <cp:lastModifiedBy>Linda Rubio-Rubio</cp:lastModifiedBy>
  <dcterms:created xsi:type="dcterms:W3CDTF">2024-09-11T23:00:39Z</dcterms:created>
  <dcterms:modified xsi:type="dcterms:W3CDTF">2024-09-11T23:41:00Z</dcterms:modified>
</cp:coreProperties>
</file>