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9A8FCE05-F1AD-4279-A828-3B06DC463C1C}" xr6:coauthVersionLast="47" xr6:coauthVersionMax="47" xr10:uidLastSave="{00000000-0000-0000-0000-000000000000}"/>
  <bookViews>
    <workbookView xWindow="28680" yWindow="-120" windowWidth="24240" windowHeight="13140" xr2:uid="{9EA88747-6683-4185-AFEF-B920773ADF15}"/>
  </bookViews>
  <sheets>
    <sheet name="Fig.8-Fig.Supp.1B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<sst xmlns="http://schemas.openxmlformats.org/spreadsheetml/2006/main" count="34" uniqueCount="19">
  <si>
    <t>90</t>
  </si>
  <si>
    <t>60</t>
  </si>
  <si>
    <t>30</t>
  </si>
  <si>
    <t>20</t>
  </si>
  <si>
    <t>10</t>
  </si>
  <si>
    <t>2.5</t>
  </si>
  <si>
    <t>0</t>
  </si>
  <si>
    <t>StDev</t>
  </si>
  <si>
    <t>Average</t>
  </si>
  <si>
    <t>Replicate 2</t>
  </si>
  <si>
    <t>Replicate 1</t>
  </si>
  <si>
    <t>min</t>
  </si>
  <si>
    <t>HS 39°C</t>
  </si>
  <si>
    <t>ES 8.5%</t>
  </si>
  <si>
    <t xml:space="preserve">5% ethanol stress </t>
  </si>
  <si>
    <t>Total cells counted</t>
  </si>
  <si>
    <t>Cells with puncta</t>
  </si>
  <si>
    <t>Percentage with puncta</t>
  </si>
  <si>
    <t>5% Ethanol Stress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</si>
</sst>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5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vertical="center"/>
    </xf>
    <xf numFmtId="0" fontId="2" fillId="0" borderId="5" xfId="0" applyFont="1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934-DB58-4D0D-92FC-D4150A11F8DC}">
  <dimension ref="A1:I32"/>
  <sheetViews>
    <sheetView tabSelected="1" topLeftCell="A15" workbookViewId="0">
      <selection activeCell="L15" sqref="L15"/>
    </sheetView>
  </sheetViews>
  <sheetFormatPr defaultColWidth="8.796875" defaultRowHeight="15.6" x14ac:dyDescent="0.3"/>
  <cols>
    <col min="1" max="1" width="10.8984375" customWidth="1"/>
  </cols>
  <sheetData>
    <row r="1" spans="1:6" x14ac:dyDescent="0.3">
      <c r="C1" s="25" t="s">
        <v>17</v>
      </c>
      <c r="D1" s="25"/>
    </row>
    <row r="2" spans="1:6" x14ac:dyDescent="0.3">
      <c r="B2" s="8" t="s">
        <v>11</v>
      </c>
      <c r="C2" s="20" t="s">
        <v>10</v>
      </c>
      <c r="D2" s="20" t="s">
        <v>9</v>
      </c>
      <c r="E2" s="8" t="s">
        <v>8</v>
      </c>
      <c r="F2" s="9" t="s">
        <v>7</v>
      </c>
    </row>
    <row r="3" spans="1:6" x14ac:dyDescent="0.3">
      <c r="A3" s="27" t="s">
        <v>12</v>
      </c>
      <c r="B3" s="11" t="s">
        <v>6</v>
      </c>
      <c r="C3" s="9">
        <v>0</v>
      </c>
      <c r="D3" s="9">
        <v>0</v>
      </c>
      <c r="E3" s="8">
        <f t="shared" ref="E3:E8" si="0">AVERAGE(C3:D3)</f>
        <v>0</v>
      </c>
      <c r="F3" s="8">
        <f t="shared" ref="F3:F8" si="1">_xlfn.STDEV.S(C3:D3)</f>
        <v>0</v>
      </c>
    </row>
    <row r="4" spans="1:6" x14ac:dyDescent="0.3">
      <c r="A4" s="28"/>
      <c r="B4" s="11" t="s">
        <v>5</v>
      </c>
      <c r="C4" s="9">
        <v>99.270070000000004</v>
      </c>
      <c r="D4" s="9">
        <v>64.438500000000005</v>
      </c>
      <c r="E4" s="8">
        <f t="shared" si="0"/>
        <v>81.854285000000004</v>
      </c>
      <c r="F4" s="8">
        <f t="shared" si="1"/>
        <v>24.62963934637391</v>
      </c>
    </row>
    <row r="5" spans="1:6" x14ac:dyDescent="0.3">
      <c r="A5" s="28"/>
      <c r="B5" s="11" t="s">
        <v>4</v>
      </c>
      <c r="C5" s="9"/>
      <c r="D5" s="9">
        <v>89.189189999999996</v>
      </c>
      <c r="E5" s="8">
        <f t="shared" si="0"/>
        <v>89.189189999999996</v>
      </c>
      <c r="F5" s="8" t="e">
        <f t="shared" si="1"/>
        <v>#DIV/0!</v>
      </c>
    </row>
    <row r="6" spans="1:6" x14ac:dyDescent="0.3">
      <c r="A6" s="28"/>
      <c r="B6" s="11" t="s">
        <v>3</v>
      </c>
      <c r="C6" s="9">
        <v>10.465120000000001</v>
      </c>
      <c r="D6" s="9">
        <v>70.234989999999996</v>
      </c>
      <c r="E6" s="8">
        <f t="shared" si="0"/>
        <v>40.350054999999998</v>
      </c>
      <c r="F6" s="8">
        <f t="shared" si="1"/>
        <v>42.263680387638388</v>
      </c>
    </row>
    <row r="7" spans="1:6" x14ac:dyDescent="0.3">
      <c r="A7" s="28"/>
      <c r="B7" s="11" t="s">
        <v>2</v>
      </c>
      <c r="C7" s="9">
        <v>16.450220000000002</v>
      </c>
      <c r="D7" s="9">
        <v>36.231879999999997</v>
      </c>
      <c r="E7" s="8">
        <f t="shared" si="0"/>
        <v>26.341049999999999</v>
      </c>
      <c r="F7" s="8">
        <f t="shared" si="1"/>
        <v>13.987745929126676</v>
      </c>
    </row>
    <row r="8" spans="1:6" x14ac:dyDescent="0.3">
      <c r="A8" s="29"/>
      <c r="B8" s="11" t="s">
        <v>1</v>
      </c>
      <c r="C8" s="9"/>
      <c r="D8" s="9">
        <v>30.913350000000001</v>
      </c>
      <c r="E8" s="8">
        <f t="shared" si="0"/>
        <v>30.913350000000001</v>
      </c>
      <c r="F8" s="8" t="e">
        <f t="shared" si="1"/>
        <v>#DIV/0!</v>
      </c>
    </row>
    <row r="9" spans="1:6" ht="16.2" thickBot="1" x14ac:dyDescent="0.35">
      <c r="A9" s="19"/>
      <c r="B9" s="18"/>
      <c r="C9" s="17"/>
      <c r="D9" s="17"/>
      <c r="E9" s="16"/>
      <c r="F9" s="16"/>
    </row>
    <row r="10" spans="1:6" x14ac:dyDescent="0.3">
      <c r="A10" s="21" t="s">
        <v>13</v>
      </c>
      <c r="B10" s="15" t="s">
        <v>6</v>
      </c>
      <c r="C10" s="14">
        <v>0</v>
      </c>
      <c r="D10" s="14">
        <v>0</v>
      </c>
      <c r="E10" s="13">
        <f t="shared" ref="E10:E18" si="2">AVERAGE(C10:D10)</f>
        <v>0</v>
      </c>
      <c r="F10" s="12">
        <f t="shared" ref="F10:F18" si="3">_xlfn.STDEV.S(C10:D10)</f>
        <v>0</v>
      </c>
    </row>
    <row r="11" spans="1:6" x14ac:dyDescent="0.3">
      <c r="A11" s="22"/>
      <c r="B11" s="11" t="s">
        <v>5</v>
      </c>
      <c r="C11" s="9">
        <v>98.028170000000003</v>
      </c>
      <c r="D11" s="9">
        <v>98.540149999999997</v>
      </c>
      <c r="E11" s="8">
        <f t="shared" si="2"/>
        <v>98.28416</v>
      </c>
      <c r="F11" s="7">
        <f t="shared" si="3"/>
        <v>0.36202452983188443</v>
      </c>
    </row>
    <row r="12" spans="1:6" x14ac:dyDescent="0.3">
      <c r="A12" s="22"/>
      <c r="B12" s="11" t="s">
        <v>4</v>
      </c>
      <c r="C12" s="9"/>
      <c r="D12" s="9">
        <v>97.260270000000006</v>
      </c>
      <c r="E12" s="8">
        <f t="shared" si="2"/>
        <v>97.260270000000006</v>
      </c>
      <c r="F12" s="7" t="e">
        <f t="shared" si="3"/>
        <v>#DIV/0!</v>
      </c>
    </row>
    <row r="13" spans="1:6" x14ac:dyDescent="0.3">
      <c r="A13" s="22"/>
      <c r="B13" s="11" t="s">
        <v>3</v>
      </c>
      <c r="C13" s="9">
        <v>97.163120000000006</v>
      </c>
      <c r="D13" s="9">
        <v>98.333330000000004</v>
      </c>
      <c r="E13" s="8">
        <f t="shared" si="2"/>
        <v>97.748225000000005</v>
      </c>
      <c r="F13" s="7">
        <f t="shared" si="3"/>
        <v>0.82746342641230786</v>
      </c>
    </row>
    <row r="14" spans="1:6" x14ac:dyDescent="0.3">
      <c r="A14" s="22"/>
      <c r="B14" s="11" t="s">
        <v>2</v>
      </c>
      <c r="C14" s="9">
        <v>98.03922</v>
      </c>
      <c r="D14" s="9">
        <v>98.726110000000006</v>
      </c>
      <c r="E14" s="8">
        <f t="shared" si="2"/>
        <v>98.382665000000003</v>
      </c>
      <c r="F14" s="7">
        <f t="shared" si="3"/>
        <v>0.48570457692923141</v>
      </c>
    </row>
    <row r="15" spans="1:6" x14ac:dyDescent="0.3">
      <c r="A15" s="22"/>
      <c r="B15" s="11" t="s">
        <v>1</v>
      </c>
      <c r="C15" s="9">
        <v>97.286820000000006</v>
      </c>
      <c r="D15" s="9">
        <v>93.121690000000001</v>
      </c>
      <c r="E15" s="8">
        <f t="shared" si="2"/>
        <v>95.204255000000003</v>
      </c>
      <c r="F15" s="7">
        <f t="shared" si="3"/>
        <v>2.9451916675235283</v>
      </c>
    </row>
    <row r="16" spans="1:6" x14ac:dyDescent="0.3">
      <c r="A16" s="22"/>
      <c r="B16" s="11" t="s">
        <v>0</v>
      </c>
      <c r="C16" s="9">
        <v>96.031750000000002</v>
      </c>
      <c r="D16" s="9">
        <v>94.67456</v>
      </c>
      <c r="E16" s="8">
        <f t="shared" si="2"/>
        <v>95.353155000000001</v>
      </c>
      <c r="F16" s="7">
        <f t="shared" si="3"/>
        <v>0.9596782523585724</v>
      </c>
    </row>
    <row r="17" spans="1:9" x14ac:dyDescent="0.3">
      <c r="A17" s="22"/>
      <c r="B17" s="10">
        <v>120</v>
      </c>
      <c r="C17" s="9">
        <v>95.223879999999994</v>
      </c>
      <c r="D17" s="9">
        <v>93.71069</v>
      </c>
      <c r="E17" s="8">
        <f t="shared" si="2"/>
        <v>94.467285000000004</v>
      </c>
      <c r="F17" s="7">
        <f t="shared" si="3"/>
        <v>1.0699869102236681</v>
      </c>
    </row>
    <row r="18" spans="1:9" ht="16.2" thickBot="1" x14ac:dyDescent="0.35">
      <c r="A18" s="23"/>
      <c r="B18" s="6">
        <v>150</v>
      </c>
      <c r="C18" s="5">
        <v>95.481930000000006</v>
      </c>
      <c r="D18" s="5"/>
      <c r="E18" s="4">
        <f t="shared" si="2"/>
        <v>95.481930000000006</v>
      </c>
      <c r="F18" s="3" t="e">
        <f t="shared" si="3"/>
        <v>#DIV/0!</v>
      </c>
    </row>
    <row r="19" spans="1:9" x14ac:dyDescent="0.3">
      <c r="A19" s="2"/>
      <c r="C19" s="1"/>
      <c r="D19" s="1"/>
    </row>
    <row r="20" spans="1:9" ht="23.4" x14ac:dyDescent="0.45">
      <c r="A20" s="24" t="s">
        <v>14</v>
      </c>
    </row>
    <row r="21" spans="1:9" x14ac:dyDescent="0.3">
      <c r="B21" s="25" t="s">
        <v>15</v>
      </c>
      <c r="C21" s="25"/>
      <c r="D21" s="25" t="s">
        <v>16</v>
      </c>
      <c r="E21" s="25"/>
      <c r="F21" s="25" t="s">
        <v>17</v>
      </c>
      <c r="G21" s="25"/>
    </row>
    <row r="22" spans="1:9" ht="62.4" x14ac:dyDescent="0.3">
      <c r="A22" s="26" t="s">
        <v>18</v>
      </c>
      <c r="B22" s="8" t="s">
        <v>10</v>
      </c>
      <c r="C22" s="8" t="s">
        <v>9</v>
      </c>
      <c r="D22" s="8" t="s">
        <v>10</v>
      </c>
      <c r="E22" s="8" t="s">
        <v>9</v>
      </c>
      <c r="F22" s="8" t="s">
        <v>10</v>
      </c>
      <c r="G22" s="8" t="s">
        <v>9</v>
      </c>
      <c r="H22" s="8" t="s">
        <v>8</v>
      </c>
      <c r="I22" s="8" t="s">
        <v>7</v>
      </c>
    </row>
    <row r="23" spans="1:9" x14ac:dyDescent="0.3">
      <c r="A23" s="8">
        <v>0</v>
      </c>
      <c r="B23" s="8">
        <v>333</v>
      </c>
      <c r="C23" s="8">
        <v>189</v>
      </c>
      <c r="D23" s="8">
        <v>11</v>
      </c>
      <c r="E23" s="8">
        <v>21</v>
      </c>
      <c r="F23" s="8">
        <v>3.303303303303303</v>
      </c>
      <c r="G23" s="8">
        <v>11.111111111111111</v>
      </c>
      <c r="H23" s="8">
        <v>7.2072072072072064</v>
      </c>
      <c r="I23" s="8">
        <v>5.5209538471021746</v>
      </c>
    </row>
    <row r="24" spans="1:9" x14ac:dyDescent="0.3">
      <c r="A24" s="8">
        <v>2.5</v>
      </c>
      <c r="B24" s="8">
        <v>133</v>
      </c>
      <c r="C24" s="8">
        <v>189</v>
      </c>
      <c r="D24" s="8">
        <v>124</v>
      </c>
      <c r="E24" s="8">
        <v>189</v>
      </c>
      <c r="F24" s="8">
        <v>93.233082706766908</v>
      </c>
      <c r="G24" s="8">
        <v>100</v>
      </c>
      <c r="H24" s="8">
        <v>96.616541353383454</v>
      </c>
      <c r="I24" s="8">
        <v>4.7849331057736366</v>
      </c>
    </row>
    <row r="25" spans="1:9" x14ac:dyDescent="0.3">
      <c r="A25" s="8">
        <v>10</v>
      </c>
      <c r="B25" s="8">
        <v>137</v>
      </c>
      <c r="C25" s="8">
        <v>195</v>
      </c>
      <c r="D25" s="8">
        <v>126</v>
      </c>
      <c r="E25" s="8">
        <v>195</v>
      </c>
      <c r="F25" s="8">
        <v>91.970802919708035</v>
      </c>
      <c r="G25" s="8">
        <v>100</v>
      </c>
      <c r="H25" s="8">
        <v>95.985401459854018</v>
      </c>
      <c r="I25" s="8">
        <v>5.677499702957677</v>
      </c>
    </row>
    <row r="26" spans="1:9" x14ac:dyDescent="0.3">
      <c r="A26" s="8">
        <v>15</v>
      </c>
      <c r="B26" s="8">
        <v>143</v>
      </c>
      <c r="C26" s="8">
        <v>192</v>
      </c>
      <c r="D26" s="8">
        <v>129</v>
      </c>
      <c r="E26" s="8">
        <v>192</v>
      </c>
      <c r="F26" s="8">
        <v>90.209790209790214</v>
      </c>
      <c r="G26" s="8">
        <v>100</v>
      </c>
      <c r="H26" s="8">
        <v>95.104895104895107</v>
      </c>
      <c r="I26" s="8">
        <v>6.9227237318962667</v>
      </c>
    </row>
    <row r="27" spans="1:9" x14ac:dyDescent="0.3">
      <c r="A27" s="8">
        <v>30</v>
      </c>
      <c r="B27" s="8">
        <v>117</v>
      </c>
      <c r="C27" s="8">
        <v>186</v>
      </c>
      <c r="D27" s="8">
        <v>49</v>
      </c>
      <c r="E27" s="8">
        <v>84</v>
      </c>
      <c r="F27" s="8">
        <v>41.880341880341881</v>
      </c>
      <c r="G27" s="8">
        <v>45.161290322580641</v>
      </c>
      <c r="H27" s="8">
        <v>43.520816101461264</v>
      </c>
      <c r="I27" s="8">
        <v>2.3199808922304666</v>
      </c>
    </row>
    <row r="28" spans="1:9" x14ac:dyDescent="0.3">
      <c r="A28" s="8">
        <v>60</v>
      </c>
      <c r="B28" s="8">
        <v>147</v>
      </c>
      <c r="C28" s="8">
        <v>195</v>
      </c>
      <c r="D28" s="8">
        <v>75</v>
      </c>
      <c r="E28" s="8">
        <v>46</v>
      </c>
      <c r="F28" s="8">
        <v>51.020408163265309</v>
      </c>
      <c r="G28" s="8">
        <v>23.589743589743588</v>
      </c>
      <c r="H28" s="8">
        <v>37.305075876504446</v>
      </c>
      <c r="I28" s="8">
        <v>19.396408932390816</v>
      </c>
    </row>
    <row r="29" spans="1:9" x14ac:dyDescent="0.3">
      <c r="A29" s="8">
        <v>90</v>
      </c>
      <c r="B29" s="8">
        <v>96</v>
      </c>
      <c r="C29" s="8">
        <v>202</v>
      </c>
      <c r="D29" s="8">
        <v>7</v>
      </c>
      <c r="E29" s="8">
        <v>97</v>
      </c>
      <c r="F29" s="8">
        <v>7.291666666666667</v>
      </c>
      <c r="G29" s="8">
        <v>48.019801980198018</v>
      </c>
      <c r="H29" s="8">
        <v>27.655734323432341</v>
      </c>
      <c r="I29" s="8">
        <v>28.799140665281314</v>
      </c>
    </row>
    <row r="30" spans="1:9" x14ac:dyDescent="0.3">
      <c r="A30" s="8">
        <v>120</v>
      </c>
      <c r="B30" s="8">
        <v>144</v>
      </c>
      <c r="C30" s="8">
        <v>202</v>
      </c>
      <c r="D30" s="8">
        <v>42</v>
      </c>
      <c r="E30" s="8">
        <v>118</v>
      </c>
      <c r="F30" s="8">
        <v>29.166666666666668</v>
      </c>
      <c r="G30" s="8">
        <v>58.415841584158414</v>
      </c>
      <c r="H30" s="8">
        <v>43.791254125412543</v>
      </c>
      <c r="I30" s="8">
        <v>20.682289928269885</v>
      </c>
    </row>
    <row r="31" spans="1:9" x14ac:dyDescent="0.3">
      <c r="A31" s="8">
        <v>150</v>
      </c>
      <c r="B31" s="8">
        <v>150</v>
      </c>
      <c r="C31" s="8">
        <v>206</v>
      </c>
      <c r="D31" s="8">
        <v>27</v>
      </c>
      <c r="E31" s="8">
        <v>10</v>
      </c>
      <c r="F31" s="8">
        <v>18</v>
      </c>
      <c r="G31" s="8">
        <v>4.8543689320388346</v>
      </c>
      <c r="H31" s="8">
        <v>11.427184466019417</v>
      </c>
      <c r="I31" s="8">
        <v>9.2953648711318966</v>
      </c>
    </row>
    <row r="32" spans="1:9" x14ac:dyDescent="0.3">
      <c r="A32" s="8">
        <v>180</v>
      </c>
      <c r="B32" s="8">
        <v>138</v>
      </c>
      <c r="C32" s="8">
        <v>202</v>
      </c>
      <c r="D32" s="8">
        <v>25</v>
      </c>
      <c r="E32" s="8">
        <v>57</v>
      </c>
      <c r="F32" s="8">
        <v>18.115942028985508</v>
      </c>
      <c r="G32" s="8">
        <v>28.217821782178216</v>
      </c>
      <c r="H32" s="8">
        <v>23.16688190558186</v>
      </c>
      <c r="I32" s="8">
        <v>7.1431076762136652</v>
      </c>
    </row>
  </sheetData>
  <mergeCells count="6">
    <mergeCell ref="C1:D1"/>
    <mergeCell ref="A10:A18"/>
    <mergeCell ref="A3:A8"/>
    <mergeCell ref="B21:C21"/>
    <mergeCell ref="D21:E21"/>
    <mergeCell ref="F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Fig.8-Fig.Supp.1B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2024-09-17T00:24:23Z</dcterms:created>
  <dcterms:modified xsi:type="dcterms:W3CDTF">2024-09-18T00:34:45Z</dcterms:modified>
</cp:coreProperties>
</file>