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 activeTab="7"/>
  </bookViews>
  <sheets>
    <sheet name="3A" sheetId="6" r:id="rId1"/>
    <sheet name="3B" sheetId="9" r:id="rId2"/>
    <sheet name="3C" sheetId="7" r:id="rId3"/>
    <sheet name="3D " sheetId="8" r:id="rId4"/>
    <sheet name="3E" sheetId="10" r:id="rId5"/>
    <sheet name="3F" sheetId="5" r:id="rId6"/>
    <sheet name="3G" sheetId="11" r:id="rId7"/>
    <sheet name="3H" sheetId="4" r:id="rId8"/>
    <sheet name="3I" sheetId="12" r:id="rId9"/>
    <sheet name="3J" sheetId="1" r:id="rId10"/>
    <sheet name="3K" sheetId="2" r:id="rId11"/>
    <sheet name="3L" sheetId="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<sst xmlns="http://schemas.openxmlformats.org/spreadsheetml/2006/main" count="256" uniqueCount="66">
  <si>
    <r>
      <rPr>
        <sz val="12"/>
        <color theme="1"/>
        <rFont val="Arial"/>
        <charset val="134"/>
      </rPr>
      <t xml:space="preserve">Figure 3A: Daily sleep duration of male </t>
    </r>
    <r>
      <rPr>
        <i/>
        <sz val="12"/>
        <color theme="1"/>
        <rFont val="Arial"/>
        <charset val="134"/>
      </rPr>
      <t>WT</t>
    </r>
    <r>
      <rPr>
        <sz val="12"/>
        <color theme="1"/>
        <rFont val="Arial"/>
        <charset val="134"/>
      </rPr>
      <t xml:space="preserve"> and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mutant flies fed with THIP under 4L20D. </t>
    </r>
  </si>
  <si>
    <t>control</t>
  </si>
  <si>
    <t>THIP</t>
  </si>
  <si>
    <t>wt</t>
  </si>
  <si>
    <r>
      <rPr>
        <b/>
        <i/>
        <sz val="12"/>
        <color theme="1"/>
        <rFont val="Arial"/>
        <charset val="134"/>
      </rPr>
      <t>cry</t>
    </r>
    <r>
      <rPr>
        <b/>
        <i/>
        <vertAlign val="superscript"/>
        <sz val="12"/>
        <color theme="1"/>
        <rFont val="Arial"/>
        <charset val="134"/>
      </rPr>
      <t>b</t>
    </r>
  </si>
  <si>
    <t>Mean</t>
  </si>
  <si>
    <t>SEM</t>
  </si>
  <si>
    <t>N</t>
  </si>
  <si>
    <t>p values</t>
  </si>
  <si>
    <r>
      <rPr>
        <b/>
        <sz val="12"/>
        <rFont val="Arial"/>
        <charset val="134"/>
      </rPr>
      <t xml:space="preserve">wt VS </t>
    </r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</si>
  <si>
    <t>control VS THIP</t>
  </si>
  <si>
    <r>
      <rPr>
        <b/>
        <sz val="12"/>
        <rFont val="Arial"/>
        <charset val="134"/>
      </rPr>
      <t xml:space="preserve">p values determined using two-tailed Student’s </t>
    </r>
    <r>
      <rPr>
        <b/>
        <i/>
        <sz val="12"/>
        <rFont val="Arial"/>
        <charset val="134"/>
      </rPr>
      <t>t</t>
    </r>
    <r>
      <rPr>
        <b/>
        <sz val="12"/>
        <rFont val="Arial"/>
        <charset val="134"/>
      </rPr>
      <t>-test</t>
    </r>
  </si>
  <si>
    <r>
      <rPr>
        <sz val="12"/>
        <color theme="1"/>
        <rFont val="Arial"/>
        <charset val="134"/>
      </rPr>
      <t xml:space="preserve">Figure 3B: Sleep profile of male </t>
    </r>
    <r>
      <rPr>
        <i/>
        <sz val="12"/>
        <color theme="1"/>
        <rFont val="Arial"/>
        <charset val="134"/>
      </rPr>
      <t>WT</t>
    </r>
    <r>
      <rPr>
        <sz val="12"/>
        <color theme="1"/>
        <rFont val="Arial"/>
        <charset val="134"/>
      </rPr>
      <t xml:space="preserve"> and</t>
    </r>
    <r>
      <rPr>
        <i/>
        <sz val="12"/>
        <color theme="1"/>
        <rFont val="Arial"/>
        <charset val="134"/>
      </rPr>
      <t xml:space="preserve"> cry </t>
    </r>
    <r>
      <rPr>
        <sz val="12"/>
        <color theme="1"/>
        <rFont val="Arial"/>
        <charset val="134"/>
      </rPr>
      <t>mutant flies fed with THIP under 4L20D in A.</t>
    </r>
  </si>
  <si>
    <t>Hour</t>
  </si>
  <si>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</si>
  <si>
    <r>
      <rPr>
        <b/>
        <i/>
        <sz val="12"/>
        <rFont val="Arial"/>
        <charset val="134"/>
      </rPr>
      <t>wt</t>
    </r>
    <r>
      <rPr>
        <b/>
        <sz val="12"/>
        <rFont val="Arial"/>
        <charset val="134"/>
      </rPr>
      <t>+THIP</t>
    </r>
  </si>
  <si>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  <r>
      <rPr>
        <b/>
        <sz val="12"/>
        <rFont val="Arial"/>
        <charset val="134"/>
      </rPr>
      <t>+THIP</t>
    </r>
  </si>
  <si>
    <r>
      <rPr>
        <sz val="12"/>
        <color theme="1"/>
        <rFont val="Arial"/>
        <charset val="134"/>
      </rPr>
      <t xml:space="preserve">Figure 3C:Daily sleep duration of male </t>
    </r>
    <r>
      <rPr>
        <i/>
        <sz val="12"/>
        <color theme="1"/>
        <rFont val="Arial"/>
        <charset val="134"/>
      </rPr>
      <t>WT</t>
    </r>
    <r>
      <rPr>
        <sz val="12"/>
        <color theme="1"/>
        <rFont val="Arial"/>
        <charset val="134"/>
      </rPr>
      <t xml:space="preserve"> and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mutant flies fed with SKF-97541 under 4L20D. </t>
    </r>
  </si>
  <si>
    <t>SKF-97541</t>
  </si>
  <si>
    <r>
      <rPr>
        <b/>
        <i/>
        <sz val="12"/>
        <rFont val="Arial"/>
        <charset val="134"/>
      </rPr>
      <t>wt</t>
    </r>
    <r>
      <rPr>
        <b/>
        <sz val="12"/>
        <rFont val="Arial"/>
        <charset val="134"/>
      </rPr>
      <t xml:space="preserve"> VS </t>
    </r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</si>
  <si>
    <t>control VS SKF-97541</t>
  </si>
  <si>
    <t>Figure 3D: Daily sleep duration of male WT and cry mutant flies fed with CBZ under 4L20D.</t>
  </si>
  <si>
    <t>CBZ</t>
  </si>
  <si>
    <t>control VS CBZ</t>
  </si>
  <si>
    <t>Figure 3E: Sleep profile of male WT and cry mutant flies fed with CBZ under 4L20D in D.</t>
  </si>
  <si>
    <r>
      <rPr>
        <b/>
        <i/>
        <sz val="12"/>
        <rFont val="Arial"/>
        <charset val="134"/>
      </rPr>
      <t>wt</t>
    </r>
    <r>
      <rPr>
        <b/>
        <sz val="12"/>
        <rFont val="Arial"/>
        <charset val="134"/>
      </rPr>
      <t>+CBZ</t>
    </r>
  </si>
  <si>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  <r>
      <rPr>
        <b/>
        <sz val="12"/>
        <rFont val="Arial"/>
        <charset val="134"/>
      </rPr>
      <t>+CBZ</t>
    </r>
  </si>
  <si>
    <r>
      <rPr>
        <sz val="12"/>
        <color theme="1"/>
        <rFont val="Arial"/>
        <charset val="134"/>
      </rPr>
      <t xml:space="preserve">Figure 3F: Daily sleep duration of male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RNAi and control flies fed with THIP under 4L20D.</t>
    </r>
  </si>
  <si>
    <t>Gad1G4-2/+</t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</si>
  <si>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cryRNAi-</t>
    </r>
    <r>
      <rPr>
        <b/>
        <sz val="12"/>
        <rFont val="Arial"/>
        <charset val="134"/>
      </rPr>
      <t>1/+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</si>
  <si>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-2/+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</si>
  <si>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</si>
  <si>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</t>
    </r>
  </si>
  <si>
    <t>control VS NipA</t>
  </si>
  <si>
    <t xml:space="preserve">control </t>
  </si>
  <si>
    <t>p values determined using One-way ANOVA with Bonferroni multiple comparison test</t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</si>
  <si>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RNAi-1/+</t>
    </r>
  </si>
  <si>
    <t>&lt;0.0001</t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</si>
  <si>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 xml:space="preserve">G4-2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</si>
  <si>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</si>
  <si>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 xml:space="preserve">G4-2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G4-2/+</t>
    </r>
  </si>
  <si>
    <r>
      <rPr>
        <sz val="12"/>
        <color theme="1"/>
        <rFont val="Arial"/>
        <charset val="134"/>
      </rPr>
      <t xml:space="preserve">Figure 3G: Sleep profile of male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RNAi and control flies fed with THIP under 4L20D in F.</t>
    </r>
  </si>
  <si>
    <t>Gad1G4-2-2/+</t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</si>
  <si>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-1/+</t>
    </r>
  </si>
  <si>
    <r>
      <rPr>
        <sz val="12"/>
        <color theme="1"/>
        <rFont val="Arial"/>
        <charset val="134"/>
      </rPr>
      <t xml:space="preserve">Figure 3H: Daily sleep duration of male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RNAi and control flies fed with CBZ under 4L20D.</t>
    </r>
  </si>
  <si>
    <t>&gt;0.9999</t>
  </si>
  <si>
    <r>
      <rPr>
        <sz val="12"/>
        <color theme="1"/>
        <rFont val="Arial"/>
        <charset val="134"/>
      </rPr>
      <t xml:space="preserve">Figure 3I: Sleep profile of male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RNAi and control flies fed with CBZ under 4L20D in H.</t>
    </r>
  </si>
  <si>
    <r>
      <rPr>
        <sz val="12"/>
        <color theme="1"/>
        <rFont val="Arial"/>
        <charset val="134"/>
      </rPr>
      <t xml:space="preserve">Figure 3J: Daily sleep duration of male </t>
    </r>
    <r>
      <rPr>
        <i/>
        <sz val="12"/>
        <color theme="1"/>
        <rFont val="Arial"/>
        <charset val="134"/>
      </rPr>
      <t>rdl</t>
    </r>
    <r>
      <rPr>
        <i/>
        <vertAlign val="superscript"/>
        <sz val="12"/>
        <color theme="1"/>
        <rFont val="Arial"/>
        <charset val="134"/>
      </rPr>
      <t>MD-RR</t>
    </r>
    <r>
      <rPr>
        <sz val="12"/>
        <color theme="1"/>
        <rFont val="Arial"/>
        <charset val="134"/>
      </rPr>
      <t xml:space="preserve"> flies with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knocked down in GABAergic neurons under 4L20D.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</si>
  <si>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-1/+;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</si>
  <si>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-2/+;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</si>
  <si>
    <r>
      <rPr>
        <b/>
        <i/>
        <sz val="12"/>
        <rFont val="Arial"/>
        <charset val="134"/>
      </rPr>
      <t>Gad1G4-2/+;rdl</t>
    </r>
    <r>
      <rPr>
        <b/>
        <i/>
        <vertAlign val="superscript"/>
        <sz val="12"/>
        <rFont val="Arial"/>
        <charset val="134"/>
      </rPr>
      <t>MD-RR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</si>
  <si>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</si>
  <si>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</si>
  <si>
    <t>UcryRNAi-1/Gad1G4-2 vs. Gad1G4-2/+</t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</si>
  <si>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  <r>
      <rPr>
        <b/>
        <sz val="12"/>
        <rFont val="Arial"/>
        <charset val="134"/>
      </rPr>
      <t xml:space="preserve">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RNAi-1/+;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</si>
  <si>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  <r>
      <rPr>
        <b/>
        <sz val="12"/>
        <rFont val="Arial"/>
        <charset val="134"/>
      </rPr>
      <t xml:space="preserve">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G4-2/+;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</si>
  <si>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  <r>
      <rPr>
        <b/>
        <sz val="12"/>
        <rFont val="Arial"/>
        <charset val="134"/>
      </rPr>
      <t xml:space="preserve">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RNAi-2/+;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</si>
  <si>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  <r>
      <rPr>
        <b/>
        <sz val="12"/>
        <rFont val="Arial"/>
        <charset val="134"/>
      </rPr>
      <t xml:space="preserve"> vs. 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G4-2/+;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</si>
  <si>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  <r>
      <rPr>
        <b/>
        <sz val="12"/>
        <rFont val="Arial"/>
        <charset val="134"/>
      </rPr>
      <t xml:space="preserve">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</si>
  <si>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G4-2;rdl</t>
    </r>
    <r>
      <rPr>
        <b/>
        <vertAlign val="superscript"/>
        <sz val="12"/>
        <rFont val="Arial"/>
        <charset val="134"/>
      </rPr>
      <t>MD-RR</t>
    </r>
    <r>
      <rPr>
        <b/>
        <sz val="12"/>
        <rFont val="Arial"/>
        <charset val="134"/>
      </rPr>
      <t xml:space="preserve">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</t>
    </r>
  </si>
  <si>
    <r>
      <rPr>
        <b/>
        <i/>
        <sz val="12"/>
        <rFont val="Arial"/>
        <charset val="134"/>
      </rPr>
      <t>Gad1G4-2/+;rdl</t>
    </r>
    <r>
      <rPr>
        <b/>
        <i/>
        <vertAlign val="superscript"/>
        <sz val="12"/>
        <rFont val="Arial"/>
        <charset val="134"/>
      </rPr>
      <t>MD-RR</t>
    </r>
    <r>
      <rPr>
        <b/>
        <i/>
        <sz val="12"/>
        <rFont val="Arial"/>
        <charset val="134"/>
      </rPr>
      <t xml:space="preserve">  vs. Gad1G4-2/+</t>
    </r>
  </si>
  <si>
    <r>
      <rPr>
        <b/>
        <sz val="12"/>
        <rFont val="Arial"/>
        <charset val="134"/>
      </rPr>
      <t xml:space="preserve"> 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-1/+;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  <r>
      <rPr>
        <b/>
        <sz val="12"/>
        <rFont val="Arial"/>
        <charset val="134"/>
      </rPr>
      <t xml:space="preserve"> 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RNAi-1/+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</si>
  <si>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cryRNAi</t>
    </r>
    <r>
      <rPr>
        <b/>
        <sz val="12"/>
        <rFont val="Arial"/>
        <charset val="134"/>
      </rPr>
      <t>-2/+;</t>
    </r>
    <r>
      <rPr>
        <b/>
        <i/>
        <sz val="12"/>
        <rFont val="Arial"/>
        <charset val="134"/>
      </rPr>
      <t>rdl</t>
    </r>
    <r>
      <rPr>
        <b/>
        <i/>
        <vertAlign val="superscript"/>
        <sz val="12"/>
        <rFont val="Arial"/>
        <charset val="134"/>
      </rPr>
      <t>MD-RR</t>
    </r>
    <r>
      <rPr>
        <b/>
        <sz val="12"/>
        <rFont val="Arial"/>
        <charset val="134"/>
      </rPr>
      <t xml:space="preserve"> vs. 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RNAi-2/+</t>
    </r>
  </si>
  <si>
    <r>
      <rPr>
        <sz val="12"/>
        <color theme="1"/>
        <rFont val="Arial"/>
        <charset val="134"/>
      </rPr>
      <t xml:space="preserve">Figure 3K: Sleep profile of male </t>
    </r>
    <r>
      <rPr>
        <i/>
        <sz val="12"/>
        <color theme="1"/>
        <rFont val="Arial"/>
        <charset val="134"/>
      </rPr>
      <t>rdl</t>
    </r>
    <r>
      <rPr>
        <i/>
        <vertAlign val="superscript"/>
        <sz val="12"/>
        <color theme="1"/>
        <rFont val="Arial"/>
        <charset val="134"/>
      </rPr>
      <t>MD-RR</t>
    </r>
    <r>
      <rPr>
        <sz val="12"/>
        <color theme="1"/>
        <rFont val="Arial"/>
        <charset val="134"/>
      </rPr>
      <t xml:space="preserve"> flies with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knocked down in GABAergic neurons using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>RNAi-1 under 4L20D in J.</t>
    </r>
  </si>
  <si>
    <r>
      <rPr>
        <b/>
        <sz val="12"/>
        <rFont val="Arial"/>
        <charset val="134"/>
      </rPr>
      <t>U</t>
    </r>
    <r>
      <rPr>
        <b/>
        <i/>
        <sz val="12"/>
        <rFont val="Arial"/>
        <charset val="134"/>
      </rPr>
      <t>cry</t>
    </r>
    <r>
      <rPr>
        <b/>
        <sz val="12"/>
        <rFont val="Arial"/>
        <charset val="134"/>
      </rPr>
      <t>RNAi-1/</t>
    </r>
    <r>
      <rPr>
        <b/>
        <i/>
        <sz val="12"/>
        <rFont val="Arial"/>
        <charset val="134"/>
      </rPr>
      <t>Gad1</t>
    </r>
    <r>
      <rPr>
        <b/>
        <sz val="12"/>
        <rFont val="Arial"/>
        <charset val="134"/>
      </rPr>
      <t>G4-2;rdl</t>
    </r>
    <r>
      <rPr>
        <b/>
        <vertAlign val="superscript"/>
        <sz val="12"/>
        <rFont val="Arial"/>
        <charset val="134"/>
      </rPr>
      <t>MD-RR</t>
    </r>
  </si>
  <si>
    <r>
      <rPr>
        <sz val="12"/>
        <color theme="1"/>
        <rFont val="Arial"/>
        <charset val="134"/>
      </rPr>
      <t xml:space="preserve">Figure 3L: Sleep profile of male </t>
    </r>
    <r>
      <rPr>
        <i/>
        <sz val="12"/>
        <color theme="1"/>
        <rFont val="Arial"/>
        <charset val="134"/>
      </rPr>
      <t>rdl</t>
    </r>
    <r>
      <rPr>
        <i/>
        <vertAlign val="superscript"/>
        <sz val="12"/>
        <color theme="1"/>
        <rFont val="Arial"/>
        <charset val="134"/>
      </rPr>
      <t>MD-RR</t>
    </r>
    <r>
      <rPr>
        <sz val="12"/>
        <color theme="1"/>
        <rFont val="Arial"/>
        <charset val="134"/>
      </rPr>
      <t xml:space="preserve"> flies with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knocked down in GABAergic neurons using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>RNAi-2 under 4L20D in J.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</si>
</sst>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2"/>
      <name val="Arial"/>
      <charset val="134"/>
    </font>
    <font>
      <b/>
      <i/>
      <sz val="12"/>
      <name val="Arial"/>
      <charset val="134"/>
    </font>
    <font>
      <sz val="12"/>
      <name val="Arial"/>
      <charset val="134"/>
    </font>
    <font>
      <b/>
      <sz val="12"/>
      <color theme="1"/>
      <name val="Arial"/>
      <charset val="134"/>
    </font>
    <font>
      <i/>
      <sz val="12"/>
      <name val="Arial"/>
      <charset val="134"/>
    </font>
    <font>
      <b/>
      <i/>
      <sz val="12"/>
      <color theme="1"/>
      <name val="Arial"/>
      <charset val="134"/>
    </font>
    <font>
      <sz val="12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vertAlign val="superscript"/>
      <sz val="12"/>
      <name val="Arial"/>
      <charset val="134"/>
    </font>
    <font>
      <i/>
      <sz val="12"/>
      <color theme="1"/>
      <name val="Arial"/>
      <charset val="134"/>
    </font>
    <font>
      <i/>
      <vertAlign val="superscript"/>
      <sz val="12"/>
      <color theme="1"/>
      <name val="Arial"/>
      <charset val="134"/>
    </font>
    <font>
      <b/>
      <i/>
      <vertAlign val="superscript"/>
      <sz val="12"/>
      <color theme="1"/>
      <name val="Arial"/>
      <charset val="134"/>
    </font>
    <font>
      <b/>
      <vertAlign val="superscript"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0" applyFont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1" fontId="8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eetMetadata" Target="metadata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workbookViewId="0">
      <selection activeCell="B114" sqref="B114"/>
    </sheetView>
  </sheetViews>
  <sheetFormatPr defaultColWidth="9" defaultRowHeight="15"/>
  <cols>
    <col min="1" max="1" width="17.5555555555556" style="2" customWidth="1"/>
    <col min="2" max="2" width="12.75" style="2" customWidth="1"/>
    <col min="3" max="3" width="11" style="2" customWidth="1"/>
    <col min="4" max="4" width="9" style="2"/>
    <col min="5" max="6" width="15.6666666666667" style="2"/>
    <col min="7" max="16384" width="9" style="2"/>
  </cols>
  <sheetData>
    <row r="1" s="1" customFormat="1" spans="1:6">
      <c r="A1" s="1" t="s">
        <v>0</v>
      </c>
    </row>
    <row r="2" s="10" customFormat="1" ht="13" customHeight="1" spans="1:6">
      <c r="B2" s="13" t="s">
        <v>1</v>
      </c>
      <c r="C2" s="13"/>
      <c r="D2" s="13"/>
      <c r="E2" s="13" t="s">
        <v>2</v>
      </c>
      <c r="F2" s="13"/>
    </row>
    <row r="3" s="10" customFormat="1" ht="17.4" spans="1:6">
      <c r="B3" s="12" t="s">
        <v>3</v>
      </c>
      <c r="C3" s="16" t="s">
        <v>4</v>
      </c>
      <c r="E3" s="12" t="s">
        <v>3</v>
      </c>
      <c r="F3" s="16" t="s">
        <v>4</v>
      </c>
    </row>
    <row r="4" spans="1:6">
      <c r="B4" s="17">
        <v>811</v>
      </c>
      <c r="C4" s="17">
        <v>690</v>
      </c>
      <c r="E4" s="17">
        <v>1199</v>
      </c>
      <c r="F4" s="17">
        <v>1285</v>
      </c>
    </row>
    <row r="5" spans="1:6">
      <c r="B5" s="17">
        <v>374</v>
      </c>
      <c r="C5" s="17">
        <v>1098</v>
      </c>
      <c r="E5" s="17">
        <v>1134</v>
      </c>
      <c r="F5" s="17">
        <v>1420</v>
      </c>
    </row>
    <row r="6" spans="1:6">
      <c r="B6" s="17"/>
      <c r="C6" s="17">
        <v>941</v>
      </c>
      <c r="E6" s="17"/>
      <c r="F6" s="17">
        <v>1230</v>
      </c>
    </row>
    <row r="7" spans="1:6">
      <c r="B7" s="17">
        <v>802</v>
      </c>
      <c r="C7" s="17">
        <v>577</v>
      </c>
      <c r="E7" s="17">
        <v>1289</v>
      </c>
      <c r="F7" s="17">
        <v>1118</v>
      </c>
    </row>
    <row r="8" spans="1:6">
      <c r="B8" s="17">
        <v>830</v>
      </c>
      <c r="C8" s="17">
        <v>509</v>
      </c>
      <c r="E8" s="17">
        <v>921</v>
      </c>
      <c r="F8" s="17">
        <v>1209</v>
      </c>
    </row>
    <row r="9" spans="1:6">
      <c r="B9" s="17">
        <v>505</v>
      </c>
      <c r="C9" s="17">
        <v>999</v>
      </c>
      <c r="E9" s="17">
        <v>1137</v>
      </c>
      <c r="F9" s="17">
        <v>1338</v>
      </c>
    </row>
    <row r="10" spans="1:6">
      <c r="B10" s="17">
        <v>428</v>
      </c>
      <c r="C10" s="17">
        <v>839</v>
      </c>
      <c r="E10" s="17">
        <v>1273</v>
      </c>
      <c r="F10" s="17">
        <v>1342</v>
      </c>
    </row>
    <row r="11" spans="1:6">
      <c r="B11" s="17"/>
      <c r="C11" s="17">
        <v>889</v>
      </c>
      <c r="E11" s="17"/>
      <c r="F11" s="17">
        <v>1165</v>
      </c>
    </row>
    <row r="12" spans="1:6">
      <c r="B12" s="17">
        <v>668</v>
      </c>
      <c r="C12" s="17">
        <v>640</v>
      </c>
      <c r="E12" s="17">
        <v>1132</v>
      </c>
      <c r="F12" s="17">
        <v>1291</v>
      </c>
    </row>
    <row r="13" spans="1:6">
      <c r="B13" s="17">
        <v>907</v>
      </c>
      <c r="C13" s="17">
        <v>556</v>
      </c>
      <c r="E13" s="17">
        <v>1343</v>
      </c>
      <c r="F13" s="17">
        <v>1155</v>
      </c>
    </row>
    <row r="14" spans="1:6">
      <c r="B14" s="17"/>
      <c r="C14" s="17">
        <v>903</v>
      </c>
      <c r="E14" s="17"/>
      <c r="F14" s="17">
        <v>1331</v>
      </c>
    </row>
    <row r="15" spans="1:6">
      <c r="B15" s="17">
        <v>646</v>
      </c>
      <c r="C15" s="17">
        <v>858</v>
      </c>
      <c r="E15" s="17">
        <v>1150</v>
      </c>
      <c r="F15" s="17">
        <v>1316</v>
      </c>
    </row>
    <row r="16" spans="1:6">
      <c r="B16" s="17">
        <v>1003</v>
      </c>
      <c r="C16" s="17">
        <v>833</v>
      </c>
      <c r="E16" s="17">
        <v>1279</v>
      </c>
      <c r="F16" s="17">
        <v>1343</v>
      </c>
    </row>
    <row r="17" spans="2:6">
      <c r="B17" s="17">
        <v>415</v>
      </c>
      <c r="C17" s="17">
        <v>931</v>
      </c>
      <c r="E17" s="17">
        <v>1069</v>
      </c>
      <c r="F17" s="17">
        <v>1029</v>
      </c>
    </row>
    <row r="18" spans="2:6">
      <c r="B18" s="17">
        <v>474</v>
      </c>
      <c r="C18" s="17">
        <v>1075</v>
      </c>
      <c r="E18" s="17">
        <v>1284</v>
      </c>
      <c r="F18" s="17">
        <v>1023</v>
      </c>
    </row>
    <row r="19" spans="2:6">
      <c r="B19" s="17">
        <v>530</v>
      </c>
      <c r="C19" s="17">
        <v>538</v>
      </c>
      <c r="E19" s="17">
        <v>1165</v>
      </c>
      <c r="F19" s="17">
        <v>1112</v>
      </c>
    </row>
    <row r="21" spans="2:6">
      <c r="B21" s="17">
        <v>738</v>
      </c>
      <c r="C21" s="17">
        <v>1057</v>
      </c>
      <c r="E21" s="17">
        <v>1330</v>
      </c>
      <c r="F21" s="17">
        <v>1220</v>
      </c>
    </row>
    <row r="22" spans="2:6">
      <c r="B22" s="17">
        <v>670</v>
      </c>
      <c r="C22" s="17">
        <v>982</v>
      </c>
      <c r="E22" s="17">
        <v>1051</v>
      </c>
      <c r="F22" s="17">
        <v>1246</v>
      </c>
    </row>
    <row r="23" spans="2:6">
      <c r="B23" s="17">
        <v>584</v>
      </c>
      <c r="C23" s="17">
        <v>899</v>
      </c>
      <c r="E23" s="17">
        <v>1131</v>
      </c>
      <c r="F23" s="17">
        <v>1299</v>
      </c>
    </row>
    <row r="24" spans="2:6">
      <c r="B24" s="17">
        <v>899</v>
      </c>
      <c r="C24" s="17"/>
      <c r="E24" s="17"/>
      <c r="F24" s="17"/>
    </row>
    <row r="25" spans="2:6">
      <c r="B25" s="17">
        <v>886</v>
      </c>
      <c r="C25" s="17">
        <v>730</v>
      </c>
      <c r="E25" s="17"/>
      <c r="F25" s="17"/>
    </row>
    <row r="26" spans="2:6">
      <c r="B26" s="17">
        <v>741</v>
      </c>
      <c r="C26" s="17">
        <v>881</v>
      </c>
      <c r="E26" s="17"/>
      <c r="F26" s="17"/>
    </row>
    <row r="27" spans="2:6">
      <c r="B27" s="17">
        <v>364</v>
      </c>
      <c r="C27" s="17">
        <v>743</v>
      </c>
    </row>
    <row r="28" spans="2:6">
      <c r="B28" s="17">
        <v>665</v>
      </c>
      <c r="C28" s="17">
        <v>829</v>
      </c>
      <c r="E28" s="17"/>
      <c r="F28" s="17"/>
    </row>
    <row r="29" spans="2:6">
      <c r="B29" s="17">
        <v>392</v>
      </c>
      <c r="C29" s="17">
        <v>737</v>
      </c>
      <c r="E29" s="17"/>
      <c r="F29" s="17"/>
    </row>
    <row r="30" spans="2:6">
      <c r="B30" s="17">
        <v>533</v>
      </c>
      <c r="C30" s="17">
        <v>1009</v>
      </c>
      <c r="E30" s="17"/>
      <c r="F30" s="17"/>
    </row>
    <row r="31" spans="2:6">
      <c r="B31" s="17">
        <v>578</v>
      </c>
      <c r="C31" s="17">
        <v>951</v>
      </c>
      <c r="E31" s="17"/>
      <c r="F31" s="17"/>
    </row>
    <row r="32" spans="2:6">
      <c r="B32" s="17">
        <v>875</v>
      </c>
      <c r="C32" s="17"/>
      <c r="E32" s="17"/>
      <c r="F32" s="17"/>
    </row>
    <row r="33" spans="1:15">
      <c r="B33" s="17">
        <v>658</v>
      </c>
      <c r="C33" s="17">
        <v>819</v>
      </c>
      <c r="E33" s="17"/>
      <c r="F33" s="17"/>
    </row>
    <row r="34" spans="1:15">
      <c r="B34" s="17">
        <v>763</v>
      </c>
      <c r="C34" s="17">
        <v>901</v>
      </c>
    </row>
    <row r="35" spans="1:15">
      <c r="B35" s="17">
        <v>279</v>
      </c>
      <c r="C35" s="17">
        <v>931</v>
      </c>
    </row>
    <row r="38" ht="15.6" spans="1:15">
      <c r="A38" s="8" t="s">
        <v>5</v>
      </c>
      <c r="B38" s="9">
        <f>AVERAGE(B4:B37)</f>
        <v>643.5</v>
      </c>
      <c r="C38" s="9">
        <f t="shared" ref="C38:F38" si="0">AVERAGE(C4:C37)</f>
        <v>839.48275862069</v>
      </c>
      <c r="D38" s="9"/>
      <c r="E38" s="9">
        <f t="shared" si="0"/>
        <v>1180.4375</v>
      </c>
      <c r="F38" s="9">
        <f t="shared" si="0"/>
        <v>1235.36842105263</v>
      </c>
      <c r="G38" s="9"/>
      <c r="H38" s="9"/>
      <c r="I38" s="9"/>
      <c r="O38" s="7"/>
    </row>
    <row r="39" ht="15.6" spans="1:15">
      <c r="A39" s="8" t="s">
        <v>6</v>
      </c>
      <c r="B39" s="9">
        <f>STDEV(B5:B37)/SQRT(COUNT(B5:B37))</f>
        <v>37.6720295257531</v>
      </c>
      <c r="C39" s="9">
        <f t="shared" ref="C39:F39" si="1">STDEV(C5:C37)/SQRT(COUNT(C5:C37))</f>
        <v>30.8652581859828</v>
      </c>
      <c r="D39" s="9"/>
      <c r="E39" s="9">
        <f t="shared" si="1"/>
        <v>30.5539647493539</v>
      </c>
      <c r="F39" s="9">
        <f t="shared" si="1"/>
        <v>26.7766285382438</v>
      </c>
      <c r="G39" s="9"/>
      <c r="H39" s="9"/>
      <c r="I39" s="9"/>
      <c r="O39" s="7"/>
    </row>
    <row r="40" ht="15.6" spans="1:15">
      <c r="A40" s="8" t="s">
        <v>7</v>
      </c>
      <c r="B40" s="9">
        <f>COUNT(B4:B37)</f>
        <v>28</v>
      </c>
      <c r="C40" s="9">
        <f t="shared" ref="C40:F40" si="2">COUNT(C4:C37)</f>
        <v>29</v>
      </c>
      <c r="D40" s="9"/>
      <c r="E40" s="9">
        <f t="shared" si="2"/>
        <v>16</v>
      </c>
      <c r="F40" s="9">
        <f t="shared" si="2"/>
        <v>19</v>
      </c>
      <c r="G40" s="9"/>
      <c r="H40" s="9"/>
      <c r="I40" s="9"/>
      <c r="O40" s="7"/>
    </row>
    <row r="41" ht="15.6" spans="1:15">
      <c r="A41" s="10" t="s">
        <v>8</v>
      </c>
      <c r="B41" s="9"/>
      <c r="C41" s="9"/>
      <c r="D41" s="9"/>
      <c r="E41" s="9"/>
      <c r="F41" s="9"/>
      <c r="G41" s="9"/>
      <c r="H41" s="9"/>
      <c r="I41" s="9"/>
      <c r="O41" s="7"/>
    </row>
    <row r="42" ht="17.4" spans="1:15">
      <c r="A42" s="8" t="s">
        <v>9</v>
      </c>
      <c r="B42" s="2" cm="1">
        <f t="array" ref="B42">TTEST(B4:B35,C4:C35,2,3)</f>
        <v>0.000138236396423954</v>
      </c>
      <c r="E42" s="2" cm="1">
        <f t="array" ref="E42">TTEST(E4:E35,F4:F35,2,3)</f>
        <v>0.161401389889691</v>
      </c>
    </row>
    <row r="43" ht="15.6" spans="1:15">
      <c r="A43" s="8" t="s">
        <v>10</v>
      </c>
      <c r="B43" s="2" cm="1">
        <f t="array" ref="B43">TTEST(B4:B35,E4:E35,2,3)</f>
        <v>1.44929256892969e-14</v>
      </c>
      <c r="C43" s="2" cm="1">
        <f t="array" ref="C43">TTEST(C4:C35,F4:F35,2,3)</f>
        <v>4.06575187580975e-13</v>
      </c>
      <c r="I43" s="9"/>
      <c r="J43" s="9"/>
      <c r="K43" s="9"/>
    </row>
    <row r="44" ht="15.6" spans="1:15">
      <c r="A44" s="8" t="s">
        <v>11</v>
      </c>
    </row>
  </sheetData>
  <mergeCells count="2">
    <mergeCell ref="B2:C2"/>
    <mergeCell ref="E2:F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workbookViewId="0">
      <selection activeCell="B114" sqref="B114"/>
    </sheetView>
  </sheetViews>
  <sheetFormatPr defaultColWidth="9" defaultRowHeight="15"/>
  <cols>
    <col min="1" max="1" width="9" style="2"/>
    <col min="2" max="5" width="11.5555555555556" style="2"/>
    <col min="6" max="7" width="15.6666666666667" style="2"/>
    <col min="8" max="8" width="10.2222222222222" style="2"/>
    <col min="9" max="9" width="15.6666666666667" style="2"/>
    <col min="10" max="16384" width="9" style="2"/>
  </cols>
  <sheetData>
    <row r="1" s="1" customFormat="1" spans="1:9">
      <c r="A1" s="1" t="s">
        <v>12</v>
      </c>
    </row>
    <row r="2" ht="17.4" spans="1:9">
      <c r="A2" s="3" t="s">
        <v>13</v>
      </c>
      <c r="B2" s="4" t="s">
        <v>3</v>
      </c>
      <c r="C2" s="4"/>
      <c r="D2" s="4" t="s">
        <v>14</v>
      </c>
      <c r="E2" s="4"/>
      <c r="F2" s="4" t="s">
        <v>15</v>
      </c>
      <c r="G2" s="4"/>
      <c r="H2" s="4" t="s">
        <v>16</v>
      </c>
      <c r="I2" s="4"/>
    </row>
    <row r="3" ht="15.6" spans="1:9">
      <c r="A3" s="3"/>
      <c r="B3" s="3" t="s">
        <v>5</v>
      </c>
      <c r="C3" s="3" t="s">
        <v>6</v>
      </c>
      <c r="D3" s="3" t="s">
        <v>5</v>
      </c>
      <c r="E3" s="3" t="s">
        <v>6</v>
      </c>
      <c r="F3" s="3" t="s">
        <v>5</v>
      </c>
      <c r="G3" s="3" t="s">
        <v>6</v>
      </c>
      <c r="H3" s="3" t="s">
        <v>5</v>
      </c>
      <c r="I3" s="3" t="s">
        <v>6</v>
      </c>
    </row>
    <row r="4" spans="1:9">
      <c r="A4" s="6">
        <v>0.5</v>
      </c>
      <c r="B4" s="6">
        <v>8.476415</v>
      </c>
      <c r="C4" s="6">
        <v>1.569319</v>
      </c>
      <c r="D4" s="6">
        <v>9.335526</v>
      </c>
      <c r="E4" s="6">
        <v>0.707933</v>
      </c>
      <c r="F4" s="6">
        <v>2.230769157</v>
      </c>
      <c r="G4" s="6">
        <v>0.913950562</v>
      </c>
      <c r="H4" s="6">
        <v>6.25</v>
      </c>
      <c r="I4" s="6">
        <v>2.058518887</v>
      </c>
    </row>
    <row r="5" spans="1:9">
      <c r="A5" s="6">
        <v>1</v>
      </c>
      <c r="B5" s="6">
        <v>16.28302</v>
      </c>
      <c r="C5" s="6">
        <v>0.917409</v>
      </c>
      <c r="D5" s="6">
        <v>14.38816</v>
      </c>
      <c r="E5" s="6">
        <v>0.980101</v>
      </c>
      <c r="F5" s="6">
        <v>10.07692337</v>
      </c>
      <c r="G5" s="6">
        <v>2.767627716</v>
      </c>
      <c r="H5" s="6">
        <v>6.625</v>
      </c>
      <c r="I5" s="6">
        <v>2.423624992</v>
      </c>
    </row>
    <row r="6" spans="1:9">
      <c r="A6" s="6">
        <v>1.5</v>
      </c>
      <c r="B6" s="6">
        <v>21.35849</v>
      </c>
      <c r="C6" s="6">
        <v>0.926964</v>
      </c>
      <c r="D6" s="6">
        <v>17.34868</v>
      </c>
      <c r="E6" s="6">
        <v>1.298866</v>
      </c>
      <c r="F6" s="6">
        <v>23.15384674</v>
      </c>
      <c r="G6" s="6">
        <v>2.780071497</v>
      </c>
      <c r="H6" s="6">
        <v>13.75</v>
      </c>
      <c r="I6" s="6">
        <v>3.337289333</v>
      </c>
    </row>
    <row r="7" spans="1:9">
      <c r="A7" s="6">
        <v>2</v>
      </c>
      <c r="B7" s="6">
        <v>24.1934</v>
      </c>
      <c r="C7" s="6">
        <v>1.133421</v>
      </c>
      <c r="D7" s="6">
        <v>19.18092</v>
      </c>
      <c r="E7" s="6">
        <v>1.698689</v>
      </c>
      <c r="F7" s="6">
        <v>27.53846169</v>
      </c>
      <c r="G7" s="6">
        <v>2.299987078</v>
      </c>
      <c r="H7" s="6">
        <v>19.3125</v>
      </c>
      <c r="I7" s="6">
        <v>3.298634529</v>
      </c>
    </row>
    <row r="8" spans="1:9">
      <c r="A8" s="6">
        <v>2.5</v>
      </c>
      <c r="B8" s="6">
        <v>24.14151</v>
      </c>
      <c r="C8" s="6">
        <v>0.529115</v>
      </c>
      <c r="D8" s="6">
        <v>19.80592</v>
      </c>
      <c r="E8" s="6">
        <v>1.64772</v>
      </c>
      <c r="F8" s="6">
        <v>26.92307663</v>
      </c>
      <c r="G8" s="6">
        <v>2.346469164</v>
      </c>
      <c r="H8" s="6">
        <v>25.4375</v>
      </c>
      <c r="I8" s="6">
        <v>2.055417061</v>
      </c>
    </row>
    <row r="9" spans="1:9">
      <c r="A9" s="6">
        <v>3</v>
      </c>
      <c r="B9" s="6">
        <v>24.34906</v>
      </c>
      <c r="C9" s="6">
        <v>0.395964</v>
      </c>
      <c r="D9" s="6">
        <v>18.6875</v>
      </c>
      <c r="E9" s="6">
        <v>2.654415</v>
      </c>
      <c r="F9" s="6">
        <v>27.23077011</v>
      </c>
      <c r="G9" s="6">
        <v>2.31537199</v>
      </c>
      <c r="H9" s="6">
        <v>26.375</v>
      </c>
      <c r="I9" s="6">
        <v>1.510725498</v>
      </c>
    </row>
    <row r="10" spans="1:9">
      <c r="A10" s="6">
        <v>3.5</v>
      </c>
      <c r="B10" s="6">
        <v>23.65566</v>
      </c>
      <c r="C10" s="6">
        <v>0.502242</v>
      </c>
      <c r="D10" s="6">
        <v>17.09868</v>
      </c>
      <c r="E10" s="6">
        <v>2.815782</v>
      </c>
      <c r="F10" s="6">
        <v>23.84615326</v>
      </c>
      <c r="G10" s="6">
        <v>2.117830753</v>
      </c>
      <c r="H10" s="6">
        <v>25.125</v>
      </c>
      <c r="I10" s="6">
        <v>2.241418839</v>
      </c>
    </row>
    <row r="11" spans="1:9">
      <c r="A11" s="6">
        <v>4</v>
      </c>
      <c r="B11" s="6">
        <v>22.39623</v>
      </c>
      <c r="C11" s="6">
        <v>0.256978</v>
      </c>
      <c r="D11" s="6">
        <v>14.23026</v>
      </c>
      <c r="E11" s="6">
        <v>2.037665</v>
      </c>
      <c r="F11" s="6">
        <v>26.61538506</v>
      </c>
      <c r="G11" s="6">
        <v>2.335727215</v>
      </c>
      <c r="H11" s="6">
        <v>28.875</v>
      </c>
      <c r="I11" s="6">
        <v>0.688446343</v>
      </c>
    </row>
    <row r="12" spans="1:9">
      <c r="A12" s="6">
        <v>4.5</v>
      </c>
      <c r="B12" s="6">
        <v>1.830189</v>
      </c>
      <c r="C12" s="6">
        <v>0.318993</v>
      </c>
      <c r="D12" s="6">
        <v>5.013158</v>
      </c>
      <c r="E12" s="6">
        <v>0.722527</v>
      </c>
      <c r="F12" s="6">
        <v>24.46153831</v>
      </c>
      <c r="G12" s="6">
        <v>2.263465166</v>
      </c>
      <c r="H12" s="6">
        <v>25.25</v>
      </c>
      <c r="I12" s="6">
        <v>1.336974144</v>
      </c>
    </row>
    <row r="13" spans="1:9">
      <c r="A13" s="6">
        <v>5</v>
      </c>
      <c r="B13" s="6">
        <v>1.783019</v>
      </c>
      <c r="C13" s="6">
        <v>0.9296</v>
      </c>
      <c r="D13" s="6">
        <v>17.29605</v>
      </c>
      <c r="E13" s="6">
        <v>1.021956</v>
      </c>
      <c r="F13" s="6">
        <v>26.69230843</v>
      </c>
      <c r="G13" s="6">
        <v>1.777294874</v>
      </c>
      <c r="H13" s="6">
        <v>26.6875</v>
      </c>
      <c r="I13" s="6">
        <v>1.559163094</v>
      </c>
    </row>
    <row r="14" spans="1:9">
      <c r="A14" s="6">
        <v>5.5</v>
      </c>
      <c r="B14" s="6">
        <v>2.542453</v>
      </c>
      <c r="C14" s="6">
        <v>1.357647</v>
      </c>
      <c r="D14" s="6">
        <v>20.04934</v>
      </c>
      <c r="E14" s="6">
        <v>0.434522</v>
      </c>
      <c r="F14" s="6">
        <v>24.84615326</v>
      </c>
      <c r="G14" s="6">
        <v>2.056403875</v>
      </c>
      <c r="H14" s="6">
        <v>28.375</v>
      </c>
      <c r="I14" s="6">
        <v>1.157853603</v>
      </c>
    </row>
    <row r="15" spans="1:9">
      <c r="A15" s="6">
        <v>6</v>
      </c>
      <c r="B15" s="6">
        <v>3.325472</v>
      </c>
      <c r="C15" s="6">
        <v>1.448605</v>
      </c>
      <c r="D15" s="6">
        <v>16.90461</v>
      </c>
      <c r="E15" s="6">
        <v>0.874767</v>
      </c>
      <c r="F15" s="6">
        <v>23.84615326</v>
      </c>
      <c r="G15" s="6">
        <v>2.564166784</v>
      </c>
      <c r="H15" s="6">
        <v>26.6875</v>
      </c>
      <c r="I15" s="6">
        <v>1.442563534</v>
      </c>
    </row>
    <row r="16" spans="1:9">
      <c r="A16" s="6">
        <v>6.5</v>
      </c>
      <c r="B16" s="6">
        <v>3.084906</v>
      </c>
      <c r="C16" s="6">
        <v>0.998174</v>
      </c>
      <c r="D16" s="6">
        <v>13.42105</v>
      </c>
      <c r="E16" s="6">
        <v>1.412529</v>
      </c>
      <c r="F16" s="6">
        <v>24.15384674</v>
      </c>
      <c r="G16" s="6">
        <v>1.846153855</v>
      </c>
      <c r="H16" s="6">
        <v>27.4375</v>
      </c>
      <c r="I16" s="6">
        <v>1.5192343</v>
      </c>
    </row>
    <row r="17" spans="1:9">
      <c r="A17" s="6">
        <v>7</v>
      </c>
      <c r="B17" s="6">
        <v>3.056604</v>
      </c>
      <c r="C17" s="6">
        <v>0.53688</v>
      </c>
      <c r="D17" s="6">
        <v>11.30921</v>
      </c>
      <c r="E17" s="6">
        <v>2.093336</v>
      </c>
      <c r="F17" s="6">
        <v>27.07692337</v>
      </c>
      <c r="G17" s="6">
        <v>1.211385846</v>
      </c>
      <c r="H17" s="6">
        <v>26.75</v>
      </c>
      <c r="I17" s="6">
        <v>1.355544209</v>
      </c>
    </row>
    <row r="18" spans="1:9">
      <c r="A18" s="6">
        <v>7.5</v>
      </c>
      <c r="B18" s="6">
        <v>3.834906</v>
      </c>
      <c r="C18" s="6">
        <v>0.709928</v>
      </c>
      <c r="D18" s="6">
        <v>11.87829</v>
      </c>
      <c r="E18" s="6">
        <v>2.197331</v>
      </c>
      <c r="F18" s="6">
        <v>22.84615326</v>
      </c>
      <c r="G18" s="6">
        <v>1.917684674</v>
      </c>
      <c r="H18" s="6">
        <v>27.6875</v>
      </c>
      <c r="I18" s="6">
        <v>1.306135416</v>
      </c>
    </row>
    <row r="19" spans="1:9">
      <c r="A19" s="6">
        <v>8</v>
      </c>
      <c r="B19" s="6">
        <v>6.226415</v>
      </c>
      <c r="C19" s="6">
        <v>1.648345</v>
      </c>
      <c r="D19" s="6">
        <v>13.12829</v>
      </c>
      <c r="E19" s="6">
        <v>2.767532</v>
      </c>
      <c r="F19" s="6">
        <v>24.23077011</v>
      </c>
      <c r="G19" s="6">
        <v>1.790838003</v>
      </c>
      <c r="H19" s="6">
        <v>26.4375</v>
      </c>
      <c r="I19" s="6">
        <v>1.993674874</v>
      </c>
    </row>
    <row r="20" spans="1:9">
      <c r="A20" s="6">
        <v>8.5</v>
      </c>
      <c r="B20" s="6">
        <v>8.198113</v>
      </c>
      <c r="C20" s="6">
        <v>1.976267</v>
      </c>
      <c r="D20" s="6">
        <v>16.47697</v>
      </c>
      <c r="E20" s="6">
        <v>2.465443</v>
      </c>
      <c r="F20" s="6">
        <v>21.46153831</v>
      </c>
      <c r="G20" s="6">
        <v>2.324935436</v>
      </c>
      <c r="H20" s="6">
        <v>25.25</v>
      </c>
      <c r="I20" s="6">
        <v>2.214535236</v>
      </c>
    </row>
    <row r="21" spans="1:9">
      <c r="A21" s="6">
        <v>9</v>
      </c>
      <c r="B21" s="6">
        <v>11.2783</v>
      </c>
      <c r="C21" s="6">
        <v>1.681953</v>
      </c>
      <c r="D21" s="6">
        <v>18.71382</v>
      </c>
      <c r="E21" s="6">
        <v>1.90384</v>
      </c>
      <c r="F21" s="6">
        <v>22</v>
      </c>
      <c r="G21" s="6">
        <v>2.467740536</v>
      </c>
      <c r="H21" s="6">
        <v>27.5625</v>
      </c>
      <c r="I21" s="6">
        <v>1.921303272</v>
      </c>
    </row>
    <row r="22" spans="1:9">
      <c r="A22" s="6">
        <v>9.5</v>
      </c>
      <c r="B22" s="6">
        <v>14.08962</v>
      </c>
      <c r="C22" s="6">
        <v>2.125196</v>
      </c>
      <c r="D22" s="6">
        <v>20.13487</v>
      </c>
      <c r="E22" s="6">
        <v>1.878036</v>
      </c>
      <c r="F22" s="6">
        <v>21.30769157</v>
      </c>
      <c r="G22" s="6">
        <v>2.362594843</v>
      </c>
      <c r="H22" s="6">
        <v>27.25</v>
      </c>
      <c r="I22" s="6">
        <v>1.571888447</v>
      </c>
    </row>
    <row r="23" spans="1:9">
      <c r="A23" s="6">
        <v>10</v>
      </c>
      <c r="B23" s="6">
        <v>17.55189</v>
      </c>
      <c r="C23" s="6">
        <v>1.50893</v>
      </c>
      <c r="D23" s="6">
        <v>21.88158</v>
      </c>
      <c r="E23" s="6">
        <v>1.812759</v>
      </c>
      <c r="F23" s="6">
        <v>24.15384674</v>
      </c>
      <c r="G23" s="6">
        <v>2.156820297</v>
      </c>
      <c r="H23" s="6">
        <v>26.8125</v>
      </c>
      <c r="I23" s="6">
        <v>1.329845667</v>
      </c>
    </row>
    <row r="24" spans="1:9">
      <c r="A24" s="6">
        <v>10.5</v>
      </c>
      <c r="B24" s="6">
        <v>20.73113</v>
      </c>
      <c r="C24" s="6">
        <v>1.177077</v>
      </c>
      <c r="D24" s="6">
        <v>23.68421</v>
      </c>
      <c r="E24" s="6">
        <v>1.440584</v>
      </c>
      <c r="F24" s="6">
        <v>28.23077011</v>
      </c>
      <c r="G24" s="6">
        <v>0.927872181</v>
      </c>
      <c r="H24" s="6">
        <v>28.5625</v>
      </c>
      <c r="I24" s="6">
        <v>1.4375</v>
      </c>
    </row>
    <row r="25" spans="1:9">
      <c r="A25" s="6">
        <v>11</v>
      </c>
      <c r="B25" s="6">
        <v>23.25</v>
      </c>
      <c r="C25" s="6">
        <v>0.459424</v>
      </c>
      <c r="D25" s="6">
        <v>24.84539</v>
      </c>
      <c r="E25" s="6">
        <v>1.143317</v>
      </c>
      <c r="F25" s="6">
        <v>26.76922989</v>
      </c>
      <c r="G25" s="6">
        <v>1.428437591</v>
      </c>
      <c r="H25" s="6">
        <v>28.25</v>
      </c>
      <c r="I25" s="6">
        <v>1.202428102</v>
      </c>
    </row>
    <row r="26" spans="1:9">
      <c r="A26" s="6">
        <v>11.5</v>
      </c>
      <c r="B26" s="6">
        <v>24.86321</v>
      </c>
      <c r="C26" s="6">
        <v>0.399683</v>
      </c>
      <c r="D26" s="6">
        <v>25.67434</v>
      </c>
      <c r="E26" s="6">
        <v>0.666465</v>
      </c>
      <c r="F26" s="6">
        <v>28.30769157</v>
      </c>
      <c r="G26" s="6">
        <v>1.692307711</v>
      </c>
      <c r="H26" s="6">
        <v>28.75</v>
      </c>
      <c r="I26" s="6">
        <v>0.6800735</v>
      </c>
    </row>
    <row r="27" spans="1:9">
      <c r="A27" s="6">
        <v>12</v>
      </c>
      <c r="B27" s="6">
        <v>25.42924</v>
      </c>
      <c r="C27" s="6">
        <v>0.664202</v>
      </c>
      <c r="D27" s="6">
        <v>26.11513</v>
      </c>
      <c r="E27" s="6">
        <v>0.386514</v>
      </c>
      <c r="F27" s="6">
        <v>26.30769157</v>
      </c>
      <c r="G27" s="6">
        <v>2.340788364</v>
      </c>
      <c r="H27" s="6">
        <v>28.75</v>
      </c>
      <c r="I27" s="6">
        <v>1.066536427</v>
      </c>
    </row>
    <row r="28" spans="1:9">
      <c r="A28" s="6">
        <v>12.5</v>
      </c>
      <c r="B28" s="6">
        <v>25.50943</v>
      </c>
      <c r="C28" s="6">
        <v>0.324159</v>
      </c>
      <c r="D28" s="6">
        <v>27.25329</v>
      </c>
      <c r="E28" s="6">
        <v>0.340133</v>
      </c>
      <c r="F28" s="6">
        <v>26.92307663</v>
      </c>
      <c r="G28" s="6">
        <v>1.393490076</v>
      </c>
      <c r="H28" s="6">
        <v>28.4375</v>
      </c>
      <c r="I28" s="6">
        <v>1.143710136</v>
      </c>
    </row>
    <row r="29" spans="1:9">
      <c r="A29" s="6">
        <v>13</v>
      </c>
      <c r="B29" s="6">
        <v>25.69811</v>
      </c>
      <c r="C29" s="6">
        <v>0.634394</v>
      </c>
      <c r="D29" s="6">
        <v>27.49671</v>
      </c>
      <c r="E29" s="6">
        <v>0.283194</v>
      </c>
      <c r="F29" s="6">
        <v>26.15384674</v>
      </c>
      <c r="G29" s="6">
        <v>1.547728419</v>
      </c>
      <c r="H29" s="6">
        <v>28.125</v>
      </c>
      <c r="I29" s="6">
        <v>1.457380652</v>
      </c>
    </row>
    <row r="30" spans="1:9">
      <c r="A30" s="6">
        <v>13.5</v>
      </c>
      <c r="B30" s="6">
        <v>25.35849</v>
      </c>
      <c r="C30" s="6">
        <v>0.856397</v>
      </c>
      <c r="D30" s="6">
        <v>27.30592</v>
      </c>
      <c r="E30" s="6">
        <v>0.17948</v>
      </c>
      <c r="F30" s="6">
        <v>27.38461494</v>
      </c>
      <c r="G30" s="6">
        <v>1.834632874</v>
      </c>
      <c r="H30" s="6">
        <v>27.4375</v>
      </c>
      <c r="I30" s="6">
        <v>1.277917385</v>
      </c>
    </row>
    <row r="31" spans="1:9">
      <c r="A31" s="6">
        <v>14</v>
      </c>
      <c r="B31" s="6">
        <v>24.31604</v>
      </c>
      <c r="C31" s="6">
        <v>0.890044</v>
      </c>
      <c r="D31" s="6">
        <v>27.61842</v>
      </c>
      <c r="E31" s="6">
        <v>0.287222</v>
      </c>
      <c r="F31" s="6">
        <v>26.84615326</v>
      </c>
      <c r="G31" s="6">
        <v>1.202807307</v>
      </c>
      <c r="H31" s="6">
        <v>27.375</v>
      </c>
      <c r="I31" s="6">
        <v>1.132383227</v>
      </c>
    </row>
    <row r="32" spans="1:9">
      <c r="A32" s="6">
        <v>14.5</v>
      </c>
      <c r="B32" s="6">
        <v>23.89151</v>
      </c>
      <c r="C32" s="6">
        <v>0.871859</v>
      </c>
      <c r="D32" s="6">
        <v>27.35855</v>
      </c>
      <c r="E32" s="6">
        <v>0.203442</v>
      </c>
      <c r="F32" s="6">
        <v>26.61538506</v>
      </c>
      <c r="G32" s="6">
        <v>1.558839321</v>
      </c>
      <c r="H32" s="6">
        <v>29.25</v>
      </c>
      <c r="I32" s="6">
        <v>0.686172962</v>
      </c>
    </row>
    <row r="33" spans="1:9">
      <c r="A33" s="6">
        <v>15</v>
      </c>
      <c r="B33" s="6">
        <v>21.99057</v>
      </c>
      <c r="C33" s="6">
        <v>0.729228</v>
      </c>
      <c r="D33" s="6">
        <v>26.90789</v>
      </c>
      <c r="E33" s="6">
        <v>0.450005</v>
      </c>
      <c r="F33" s="6">
        <v>26.15384674</v>
      </c>
      <c r="G33" s="6">
        <v>2.056403875</v>
      </c>
      <c r="H33" s="6">
        <v>27.5</v>
      </c>
      <c r="I33" s="6">
        <v>1.881931663</v>
      </c>
    </row>
    <row r="34" spans="1:9">
      <c r="A34" s="6">
        <v>15.5</v>
      </c>
      <c r="B34" s="6">
        <v>21.51415</v>
      </c>
      <c r="C34" s="6">
        <v>0.655977</v>
      </c>
      <c r="D34" s="6">
        <v>26.04276</v>
      </c>
      <c r="E34" s="6">
        <v>0.88913</v>
      </c>
      <c r="F34" s="6">
        <v>28.07692337</v>
      </c>
      <c r="G34" s="6">
        <v>1.040596128</v>
      </c>
      <c r="H34" s="6">
        <v>25.8125</v>
      </c>
      <c r="I34" s="6">
        <v>1.492254257</v>
      </c>
    </row>
    <row r="35" spans="1:9">
      <c r="A35" s="6">
        <v>16</v>
      </c>
      <c r="B35" s="6">
        <v>20.76887</v>
      </c>
      <c r="C35" s="6">
        <v>0.878098</v>
      </c>
      <c r="D35" s="6">
        <v>25.68092</v>
      </c>
      <c r="E35" s="6">
        <v>0.811931</v>
      </c>
      <c r="F35" s="6">
        <v>27.84615326</v>
      </c>
      <c r="G35" s="6">
        <v>1.011765122</v>
      </c>
      <c r="H35" s="6">
        <v>29.375</v>
      </c>
      <c r="I35" s="6">
        <v>0.561805129</v>
      </c>
    </row>
    <row r="36" spans="1:9">
      <c r="A36" s="6">
        <v>16.5</v>
      </c>
      <c r="B36" s="6">
        <v>19.71698</v>
      </c>
      <c r="C36" s="6">
        <v>1.571257</v>
      </c>
      <c r="D36" s="6">
        <v>24.54934</v>
      </c>
      <c r="E36" s="6">
        <v>1.147436</v>
      </c>
      <c r="F36" s="6">
        <v>28.15384674</v>
      </c>
      <c r="G36" s="6">
        <v>1.600665569</v>
      </c>
      <c r="H36" s="6">
        <v>28.25</v>
      </c>
      <c r="I36" s="6">
        <v>0.834166229</v>
      </c>
    </row>
    <row r="37" spans="1:9">
      <c r="A37" s="6">
        <v>17</v>
      </c>
      <c r="B37" s="6">
        <v>15.96226</v>
      </c>
      <c r="C37" s="6">
        <v>1.563212</v>
      </c>
      <c r="D37" s="6">
        <v>22.76974</v>
      </c>
      <c r="E37" s="6">
        <v>1.349657</v>
      </c>
      <c r="F37" s="6">
        <v>26.69230843</v>
      </c>
      <c r="G37" s="6">
        <v>1.673261046</v>
      </c>
      <c r="H37" s="6">
        <v>27.75</v>
      </c>
      <c r="I37" s="6">
        <v>1.364734411</v>
      </c>
    </row>
    <row r="38" spans="1:9">
      <c r="A38" s="6">
        <v>17.5</v>
      </c>
      <c r="B38" s="6">
        <v>14.18396</v>
      </c>
      <c r="C38" s="6">
        <v>1.994316</v>
      </c>
      <c r="D38" s="6">
        <v>22.49342</v>
      </c>
      <c r="E38" s="6">
        <v>1.366369</v>
      </c>
      <c r="F38" s="6">
        <v>24.15384674</v>
      </c>
      <c r="G38" s="6">
        <v>2.002710104</v>
      </c>
      <c r="H38" s="6">
        <v>24.125</v>
      </c>
      <c r="I38" s="6">
        <v>2.314582348</v>
      </c>
    </row>
    <row r="39" spans="1:9">
      <c r="A39" s="6">
        <v>18</v>
      </c>
      <c r="B39" s="6">
        <v>11.48113</v>
      </c>
      <c r="C39" s="6">
        <v>2.09862</v>
      </c>
      <c r="D39" s="6">
        <v>21.56908</v>
      </c>
      <c r="E39" s="6">
        <v>1.779719</v>
      </c>
      <c r="F39" s="6">
        <v>27.46153831</v>
      </c>
      <c r="G39" s="6">
        <v>1.989122391</v>
      </c>
      <c r="H39" s="6">
        <v>25.0625</v>
      </c>
      <c r="I39" s="6">
        <v>1.735580444</v>
      </c>
    </row>
    <row r="40" spans="1:9">
      <c r="A40" s="6">
        <v>18.5</v>
      </c>
      <c r="B40" s="6">
        <v>8.929245</v>
      </c>
      <c r="C40" s="6">
        <v>0.81691</v>
      </c>
      <c r="D40" s="6">
        <v>19.10855</v>
      </c>
      <c r="E40" s="6">
        <v>1.852729</v>
      </c>
      <c r="F40" s="6">
        <v>27.76922989</v>
      </c>
      <c r="G40" s="6">
        <v>1.098681211</v>
      </c>
      <c r="H40" s="6">
        <v>24.0625</v>
      </c>
      <c r="I40" s="6">
        <v>2.255491018</v>
      </c>
    </row>
    <row r="41" spans="1:9">
      <c r="A41" s="6">
        <v>19</v>
      </c>
      <c r="B41" s="6">
        <v>7.584906</v>
      </c>
      <c r="C41" s="6">
        <v>0.959083</v>
      </c>
      <c r="D41" s="6">
        <v>18.46053</v>
      </c>
      <c r="E41" s="6">
        <v>1.450187</v>
      </c>
      <c r="F41" s="6">
        <v>23.15384674</v>
      </c>
      <c r="G41" s="6">
        <v>2.322813749</v>
      </c>
      <c r="H41" s="6">
        <v>29</v>
      </c>
      <c r="I41" s="6">
        <v>0.689202428</v>
      </c>
    </row>
    <row r="42" spans="1:9">
      <c r="A42" s="6">
        <v>19.5</v>
      </c>
      <c r="B42" s="6">
        <v>6.731132</v>
      </c>
      <c r="C42" s="6">
        <v>0.723832</v>
      </c>
      <c r="D42" s="6">
        <v>19.70395</v>
      </c>
      <c r="E42" s="6">
        <v>0.993958</v>
      </c>
      <c r="F42" s="6">
        <v>20.46153831</v>
      </c>
      <c r="G42" s="6">
        <v>1.88317585</v>
      </c>
      <c r="H42" s="6">
        <v>26.375</v>
      </c>
      <c r="I42" s="6">
        <v>1.524453402</v>
      </c>
    </row>
    <row r="43" spans="1:9">
      <c r="A43" s="6">
        <v>20</v>
      </c>
      <c r="B43" s="6">
        <v>6.330189</v>
      </c>
      <c r="C43" s="6">
        <v>0.931704</v>
      </c>
      <c r="D43" s="6">
        <v>19.45395</v>
      </c>
      <c r="E43" s="6">
        <v>0.366162</v>
      </c>
      <c r="F43" s="6">
        <v>25.15384674</v>
      </c>
      <c r="G43" s="6">
        <v>1.580515027</v>
      </c>
      <c r="H43" s="6">
        <v>23.5625</v>
      </c>
      <c r="I43" s="6">
        <v>2.334467649</v>
      </c>
    </row>
    <row r="44" spans="1:9">
      <c r="A44" s="6">
        <v>20.5</v>
      </c>
      <c r="B44" s="6">
        <v>6.646226</v>
      </c>
      <c r="C44" s="6">
        <v>1.535204</v>
      </c>
      <c r="D44" s="6">
        <v>18.97368</v>
      </c>
      <c r="E44" s="6">
        <v>0.466719</v>
      </c>
      <c r="F44" s="6">
        <v>22.46153831</v>
      </c>
      <c r="G44" s="6">
        <v>2.673745394</v>
      </c>
      <c r="H44" s="6">
        <v>25.5</v>
      </c>
      <c r="I44" s="6">
        <v>2.127204657</v>
      </c>
    </row>
    <row r="45" spans="1:9">
      <c r="A45" s="6">
        <v>21</v>
      </c>
      <c r="B45" s="6">
        <v>8.966981</v>
      </c>
      <c r="C45" s="6">
        <v>1.437276</v>
      </c>
      <c r="D45" s="6">
        <v>17.99342</v>
      </c>
      <c r="E45" s="6">
        <v>0.799543</v>
      </c>
      <c r="F45" s="6">
        <v>21.92307663</v>
      </c>
      <c r="G45" s="6">
        <v>2.769942999</v>
      </c>
      <c r="H45" s="6">
        <v>26.5625</v>
      </c>
      <c r="I45" s="6">
        <v>2.059467554</v>
      </c>
    </row>
    <row r="46" spans="1:9">
      <c r="A46" s="6">
        <v>21.5</v>
      </c>
      <c r="B46" s="6">
        <v>11.16981</v>
      </c>
      <c r="C46" s="6">
        <v>1.495355</v>
      </c>
      <c r="D46" s="6">
        <v>18.64145</v>
      </c>
      <c r="E46" s="6">
        <v>0.172345</v>
      </c>
      <c r="F46" s="6">
        <v>23.69230843</v>
      </c>
      <c r="G46" s="6">
        <v>2.187917233</v>
      </c>
      <c r="H46" s="6">
        <v>25.75</v>
      </c>
      <c r="I46" s="6">
        <v>1.900657773</v>
      </c>
    </row>
    <row r="47" spans="1:9">
      <c r="A47" s="6">
        <v>22</v>
      </c>
      <c r="B47" s="6">
        <v>12.65566</v>
      </c>
      <c r="C47" s="6">
        <v>1.558068</v>
      </c>
      <c r="D47" s="6">
        <v>17.3125</v>
      </c>
      <c r="E47" s="6">
        <v>0.484477</v>
      </c>
      <c r="F47" s="6">
        <v>28.84615326</v>
      </c>
      <c r="G47" s="6">
        <v>0.648925662</v>
      </c>
      <c r="H47" s="6">
        <v>25</v>
      </c>
      <c r="I47" s="6">
        <v>2.323790073</v>
      </c>
    </row>
    <row r="48" spans="1:9">
      <c r="A48" s="6">
        <v>22.5</v>
      </c>
      <c r="B48" s="6">
        <v>13.68396</v>
      </c>
      <c r="C48" s="6">
        <v>1.143064</v>
      </c>
      <c r="D48" s="6">
        <v>18.01645</v>
      </c>
      <c r="E48" s="6">
        <v>1.107198</v>
      </c>
      <c r="F48" s="6">
        <v>26.76922989</v>
      </c>
      <c r="G48" s="6">
        <v>1.557256937</v>
      </c>
      <c r="H48" s="6">
        <v>27.625</v>
      </c>
      <c r="I48" s="6">
        <v>0.956882954</v>
      </c>
    </row>
    <row r="49" spans="1:9">
      <c r="A49" s="6">
        <v>23</v>
      </c>
      <c r="B49" s="6">
        <v>16.10377</v>
      </c>
      <c r="C49" s="6">
        <v>1.133921</v>
      </c>
      <c r="D49" s="6">
        <v>17.5625</v>
      </c>
      <c r="E49" s="6">
        <v>0.844148</v>
      </c>
      <c r="F49" s="6">
        <v>26.46153831</v>
      </c>
      <c r="G49" s="6">
        <v>1.876355529</v>
      </c>
      <c r="H49" s="6">
        <v>28.1875</v>
      </c>
      <c r="I49" s="6">
        <v>0.954021096</v>
      </c>
    </row>
    <row r="50" spans="1:9">
      <c r="A50" s="6">
        <v>23.5</v>
      </c>
      <c r="B50" s="6">
        <v>16.61792</v>
      </c>
      <c r="C50" s="6">
        <v>0.437596</v>
      </c>
      <c r="D50" s="6">
        <v>16.84539</v>
      </c>
      <c r="E50" s="6">
        <v>0.912656</v>
      </c>
      <c r="F50" s="6">
        <v>23</v>
      </c>
      <c r="G50" s="6">
        <v>2.764240503</v>
      </c>
      <c r="H50" s="6">
        <v>27.4375</v>
      </c>
      <c r="I50" s="6">
        <v>1.234803438</v>
      </c>
    </row>
    <row r="51" spans="1:9">
      <c r="A51" s="6">
        <v>24</v>
      </c>
      <c r="B51" s="6">
        <v>16.78302</v>
      </c>
      <c r="C51" s="6">
        <v>0.512482</v>
      </c>
      <c r="D51" s="6">
        <v>17.11184</v>
      </c>
      <c r="E51" s="6">
        <v>0.761047</v>
      </c>
      <c r="F51" s="6">
        <v>27</v>
      </c>
      <c r="G51" s="6">
        <v>1.636913896</v>
      </c>
      <c r="H51" s="6">
        <v>26.5625</v>
      </c>
      <c r="I51" s="6">
        <v>1.722325802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workbookViewId="0">
      <selection activeCell="B114" sqref="B114"/>
    </sheetView>
  </sheetViews>
  <sheetFormatPr defaultColWidth="9" defaultRowHeight="15"/>
  <cols>
    <col min="1" max="1" width="17.4444444444444" style="2" customWidth="1"/>
    <col min="2" max="3" width="15.6666666666667" style="2"/>
    <col min="4" max="4" width="9" style="2"/>
    <col min="5" max="6" width="15.6666666666667" style="2"/>
    <col min="7" max="9" width="9" style="2"/>
    <col min="10" max="10" width="9.12962962962963" style="2" customWidth="1"/>
    <col min="11" max="11" width="9.5" style="2" customWidth="1"/>
    <col min="12" max="16384" width="9" style="2"/>
  </cols>
  <sheetData>
    <row r="1" s="1" customFormat="1" spans="1:6">
      <c r="A1" s="1" t="s">
        <v>17</v>
      </c>
    </row>
    <row r="2" s="10" customFormat="1" ht="15.6" spans="1:6">
      <c r="B2" s="13" t="s">
        <v>1</v>
      </c>
      <c r="C2" s="13"/>
      <c r="D2" s="13"/>
      <c r="E2" s="13" t="s">
        <v>18</v>
      </c>
      <c r="F2" s="13"/>
    </row>
    <row r="3" s="10" customFormat="1" ht="17.4" spans="1:6">
      <c r="B3" s="12" t="s">
        <v>3</v>
      </c>
      <c r="C3" s="16" t="s">
        <v>4</v>
      </c>
      <c r="E3" s="12" t="s">
        <v>3</v>
      </c>
      <c r="F3" s="16" t="s">
        <v>4</v>
      </c>
    </row>
    <row r="4" spans="1:6">
      <c r="B4" s="17">
        <v>692</v>
      </c>
      <c r="C4" s="17">
        <v>714</v>
      </c>
      <c r="E4" s="17">
        <v>827</v>
      </c>
      <c r="F4" s="17">
        <v>1121</v>
      </c>
    </row>
    <row r="5" spans="1:6">
      <c r="B5" s="17">
        <v>691</v>
      </c>
      <c r="C5" s="17"/>
      <c r="E5" s="17">
        <v>936</v>
      </c>
      <c r="F5" s="17"/>
    </row>
    <row r="6" spans="1:6">
      <c r="B6" s="17"/>
      <c r="C6" s="17"/>
      <c r="E6" s="17"/>
      <c r="F6" s="17"/>
    </row>
    <row r="7" spans="1:6">
      <c r="B7" s="17">
        <v>684</v>
      </c>
      <c r="C7" s="17">
        <v>1117</v>
      </c>
      <c r="E7" s="17">
        <v>1320</v>
      </c>
      <c r="F7" s="17">
        <v>1215</v>
      </c>
    </row>
    <row r="8" spans="1:6">
      <c r="B8" s="17">
        <v>1166</v>
      </c>
      <c r="C8" s="17"/>
      <c r="E8" s="17">
        <v>1167</v>
      </c>
      <c r="F8" s="17"/>
    </row>
    <row r="9" spans="1:6">
      <c r="B9" s="17">
        <v>828</v>
      </c>
      <c r="C9" s="17"/>
      <c r="E9" s="17">
        <v>788</v>
      </c>
      <c r="F9" s="17"/>
    </row>
    <row r="10" spans="1:6">
      <c r="B10" s="17"/>
      <c r="C10" s="17"/>
      <c r="E10" s="17"/>
      <c r="F10" s="17"/>
    </row>
    <row r="11" spans="1:6">
      <c r="B11" s="17"/>
      <c r="C11" s="17">
        <v>960</v>
      </c>
      <c r="E11" s="17"/>
      <c r="F11" s="17">
        <v>1115</v>
      </c>
    </row>
    <row r="12" spans="1:6">
      <c r="B12" s="17"/>
      <c r="C12" s="17"/>
      <c r="E12" s="17"/>
      <c r="F12" s="17"/>
    </row>
    <row r="13" spans="1:6">
      <c r="B13" s="17">
        <v>799</v>
      </c>
      <c r="C13" s="17">
        <v>931</v>
      </c>
      <c r="E13" s="17">
        <v>990</v>
      </c>
      <c r="F13" s="17">
        <v>1066</v>
      </c>
    </row>
    <row r="14" spans="1:6">
      <c r="B14" s="17">
        <v>737</v>
      </c>
      <c r="C14" s="17">
        <v>797</v>
      </c>
      <c r="E14" s="17">
        <v>1275</v>
      </c>
      <c r="F14" s="17">
        <v>1150</v>
      </c>
    </row>
    <row r="15" spans="1:6">
      <c r="B15" s="17">
        <v>437</v>
      </c>
      <c r="C15" s="17"/>
      <c r="E15" s="17">
        <v>753</v>
      </c>
      <c r="F15" s="17"/>
    </row>
    <row r="16" spans="1:6">
      <c r="B16" s="17">
        <v>596</v>
      </c>
      <c r="C16" s="17"/>
      <c r="E16" s="17">
        <v>851</v>
      </c>
      <c r="F16" s="17"/>
    </row>
    <row r="17" spans="2:6">
      <c r="B17" s="17"/>
      <c r="C17" s="17"/>
      <c r="E17" s="17"/>
      <c r="F17" s="17"/>
    </row>
    <row r="18" spans="2:6">
      <c r="B18" s="17">
        <v>484</v>
      </c>
      <c r="C18" s="17">
        <v>877</v>
      </c>
      <c r="E18" s="17">
        <v>594</v>
      </c>
      <c r="F18" s="17">
        <v>1019</v>
      </c>
    </row>
    <row r="19" spans="2:6">
      <c r="B19" s="17">
        <v>795</v>
      </c>
      <c r="C19" s="17">
        <v>1010</v>
      </c>
      <c r="E19" s="17">
        <v>824</v>
      </c>
      <c r="F19" s="17">
        <v>1095</v>
      </c>
    </row>
    <row r="20" spans="2:6">
      <c r="B20" s="17">
        <v>616</v>
      </c>
      <c r="C20" s="17">
        <v>1005</v>
      </c>
      <c r="E20" s="2">
        <v>1114</v>
      </c>
      <c r="F20" s="17">
        <v>1147</v>
      </c>
    </row>
    <row r="21" spans="2:6">
      <c r="B21" s="18">
        <v>807.666687011719</v>
      </c>
      <c r="C21" s="18">
        <v>974.333312988281</v>
      </c>
      <c r="E21" s="17">
        <v>1277</v>
      </c>
      <c r="F21" s="17"/>
    </row>
    <row r="22" spans="2:6">
      <c r="B22" s="18">
        <v>935.666687011719</v>
      </c>
      <c r="C22" s="18">
        <v>989</v>
      </c>
      <c r="E22" s="17">
        <v>775</v>
      </c>
      <c r="F22" s="17">
        <v>1079</v>
      </c>
    </row>
    <row r="23" spans="2:6">
      <c r="B23" s="18">
        <v>875.333312988281</v>
      </c>
      <c r="C23" s="18">
        <v>960.666687011719</v>
      </c>
      <c r="E23" s="17">
        <v>1223</v>
      </c>
      <c r="F23" s="17"/>
    </row>
    <row r="24" spans="2:6">
      <c r="B24" s="18">
        <v>718.333312988281</v>
      </c>
      <c r="C24" s="18">
        <v>996</v>
      </c>
      <c r="E24" s="17">
        <v>1054</v>
      </c>
      <c r="F24" s="17"/>
    </row>
    <row r="25" spans="2:6">
      <c r="B25" s="18">
        <v>931</v>
      </c>
      <c r="C25" s="18">
        <v>874.333312988281</v>
      </c>
      <c r="E25" s="17">
        <v>758</v>
      </c>
      <c r="F25" s="17"/>
    </row>
    <row r="26" spans="2:6">
      <c r="B26" s="18">
        <v>651</v>
      </c>
      <c r="C26" s="18">
        <v>993.333312988281</v>
      </c>
      <c r="E26" s="17"/>
      <c r="F26" s="17"/>
    </row>
    <row r="27" spans="2:6">
      <c r="B27" s="18">
        <v>672.333312988281</v>
      </c>
      <c r="C27" s="18"/>
      <c r="E27" s="17">
        <v>632</v>
      </c>
      <c r="F27" s="17">
        <v>1193</v>
      </c>
    </row>
    <row r="28" spans="2:6">
      <c r="B28" s="18">
        <v>702.666687011719</v>
      </c>
      <c r="C28" s="18"/>
      <c r="E28" s="17"/>
      <c r="F28" s="17"/>
    </row>
    <row r="29" spans="2:6">
      <c r="B29" s="18"/>
      <c r="C29" s="18">
        <v>938.333312988281</v>
      </c>
      <c r="E29" s="17">
        <v>1297</v>
      </c>
      <c r="F29" s="17">
        <v>957</v>
      </c>
    </row>
    <row r="30" spans="2:6">
      <c r="B30" s="18">
        <v>516.666687011719</v>
      </c>
      <c r="C30" s="18">
        <v>560.666687011719</v>
      </c>
      <c r="E30" s="17">
        <v>503</v>
      </c>
      <c r="F30" s="17">
        <v>1128</v>
      </c>
    </row>
    <row r="31" spans="2:6">
      <c r="B31" s="18">
        <v>604.666687011719</v>
      </c>
      <c r="C31" s="18">
        <v>985.333312988281</v>
      </c>
      <c r="E31" s="17"/>
      <c r="F31" s="17"/>
    </row>
    <row r="32" spans="2:6">
      <c r="B32" s="18"/>
      <c r="C32" s="18">
        <v>1028.66662597656</v>
      </c>
      <c r="E32" s="17">
        <v>941</v>
      </c>
      <c r="F32" s="17"/>
    </row>
    <row r="33" spans="1:15">
      <c r="B33" s="18">
        <v>780</v>
      </c>
      <c r="C33" s="18">
        <v>805.333312988281</v>
      </c>
      <c r="E33" s="17"/>
      <c r="F33" s="17">
        <v>1118</v>
      </c>
    </row>
    <row r="34" spans="1:15">
      <c r="B34" s="18">
        <v>601</v>
      </c>
      <c r="C34" s="18">
        <v>991.333312988281</v>
      </c>
      <c r="E34" s="17">
        <v>1137</v>
      </c>
      <c r="F34" s="17"/>
    </row>
    <row r="35" spans="1:15">
      <c r="B35" s="18">
        <v>658.666687011719</v>
      </c>
      <c r="C35" s="18">
        <v>699.333312988281</v>
      </c>
      <c r="E35" s="17">
        <v>787</v>
      </c>
      <c r="F35" s="17">
        <v>1258</v>
      </c>
    </row>
    <row r="36" spans="1:15">
      <c r="B36" s="18"/>
      <c r="C36" s="18"/>
      <c r="E36" s="17"/>
      <c r="F36" s="17"/>
    </row>
    <row r="38" ht="15.6" spans="1:15">
      <c r="A38" s="8" t="s">
        <v>5</v>
      </c>
      <c r="B38" s="9">
        <f>AVERAGE(B4:B37)</f>
        <v>719.200002441406</v>
      </c>
      <c r="C38" s="9">
        <f t="shared" ref="C38:F38" si="0">AVERAGE(C4:C37)</f>
        <v>914.650785900297</v>
      </c>
      <c r="D38" s="9"/>
      <c r="E38" s="9">
        <f t="shared" si="0"/>
        <v>948.826086956522</v>
      </c>
      <c r="F38" s="9">
        <f t="shared" si="0"/>
        <v>1118.64285714286</v>
      </c>
      <c r="G38" s="9"/>
      <c r="H38" s="9"/>
      <c r="I38" s="9"/>
      <c r="O38" s="7"/>
    </row>
    <row r="39" ht="15.6" spans="1:15">
      <c r="A39" s="8" t="s">
        <v>6</v>
      </c>
      <c r="B39" s="9">
        <f>STDEV(B4:B37)/SQRT(COUNT(B4:B37))</f>
        <v>31.4634530127939</v>
      </c>
      <c r="C39" s="9">
        <f t="shared" ref="C39:F39" si="1">STDEV(C4:C37)/SQRT(COUNT(C4:C37))</f>
        <v>28.8567194655789</v>
      </c>
      <c r="D39" s="9"/>
      <c r="E39" s="9">
        <f t="shared" si="1"/>
        <v>50.5619274416656</v>
      </c>
      <c r="F39" s="9">
        <f t="shared" si="1"/>
        <v>20.580479159849</v>
      </c>
      <c r="G39" s="9"/>
      <c r="H39" s="9"/>
      <c r="I39" s="9"/>
      <c r="O39" s="7"/>
    </row>
    <row r="40" ht="15.6" spans="1:15">
      <c r="A40" s="8" t="s">
        <v>7</v>
      </c>
      <c r="B40" s="9">
        <f>COUNT(B4:B37)</f>
        <v>25</v>
      </c>
      <c r="C40" s="9">
        <f t="shared" ref="C40:F40" si="2">COUNT(C4:C37)</f>
        <v>21</v>
      </c>
      <c r="D40" s="9"/>
      <c r="E40" s="9">
        <f t="shared" si="2"/>
        <v>23</v>
      </c>
      <c r="F40" s="9">
        <f t="shared" si="2"/>
        <v>14</v>
      </c>
      <c r="G40" s="9"/>
      <c r="H40" s="9"/>
      <c r="I40" s="9"/>
      <c r="O40" s="7"/>
    </row>
    <row r="41" ht="15.6" spans="1:15">
      <c r="A41" s="10" t="s">
        <v>8</v>
      </c>
      <c r="B41" s="9"/>
      <c r="C41" s="9"/>
      <c r="D41" s="9"/>
      <c r="E41" s="9"/>
      <c r="F41" s="9"/>
      <c r="G41" s="9"/>
      <c r="H41" s="9"/>
      <c r="I41" s="9"/>
      <c r="O41" s="7"/>
    </row>
    <row r="42" ht="17.4" spans="1:15">
      <c r="A42" s="19" t="s">
        <v>19</v>
      </c>
      <c r="B42" s="2" cm="1">
        <f t="array" ref="B42">TTEST(B4:B20,C4:C20,2,3)</f>
        <v>0.00675698846696174</v>
      </c>
      <c r="E42" s="2" cm="1">
        <f t="array" ref="E42">TTEST(E4:E35,F4:F35,2,3)</f>
        <v>0.00420557884582038</v>
      </c>
    </row>
    <row r="43" ht="15.6" spans="1:15">
      <c r="A43" s="8" t="s">
        <v>20</v>
      </c>
      <c r="B43" s="2" cm="1">
        <f t="array" ref="B43">TTEST(B4:B20,E4:E35,2,3)</f>
        <v>0.00324878551225428</v>
      </c>
      <c r="C43" s="2" cm="1">
        <f t="array" ref="C43">TTEST(C4:C36,F4:F36,2,3)</f>
        <v>2.07746563207295e-6</v>
      </c>
      <c r="I43" s="9"/>
    </row>
    <row r="44" ht="15.6" spans="1:15">
      <c r="A44" s="8" t="s">
        <v>11</v>
      </c>
    </row>
  </sheetData>
  <mergeCells count="2">
    <mergeCell ref="B2:C2"/>
    <mergeCell ref="E2:F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workbookViewId="0">
      <selection activeCell="B114" sqref="B114"/>
    </sheetView>
  </sheetViews>
  <sheetFormatPr defaultColWidth="9" defaultRowHeight="15"/>
  <cols>
    <col min="1" max="1" width="17" style="2" customWidth="1"/>
    <col min="2" max="3" width="15.6666666666667" style="2"/>
    <col min="4" max="4" width="9" style="2"/>
    <col min="5" max="6" width="15.6666666666667" style="2"/>
    <col min="7" max="16384" width="9" style="2"/>
  </cols>
  <sheetData>
    <row r="1" s="1" customFormat="1" spans="1:6">
      <c r="A1" s="1" t="s">
        <v>21</v>
      </c>
    </row>
    <row r="2" s="10" customFormat="1" ht="15.6" spans="1:6">
      <c r="B2" s="13" t="s">
        <v>1</v>
      </c>
      <c r="C2" s="13"/>
      <c r="D2" s="13"/>
      <c r="E2" s="13" t="s">
        <v>22</v>
      </c>
      <c r="F2" s="13"/>
    </row>
    <row r="3" s="10" customFormat="1" ht="17.4" spans="1:6">
      <c r="B3" s="12" t="s">
        <v>3</v>
      </c>
      <c r="C3" s="16" t="s">
        <v>4</v>
      </c>
      <c r="E3" s="12" t="s">
        <v>3</v>
      </c>
      <c r="F3" s="16" t="s">
        <v>4</v>
      </c>
    </row>
    <row r="4" spans="1:6">
      <c r="B4" s="17">
        <v>790</v>
      </c>
      <c r="C4" s="17">
        <v>981</v>
      </c>
      <c r="E4" s="17">
        <v>175</v>
      </c>
      <c r="F4" s="17">
        <v>224</v>
      </c>
    </row>
    <row r="5" spans="1:6">
      <c r="B5" s="17">
        <v>1030</v>
      </c>
      <c r="C5" s="17">
        <v>1011</v>
      </c>
      <c r="E5" s="17">
        <v>659</v>
      </c>
      <c r="F5" s="17">
        <v>286</v>
      </c>
    </row>
    <row r="6" spans="1:6">
      <c r="B6" s="17">
        <v>999</v>
      </c>
      <c r="C6" s="17">
        <v>1234</v>
      </c>
      <c r="E6" s="17">
        <v>671</v>
      </c>
      <c r="F6" s="17">
        <v>805</v>
      </c>
    </row>
    <row r="7" spans="1:6">
      <c r="B7" s="17">
        <v>883</v>
      </c>
      <c r="C7" s="17">
        <v>877</v>
      </c>
      <c r="E7" s="17">
        <v>514</v>
      </c>
      <c r="F7" s="17">
        <v>208</v>
      </c>
    </row>
    <row r="8" spans="1:6">
      <c r="B8" s="17">
        <v>628</v>
      </c>
      <c r="C8" s="17">
        <v>1088</v>
      </c>
      <c r="E8" s="17">
        <v>141</v>
      </c>
      <c r="F8" s="17">
        <v>294</v>
      </c>
    </row>
    <row r="9" spans="1:6">
      <c r="B9" s="17">
        <v>730</v>
      </c>
      <c r="C9" s="17">
        <v>833</v>
      </c>
      <c r="E9" s="17">
        <v>314</v>
      </c>
      <c r="F9" s="17">
        <v>728</v>
      </c>
    </row>
    <row r="10" spans="1:6">
      <c r="B10" s="17">
        <v>411</v>
      </c>
      <c r="C10" s="17"/>
      <c r="E10" s="17">
        <v>305</v>
      </c>
      <c r="F10" s="17"/>
    </row>
    <row r="11" spans="1:6">
      <c r="B11" s="17">
        <v>583</v>
      </c>
      <c r="C11" s="17">
        <v>862</v>
      </c>
      <c r="E11" s="17">
        <v>100</v>
      </c>
      <c r="F11" s="17">
        <v>91</v>
      </c>
    </row>
    <row r="12" spans="1:6">
      <c r="B12" s="17">
        <v>890</v>
      </c>
      <c r="C12" s="17">
        <v>843</v>
      </c>
      <c r="E12" s="17">
        <v>575</v>
      </c>
      <c r="F12" s="17">
        <v>682</v>
      </c>
    </row>
    <row r="13" spans="1:6">
      <c r="B13" s="17">
        <v>1169</v>
      </c>
      <c r="C13" s="17">
        <v>812</v>
      </c>
      <c r="E13" s="17">
        <v>649</v>
      </c>
      <c r="F13" s="17">
        <v>623</v>
      </c>
    </row>
    <row r="14" spans="1:6">
      <c r="B14" s="17">
        <v>547</v>
      </c>
      <c r="C14" s="17">
        <v>833</v>
      </c>
      <c r="E14" s="17">
        <v>278</v>
      </c>
      <c r="F14" s="17">
        <v>247</v>
      </c>
    </row>
    <row r="15" spans="1:6">
      <c r="B15" s="17"/>
      <c r="C15" s="17">
        <v>892</v>
      </c>
      <c r="E15" s="17"/>
      <c r="F15" s="17">
        <v>306</v>
      </c>
    </row>
    <row r="16" spans="1:6">
      <c r="B16" s="17">
        <v>517</v>
      </c>
      <c r="C16" s="17">
        <v>1019</v>
      </c>
      <c r="E16" s="17">
        <v>185</v>
      </c>
      <c r="F16" s="17">
        <v>239</v>
      </c>
    </row>
    <row r="17" spans="2:6">
      <c r="B17" s="17">
        <v>756</v>
      </c>
      <c r="C17" s="17">
        <v>1011</v>
      </c>
      <c r="E17" s="17">
        <v>127</v>
      </c>
      <c r="F17" s="17">
        <v>201</v>
      </c>
    </row>
    <row r="18" spans="2:6">
      <c r="B18" s="17">
        <v>814</v>
      </c>
      <c r="C18" s="17"/>
      <c r="E18" s="17">
        <v>58</v>
      </c>
      <c r="F18" s="17"/>
    </row>
    <row r="19" spans="2:6">
      <c r="B19" s="17">
        <v>1101</v>
      </c>
      <c r="C19" s="17">
        <v>1207</v>
      </c>
      <c r="E19" s="17">
        <v>600</v>
      </c>
      <c r="F19" s="17">
        <v>659</v>
      </c>
    </row>
    <row r="20" spans="2:6">
      <c r="B20" s="17">
        <v>914</v>
      </c>
      <c r="C20" s="17">
        <v>1011</v>
      </c>
      <c r="E20" s="17">
        <v>230</v>
      </c>
      <c r="F20" s="17">
        <v>116</v>
      </c>
    </row>
    <row r="21" spans="2:6">
      <c r="B21" s="17">
        <v>766</v>
      </c>
      <c r="C21" s="17">
        <v>867</v>
      </c>
      <c r="E21" s="17">
        <v>406</v>
      </c>
      <c r="F21" s="17">
        <v>518</v>
      </c>
    </row>
    <row r="22" spans="2:6">
      <c r="B22" s="17">
        <v>1226</v>
      </c>
      <c r="C22" s="17">
        <v>1057</v>
      </c>
      <c r="E22" s="17">
        <v>192</v>
      </c>
      <c r="F22" s="17">
        <v>547</v>
      </c>
    </row>
    <row r="23" spans="2:6">
      <c r="B23" s="17">
        <v>703</v>
      </c>
      <c r="C23" s="17">
        <v>883</v>
      </c>
      <c r="E23" s="17">
        <v>573</v>
      </c>
      <c r="F23" s="17">
        <v>694</v>
      </c>
    </row>
    <row r="24" spans="2:6">
      <c r="B24" s="17">
        <v>983</v>
      </c>
      <c r="C24" s="17">
        <v>1004</v>
      </c>
      <c r="E24" s="17">
        <v>460</v>
      </c>
      <c r="F24" s="17">
        <v>506</v>
      </c>
    </row>
    <row r="25" spans="2:6">
      <c r="B25" s="17">
        <v>823</v>
      </c>
      <c r="C25" s="17"/>
      <c r="E25" s="17">
        <v>751</v>
      </c>
      <c r="F25" s="17">
        <v>695</v>
      </c>
    </row>
    <row r="26" spans="2:6">
      <c r="B26" s="17"/>
      <c r="C26" s="17">
        <v>1045</v>
      </c>
      <c r="E26" s="17">
        <v>729</v>
      </c>
      <c r="F26" s="17">
        <v>315</v>
      </c>
    </row>
    <row r="27" spans="2:6">
      <c r="B27" s="17">
        <v>455</v>
      </c>
      <c r="C27" s="17"/>
      <c r="E27" s="17">
        <v>882</v>
      </c>
      <c r="F27" s="17">
        <v>403</v>
      </c>
    </row>
    <row r="28" spans="2:6">
      <c r="B28" s="17">
        <v>876</v>
      </c>
      <c r="C28" s="17">
        <v>1059</v>
      </c>
      <c r="E28" s="17">
        <v>142</v>
      </c>
      <c r="F28" s="17">
        <v>268</v>
      </c>
    </row>
    <row r="29" spans="2:6">
      <c r="B29" s="17">
        <v>759</v>
      </c>
      <c r="C29" s="17">
        <v>849</v>
      </c>
      <c r="E29" s="17">
        <v>1185</v>
      </c>
      <c r="F29" s="17">
        <v>96</v>
      </c>
    </row>
    <row r="30" spans="2:6">
      <c r="B30" s="17">
        <v>468</v>
      </c>
      <c r="C30" s="17"/>
      <c r="E30" s="17">
        <v>388</v>
      </c>
      <c r="F30" s="17">
        <v>738</v>
      </c>
    </row>
    <row r="31" spans="2:6">
      <c r="B31" s="17">
        <v>716</v>
      </c>
      <c r="C31" s="17">
        <v>1030</v>
      </c>
      <c r="E31" s="17">
        <v>357</v>
      </c>
      <c r="F31" s="17">
        <v>295</v>
      </c>
    </row>
    <row r="32" spans="2:6">
      <c r="B32" s="17">
        <v>770</v>
      </c>
      <c r="C32" s="17"/>
      <c r="E32" s="17">
        <v>865</v>
      </c>
      <c r="F32" s="17">
        <v>137</v>
      </c>
    </row>
    <row r="33" spans="1:15">
      <c r="B33" s="17">
        <v>683</v>
      </c>
      <c r="C33" s="17">
        <v>1099</v>
      </c>
      <c r="E33" s="17">
        <v>550</v>
      </c>
      <c r="F33" s="17">
        <v>851</v>
      </c>
    </row>
    <row r="34" spans="1:15">
      <c r="B34" s="18"/>
      <c r="C34" s="17">
        <v>870</v>
      </c>
      <c r="E34" s="17">
        <v>222</v>
      </c>
      <c r="F34" s="17">
        <v>324</v>
      </c>
    </row>
    <row r="35" spans="1:15">
      <c r="B35" s="18"/>
      <c r="C35" s="18"/>
      <c r="E35" s="17">
        <v>862</v>
      </c>
      <c r="F35" s="17"/>
    </row>
    <row r="36" spans="1:15">
      <c r="B36" s="18"/>
      <c r="C36" s="18"/>
      <c r="E36" s="17"/>
      <c r="F36" s="17"/>
    </row>
    <row r="38" ht="15.6" spans="1:15">
      <c r="A38" s="8" t="s">
        <v>5</v>
      </c>
      <c r="B38" s="9">
        <f>AVERAGE(B4:B37)</f>
        <v>785.357142857143</v>
      </c>
      <c r="C38" s="9">
        <f t="shared" ref="C38:F38" si="0">AVERAGE(C4:C37)</f>
        <v>971.08</v>
      </c>
      <c r="D38" s="9"/>
      <c r="E38" s="9">
        <f>AVERAGE(E4:E37)</f>
        <v>456.290322580645</v>
      </c>
      <c r="F38" s="9">
        <f>AVERAGE(F4:F37)</f>
        <v>417.103448275862</v>
      </c>
      <c r="G38" s="9"/>
      <c r="H38" s="9"/>
      <c r="I38" s="9"/>
      <c r="O38" s="7"/>
    </row>
    <row r="39" ht="15.6" spans="1:15">
      <c r="A39" s="8" t="s">
        <v>6</v>
      </c>
      <c r="B39" s="9">
        <f>STDEV(B4:B37)/SQRT(COUNT(B4:B37))</f>
        <v>39.9218553570271</v>
      </c>
      <c r="C39" s="9">
        <f t="shared" ref="C39:F39" si="1">STDEV(C4:C37)/SQRT(COUNT(C4:C37))</f>
        <v>23.723541051032</v>
      </c>
      <c r="D39" s="9"/>
      <c r="E39" s="9">
        <f t="shared" si="1"/>
        <v>50.8294257665771</v>
      </c>
      <c r="F39" s="9">
        <f t="shared" si="1"/>
        <v>43.920476300828</v>
      </c>
      <c r="G39" s="9"/>
      <c r="H39" s="9"/>
      <c r="I39" s="9"/>
      <c r="O39" s="7"/>
    </row>
    <row r="40" ht="15.6" spans="1:15">
      <c r="A40" s="8" t="s">
        <v>7</v>
      </c>
      <c r="B40" s="9">
        <f>COUNT(B4:B37)</f>
        <v>28</v>
      </c>
      <c r="C40" s="9">
        <f t="shared" ref="C40:F40" si="2">COUNT(C4:C37)</f>
        <v>25</v>
      </c>
      <c r="D40" s="9"/>
      <c r="E40" s="9">
        <f t="shared" si="2"/>
        <v>31</v>
      </c>
      <c r="F40" s="9">
        <f t="shared" si="2"/>
        <v>29</v>
      </c>
      <c r="G40" s="9"/>
      <c r="H40" s="9"/>
      <c r="I40" s="9"/>
      <c r="O40" s="7"/>
    </row>
    <row r="41" ht="15.6" spans="1:15">
      <c r="A41" s="10" t="s">
        <v>8</v>
      </c>
      <c r="B41" s="9"/>
      <c r="C41" s="9"/>
      <c r="D41" s="9"/>
      <c r="E41" s="9"/>
      <c r="F41" s="9"/>
      <c r="G41" s="9"/>
      <c r="H41" s="9"/>
      <c r="I41" s="9"/>
      <c r="O41" s="7"/>
    </row>
    <row r="42" ht="17.4" spans="1:15">
      <c r="A42" s="19" t="s">
        <v>19</v>
      </c>
      <c r="B42" s="2" cm="1">
        <f t="array" ref="B42">TTEST(B4:B34,C4:C35,2,3)</f>
        <v>0.000243402209690129</v>
      </c>
      <c r="E42" s="2" cm="1">
        <f t="array" ref="E42">TTEST(E4:E35,F4:F35,2,3)</f>
        <v>0.561950381807472</v>
      </c>
      <c r="I42" s="9"/>
      <c r="J42" s="9"/>
    </row>
    <row r="43" ht="15.6" spans="1:15">
      <c r="A43" s="8" t="s">
        <v>23</v>
      </c>
      <c r="B43" s="2" cm="1">
        <f t="array" ref="B43">TTEST(B4:B20,E4:E35,2,3)</f>
        <v>5.29398216470668e-5</v>
      </c>
      <c r="C43" s="2" cm="1">
        <f t="array" ref="C43">TTEST(C4:C36,F4:F36,2,3)</f>
        <v>3.89967757790535e-14</v>
      </c>
      <c r="I43" s="9"/>
      <c r="J43" s="9"/>
    </row>
    <row r="44" ht="15.6" spans="1:15">
      <c r="A44" s="8" t="s">
        <v>11</v>
      </c>
    </row>
  </sheetData>
  <mergeCells count="2">
    <mergeCell ref="B2:C2"/>
    <mergeCell ref="E2:F2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workbookViewId="0">
      <selection activeCell="B114" sqref="B114"/>
    </sheetView>
  </sheetViews>
  <sheetFormatPr defaultColWidth="9" defaultRowHeight="15"/>
  <cols>
    <col min="1" max="1" width="9" style="2"/>
    <col min="2" max="5" width="11.5555555555556" style="2"/>
    <col min="6" max="9" width="15.6666666666667" style="2"/>
    <col min="10" max="16384" width="9" style="2"/>
  </cols>
  <sheetData>
    <row r="1" s="1" customFormat="1" spans="1:9">
      <c r="A1" s="1" t="s">
        <v>24</v>
      </c>
    </row>
    <row r="2" ht="17.4" spans="1:9">
      <c r="A2" s="3" t="s">
        <v>13</v>
      </c>
      <c r="B2" s="4" t="s">
        <v>3</v>
      </c>
      <c r="C2" s="4"/>
      <c r="D2" s="4" t="s">
        <v>14</v>
      </c>
      <c r="E2" s="4"/>
      <c r="F2" s="4" t="s">
        <v>25</v>
      </c>
      <c r="G2" s="4"/>
      <c r="H2" s="4" t="s">
        <v>26</v>
      </c>
      <c r="I2" s="4"/>
    </row>
    <row r="3" ht="15.6" spans="1:9">
      <c r="A3" s="3"/>
      <c r="B3" s="3" t="s">
        <v>5</v>
      </c>
      <c r="C3" s="3" t="s">
        <v>6</v>
      </c>
      <c r="D3" s="3" t="s">
        <v>5</v>
      </c>
      <c r="E3" s="3" t="s">
        <v>6</v>
      </c>
      <c r="F3" s="3" t="s">
        <v>5</v>
      </c>
      <c r="G3" s="3" t="s">
        <v>6</v>
      </c>
      <c r="H3" s="3" t="s">
        <v>5</v>
      </c>
      <c r="I3" s="3" t="s">
        <v>6</v>
      </c>
    </row>
    <row r="4" spans="1:9">
      <c r="A4" s="6">
        <v>0.5</v>
      </c>
      <c r="B4" s="6">
        <v>8.476415</v>
      </c>
      <c r="C4" s="6">
        <v>1.569319</v>
      </c>
      <c r="D4" s="6">
        <v>9.335526</v>
      </c>
      <c r="E4" s="6">
        <v>0.707933</v>
      </c>
      <c r="F4" s="6">
        <v>4.400000095</v>
      </c>
      <c r="G4" s="6">
        <v>1.094575405</v>
      </c>
      <c r="H4" s="6">
        <v>4.5</v>
      </c>
      <c r="I4" s="6">
        <v>1.424857855</v>
      </c>
    </row>
    <row r="5" spans="1:9">
      <c r="A5" s="6">
        <v>1</v>
      </c>
      <c r="B5" s="6">
        <v>16.28302</v>
      </c>
      <c r="C5" s="6">
        <v>0.917409</v>
      </c>
      <c r="D5" s="6">
        <v>14.38816</v>
      </c>
      <c r="E5" s="6">
        <v>0.980101</v>
      </c>
      <c r="F5" s="6">
        <v>2.200000048</v>
      </c>
      <c r="G5" s="6">
        <v>1.038313627</v>
      </c>
      <c r="H5" s="6">
        <v>6.642857075</v>
      </c>
      <c r="I5" s="6">
        <v>2.798365116</v>
      </c>
    </row>
    <row r="6" spans="1:9">
      <c r="A6" s="6">
        <v>1.5</v>
      </c>
      <c r="B6" s="6">
        <v>21.35849</v>
      </c>
      <c r="C6" s="6">
        <v>0.926964</v>
      </c>
      <c r="D6" s="6">
        <v>17.34868</v>
      </c>
      <c r="E6" s="6">
        <v>1.298866</v>
      </c>
      <c r="F6" s="6">
        <v>7.599999905</v>
      </c>
      <c r="G6" s="6">
        <v>2.790801048</v>
      </c>
      <c r="H6" s="6">
        <v>7.285714149</v>
      </c>
      <c r="I6" s="6">
        <v>3.126330137</v>
      </c>
    </row>
    <row r="7" spans="1:9">
      <c r="A7" s="6">
        <v>2</v>
      </c>
      <c r="B7" s="6">
        <v>24.1934</v>
      </c>
      <c r="C7" s="6">
        <v>1.133421</v>
      </c>
      <c r="D7" s="6">
        <v>19.18092</v>
      </c>
      <c r="E7" s="6">
        <v>1.698689</v>
      </c>
      <c r="F7" s="6">
        <v>15.73333359</v>
      </c>
      <c r="G7" s="6">
        <v>3.164485455</v>
      </c>
      <c r="H7" s="6">
        <v>16.1428566</v>
      </c>
      <c r="I7" s="6">
        <v>3.751713514</v>
      </c>
    </row>
    <row r="8" spans="1:9">
      <c r="A8" s="6">
        <v>2.5</v>
      </c>
      <c r="B8" s="6">
        <v>24.14151</v>
      </c>
      <c r="C8" s="6">
        <v>0.529115</v>
      </c>
      <c r="D8" s="6">
        <v>19.80592</v>
      </c>
      <c r="E8" s="6">
        <v>1.64772</v>
      </c>
      <c r="F8" s="6">
        <v>21.66666603</v>
      </c>
      <c r="G8" s="6">
        <v>3.169297218</v>
      </c>
      <c r="H8" s="6">
        <v>19</v>
      </c>
      <c r="I8" s="6">
        <v>3.607074738</v>
      </c>
    </row>
    <row r="9" spans="1:9">
      <c r="A9" s="6">
        <v>3</v>
      </c>
      <c r="B9" s="6">
        <v>24.34906</v>
      </c>
      <c r="C9" s="6">
        <v>0.395964</v>
      </c>
      <c r="D9" s="6">
        <v>18.6875</v>
      </c>
      <c r="E9" s="6">
        <v>2.654415</v>
      </c>
      <c r="F9" s="6">
        <v>23.79999924</v>
      </c>
      <c r="G9" s="6">
        <v>2.622612238</v>
      </c>
      <c r="H9" s="6">
        <v>19.4285717</v>
      </c>
      <c r="I9" s="6">
        <v>3.4028337</v>
      </c>
    </row>
    <row r="10" spans="1:9">
      <c r="A10" s="6">
        <v>3.5</v>
      </c>
      <c r="B10" s="6">
        <v>23.65566</v>
      </c>
      <c r="C10" s="6">
        <v>0.502242</v>
      </c>
      <c r="D10" s="6">
        <v>17.09868</v>
      </c>
      <c r="E10" s="6">
        <v>2.815782</v>
      </c>
      <c r="F10" s="6">
        <v>25.46666718</v>
      </c>
      <c r="G10" s="6">
        <v>2.039763451</v>
      </c>
      <c r="H10" s="6">
        <v>19.3571434</v>
      </c>
      <c r="I10" s="6">
        <v>3.601902962</v>
      </c>
    </row>
    <row r="11" spans="1:9">
      <c r="A11" s="6">
        <v>4</v>
      </c>
      <c r="B11" s="6">
        <v>22.39623</v>
      </c>
      <c r="C11" s="6">
        <v>0.256978</v>
      </c>
      <c r="D11" s="6">
        <v>14.23026</v>
      </c>
      <c r="E11" s="6">
        <v>2.037665</v>
      </c>
      <c r="F11" s="6">
        <v>23.06666756</v>
      </c>
      <c r="G11" s="6">
        <v>2.314481735</v>
      </c>
      <c r="H11" s="6">
        <v>20.5</v>
      </c>
      <c r="I11" s="6">
        <v>3.079085827</v>
      </c>
    </row>
    <row r="12" spans="1:9">
      <c r="A12" s="6">
        <v>4.5</v>
      </c>
      <c r="B12" s="6">
        <v>1.830189</v>
      </c>
      <c r="C12" s="6">
        <v>0.318993</v>
      </c>
      <c r="D12" s="6">
        <v>5.013158</v>
      </c>
      <c r="E12" s="6">
        <v>0.722527</v>
      </c>
      <c r="F12" s="6">
        <v>13.19999981</v>
      </c>
      <c r="G12" s="6">
        <v>2.835489273</v>
      </c>
      <c r="H12" s="6">
        <v>8.428571701</v>
      </c>
      <c r="I12" s="6">
        <v>2.653453588</v>
      </c>
    </row>
    <row r="13" spans="1:9">
      <c r="A13" s="6">
        <v>5</v>
      </c>
      <c r="B13" s="6">
        <v>1.783019</v>
      </c>
      <c r="C13" s="6">
        <v>0.9296</v>
      </c>
      <c r="D13" s="6">
        <v>17.29605</v>
      </c>
      <c r="E13" s="6">
        <v>1.021956</v>
      </c>
      <c r="F13" s="6">
        <v>9</v>
      </c>
      <c r="G13" s="6">
        <v>3.365087032</v>
      </c>
      <c r="H13" s="6">
        <v>14.5</v>
      </c>
      <c r="I13" s="6">
        <v>3.299600363</v>
      </c>
    </row>
    <row r="14" spans="1:9">
      <c r="A14" s="6">
        <v>5.5</v>
      </c>
      <c r="B14" s="6">
        <v>2.542453</v>
      </c>
      <c r="C14" s="6">
        <v>1.357647</v>
      </c>
      <c r="D14" s="6">
        <v>20.04934</v>
      </c>
      <c r="E14" s="6">
        <v>0.434522</v>
      </c>
      <c r="F14" s="6">
        <v>7.066666603</v>
      </c>
      <c r="G14" s="6">
        <v>2.755888224</v>
      </c>
      <c r="H14" s="6">
        <v>16.2857151</v>
      </c>
      <c r="I14" s="6">
        <v>3.080296278</v>
      </c>
    </row>
    <row r="15" spans="1:9">
      <c r="A15" s="6">
        <v>6</v>
      </c>
      <c r="B15" s="6">
        <v>3.325472</v>
      </c>
      <c r="C15" s="6">
        <v>1.448605</v>
      </c>
      <c r="D15" s="6">
        <v>16.90461</v>
      </c>
      <c r="E15" s="6">
        <v>0.874767</v>
      </c>
      <c r="F15" s="6">
        <v>2.533333302</v>
      </c>
      <c r="G15" s="6">
        <v>1.316078782</v>
      </c>
      <c r="H15" s="6">
        <v>11.64285755</v>
      </c>
      <c r="I15" s="6">
        <v>2.891076088</v>
      </c>
    </row>
    <row r="16" spans="1:9">
      <c r="A16" s="6">
        <v>6.5</v>
      </c>
      <c r="B16" s="6">
        <v>3.084906</v>
      </c>
      <c r="C16" s="6">
        <v>0.998174</v>
      </c>
      <c r="D16" s="6">
        <v>13.42105</v>
      </c>
      <c r="E16" s="6">
        <v>1.412529</v>
      </c>
      <c r="F16" s="6">
        <v>5.733333111</v>
      </c>
      <c r="G16" s="6">
        <v>2.010606766</v>
      </c>
      <c r="H16" s="6">
        <v>6.714285851</v>
      </c>
      <c r="I16" s="6">
        <v>2.706176281</v>
      </c>
    </row>
    <row r="17" spans="1:9">
      <c r="A17" s="6">
        <v>7</v>
      </c>
      <c r="B17" s="6">
        <v>3.056604</v>
      </c>
      <c r="C17" s="6">
        <v>0.53688</v>
      </c>
      <c r="D17" s="6">
        <v>11.30921</v>
      </c>
      <c r="E17" s="6">
        <v>2.093336</v>
      </c>
      <c r="F17" s="6">
        <v>5.066666603</v>
      </c>
      <c r="G17" s="6">
        <v>1.896027565</v>
      </c>
      <c r="H17" s="6">
        <v>6.5</v>
      </c>
      <c r="I17" s="6">
        <v>2.1322999</v>
      </c>
    </row>
    <row r="18" spans="1:9">
      <c r="A18" s="6">
        <v>7.5</v>
      </c>
      <c r="B18" s="6">
        <v>3.834906</v>
      </c>
      <c r="C18" s="6">
        <v>0.709928</v>
      </c>
      <c r="D18" s="6">
        <v>11.87829</v>
      </c>
      <c r="E18" s="6">
        <v>2.197331</v>
      </c>
      <c r="F18" s="6">
        <v>2.733333349</v>
      </c>
      <c r="G18" s="6">
        <v>1.189103961</v>
      </c>
      <c r="H18" s="6">
        <v>4.071428776</v>
      </c>
      <c r="I18" s="6">
        <v>1.668928266</v>
      </c>
    </row>
    <row r="19" spans="1:9">
      <c r="A19" s="6">
        <v>8</v>
      </c>
      <c r="B19" s="6">
        <v>6.226415</v>
      </c>
      <c r="C19" s="6">
        <v>1.648345</v>
      </c>
      <c r="D19" s="6">
        <v>13.12829</v>
      </c>
      <c r="E19" s="6">
        <v>2.767532</v>
      </c>
      <c r="F19" s="6">
        <v>2.200000048</v>
      </c>
      <c r="G19" s="6">
        <v>1.313664436</v>
      </c>
      <c r="H19" s="6">
        <v>1.857142806</v>
      </c>
      <c r="I19" s="6">
        <v>1.052767873</v>
      </c>
    </row>
    <row r="20" spans="1:9">
      <c r="A20" s="6">
        <v>8.5</v>
      </c>
      <c r="B20" s="6">
        <v>8.198113</v>
      </c>
      <c r="C20" s="6">
        <v>1.976267</v>
      </c>
      <c r="D20" s="6">
        <v>16.47697</v>
      </c>
      <c r="E20" s="6">
        <v>2.465443</v>
      </c>
      <c r="F20" s="6">
        <v>1.933333278</v>
      </c>
      <c r="G20" s="6">
        <v>1.071121693</v>
      </c>
      <c r="H20" s="6">
        <v>3.428571463</v>
      </c>
      <c r="I20" s="6">
        <v>1.432412505</v>
      </c>
    </row>
    <row r="21" spans="1:9">
      <c r="A21" s="6">
        <v>9</v>
      </c>
      <c r="B21" s="6">
        <v>11.2783</v>
      </c>
      <c r="C21" s="6">
        <v>1.681953</v>
      </c>
      <c r="D21" s="6">
        <v>18.71382</v>
      </c>
      <c r="E21" s="6">
        <v>1.90384</v>
      </c>
      <c r="F21" s="6">
        <v>2.599999905</v>
      </c>
      <c r="G21" s="6">
        <v>0.945163131</v>
      </c>
      <c r="H21" s="6">
        <v>3.428571463</v>
      </c>
      <c r="I21" s="6">
        <v>2.193181992</v>
      </c>
    </row>
    <row r="22" spans="1:9">
      <c r="A22" s="6">
        <v>9.5</v>
      </c>
      <c r="B22" s="6">
        <v>14.08962</v>
      </c>
      <c r="C22" s="6">
        <v>2.125196</v>
      </c>
      <c r="D22" s="6">
        <v>20.13487</v>
      </c>
      <c r="E22" s="6">
        <v>1.878036</v>
      </c>
      <c r="F22" s="6">
        <v>3</v>
      </c>
      <c r="G22" s="6">
        <v>1.387014627</v>
      </c>
      <c r="H22" s="6">
        <v>3.428571463</v>
      </c>
      <c r="I22" s="6">
        <v>2.160367966</v>
      </c>
    </row>
    <row r="23" spans="1:9">
      <c r="A23" s="6">
        <v>10</v>
      </c>
      <c r="B23" s="6">
        <v>17.55189</v>
      </c>
      <c r="C23" s="6">
        <v>1.50893</v>
      </c>
      <c r="D23" s="6">
        <v>21.88158</v>
      </c>
      <c r="E23" s="6">
        <v>1.812759</v>
      </c>
      <c r="F23" s="6">
        <v>4.599999905</v>
      </c>
      <c r="G23" s="6">
        <v>2.203460455</v>
      </c>
      <c r="H23" s="6">
        <v>5.285714149</v>
      </c>
      <c r="I23" s="6">
        <v>2.370673656</v>
      </c>
    </row>
    <row r="24" spans="1:9">
      <c r="A24" s="6">
        <v>10.5</v>
      </c>
      <c r="B24" s="6">
        <v>20.73113</v>
      </c>
      <c r="C24" s="6">
        <v>1.177077</v>
      </c>
      <c r="D24" s="6">
        <v>23.68421</v>
      </c>
      <c r="E24" s="6">
        <v>1.440584</v>
      </c>
      <c r="F24" s="6">
        <v>7</v>
      </c>
      <c r="G24" s="6">
        <v>2.97769475</v>
      </c>
      <c r="H24" s="6">
        <v>7.285714149</v>
      </c>
      <c r="I24" s="6">
        <v>2.621610403</v>
      </c>
    </row>
    <row r="25" spans="1:9">
      <c r="A25" s="6">
        <v>11</v>
      </c>
      <c r="B25" s="6">
        <v>23.25</v>
      </c>
      <c r="C25" s="6">
        <v>0.459424</v>
      </c>
      <c r="D25" s="6">
        <v>24.84539</v>
      </c>
      <c r="E25" s="6">
        <v>1.143317</v>
      </c>
      <c r="F25" s="6">
        <v>5.866666794</v>
      </c>
      <c r="G25" s="6">
        <v>2.321466446</v>
      </c>
      <c r="H25" s="6">
        <v>7.642857075</v>
      </c>
      <c r="I25" s="6">
        <v>2.812076092</v>
      </c>
    </row>
    <row r="26" spans="1:9">
      <c r="A26" s="6">
        <v>11.5</v>
      </c>
      <c r="B26" s="6">
        <v>24.86321</v>
      </c>
      <c r="C26" s="6">
        <v>0.399683</v>
      </c>
      <c r="D26" s="6">
        <v>25.67434</v>
      </c>
      <c r="E26" s="6">
        <v>0.666465</v>
      </c>
      <c r="F26" s="6">
        <v>9.933333397</v>
      </c>
      <c r="G26" s="6">
        <v>3.22263813</v>
      </c>
      <c r="H26" s="6">
        <v>6.5</v>
      </c>
      <c r="I26" s="6">
        <v>2.849233627</v>
      </c>
    </row>
    <row r="27" spans="1:9">
      <c r="A27" s="6">
        <v>12</v>
      </c>
      <c r="B27" s="6">
        <v>25.42924</v>
      </c>
      <c r="C27" s="6">
        <v>0.664202</v>
      </c>
      <c r="D27" s="6">
        <v>26.11513</v>
      </c>
      <c r="E27" s="6">
        <v>0.386514</v>
      </c>
      <c r="F27" s="6">
        <v>10.0666666</v>
      </c>
      <c r="G27" s="6">
        <v>3.037020206</v>
      </c>
      <c r="H27" s="6">
        <v>6.285714149</v>
      </c>
      <c r="I27" s="6">
        <v>2.873579025</v>
      </c>
    </row>
    <row r="28" spans="1:9">
      <c r="A28" s="6">
        <v>12.5</v>
      </c>
      <c r="B28" s="6">
        <v>25.50943</v>
      </c>
      <c r="C28" s="6">
        <v>0.324159</v>
      </c>
      <c r="D28" s="6">
        <v>27.25329</v>
      </c>
      <c r="E28" s="6">
        <v>0.340133</v>
      </c>
      <c r="F28" s="6">
        <v>11.60000038</v>
      </c>
      <c r="G28" s="6">
        <v>3.35913825</v>
      </c>
      <c r="H28" s="6">
        <v>8.714285851</v>
      </c>
      <c r="I28" s="6">
        <v>2.825372934</v>
      </c>
    </row>
    <row r="29" spans="1:9">
      <c r="A29" s="6">
        <v>13</v>
      </c>
      <c r="B29" s="6">
        <v>25.69811</v>
      </c>
      <c r="C29" s="6">
        <v>0.634394</v>
      </c>
      <c r="D29" s="6">
        <v>27.49671</v>
      </c>
      <c r="E29" s="6">
        <v>0.283194</v>
      </c>
      <c r="F29" s="6">
        <v>14.46666622</v>
      </c>
      <c r="G29" s="6">
        <v>3.537374258</v>
      </c>
      <c r="H29" s="6">
        <v>6.357142925</v>
      </c>
      <c r="I29" s="6">
        <v>2.746840715</v>
      </c>
    </row>
    <row r="30" spans="1:9">
      <c r="A30" s="6">
        <v>13.5</v>
      </c>
      <c r="B30" s="6">
        <v>25.35849</v>
      </c>
      <c r="C30" s="6">
        <v>0.856397</v>
      </c>
      <c r="D30" s="6">
        <v>27.30592</v>
      </c>
      <c r="E30" s="6">
        <v>0.17948</v>
      </c>
      <c r="F30" s="6">
        <v>13.26666641</v>
      </c>
      <c r="G30" s="6">
        <v>3.393925428</v>
      </c>
      <c r="H30" s="6">
        <v>6.285714149</v>
      </c>
      <c r="I30" s="6">
        <v>2.776329517</v>
      </c>
    </row>
    <row r="31" spans="1:9">
      <c r="A31" s="6">
        <v>14</v>
      </c>
      <c r="B31" s="6">
        <v>24.31604</v>
      </c>
      <c r="C31" s="6">
        <v>0.890044</v>
      </c>
      <c r="D31" s="6">
        <v>27.61842</v>
      </c>
      <c r="E31" s="6">
        <v>0.287222</v>
      </c>
      <c r="F31" s="6">
        <v>12</v>
      </c>
      <c r="G31" s="6">
        <v>3.533513069</v>
      </c>
      <c r="H31" s="6">
        <v>10.35714245</v>
      </c>
      <c r="I31" s="6">
        <v>2.958703279</v>
      </c>
    </row>
    <row r="32" spans="1:9">
      <c r="A32" s="6">
        <v>14.5</v>
      </c>
      <c r="B32" s="6">
        <v>23.89151</v>
      </c>
      <c r="C32" s="6">
        <v>0.871859</v>
      </c>
      <c r="D32" s="6">
        <v>27.35855</v>
      </c>
      <c r="E32" s="6">
        <v>0.203442</v>
      </c>
      <c r="F32" s="6">
        <v>13.46666622</v>
      </c>
      <c r="G32" s="6">
        <v>3.322171926</v>
      </c>
      <c r="H32" s="6">
        <v>11.0714283</v>
      </c>
      <c r="I32" s="6">
        <v>3.24200511</v>
      </c>
    </row>
    <row r="33" spans="1:9">
      <c r="A33" s="6">
        <v>15</v>
      </c>
      <c r="B33" s="6">
        <v>21.99057</v>
      </c>
      <c r="C33" s="6">
        <v>0.729228</v>
      </c>
      <c r="D33" s="6">
        <v>26.90789</v>
      </c>
      <c r="E33" s="6">
        <v>0.450005</v>
      </c>
      <c r="F33" s="6">
        <v>11.19999981</v>
      </c>
      <c r="G33" s="6">
        <v>3.528388262</v>
      </c>
      <c r="H33" s="6">
        <v>10</v>
      </c>
      <c r="I33" s="6">
        <v>3.587217808</v>
      </c>
    </row>
    <row r="34" spans="1:9">
      <c r="A34" s="6">
        <v>15.5</v>
      </c>
      <c r="B34" s="6">
        <v>21.51415</v>
      </c>
      <c r="C34" s="6">
        <v>0.655977</v>
      </c>
      <c r="D34" s="6">
        <v>26.04276</v>
      </c>
      <c r="E34" s="6">
        <v>0.88913</v>
      </c>
      <c r="F34" s="6">
        <v>13.26666641</v>
      </c>
      <c r="G34" s="6">
        <v>3.767614841</v>
      </c>
      <c r="H34" s="6">
        <v>10.5</v>
      </c>
      <c r="I34" s="6">
        <v>3.504706383</v>
      </c>
    </row>
    <row r="35" spans="1:9">
      <c r="A35" s="6">
        <v>16</v>
      </c>
      <c r="B35" s="6">
        <v>20.76887</v>
      </c>
      <c r="C35" s="6">
        <v>0.878098</v>
      </c>
      <c r="D35" s="6">
        <v>25.68092</v>
      </c>
      <c r="E35" s="6">
        <v>0.811931</v>
      </c>
      <c r="F35" s="6">
        <v>10.9333334</v>
      </c>
      <c r="G35" s="6">
        <v>2.962409973</v>
      </c>
      <c r="H35" s="6">
        <v>11</v>
      </c>
      <c r="I35" s="6">
        <v>3.408134937</v>
      </c>
    </row>
    <row r="36" spans="1:9">
      <c r="A36" s="6">
        <v>16.5</v>
      </c>
      <c r="B36" s="6">
        <v>19.71698</v>
      </c>
      <c r="C36" s="6">
        <v>1.571257</v>
      </c>
      <c r="D36" s="6">
        <v>24.54934</v>
      </c>
      <c r="E36" s="6">
        <v>1.147436</v>
      </c>
      <c r="F36" s="6">
        <v>8.133333206</v>
      </c>
      <c r="G36" s="6">
        <v>3.021930456</v>
      </c>
      <c r="H36" s="6">
        <v>7.642857075</v>
      </c>
      <c r="I36" s="6">
        <v>3.080615044</v>
      </c>
    </row>
    <row r="37" spans="1:9">
      <c r="A37" s="6">
        <v>17</v>
      </c>
      <c r="B37" s="6">
        <v>15.96226</v>
      </c>
      <c r="C37" s="6">
        <v>1.563212</v>
      </c>
      <c r="D37" s="6">
        <v>22.76974</v>
      </c>
      <c r="E37" s="6">
        <v>1.349657</v>
      </c>
      <c r="F37" s="6">
        <v>4.733333111</v>
      </c>
      <c r="G37" s="6">
        <v>2.500412464</v>
      </c>
      <c r="H37" s="6">
        <v>8.642857552</v>
      </c>
      <c r="I37" s="6">
        <v>3.307678461</v>
      </c>
    </row>
    <row r="38" spans="1:9">
      <c r="A38" s="6">
        <v>17.5</v>
      </c>
      <c r="B38" s="6">
        <v>14.18396</v>
      </c>
      <c r="C38" s="6">
        <v>1.994316</v>
      </c>
      <c r="D38" s="6">
        <v>22.49342</v>
      </c>
      <c r="E38" s="6">
        <v>1.366369</v>
      </c>
      <c r="F38" s="6">
        <v>2.666666746</v>
      </c>
      <c r="G38" s="6">
        <v>1.649434686</v>
      </c>
      <c r="H38" s="6">
        <v>8.785714149</v>
      </c>
      <c r="I38" s="6">
        <v>2.950467587</v>
      </c>
    </row>
    <row r="39" spans="1:9">
      <c r="A39" s="6">
        <v>18</v>
      </c>
      <c r="B39" s="6">
        <v>11.48113</v>
      </c>
      <c r="C39" s="6">
        <v>2.09862</v>
      </c>
      <c r="D39" s="6">
        <v>21.56908</v>
      </c>
      <c r="E39" s="6">
        <v>1.779719</v>
      </c>
      <c r="F39" s="6">
        <v>1</v>
      </c>
      <c r="G39" s="6">
        <v>0.723746896</v>
      </c>
      <c r="H39" s="6">
        <v>8.142857552</v>
      </c>
      <c r="I39" s="6">
        <v>2.550279379</v>
      </c>
    </row>
    <row r="40" spans="1:9">
      <c r="A40" s="6">
        <v>18.5</v>
      </c>
      <c r="B40" s="6">
        <v>8.929245</v>
      </c>
      <c r="C40" s="6">
        <v>0.81691</v>
      </c>
      <c r="D40" s="6">
        <v>19.10855</v>
      </c>
      <c r="E40" s="6">
        <v>1.852729</v>
      </c>
      <c r="F40" s="6">
        <v>1.333333373</v>
      </c>
      <c r="G40" s="6">
        <v>0.590936899</v>
      </c>
      <c r="H40" s="6">
        <v>7.285714149</v>
      </c>
      <c r="I40" s="6">
        <v>3.094533682</v>
      </c>
    </row>
    <row r="41" spans="1:9">
      <c r="A41" s="6">
        <v>19</v>
      </c>
      <c r="B41" s="6">
        <v>7.584906</v>
      </c>
      <c r="C41" s="6">
        <v>0.959083</v>
      </c>
      <c r="D41" s="6">
        <v>18.46053</v>
      </c>
      <c r="E41" s="6">
        <v>1.450187</v>
      </c>
      <c r="F41" s="6">
        <v>0.466666669</v>
      </c>
      <c r="G41" s="6">
        <v>0.350056678</v>
      </c>
      <c r="H41" s="6">
        <v>6.071428776</v>
      </c>
      <c r="I41" s="6">
        <v>2.774420738</v>
      </c>
    </row>
    <row r="42" spans="1:9">
      <c r="A42" s="6">
        <v>19.5</v>
      </c>
      <c r="B42" s="6">
        <v>6.731132</v>
      </c>
      <c r="C42" s="6">
        <v>0.723832</v>
      </c>
      <c r="D42" s="6">
        <v>19.70395</v>
      </c>
      <c r="E42" s="6">
        <v>0.993958</v>
      </c>
      <c r="F42" s="6">
        <v>0</v>
      </c>
      <c r="G42" s="6">
        <v>0</v>
      </c>
      <c r="H42" s="6">
        <v>6.285714149</v>
      </c>
      <c r="I42" s="6">
        <v>2.646641254</v>
      </c>
    </row>
    <row r="43" spans="1:9">
      <c r="A43" s="6">
        <v>20</v>
      </c>
      <c r="B43" s="6">
        <v>6.330189</v>
      </c>
      <c r="C43" s="6">
        <v>0.931704</v>
      </c>
      <c r="D43" s="6">
        <v>19.45395</v>
      </c>
      <c r="E43" s="6">
        <v>0.366162</v>
      </c>
      <c r="F43" s="6">
        <v>1.200000048</v>
      </c>
      <c r="G43" s="6">
        <v>0.906064272</v>
      </c>
      <c r="H43" s="6">
        <v>5.857142925</v>
      </c>
      <c r="I43" s="6">
        <v>2.698915482</v>
      </c>
    </row>
    <row r="44" spans="1:9">
      <c r="A44" s="6">
        <v>20.5</v>
      </c>
      <c r="B44" s="6">
        <v>6.646226</v>
      </c>
      <c r="C44" s="6">
        <v>1.535204</v>
      </c>
      <c r="D44" s="6">
        <v>18.97368</v>
      </c>
      <c r="E44" s="6">
        <v>0.466719</v>
      </c>
      <c r="F44" s="6">
        <v>0.600000024</v>
      </c>
      <c r="G44" s="6">
        <v>0.600000024</v>
      </c>
      <c r="H44" s="6">
        <v>5.785714149</v>
      </c>
      <c r="I44" s="6">
        <v>2.522815704</v>
      </c>
    </row>
    <row r="45" spans="1:9">
      <c r="A45" s="6">
        <v>21</v>
      </c>
      <c r="B45" s="6">
        <v>8.966981</v>
      </c>
      <c r="C45" s="6">
        <v>1.437276</v>
      </c>
      <c r="D45" s="6">
        <v>17.99342</v>
      </c>
      <c r="E45" s="6">
        <v>0.799543</v>
      </c>
      <c r="F45" s="6">
        <v>1.733333349</v>
      </c>
      <c r="G45" s="6">
        <v>0.78356123</v>
      </c>
      <c r="H45" s="6">
        <v>5.071428776</v>
      </c>
      <c r="I45" s="6">
        <v>2.197561979</v>
      </c>
    </row>
    <row r="46" spans="1:9">
      <c r="A46" s="6">
        <v>21.5</v>
      </c>
      <c r="B46" s="6">
        <v>11.16981</v>
      </c>
      <c r="C46" s="6">
        <v>1.495355</v>
      </c>
      <c r="D46" s="6">
        <v>18.64145</v>
      </c>
      <c r="E46" s="6">
        <v>0.172345</v>
      </c>
      <c r="F46" s="6">
        <v>2.533333302</v>
      </c>
      <c r="G46" s="6">
        <v>1.761673093</v>
      </c>
      <c r="H46" s="6">
        <v>5.428571224</v>
      </c>
      <c r="I46" s="6">
        <v>2.786770821</v>
      </c>
    </row>
    <row r="47" spans="1:9">
      <c r="A47" s="6">
        <v>22</v>
      </c>
      <c r="B47" s="6">
        <v>12.65566</v>
      </c>
      <c r="C47" s="6">
        <v>1.558068</v>
      </c>
      <c r="D47" s="6">
        <v>17.3125</v>
      </c>
      <c r="E47" s="6">
        <v>0.484477</v>
      </c>
      <c r="F47" s="6">
        <v>3.933333397</v>
      </c>
      <c r="G47" s="6">
        <v>1.977171183</v>
      </c>
      <c r="H47" s="6">
        <v>5.928571224</v>
      </c>
      <c r="I47" s="6">
        <v>1.524396062</v>
      </c>
    </row>
    <row r="48" spans="1:9">
      <c r="A48" s="6">
        <v>22.5</v>
      </c>
      <c r="B48" s="6">
        <v>13.68396</v>
      </c>
      <c r="C48" s="6">
        <v>1.143064</v>
      </c>
      <c r="D48" s="6">
        <v>18.01645</v>
      </c>
      <c r="E48" s="6">
        <v>1.107198</v>
      </c>
      <c r="F48" s="6">
        <v>3.200000048</v>
      </c>
      <c r="G48" s="6">
        <v>1.713253617</v>
      </c>
      <c r="H48" s="6">
        <v>3.214285612</v>
      </c>
      <c r="I48" s="6">
        <v>1.218802214</v>
      </c>
    </row>
    <row r="49" spans="1:9">
      <c r="A49" s="6">
        <v>23</v>
      </c>
      <c r="B49" s="6">
        <v>16.10377</v>
      </c>
      <c r="C49" s="6">
        <v>1.133921</v>
      </c>
      <c r="D49" s="6">
        <v>17.5625</v>
      </c>
      <c r="E49" s="6">
        <v>0.844148</v>
      </c>
      <c r="F49" s="6">
        <v>4.066666603</v>
      </c>
      <c r="G49" s="6">
        <v>1.883428216</v>
      </c>
      <c r="H49" s="6">
        <v>4.428571224</v>
      </c>
      <c r="I49" s="6">
        <v>1.349457741</v>
      </c>
    </row>
    <row r="50" spans="1:9">
      <c r="A50" s="6">
        <v>23.5</v>
      </c>
      <c r="B50" s="6">
        <v>16.61792</v>
      </c>
      <c r="C50" s="6">
        <v>0.437596</v>
      </c>
      <c r="D50" s="6">
        <v>16.84539</v>
      </c>
      <c r="E50" s="6">
        <v>0.912656</v>
      </c>
      <c r="F50" s="6">
        <v>1.933333278</v>
      </c>
      <c r="G50" s="6">
        <v>1.610875726</v>
      </c>
      <c r="H50" s="6">
        <v>5.857142925</v>
      </c>
      <c r="I50" s="6">
        <v>2.277112961</v>
      </c>
    </row>
    <row r="51" spans="1:9">
      <c r="A51" s="6">
        <v>24</v>
      </c>
      <c r="B51" s="6">
        <v>16.78302</v>
      </c>
      <c r="C51" s="6">
        <v>0.512482</v>
      </c>
      <c r="D51" s="6">
        <v>17.11184</v>
      </c>
      <c r="E51" s="6">
        <v>0.761047</v>
      </c>
      <c r="F51" s="6">
        <v>2.933333397</v>
      </c>
      <c r="G51" s="6">
        <v>2.036492586</v>
      </c>
      <c r="H51" s="6">
        <v>6.357142925</v>
      </c>
      <c r="I51" s="6">
        <v>2.142215967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"/>
  <sheetViews>
    <sheetView topLeftCell="A10" workbookViewId="0">
      <selection activeCell="B52" sqref="B52:F54"/>
    </sheetView>
  </sheetViews>
  <sheetFormatPr defaultColWidth="9" defaultRowHeight="15"/>
  <cols>
    <col min="1" max="1" width="43.1111111111111" style="2" customWidth="1"/>
    <col min="2" max="4" width="15.6666666666667" style="2"/>
    <col min="5" max="5" width="24.4444444444444" style="2" customWidth="1"/>
    <col min="6" max="6" width="15.6666666666667" style="2"/>
    <col min="7" max="8" width="9" style="2"/>
    <col min="9" max="9" width="44.4444444444444" style="2" customWidth="1"/>
    <col min="10" max="10" width="12" style="2" customWidth="1"/>
    <col min="11" max="14" width="15.6666666666667" style="2"/>
    <col min="15" max="16384" width="9" style="2"/>
  </cols>
  <sheetData>
    <row r="1" s="1" customFormat="1" spans="1:14">
      <c r="A1" s="1" t="s">
        <v>27</v>
      </c>
    </row>
    <row r="2" s="10" customFormat="1" ht="15.6" spans="1:14">
      <c r="B2" s="13" t="s">
        <v>1</v>
      </c>
      <c r="C2" s="13"/>
      <c r="D2" s="13"/>
      <c r="E2" s="13"/>
      <c r="F2" s="13"/>
      <c r="G2" s="10"/>
      <c r="H2" s="10"/>
      <c r="I2" s="10"/>
      <c r="J2" s="13" t="s">
        <v>2</v>
      </c>
      <c r="K2" s="13"/>
      <c r="L2" s="13"/>
      <c r="M2" s="13"/>
      <c r="N2" s="13"/>
    </row>
    <row r="3" s="10" customFormat="1" ht="15.6" spans="1:14">
      <c r="B3" s="12" t="s">
        <v>28</v>
      </c>
      <c r="C3" s="11" t="s">
        <v>29</v>
      </c>
      <c r="D3" s="11" t="s">
        <v>30</v>
      </c>
      <c r="E3" s="11" t="s">
        <v>31</v>
      </c>
      <c r="F3" s="11" t="s">
        <v>32</v>
      </c>
      <c r="J3" s="12" t="s">
        <v>28</v>
      </c>
      <c r="K3" s="11" t="s">
        <v>29</v>
      </c>
      <c r="L3" s="11" t="s">
        <v>30</v>
      </c>
      <c r="M3" s="11" t="s">
        <v>31</v>
      </c>
      <c r="N3" s="11" t="s">
        <v>32</v>
      </c>
    </row>
    <row r="4" s="2" customFormat="1" spans="1:14">
      <c r="B4" s="7">
        <v>844</v>
      </c>
      <c r="C4" s="7">
        <v>876</v>
      </c>
      <c r="D4" s="7">
        <v>1022</v>
      </c>
      <c r="E4" s="7">
        <v>1231</v>
      </c>
      <c r="F4" s="7">
        <v>808</v>
      </c>
      <c r="G4" s="2"/>
      <c r="H4" s="2"/>
      <c r="I4" s="2"/>
      <c r="J4" s="7">
        <v>1236</v>
      </c>
      <c r="K4" s="7">
        <v>1221</v>
      </c>
      <c r="L4" s="7">
        <v>1204</v>
      </c>
      <c r="M4" s="7">
        <v>1320</v>
      </c>
      <c r="N4" s="7"/>
    </row>
    <row r="5" s="2" customFormat="1" spans="1:14">
      <c r="B5" s="7">
        <v>643</v>
      </c>
      <c r="C5" s="7">
        <v>771</v>
      </c>
      <c r="D5" s="7">
        <v>1006</v>
      </c>
      <c r="E5" s="7">
        <v>1031</v>
      </c>
      <c r="F5" s="7">
        <v>855</v>
      </c>
      <c r="G5" s="2"/>
      <c r="H5" s="2"/>
      <c r="I5" s="2"/>
      <c r="J5" s="7">
        <v>1230</v>
      </c>
      <c r="K5" s="7">
        <v>1113</v>
      </c>
      <c r="L5" s="7">
        <v>1159</v>
      </c>
      <c r="M5" s="7">
        <v>1274</v>
      </c>
      <c r="N5" s="7"/>
    </row>
    <row r="6" s="2" customFormat="1" spans="1:14">
      <c r="B6" s="7">
        <v>630</v>
      </c>
      <c r="C6" s="7">
        <v>713</v>
      </c>
      <c r="D6" s="7">
        <v>501</v>
      </c>
      <c r="E6" s="7">
        <v>844</v>
      </c>
      <c r="F6" s="7">
        <v>986</v>
      </c>
      <c r="G6" s="2"/>
      <c r="H6" s="2"/>
      <c r="I6" s="2"/>
      <c r="J6" s="7">
        <v>1255</v>
      </c>
      <c r="K6" s="7">
        <v>1208</v>
      </c>
      <c r="L6" s="7">
        <v>1216</v>
      </c>
      <c r="M6" s="7">
        <v>1277</v>
      </c>
      <c r="N6" s="7"/>
    </row>
    <row r="7" s="2" customFormat="1" spans="1:14">
      <c r="B7" s="7">
        <v>654</v>
      </c>
      <c r="C7" s="7">
        <v>874</v>
      </c>
      <c r="D7" s="7">
        <v>1008</v>
      </c>
      <c r="E7" s="7">
        <v>1070</v>
      </c>
      <c r="F7" s="7">
        <v>1023</v>
      </c>
      <c r="G7" s="2"/>
      <c r="H7" s="2"/>
      <c r="I7" s="2"/>
      <c r="J7" s="7">
        <v>1220</v>
      </c>
      <c r="K7" s="7">
        <v>1225</v>
      </c>
      <c r="L7" s="7">
        <v>1259</v>
      </c>
      <c r="M7" s="7">
        <v>1272</v>
      </c>
      <c r="N7" s="7"/>
    </row>
    <row r="8" s="2" customFormat="1" spans="1:14">
      <c r="B8" s="7">
        <v>584</v>
      </c>
      <c r="C8" s="7">
        <v>756</v>
      </c>
      <c r="D8" s="7">
        <v>762</v>
      </c>
      <c r="E8" s="7">
        <v>1062</v>
      </c>
      <c r="F8" s="7"/>
      <c r="G8" s="2"/>
      <c r="H8" s="2"/>
      <c r="I8" s="2"/>
      <c r="J8" s="7">
        <v>1199</v>
      </c>
      <c r="K8" s="7">
        <v>1252</v>
      </c>
      <c r="L8" s="7">
        <v>1145</v>
      </c>
      <c r="M8" s="7">
        <v>1171</v>
      </c>
      <c r="N8" s="7">
        <v>1210</v>
      </c>
    </row>
    <row r="9" s="2" customFormat="1" spans="1:14">
      <c r="B9" s="7">
        <v>900</v>
      </c>
      <c r="C9" s="7">
        <v>739</v>
      </c>
      <c r="D9" s="7">
        <v>785</v>
      </c>
      <c r="E9" s="7">
        <v>1174</v>
      </c>
      <c r="F9" s="7">
        <v>973</v>
      </c>
      <c r="G9" s="2"/>
      <c r="H9" s="2"/>
      <c r="I9" s="2"/>
      <c r="J9" s="7"/>
      <c r="K9" s="7"/>
      <c r="L9" s="7">
        <v>1200</v>
      </c>
      <c r="M9" s="7">
        <v>1236</v>
      </c>
      <c r="N9" s="7">
        <v>1156</v>
      </c>
    </row>
    <row r="10" s="2" customFormat="1" spans="1:14">
      <c r="B10" s="7">
        <v>750</v>
      </c>
      <c r="C10" s="7">
        <v>883</v>
      </c>
      <c r="D10" s="7">
        <v>831</v>
      </c>
      <c r="E10" s="7">
        <v>1168</v>
      </c>
      <c r="F10" s="7"/>
      <c r="G10" s="2"/>
      <c r="H10" s="2"/>
      <c r="I10" s="2"/>
      <c r="J10" s="7">
        <v>1264</v>
      </c>
      <c r="K10" s="7">
        <v>1184</v>
      </c>
      <c r="L10" s="7"/>
      <c r="M10" s="7">
        <v>1246</v>
      </c>
      <c r="N10" s="7">
        <v>1280</v>
      </c>
    </row>
    <row r="11" s="2" customFormat="1" spans="1:14">
      <c r="B11" s="7">
        <v>563</v>
      </c>
      <c r="C11" s="7">
        <v>402</v>
      </c>
      <c r="D11" s="7">
        <v>612</v>
      </c>
      <c r="E11" s="7">
        <v>873</v>
      </c>
      <c r="F11" s="7">
        <v>809</v>
      </c>
      <c r="G11" s="2"/>
      <c r="H11" s="2"/>
      <c r="I11" s="2"/>
      <c r="J11" s="7">
        <v>1113</v>
      </c>
      <c r="K11" s="7">
        <v>1233</v>
      </c>
      <c r="L11" s="7">
        <v>1308</v>
      </c>
      <c r="M11" s="7"/>
      <c r="N11" s="7">
        <v>1256</v>
      </c>
    </row>
    <row r="12" s="2" customFormat="1" spans="1:14">
      <c r="B12" s="7">
        <v>733</v>
      </c>
      <c r="C12" s="7">
        <v>795</v>
      </c>
      <c r="D12" s="7">
        <v>749</v>
      </c>
      <c r="E12" s="7">
        <v>963</v>
      </c>
      <c r="F12" s="7">
        <v>931</v>
      </c>
      <c r="G12" s="2"/>
      <c r="H12" s="2"/>
      <c r="I12" s="2"/>
      <c r="J12" s="7"/>
      <c r="K12" s="7">
        <v>1272</v>
      </c>
      <c r="L12" s="7">
        <v>1230</v>
      </c>
      <c r="M12" s="7">
        <v>1241</v>
      </c>
      <c r="N12" s="7">
        <v>1210</v>
      </c>
    </row>
    <row r="13" s="2" customFormat="1" spans="1:14">
      <c r="B13" s="7">
        <v>817</v>
      </c>
      <c r="C13" s="7">
        <v>505</v>
      </c>
      <c r="D13" s="7">
        <v>881</v>
      </c>
      <c r="E13" s="7">
        <v>1098</v>
      </c>
      <c r="F13" s="7">
        <v>985</v>
      </c>
      <c r="G13" s="2"/>
      <c r="H13" s="2"/>
      <c r="I13" s="2"/>
      <c r="J13" s="7">
        <v>1270</v>
      </c>
      <c r="K13" s="7">
        <v>1214</v>
      </c>
      <c r="L13" s="7">
        <v>1132</v>
      </c>
      <c r="M13" s="7">
        <v>1299</v>
      </c>
      <c r="N13" s="7">
        <v>1208</v>
      </c>
    </row>
    <row r="14" s="2" customFormat="1" spans="1:14">
      <c r="B14" s="7">
        <v>700</v>
      </c>
      <c r="C14" s="7">
        <v>878</v>
      </c>
      <c r="D14" s="7">
        <v>806</v>
      </c>
      <c r="E14" s="7">
        <v>975</v>
      </c>
      <c r="F14" s="7">
        <v>1167</v>
      </c>
      <c r="G14" s="2"/>
      <c r="H14" s="2"/>
      <c r="I14" s="2"/>
      <c r="J14" s="7">
        <v>1269</v>
      </c>
      <c r="K14" s="7">
        <v>1139</v>
      </c>
      <c r="L14" s="7">
        <v>1267</v>
      </c>
      <c r="M14" s="7">
        <v>1217</v>
      </c>
      <c r="N14" s="7">
        <v>1283</v>
      </c>
    </row>
    <row r="15" s="2" customFormat="1" spans="1:14">
      <c r="B15" s="7">
        <v>459</v>
      </c>
      <c r="C15" s="7">
        <v>978</v>
      </c>
      <c r="D15" s="7">
        <v>740</v>
      </c>
      <c r="E15" s="7">
        <v>872</v>
      </c>
      <c r="F15" s="7">
        <v>939</v>
      </c>
      <c r="G15" s="2"/>
      <c r="H15" s="2"/>
      <c r="I15" s="2"/>
      <c r="J15" s="7">
        <v>1084</v>
      </c>
      <c r="K15" s="7">
        <v>1204</v>
      </c>
      <c r="L15" s="7"/>
      <c r="M15" s="7"/>
      <c r="N15" s="7">
        <v>1275</v>
      </c>
    </row>
    <row r="16" s="2" customFormat="1" spans="1:14">
      <c r="B16" s="7">
        <v>800</v>
      </c>
      <c r="C16" s="7">
        <v>871</v>
      </c>
      <c r="D16" s="7">
        <v>852</v>
      </c>
      <c r="E16" s="7">
        <v>1199</v>
      </c>
      <c r="F16" s="7">
        <v>948</v>
      </c>
      <c r="G16" s="2"/>
      <c r="H16" s="2"/>
      <c r="I16" s="2"/>
      <c r="J16" s="7"/>
      <c r="K16" s="7">
        <v>1258</v>
      </c>
      <c r="L16" s="7">
        <v>1157</v>
      </c>
      <c r="M16" s="7"/>
      <c r="N16" s="7"/>
    </row>
    <row r="17" s="2" customFormat="1" spans="1:14">
      <c r="B17" s="7">
        <v>796</v>
      </c>
      <c r="C17" s="7">
        <v>809</v>
      </c>
      <c r="D17" s="7">
        <v>861</v>
      </c>
      <c r="E17" s="7">
        <v>1078</v>
      </c>
      <c r="F17" s="7">
        <v>921</v>
      </c>
      <c r="G17" s="2"/>
      <c r="H17" s="2"/>
      <c r="I17" s="2"/>
      <c r="J17" s="7"/>
      <c r="K17" s="7">
        <v>1242</v>
      </c>
      <c r="L17" s="7">
        <v>1045</v>
      </c>
      <c r="M17" s="7">
        <v>1080</v>
      </c>
      <c r="N17" s="7">
        <v>1229</v>
      </c>
    </row>
    <row r="18" s="2" customFormat="1" spans="1:14">
      <c r="B18" s="7">
        <v>913</v>
      </c>
      <c r="C18" s="7">
        <v>709</v>
      </c>
      <c r="D18" s="7">
        <v>834</v>
      </c>
      <c r="E18" s="7">
        <v>1021</v>
      </c>
      <c r="F18" s="7">
        <v>949</v>
      </c>
      <c r="G18" s="2"/>
      <c r="H18" s="2"/>
      <c r="I18" s="2"/>
      <c r="J18" s="7">
        <v>1232</v>
      </c>
      <c r="K18" s="7">
        <v>1249</v>
      </c>
      <c r="L18" s="7">
        <v>1201</v>
      </c>
      <c r="M18" s="7"/>
      <c r="N18" s="7">
        <v>1234</v>
      </c>
    </row>
    <row r="19" s="2" customFormat="1" spans="1:14">
      <c r="B19" s="7">
        <v>0</v>
      </c>
      <c r="C19" s="7">
        <v>728</v>
      </c>
      <c r="D19" s="7">
        <v>587</v>
      </c>
      <c r="E19" s="7">
        <v>1131</v>
      </c>
      <c r="F19" s="7">
        <v>958</v>
      </c>
      <c r="G19" s="2"/>
      <c r="H19" s="2"/>
      <c r="I19" s="2"/>
      <c r="J19" s="7"/>
      <c r="K19" s="7">
        <v>1134</v>
      </c>
      <c r="L19" s="7">
        <v>1024</v>
      </c>
      <c r="M19" s="7">
        <v>1266</v>
      </c>
      <c r="N19" s="7">
        <v>1230</v>
      </c>
    </row>
    <row r="20" s="2" customFormat="1" spans="1:14">
      <c r="B20" s="7">
        <v>1037</v>
      </c>
      <c r="C20" s="7">
        <v>374</v>
      </c>
      <c r="D20" s="7">
        <v>622</v>
      </c>
      <c r="E20" s="7">
        <v>982</v>
      </c>
      <c r="F20" s="7">
        <v>771</v>
      </c>
      <c r="G20" s="2"/>
      <c r="H20" s="2"/>
      <c r="I20" s="2"/>
      <c r="J20" s="7">
        <v>1308</v>
      </c>
      <c r="K20" s="7">
        <v>1188</v>
      </c>
      <c r="L20" s="7">
        <v>1155</v>
      </c>
      <c r="M20" s="7">
        <v>1191</v>
      </c>
      <c r="N20" s="7">
        <v>1154</v>
      </c>
    </row>
    <row r="21" s="2" customFormat="1" spans="1:14">
      <c r="B21" s="7">
        <v>544</v>
      </c>
      <c r="C21" s="7">
        <v>594</v>
      </c>
      <c r="D21" s="7">
        <v>728</v>
      </c>
      <c r="E21" s="7">
        <v>930</v>
      </c>
      <c r="F21" s="7">
        <v>919</v>
      </c>
      <c r="G21" s="2"/>
      <c r="H21" s="2"/>
      <c r="I21" s="2"/>
      <c r="J21" s="7">
        <v>1194</v>
      </c>
      <c r="K21" s="7">
        <v>1121</v>
      </c>
      <c r="L21" s="7">
        <v>1093</v>
      </c>
      <c r="M21" s="7">
        <v>1246</v>
      </c>
      <c r="N21" s="7">
        <v>1197</v>
      </c>
    </row>
    <row r="22" s="2" customFormat="1" spans="1:14">
      <c r="B22" s="7">
        <v>703</v>
      </c>
      <c r="C22" s="7">
        <v>631</v>
      </c>
      <c r="D22" s="7">
        <v>629</v>
      </c>
      <c r="E22" s="7">
        <v>1097</v>
      </c>
      <c r="F22" s="7">
        <v>1059</v>
      </c>
      <c r="G22" s="2"/>
      <c r="H22" s="2"/>
      <c r="I22" s="2"/>
      <c r="J22" s="7">
        <v>1282</v>
      </c>
      <c r="K22" s="7">
        <v>1312</v>
      </c>
      <c r="L22" s="7">
        <v>1050</v>
      </c>
      <c r="M22" s="7">
        <v>1291</v>
      </c>
      <c r="N22" s="7">
        <v>1251</v>
      </c>
    </row>
    <row r="23" s="2" customFormat="1" spans="1:14">
      <c r="B23" s="7">
        <v>750</v>
      </c>
      <c r="C23" s="7">
        <v>704</v>
      </c>
      <c r="D23" s="7">
        <v>884</v>
      </c>
      <c r="E23" s="7">
        <v>1038</v>
      </c>
      <c r="F23" s="7">
        <v>1001</v>
      </c>
      <c r="G23" s="2"/>
      <c r="H23" s="2"/>
      <c r="I23" s="2"/>
      <c r="J23" s="7">
        <v>1294</v>
      </c>
      <c r="K23" s="7">
        <v>1230</v>
      </c>
      <c r="L23" s="7">
        <v>1250</v>
      </c>
      <c r="M23" s="7">
        <v>1269</v>
      </c>
      <c r="N23" s="7"/>
    </row>
    <row r="24" s="2" customFormat="1" spans="1:14">
      <c r="B24" s="7">
        <v>874</v>
      </c>
      <c r="C24" s="7">
        <v>645</v>
      </c>
      <c r="D24" s="7">
        <v>836</v>
      </c>
      <c r="E24" s="7">
        <v>1067</v>
      </c>
      <c r="F24" s="7">
        <v>994</v>
      </c>
      <c r="G24" s="2"/>
      <c r="H24" s="2"/>
      <c r="I24" s="2"/>
      <c r="J24" s="7">
        <v>1299</v>
      </c>
      <c r="K24" s="7">
        <v>1265</v>
      </c>
      <c r="L24" s="7">
        <v>1215</v>
      </c>
      <c r="M24" s="7">
        <v>1282</v>
      </c>
      <c r="N24" s="7">
        <v>1297</v>
      </c>
    </row>
    <row r="25" s="2" customFormat="1" spans="1:14">
      <c r="B25" s="7">
        <v>866</v>
      </c>
      <c r="C25" s="7">
        <v>877</v>
      </c>
      <c r="D25" s="7">
        <v>702</v>
      </c>
      <c r="E25" s="7">
        <v>1199</v>
      </c>
      <c r="F25" s="7">
        <v>1043</v>
      </c>
      <c r="G25" s="2"/>
      <c r="H25" s="2"/>
      <c r="I25" s="2"/>
      <c r="J25" s="7">
        <v>1118</v>
      </c>
      <c r="K25" s="7">
        <v>1180</v>
      </c>
      <c r="L25" s="7">
        <v>1257</v>
      </c>
      <c r="M25" s="7">
        <v>1256</v>
      </c>
      <c r="N25" s="7"/>
    </row>
    <row r="26" s="2" customFormat="1" spans="1:14">
      <c r="B26" s="7">
        <v>380</v>
      </c>
      <c r="C26" s="7">
        <v>967</v>
      </c>
      <c r="D26" s="7">
        <v>829</v>
      </c>
      <c r="E26" s="7">
        <v>1027</v>
      </c>
      <c r="F26" s="7"/>
      <c r="G26" s="2"/>
      <c r="H26" s="2"/>
      <c r="I26" s="2"/>
      <c r="J26" s="7">
        <v>1195</v>
      </c>
      <c r="K26" s="7">
        <v>1122</v>
      </c>
      <c r="L26" s="7"/>
      <c r="M26" s="7"/>
      <c r="N26" s="7"/>
    </row>
    <row r="27" s="2" customFormat="1" spans="1:14">
      <c r="B27" s="7">
        <v>647</v>
      </c>
      <c r="C27" s="7">
        <v>759</v>
      </c>
      <c r="D27" s="7">
        <v>784</v>
      </c>
      <c r="E27" s="7">
        <v>939</v>
      </c>
      <c r="F27" s="7">
        <v>1114</v>
      </c>
      <c r="G27" s="2"/>
      <c r="H27" s="2"/>
      <c r="I27" s="2"/>
      <c r="J27" s="7"/>
      <c r="K27" s="7">
        <v>1220</v>
      </c>
      <c r="L27" s="7"/>
      <c r="M27" s="7">
        <v>1250</v>
      </c>
      <c r="N27" s="7"/>
    </row>
    <row r="28" s="2" customFormat="1" spans="1:14">
      <c r="B28" s="7">
        <v>885</v>
      </c>
      <c r="C28" s="7">
        <v>597</v>
      </c>
      <c r="D28" s="7">
        <v>771</v>
      </c>
      <c r="E28" s="7">
        <v>1143</v>
      </c>
      <c r="F28" s="7">
        <v>915</v>
      </c>
      <c r="G28" s="2"/>
      <c r="H28" s="2"/>
      <c r="I28" s="2"/>
      <c r="J28" s="7">
        <v>1230</v>
      </c>
      <c r="K28" s="7">
        <v>1202</v>
      </c>
      <c r="L28" s="7">
        <v>1242</v>
      </c>
      <c r="M28" s="7">
        <v>1238</v>
      </c>
      <c r="N28" s="7">
        <v>1208</v>
      </c>
    </row>
    <row r="29" s="2" customFormat="1" spans="1:14">
      <c r="B29" s="7">
        <v>1074</v>
      </c>
      <c r="C29" s="7">
        <v>899</v>
      </c>
      <c r="D29" s="7">
        <v>777</v>
      </c>
      <c r="E29" s="7">
        <v>1058</v>
      </c>
      <c r="F29" s="7">
        <v>1056</v>
      </c>
      <c r="G29" s="2"/>
      <c r="H29" s="2"/>
      <c r="I29" s="2"/>
      <c r="J29" s="7"/>
      <c r="K29" s="7">
        <v>1160</v>
      </c>
      <c r="L29" s="7">
        <v>1179</v>
      </c>
      <c r="M29" s="7">
        <v>1237</v>
      </c>
      <c r="N29" s="7">
        <v>1263</v>
      </c>
    </row>
    <row r="30" s="2" customFormat="1" spans="1:14">
      <c r="B30" s="7">
        <v>703</v>
      </c>
      <c r="C30" s="7">
        <v>624</v>
      </c>
      <c r="D30" s="7">
        <v>898</v>
      </c>
      <c r="E30" s="7">
        <v>1068</v>
      </c>
      <c r="F30" s="7">
        <v>1064</v>
      </c>
      <c r="G30" s="2"/>
      <c r="H30" s="2"/>
      <c r="I30" s="2"/>
      <c r="J30" s="7">
        <v>1174</v>
      </c>
      <c r="K30" s="7">
        <v>1237</v>
      </c>
      <c r="L30" s="7">
        <v>1105</v>
      </c>
      <c r="M30" s="7">
        <v>1245</v>
      </c>
      <c r="N30" s="7">
        <v>1277</v>
      </c>
    </row>
    <row r="31" s="2" customFormat="1" spans="1:14">
      <c r="B31" s="7">
        <v>886</v>
      </c>
      <c r="C31" s="7">
        <v>626</v>
      </c>
      <c r="D31" s="7">
        <v>536</v>
      </c>
      <c r="E31" s="7">
        <v>1102</v>
      </c>
      <c r="F31" s="7">
        <v>1089</v>
      </c>
      <c r="G31" s="2"/>
      <c r="H31" s="2"/>
      <c r="I31" s="2"/>
      <c r="J31" s="7"/>
      <c r="K31" s="7">
        <v>1185</v>
      </c>
      <c r="L31" s="7"/>
      <c r="M31" s="7">
        <v>1303</v>
      </c>
      <c r="N31" s="7"/>
    </row>
    <row r="32" s="2" customFormat="1" spans="1:14">
      <c r="A32" s="15"/>
      <c r="B32" s="7">
        <v>974</v>
      </c>
      <c r="C32" s="7">
        <v>747</v>
      </c>
      <c r="D32" s="7">
        <v>566</v>
      </c>
      <c r="E32" s="7">
        <v>712</v>
      </c>
      <c r="F32" s="7">
        <v>896</v>
      </c>
      <c r="G32" s="2"/>
      <c r="H32" s="2"/>
      <c r="I32" s="2"/>
      <c r="J32" s="7">
        <v>1268</v>
      </c>
      <c r="K32" s="7">
        <v>1218</v>
      </c>
      <c r="L32" s="7">
        <v>1261</v>
      </c>
      <c r="M32" s="7">
        <v>1312</v>
      </c>
      <c r="N32" s="7">
        <v>1302</v>
      </c>
    </row>
    <row r="33" s="2" customFormat="1" spans="1:17">
      <c r="A33" s="15"/>
      <c r="B33" s="7">
        <v>837</v>
      </c>
      <c r="C33" s="7">
        <v>586</v>
      </c>
      <c r="D33" s="7">
        <v>1051</v>
      </c>
      <c r="E33" s="7">
        <v>1224</v>
      </c>
      <c r="F33" s="7">
        <v>856</v>
      </c>
      <c r="G33" s="2"/>
      <c r="H33" s="2"/>
      <c r="I33" s="2"/>
      <c r="J33" s="7">
        <v>1220</v>
      </c>
      <c r="K33" s="7">
        <v>1262</v>
      </c>
      <c r="L33" s="7">
        <v>1246</v>
      </c>
      <c r="M33" s="7">
        <v>1190</v>
      </c>
      <c r="N33" s="7">
        <v>1222</v>
      </c>
    </row>
    <row r="34" s="2" customFormat="1" spans="1:17">
      <c r="A34" s="15"/>
      <c r="B34" s="7">
        <v>548</v>
      </c>
      <c r="C34" s="7">
        <v>461</v>
      </c>
      <c r="D34" s="7">
        <v>567</v>
      </c>
      <c r="E34" s="7">
        <v>1227</v>
      </c>
      <c r="F34" s="7">
        <v>1000</v>
      </c>
      <c r="G34" s="2"/>
      <c r="H34" s="2"/>
      <c r="I34" s="2"/>
      <c r="J34" s="7"/>
      <c r="K34" s="7"/>
      <c r="L34" s="7">
        <v>1288</v>
      </c>
      <c r="M34" s="7">
        <v>1295</v>
      </c>
      <c r="N34" s="6"/>
    </row>
    <row r="35" s="2" customFormat="1" spans="1:17">
      <c r="A35" s="15"/>
      <c r="B35" s="7">
        <v>625</v>
      </c>
      <c r="C35" s="7">
        <v>602</v>
      </c>
      <c r="D35" s="7">
        <v>617</v>
      </c>
      <c r="E35" s="7">
        <v>1074</v>
      </c>
      <c r="F35" s="7">
        <v>1036</v>
      </c>
      <c r="G35" s="2"/>
      <c r="H35" s="2"/>
      <c r="I35" s="2"/>
      <c r="J35" s="7">
        <v>1110</v>
      </c>
      <c r="K35" s="7">
        <v>1081</v>
      </c>
      <c r="L35" s="7">
        <v>1293</v>
      </c>
      <c r="M35" s="7">
        <v>1314</v>
      </c>
      <c r="N35" s="6"/>
    </row>
    <row r="36" s="2" customFormat="1" spans="1:17">
      <c r="A36" s="15"/>
      <c r="B36" s="7"/>
      <c r="C36" s="7"/>
      <c r="D36" s="7"/>
      <c r="E36" s="7"/>
      <c r="F36" s="7"/>
      <c r="G36" s="2"/>
      <c r="H36" s="2"/>
      <c r="I36" s="2"/>
      <c r="J36" s="6"/>
      <c r="K36" s="7"/>
      <c r="L36" s="6"/>
      <c r="M36" s="6"/>
      <c r="N36" s="6"/>
    </row>
    <row r="37" s="2" customFormat="1" spans="1:17">
      <c r="A37" s="15"/>
      <c r="B37" s="6"/>
      <c r="C37" s="6"/>
      <c r="D37" s="6"/>
      <c r="E37" s="6"/>
      <c r="F37" s="6"/>
      <c r="G37" s="2"/>
      <c r="H37" s="2"/>
      <c r="I37" s="2"/>
      <c r="J37" s="6"/>
      <c r="K37" s="6"/>
      <c r="L37" s="6"/>
      <c r="M37" s="6"/>
      <c r="N37" s="6"/>
    </row>
    <row r="38" s="2" customFormat="1" ht="15.6" spans="1:17">
      <c r="A38" s="8" t="s">
        <v>5</v>
      </c>
      <c r="B38" s="9">
        <f>AVERAGE(B4:B37)</f>
        <v>722.46875</v>
      </c>
      <c r="C38" s="9">
        <f>AVERAGE(C4:C37)</f>
        <v>718.125</v>
      </c>
      <c r="D38" s="9">
        <f>AVERAGE(D4:D37)</f>
        <v>769.8125</v>
      </c>
      <c r="E38" s="9">
        <f>AVERAGE(E4:E37)</f>
        <v>1052.40625</v>
      </c>
      <c r="F38" s="9">
        <f>AVERAGE(F4:F37)</f>
        <v>967.758620689655</v>
      </c>
      <c r="G38" s="9"/>
      <c r="H38" s="9"/>
      <c r="I38" s="9"/>
      <c r="J38" s="9">
        <f>AVERAGE(J4:J37)</f>
        <v>1220.17391304348</v>
      </c>
      <c r="K38" s="9">
        <f>AVERAGE(K4:K37)</f>
        <v>1204.36666666667</v>
      </c>
      <c r="L38" s="9">
        <f>AVERAGE(L4:L37)</f>
        <v>1191.88888888889</v>
      </c>
      <c r="M38" s="9">
        <f>AVERAGE(M4:M37)</f>
        <v>1252.51851851852</v>
      </c>
      <c r="N38" s="9">
        <f>AVERAGE(N4:N37)</f>
        <v>1237.1</v>
      </c>
    </row>
    <row r="39" s="2" customFormat="1" ht="15.6" spans="1:17">
      <c r="A39" s="8" t="s">
        <v>6</v>
      </c>
      <c r="B39" s="9">
        <f>STDEV(B4:B37)/SQRT(COUNT(B4:B37))</f>
        <v>36.9141054093879</v>
      </c>
      <c r="C39" s="9">
        <f>STDEV(C4:C37)/SQRT(COUNT(C4:C37))</f>
        <v>27.6007958481565</v>
      </c>
      <c r="D39" s="9">
        <f>STDEV(D4:D37)/SQRT(COUNT(D4:D37))</f>
        <v>25.9945883597324</v>
      </c>
      <c r="E39" s="9">
        <f>STDEV(E4:E37)/SQRT(COUNT(E4:E37))</f>
        <v>21.5104466075451</v>
      </c>
      <c r="F39" s="9">
        <f>STDEV(F4:F37)/SQRT(COUNT(F4:F37))</f>
        <v>17.4824088343473</v>
      </c>
      <c r="G39" s="9"/>
      <c r="H39" s="9"/>
      <c r="I39" s="9"/>
      <c r="J39" s="9">
        <f>STDEV(J4:J37)/SQRT(COUNT(J4:J37))</f>
        <v>13.3793322079868</v>
      </c>
      <c r="K39" s="9">
        <f>STDEV(K4:K37)/SQRT(COUNT(K4:K37))</f>
        <v>9.92170305798764</v>
      </c>
      <c r="L39" s="9">
        <f>STDEV(L4:L37)/SQRT(COUNT(L4:L37))</f>
        <v>15.1261865474476</v>
      </c>
      <c r="M39" s="9">
        <f>STDEV(M4:M37)/SQRT(COUNT(M4:M37))</f>
        <v>9.91478943236994</v>
      </c>
      <c r="N39" s="9">
        <f>STDEV(N4:N37)/SQRT(COUNT(N4:N37))</f>
        <v>9.54267423623731</v>
      </c>
    </row>
    <row r="40" s="2" customFormat="1" ht="15.6" spans="1:17">
      <c r="A40" s="8" t="s">
        <v>7</v>
      </c>
      <c r="B40" s="9">
        <f>COUNT(B4:B37)</f>
        <v>32</v>
      </c>
      <c r="C40" s="9">
        <f>COUNT(C4:C37)</f>
        <v>32</v>
      </c>
      <c r="D40" s="9">
        <f>COUNT(D4:D37)</f>
        <v>32</v>
      </c>
      <c r="E40" s="9">
        <f>COUNT(E4:E37)</f>
        <v>32</v>
      </c>
      <c r="F40" s="9">
        <f>COUNT(F4:F37)</f>
        <v>29</v>
      </c>
      <c r="G40" s="9"/>
      <c r="H40" s="9"/>
      <c r="I40" s="9"/>
      <c r="J40" s="9">
        <f>COUNT(J4:J37)</f>
        <v>23</v>
      </c>
      <c r="K40" s="9">
        <f>COUNT(K4:K37)</f>
        <v>30</v>
      </c>
      <c r="L40" s="9">
        <f>COUNT(L4:L37)</f>
        <v>27</v>
      </c>
      <c r="M40" s="9">
        <f>COUNT(M4:M37)</f>
        <v>27</v>
      </c>
      <c r="N40" s="9">
        <f>COUNT(N4:N37)</f>
        <v>20</v>
      </c>
    </row>
    <row r="41" s="2" customFormat="1" ht="15.6" spans="1:17">
      <c r="A41" s="10" t="s">
        <v>8</v>
      </c>
      <c r="G41" s="8"/>
    </row>
    <row r="42" s="2" customFormat="1" ht="15.6" spans="1:17">
      <c r="A42" s="10" t="s">
        <v>33</v>
      </c>
      <c r="B42" s="2" cm="1">
        <f t="array" ref="B42">TTEST(B4:B37,J4:J37,2,3)</f>
        <v>2.32310702852923e-15</v>
      </c>
      <c r="C42" s="2">
        <f>TTEST(C4:C37,K4:K37,2,3)</f>
        <v>3.27156923496315e-19</v>
      </c>
      <c r="D42" s="2">
        <f>TTEST(D4:D37,L4:L37,2,3)</f>
        <v>9.08977344765272e-19</v>
      </c>
      <c r="E42" s="2">
        <f>TTEST(E4:E37,M4:M37,2,3)</f>
        <v>1.05902790449494e-10</v>
      </c>
      <c r="F42" s="2">
        <f>TTEST(F4:F37,N4:N37,2,3)</f>
        <v>7.64003577152221e-17</v>
      </c>
      <c r="G42" s="8" t="s">
        <v>11</v>
      </c>
    </row>
    <row r="43" s="2" customFormat="1" ht="15.6" spans="1:17">
      <c r="A43" s="10"/>
    </row>
    <row r="44" s="2" customFormat="1" ht="15.6" spans="1:17">
      <c r="A44" s="10" t="s">
        <v>34</v>
      </c>
    </row>
    <row r="45" s="2" customFormat="1" ht="15.6" spans="1:17">
      <c r="A45" s="10"/>
      <c r="B45" s="10" t="s">
        <v>8</v>
      </c>
      <c r="C45" s="8" t="s">
        <v>35</v>
      </c>
      <c r="D45" s="2"/>
      <c r="E45" s="2"/>
      <c r="F45" s="2"/>
      <c r="G45" s="2"/>
      <c r="H45" s="2"/>
      <c r="I45" s="10" t="s">
        <v>2</v>
      </c>
      <c r="J45" s="10" t="s">
        <v>8</v>
      </c>
      <c r="K45" s="8" t="s">
        <v>35</v>
      </c>
      <c r="L45" s="6"/>
      <c r="M45" s="6"/>
    </row>
    <row r="46" s="2" customFormat="1" ht="15.6" spans="1:17">
      <c r="A46" s="11" t="s">
        <v>36</v>
      </c>
      <c r="B46" s="6" t="s">
        <v>37</v>
      </c>
      <c r="C46" s="2"/>
      <c r="D46" s="2"/>
      <c r="E46" s="2"/>
      <c r="F46" s="2"/>
      <c r="G46" s="2"/>
      <c r="H46" s="2"/>
      <c r="I46" s="11" t="s">
        <v>38</v>
      </c>
      <c r="J46" s="6">
        <v>0.0938</v>
      </c>
      <c r="K46" s="6"/>
      <c r="L46" s="6"/>
      <c r="M46" s="6"/>
      <c r="N46" s="2"/>
      <c r="O46" s="9"/>
      <c r="P46" s="9"/>
      <c r="Q46" s="9"/>
    </row>
    <row r="47" s="2" customFormat="1" ht="15.6" spans="1:17">
      <c r="A47" s="11" t="s">
        <v>38</v>
      </c>
      <c r="B47" s="6" t="s">
        <v>37</v>
      </c>
      <c r="C47" s="2"/>
      <c r="D47" s="2"/>
      <c r="E47" s="2"/>
      <c r="F47" s="2"/>
      <c r="G47" s="2"/>
      <c r="H47" s="2"/>
      <c r="I47" s="11" t="s">
        <v>36</v>
      </c>
      <c r="J47" s="6">
        <v>0.0038</v>
      </c>
      <c r="K47" s="6"/>
      <c r="L47" s="6"/>
      <c r="M47" s="6"/>
    </row>
    <row r="48" s="2" customFormat="1" ht="15.6" spans="1:17">
      <c r="A48" s="11" t="s">
        <v>39</v>
      </c>
      <c r="B48" s="6" t="s">
        <v>37</v>
      </c>
      <c r="C48" s="2"/>
      <c r="D48" s="2"/>
      <c r="E48" s="2"/>
      <c r="F48" s="2"/>
      <c r="G48" s="2"/>
      <c r="H48" s="2"/>
      <c r="I48" s="11" t="s">
        <v>40</v>
      </c>
      <c r="J48" s="6">
        <v>0.7993</v>
      </c>
      <c r="K48" s="6"/>
      <c r="L48" s="2"/>
      <c r="M48" s="2"/>
      <c r="N48" s="6"/>
    </row>
    <row r="49" s="2" customFormat="1" ht="15.6" spans="1:14">
      <c r="A49" s="11" t="s">
        <v>40</v>
      </c>
      <c r="B49" s="6" t="s">
        <v>37</v>
      </c>
      <c r="C49" s="2"/>
      <c r="D49" s="2"/>
      <c r="E49" s="2"/>
      <c r="F49" s="2"/>
      <c r="G49" s="2"/>
      <c r="H49" s="2"/>
      <c r="I49" s="11" t="s">
        <v>39</v>
      </c>
      <c r="J49" s="6">
        <v>0.0438</v>
      </c>
      <c r="K49" s="6"/>
      <c r="L49" s="2"/>
      <c r="M49" s="2"/>
      <c r="N49" s="6"/>
    </row>
  </sheetData>
  <mergeCells count="2">
    <mergeCell ref="B2:F2"/>
    <mergeCell ref="J2:N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workbookViewId="0">
      <selection activeCell="B114" sqref="B114"/>
    </sheetView>
  </sheetViews>
  <sheetFormatPr defaultColWidth="9" defaultRowHeight="15"/>
  <cols>
    <col min="1" max="1" width="9" style="2"/>
    <col min="2" max="9" width="11.5555555555556" style="2"/>
    <col min="10" max="10" width="10.2222222222222" style="2"/>
    <col min="11" max="11" width="11.5555555555556" style="2"/>
    <col min="12" max="16384" width="9" style="2"/>
  </cols>
  <sheetData>
    <row r="1" s="1" customFormat="1" spans="1:11">
      <c r="A1" s="1" t="s">
        <v>41</v>
      </c>
    </row>
    <row r="2" ht="15.6" spans="1:11">
      <c r="A2" s="3" t="s">
        <v>13</v>
      </c>
      <c r="B2" s="4" t="s">
        <v>42</v>
      </c>
      <c r="C2" s="4"/>
      <c r="D2" s="3" t="s">
        <v>43</v>
      </c>
      <c r="E2" s="3"/>
      <c r="F2" s="3" t="s">
        <v>30</v>
      </c>
      <c r="G2" s="3"/>
      <c r="H2" s="3" t="s">
        <v>31</v>
      </c>
      <c r="I2" s="3"/>
      <c r="J2" s="3" t="s">
        <v>32</v>
      </c>
      <c r="K2" s="3"/>
    </row>
    <row r="3" ht="15.6" spans="1:11">
      <c r="A3" s="3"/>
      <c r="B3" s="3" t="s">
        <v>5</v>
      </c>
      <c r="C3" s="3" t="s">
        <v>6</v>
      </c>
      <c r="D3" s="3" t="s">
        <v>5</v>
      </c>
      <c r="E3" s="3" t="s">
        <v>6</v>
      </c>
      <c r="F3" s="3" t="s">
        <v>5</v>
      </c>
      <c r="G3" s="3" t="s">
        <v>6</v>
      </c>
      <c r="H3" s="3" t="s">
        <v>5</v>
      </c>
      <c r="I3" s="3" t="s">
        <v>6</v>
      </c>
      <c r="J3" s="3" t="s">
        <v>5</v>
      </c>
      <c r="K3" s="3" t="s">
        <v>6</v>
      </c>
    </row>
    <row r="4" spans="1:11">
      <c r="A4" s="6">
        <v>0.5</v>
      </c>
      <c r="B4" s="6">
        <v>21.73913</v>
      </c>
      <c r="C4" s="6">
        <v>1.401887</v>
      </c>
      <c r="D4" s="6">
        <v>17.66667</v>
      </c>
      <c r="E4" s="6">
        <v>1.192248</v>
      </c>
      <c r="F4" s="6">
        <v>13.77778</v>
      </c>
      <c r="G4" s="6">
        <v>1.586386</v>
      </c>
      <c r="H4" s="6">
        <v>22.55556</v>
      </c>
      <c r="I4" s="6">
        <v>0.980339</v>
      </c>
      <c r="J4" s="6">
        <v>24.6875</v>
      </c>
      <c r="K4" s="6">
        <v>1.593525</v>
      </c>
    </row>
    <row r="5" spans="1:11">
      <c r="A5" s="6">
        <v>1</v>
      </c>
      <c r="B5" s="6">
        <v>24.52174</v>
      </c>
      <c r="C5" s="6">
        <v>1.162438</v>
      </c>
      <c r="D5" s="6">
        <v>26.2</v>
      </c>
      <c r="E5" s="6">
        <v>0.697121</v>
      </c>
      <c r="F5" s="6">
        <v>26.44444</v>
      </c>
      <c r="G5" s="6">
        <v>0.879221</v>
      </c>
      <c r="H5" s="6">
        <v>25.18518</v>
      </c>
      <c r="I5" s="6">
        <v>1.103009</v>
      </c>
      <c r="J5" s="6">
        <v>27.625</v>
      </c>
      <c r="K5" s="6">
        <v>0.784618</v>
      </c>
    </row>
    <row r="6" spans="1:11">
      <c r="A6" s="6">
        <v>1.5</v>
      </c>
      <c r="B6" s="6">
        <v>25.13043</v>
      </c>
      <c r="C6" s="6">
        <v>1.025956</v>
      </c>
      <c r="D6" s="6">
        <v>23.26667</v>
      </c>
      <c r="E6" s="6">
        <v>1.135562</v>
      </c>
      <c r="F6" s="6">
        <v>25.81482</v>
      </c>
      <c r="G6" s="6">
        <v>1.04191</v>
      </c>
      <c r="H6" s="6">
        <v>26.92593</v>
      </c>
      <c r="I6" s="6">
        <v>0.675003</v>
      </c>
      <c r="J6" s="6">
        <v>27.5625</v>
      </c>
      <c r="K6" s="6">
        <v>0.7526</v>
      </c>
    </row>
    <row r="7" spans="1:11">
      <c r="A7" s="6">
        <v>2</v>
      </c>
      <c r="B7" s="6">
        <v>23.95652</v>
      </c>
      <c r="C7" s="6">
        <v>1.161773</v>
      </c>
      <c r="D7" s="6">
        <v>22.73333</v>
      </c>
      <c r="E7" s="6">
        <v>1.252063</v>
      </c>
      <c r="F7" s="6">
        <v>26.2963</v>
      </c>
      <c r="G7" s="6">
        <v>0.683161</v>
      </c>
      <c r="H7" s="6">
        <v>24.81482</v>
      </c>
      <c r="I7" s="6">
        <v>1.318331</v>
      </c>
      <c r="J7" s="6">
        <v>27.125</v>
      </c>
      <c r="K7" s="6">
        <v>0.9259</v>
      </c>
    </row>
    <row r="8" spans="1:11">
      <c r="A8" s="6">
        <v>2.5</v>
      </c>
      <c r="B8" s="6">
        <v>24.6087</v>
      </c>
      <c r="C8" s="6">
        <v>1.032552</v>
      </c>
      <c r="D8" s="6">
        <v>24.2</v>
      </c>
      <c r="E8" s="6">
        <v>1.199042</v>
      </c>
      <c r="F8" s="6">
        <v>24.18518</v>
      </c>
      <c r="G8" s="6">
        <v>1.27214</v>
      </c>
      <c r="H8" s="6">
        <v>24.25926</v>
      </c>
      <c r="I8" s="6">
        <v>0.992267</v>
      </c>
      <c r="J8" s="6">
        <v>26.4375</v>
      </c>
      <c r="K8" s="6">
        <v>0.974546</v>
      </c>
    </row>
    <row r="9" spans="1:11">
      <c r="A9" s="6">
        <v>3</v>
      </c>
      <c r="B9" s="6">
        <v>26.3913</v>
      </c>
      <c r="C9" s="6">
        <v>0.977492</v>
      </c>
      <c r="D9" s="6">
        <v>23.63333</v>
      </c>
      <c r="E9" s="6">
        <v>1.187563</v>
      </c>
      <c r="F9" s="6">
        <v>26.74074</v>
      </c>
      <c r="G9" s="6">
        <v>0.715304</v>
      </c>
      <c r="H9" s="6">
        <v>26.48148</v>
      </c>
      <c r="I9" s="6">
        <v>0.903255</v>
      </c>
      <c r="J9" s="6">
        <v>27.3125</v>
      </c>
      <c r="K9" s="6">
        <v>0.869477</v>
      </c>
    </row>
    <row r="10" spans="1:11">
      <c r="A10" s="6">
        <v>3.5</v>
      </c>
      <c r="B10" s="6">
        <v>25.04348</v>
      </c>
      <c r="C10" s="6">
        <v>1.116669</v>
      </c>
      <c r="D10" s="6">
        <v>23.26667</v>
      </c>
      <c r="E10" s="6">
        <v>1.11925</v>
      </c>
      <c r="F10" s="6">
        <v>24.18518</v>
      </c>
      <c r="G10" s="6">
        <v>0.891615</v>
      </c>
      <c r="H10" s="6">
        <v>27.37037</v>
      </c>
      <c r="I10" s="6">
        <v>0.827153</v>
      </c>
      <c r="J10" s="6">
        <v>26.25</v>
      </c>
      <c r="K10" s="6">
        <v>1.292607</v>
      </c>
    </row>
    <row r="11" spans="1:11">
      <c r="A11" s="6">
        <v>4</v>
      </c>
      <c r="B11" s="6">
        <v>25.30435</v>
      </c>
      <c r="C11" s="6">
        <v>0.978897</v>
      </c>
      <c r="D11" s="6">
        <v>24.96667</v>
      </c>
      <c r="E11" s="6">
        <v>1.014247</v>
      </c>
      <c r="F11" s="6">
        <v>24.66667</v>
      </c>
      <c r="G11" s="6">
        <v>1.071517</v>
      </c>
      <c r="H11" s="6">
        <v>26.25926</v>
      </c>
      <c r="I11" s="6">
        <v>0.895689</v>
      </c>
      <c r="J11" s="6">
        <v>27.25</v>
      </c>
      <c r="K11" s="6">
        <v>1.046821</v>
      </c>
    </row>
    <row r="12" spans="1:11">
      <c r="A12" s="6">
        <v>4.5</v>
      </c>
      <c r="B12" s="6">
        <v>18.43478</v>
      </c>
      <c r="C12" s="6">
        <v>1.761272</v>
      </c>
      <c r="D12" s="6">
        <v>21.43333</v>
      </c>
      <c r="E12" s="6">
        <v>1.44133</v>
      </c>
      <c r="F12" s="6">
        <v>23.22222</v>
      </c>
      <c r="G12" s="6">
        <v>1.210511</v>
      </c>
      <c r="H12" s="6">
        <v>20.59259</v>
      </c>
      <c r="I12" s="6">
        <v>1.316409</v>
      </c>
      <c r="J12" s="6">
        <v>19.125</v>
      </c>
      <c r="K12" s="6">
        <v>1.750893</v>
      </c>
    </row>
    <row r="13" spans="1:11">
      <c r="A13" s="6">
        <v>5</v>
      </c>
      <c r="B13" s="6">
        <v>24.82609</v>
      </c>
      <c r="C13" s="6">
        <v>1.321234</v>
      </c>
      <c r="D13" s="6">
        <v>23.96667</v>
      </c>
      <c r="E13" s="6">
        <v>1.180769</v>
      </c>
      <c r="F13" s="6">
        <v>24.11111</v>
      </c>
      <c r="G13" s="6">
        <v>1.466951</v>
      </c>
      <c r="H13" s="6">
        <v>26.59259</v>
      </c>
      <c r="I13" s="6">
        <v>1.146355</v>
      </c>
      <c r="J13" s="6">
        <v>28.1875</v>
      </c>
      <c r="K13" s="6">
        <v>0.954021</v>
      </c>
    </row>
    <row r="14" spans="1:11">
      <c r="A14" s="6">
        <v>5.5</v>
      </c>
      <c r="B14" s="6">
        <v>24.30435</v>
      </c>
      <c r="C14" s="6">
        <v>0.894504</v>
      </c>
      <c r="D14" s="6">
        <v>24.13333</v>
      </c>
      <c r="E14" s="6">
        <v>1.054529</v>
      </c>
      <c r="F14" s="6">
        <v>18.14815</v>
      </c>
      <c r="G14" s="6">
        <v>1.591201</v>
      </c>
      <c r="H14" s="6">
        <v>23.96296</v>
      </c>
      <c r="I14" s="6">
        <v>1.158988</v>
      </c>
      <c r="J14" s="6">
        <v>20.1875</v>
      </c>
      <c r="K14" s="6">
        <v>2.446458</v>
      </c>
    </row>
    <row r="15" spans="1:11">
      <c r="A15" s="6">
        <v>6</v>
      </c>
      <c r="B15" s="6">
        <v>25.3913</v>
      </c>
      <c r="C15" s="6">
        <v>0.946679</v>
      </c>
      <c r="D15" s="6">
        <v>26.16667</v>
      </c>
      <c r="E15" s="6">
        <v>0.988536</v>
      </c>
      <c r="F15" s="6">
        <v>21.66667</v>
      </c>
      <c r="G15" s="6">
        <v>1.67859</v>
      </c>
      <c r="H15" s="6">
        <v>23.51852</v>
      </c>
      <c r="I15" s="6">
        <v>1.16008</v>
      </c>
      <c r="J15" s="6">
        <v>22.4375</v>
      </c>
      <c r="K15" s="6">
        <v>1.777097</v>
      </c>
    </row>
    <row r="16" spans="1:11">
      <c r="A16" s="6">
        <v>6.5</v>
      </c>
      <c r="B16" s="6">
        <v>22.3913</v>
      </c>
      <c r="C16" s="6">
        <v>1.409649</v>
      </c>
      <c r="D16" s="6">
        <v>22.16667</v>
      </c>
      <c r="E16" s="6">
        <v>1.372206</v>
      </c>
      <c r="F16" s="6">
        <v>19.96296</v>
      </c>
      <c r="G16" s="6">
        <v>1.692519</v>
      </c>
      <c r="H16" s="6">
        <v>23.74074</v>
      </c>
      <c r="I16" s="6">
        <v>1.228337</v>
      </c>
      <c r="J16" s="6">
        <v>26.5625</v>
      </c>
      <c r="K16" s="6">
        <v>1.095326</v>
      </c>
    </row>
    <row r="17" spans="1:11">
      <c r="A17" s="6">
        <v>7</v>
      </c>
      <c r="B17" s="6">
        <v>21.34783</v>
      </c>
      <c r="C17" s="6">
        <v>1.968737</v>
      </c>
      <c r="D17" s="6">
        <v>23.56667</v>
      </c>
      <c r="E17" s="6">
        <v>1.191621</v>
      </c>
      <c r="F17" s="6">
        <v>22</v>
      </c>
      <c r="G17" s="6">
        <v>1.749237</v>
      </c>
      <c r="H17" s="6">
        <v>24.66667</v>
      </c>
      <c r="I17" s="6">
        <v>0.998574</v>
      </c>
      <c r="J17" s="6">
        <v>22.6875</v>
      </c>
      <c r="K17" s="6">
        <v>1.267276</v>
      </c>
    </row>
    <row r="18" spans="1:11">
      <c r="A18" s="6">
        <v>7.5</v>
      </c>
      <c r="B18" s="6">
        <v>21.69565</v>
      </c>
      <c r="C18" s="6">
        <v>1.582307</v>
      </c>
      <c r="D18" s="6">
        <v>24.6</v>
      </c>
      <c r="E18" s="6">
        <v>1.185739</v>
      </c>
      <c r="F18" s="6">
        <v>20.40741</v>
      </c>
      <c r="G18" s="6">
        <v>1.353753</v>
      </c>
      <c r="H18" s="6">
        <v>25.48148</v>
      </c>
      <c r="I18" s="6">
        <v>1.142759</v>
      </c>
      <c r="J18" s="6">
        <v>26.125</v>
      </c>
      <c r="K18" s="6">
        <v>1.214067</v>
      </c>
    </row>
    <row r="19" spans="1:11">
      <c r="A19" s="6">
        <v>8</v>
      </c>
      <c r="B19" s="6">
        <v>22.56522</v>
      </c>
      <c r="C19" s="6">
        <v>1.27274</v>
      </c>
      <c r="D19" s="6">
        <v>22.2</v>
      </c>
      <c r="E19" s="6">
        <v>1.199042</v>
      </c>
      <c r="F19" s="6">
        <v>23.48148</v>
      </c>
      <c r="G19" s="6">
        <v>1.286983</v>
      </c>
      <c r="H19" s="6">
        <v>24.88889</v>
      </c>
      <c r="I19" s="6">
        <v>0.89049</v>
      </c>
      <c r="J19" s="6">
        <v>20.9375</v>
      </c>
      <c r="K19" s="6">
        <v>2.044237</v>
      </c>
    </row>
    <row r="20" spans="1:11">
      <c r="A20" s="6">
        <v>8.5</v>
      </c>
      <c r="B20" s="6">
        <v>21.13043</v>
      </c>
      <c r="C20" s="6">
        <v>1.414639</v>
      </c>
      <c r="D20" s="6">
        <v>21.66667</v>
      </c>
      <c r="E20" s="6">
        <v>1.451383</v>
      </c>
      <c r="F20" s="6">
        <v>22.2963</v>
      </c>
      <c r="G20" s="6">
        <v>1.243576</v>
      </c>
      <c r="H20" s="6">
        <v>24.33333</v>
      </c>
      <c r="I20" s="6">
        <v>1.159625</v>
      </c>
      <c r="J20" s="6">
        <v>20.125</v>
      </c>
      <c r="K20" s="6">
        <v>2.140629</v>
      </c>
    </row>
    <row r="21" spans="1:11">
      <c r="A21" s="6">
        <v>9</v>
      </c>
      <c r="B21" s="6">
        <v>24.6087</v>
      </c>
      <c r="C21" s="6">
        <v>1.253831</v>
      </c>
      <c r="D21" s="6">
        <v>23.63333</v>
      </c>
      <c r="E21" s="6">
        <v>1.459399</v>
      </c>
      <c r="F21" s="6">
        <v>22.7037</v>
      </c>
      <c r="G21" s="6">
        <v>1.640664</v>
      </c>
      <c r="H21" s="6">
        <v>24.81482</v>
      </c>
      <c r="I21" s="6">
        <v>1.112013</v>
      </c>
      <c r="J21" s="6">
        <v>22.125</v>
      </c>
      <c r="K21" s="6">
        <v>2.228368</v>
      </c>
    </row>
    <row r="22" spans="1:11">
      <c r="A22" s="6">
        <v>9.5</v>
      </c>
      <c r="B22" s="6">
        <v>25.30435</v>
      </c>
      <c r="C22" s="6">
        <v>1.118361</v>
      </c>
      <c r="D22" s="6">
        <v>23.6</v>
      </c>
      <c r="E22" s="6">
        <v>1.230456</v>
      </c>
      <c r="F22" s="6">
        <v>24.62963</v>
      </c>
      <c r="G22" s="6">
        <v>1.364119</v>
      </c>
      <c r="H22" s="6">
        <v>25.11111</v>
      </c>
      <c r="I22" s="6">
        <v>1.214036</v>
      </c>
      <c r="J22" s="6">
        <v>23.4375</v>
      </c>
      <c r="K22" s="6">
        <v>1.762973</v>
      </c>
    </row>
    <row r="23" spans="1:11">
      <c r="A23" s="6">
        <v>10</v>
      </c>
      <c r="B23" s="6">
        <v>25.30435</v>
      </c>
      <c r="C23" s="6">
        <v>0.920635</v>
      </c>
      <c r="D23" s="6">
        <v>24.8</v>
      </c>
      <c r="E23" s="6">
        <v>1.17581</v>
      </c>
      <c r="F23" s="6">
        <v>25</v>
      </c>
      <c r="G23" s="6">
        <v>1.269857</v>
      </c>
      <c r="H23" s="6">
        <v>27.37037</v>
      </c>
      <c r="I23" s="6">
        <v>0.921642</v>
      </c>
      <c r="J23" s="6">
        <v>24.6875</v>
      </c>
      <c r="K23" s="6">
        <v>1.622033</v>
      </c>
    </row>
    <row r="24" spans="1:11">
      <c r="A24" s="6">
        <v>10.5</v>
      </c>
      <c r="B24" s="6">
        <v>26.3913</v>
      </c>
      <c r="C24" s="6">
        <v>1.036372</v>
      </c>
      <c r="D24" s="6">
        <v>25.5</v>
      </c>
      <c r="E24" s="6">
        <v>0.938022</v>
      </c>
      <c r="F24" s="6">
        <v>26.96296</v>
      </c>
      <c r="G24" s="6">
        <v>0.980554</v>
      </c>
      <c r="H24" s="6">
        <v>26.92593</v>
      </c>
      <c r="I24" s="6">
        <v>1.095089</v>
      </c>
      <c r="J24" s="6">
        <v>24.0625</v>
      </c>
      <c r="K24" s="6">
        <v>2.218236</v>
      </c>
    </row>
    <row r="25" spans="1:11">
      <c r="A25" s="6">
        <v>11</v>
      </c>
      <c r="B25" s="6">
        <v>25.95652</v>
      </c>
      <c r="C25" s="6">
        <v>1.132485</v>
      </c>
      <c r="D25" s="6">
        <v>27.26667</v>
      </c>
      <c r="E25" s="6">
        <v>0.878784</v>
      </c>
      <c r="F25" s="6">
        <v>25.7037</v>
      </c>
      <c r="G25" s="6">
        <v>1.474199</v>
      </c>
      <c r="H25" s="6">
        <v>26.07407</v>
      </c>
      <c r="I25" s="6">
        <v>0.886631</v>
      </c>
      <c r="J25" s="6">
        <v>26.9375</v>
      </c>
      <c r="K25" s="6">
        <v>1.233115</v>
      </c>
    </row>
    <row r="26" spans="1:11">
      <c r="A26" s="6">
        <v>11.5</v>
      </c>
      <c r="B26" s="6">
        <v>28.30435</v>
      </c>
      <c r="C26" s="6">
        <v>0.666638</v>
      </c>
      <c r="D26" s="6">
        <v>26.4</v>
      </c>
      <c r="E26" s="6">
        <v>0.771027</v>
      </c>
      <c r="F26" s="6">
        <v>26.14815</v>
      </c>
      <c r="G26" s="6">
        <v>1.338349</v>
      </c>
      <c r="H26" s="6">
        <v>26.88889</v>
      </c>
      <c r="I26" s="6">
        <v>0.99905</v>
      </c>
      <c r="J26" s="6">
        <v>28.3125</v>
      </c>
      <c r="K26" s="6">
        <v>0.669071</v>
      </c>
    </row>
    <row r="27" spans="1:11">
      <c r="A27" s="6">
        <v>12</v>
      </c>
      <c r="B27" s="6">
        <v>26.73913</v>
      </c>
      <c r="C27" s="6">
        <v>1.018053</v>
      </c>
      <c r="D27" s="6">
        <v>26.03333</v>
      </c>
      <c r="E27" s="6">
        <v>0.958307</v>
      </c>
      <c r="F27" s="6">
        <v>27</v>
      </c>
      <c r="G27" s="6">
        <v>1.076821</v>
      </c>
      <c r="H27" s="6">
        <v>28.22222</v>
      </c>
      <c r="I27" s="6">
        <v>0.732504</v>
      </c>
      <c r="J27" s="6">
        <v>25.5</v>
      </c>
      <c r="K27" s="6">
        <v>1.786524</v>
      </c>
    </row>
    <row r="28" spans="1:11">
      <c r="A28" s="6">
        <v>12.5</v>
      </c>
      <c r="B28" s="6">
        <v>27.3913</v>
      </c>
      <c r="C28" s="6">
        <v>0.897381</v>
      </c>
      <c r="D28" s="6">
        <v>27.6</v>
      </c>
      <c r="E28" s="6">
        <v>0.844999</v>
      </c>
      <c r="F28" s="6">
        <v>26.40741</v>
      </c>
      <c r="G28" s="6">
        <v>1.448311</v>
      </c>
      <c r="H28" s="6">
        <v>26.48148</v>
      </c>
      <c r="I28" s="6">
        <v>0.991948</v>
      </c>
      <c r="J28" s="6">
        <v>27.375</v>
      </c>
      <c r="K28" s="6">
        <v>0.969858</v>
      </c>
    </row>
    <row r="29" spans="1:11">
      <c r="A29" s="6">
        <v>13</v>
      </c>
      <c r="B29" s="6">
        <v>27.04348</v>
      </c>
      <c r="C29" s="6">
        <v>1.030135</v>
      </c>
      <c r="D29" s="6">
        <v>27.5</v>
      </c>
      <c r="E29" s="6">
        <v>0.972909</v>
      </c>
      <c r="F29" s="6">
        <v>27.59259</v>
      </c>
      <c r="G29" s="6">
        <v>0.893566</v>
      </c>
      <c r="H29" s="6">
        <v>28.2963</v>
      </c>
      <c r="I29" s="6">
        <v>0.73344</v>
      </c>
      <c r="J29" s="6">
        <v>25.625</v>
      </c>
      <c r="K29" s="6">
        <v>1.642851</v>
      </c>
    </row>
    <row r="30" spans="1:11">
      <c r="A30" s="6">
        <v>13.5</v>
      </c>
      <c r="B30" s="6">
        <v>28.6087</v>
      </c>
      <c r="C30" s="6">
        <v>0.611934</v>
      </c>
      <c r="D30" s="6">
        <v>27.53333</v>
      </c>
      <c r="E30" s="6">
        <v>0.656941</v>
      </c>
      <c r="F30" s="6">
        <v>26.92593</v>
      </c>
      <c r="G30" s="6">
        <v>0.896219</v>
      </c>
      <c r="H30" s="6">
        <v>27.85185</v>
      </c>
      <c r="I30" s="6">
        <v>0.881438</v>
      </c>
      <c r="J30" s="6">
        <v>26</v>
      </c>
      <c r="K30" s="6">
        <v>2.014531</v>
      </c>
    </row>
    <row r="31" spans="1:11">
      <c r="A31" s="6">
        <v>14</v>
      </c>
      <c r="B31" s="6">
        <v>26.82609</v>
      </c>
      <c r="C31" s="6">
        <v>1.032385</v>
      </c>
      <c r="D31" s="6">
        <v>26.76667</v>
      </c>
      <c r="E31" s="6">
        <v>1.088797</v>
      </c>
      <c r="F31" s="6">
        <v>26.96296</v>
      </c>
      <c r="G31" s="6">
        <v>1.073485</v>
      </c>
      <c r="H31" s="6">
        <v>27.77778</v>
      </c>
      <c r="I31" s="6">
        <v>0.654446</v>
      </c>
      <c r="J31" s="6">
        <v>27.5625</v>
      </c>
      <c r="K31" s="6">
        <v>1.19711</v>
      </c>
    </row>
    <row r="32" spans="1:11">
      <c r="A32" s="6">
        <v>14.5</v>
      </c>
      <c r="B32" s="6">
        <v>28.47826</v>
      </c>
      <c r="C32" s="6">
        <v>0.756708</v>
      </c>
      <c r="D32" s="6">
        <v>28.43333</v>
      </c>
      <c r="E32" s="6">
        <v>0.803274</v>
      </c>
      <c r="F32" s="6">
        <v>27.33333</v>
      </c>
      <c r="G32" s="6">
        <v>0.976942</v>
      </c>
      <c r="H32" s="6">
        <v>27.51852</v>
      </c>
      <c r="I32" s="6">
        <v>0.808379</v>
      </c>
      <c r="J32" s="6">
        <v>27.875</v>
      </c>
      <c r="K32" s="6">
        <v>0.85574</v>
      </c>
    </row>
    <row r="33" spans="1:11">
      <c r="A33" s="6">
        <v>15</v>
      </c>
      <c r="B33" s="6">
        <v>28.82609</v>
      </c>
      <c r="C33" s="6">
        <v>0.477362</v>
      </c>
      <c r="D33" s="6">
        <v>26.73333</v>
      </c>
      <c r="E33" s="6">
        <v>1.065588</v>
      </c>
      <c r="F33" s="6">
        <v>29.07407</v>
      </c>
      <c r="G33" s="6">
        <v>0.452678</v>
      </c>
      <c r="H33" s="6">
        <v>28.22222</v>
      </c>
      <c r="I33" s="6">
        <v>0.78869</v>
      </c>
      <c r="J33" s="6">
        <v>27.8125</v>
      </c>
      <c r="K33" s="6">
        <v>0.867077</v>
      </c>
    </row>
    <row r="34" spans="1:11">
      <c r="A34" s="6">
        <v>15.5</v>
      </c>
      <c r="B34" s="6">
        <v>28.78261</v>
      </c>
      <c r="C34" s="6">
        <v>0.558642</v>
      </c>
      <c r="D34" s="6">
        <v>26.03333</v>
      </c>
      <c r="E34" s="6">
        <v>0.989001</v>
      </c>
      <c r="F34" s="6">
        <v>26.2963</v>
      </c>
      <c r="G34" s="6">
        <v>1.10143</v>
      </c>
      <c r="H34" s="6">
        <v>28.33333</v>
      </c>
      <c r="I34" s="6">
        <v>0.664526</v>
      </c>
      <c r="J34" s="6">
        <v>27.875</v>
      </c>
      <c r="K34" s="6">
        <v>1.098768</v>
      </c>
    </row>
    <row r="35" spans="1:11">
      <c r="A35" s="6">
        <v>16</v>
      </c>
      <c r="B35" s="6">
        <v>26.21739</v>
      </c>
      <c r="C35" s="6">
        <v>1.021424</v>
      </c>
      <c r="D35" s="6">
        <v>26.8</v>
      </c>
      <c r="E35" s="6">
        <v>1.199042</v>
      </c>
      <c r="F35" s="6">
        <v>26.81482</v>
      </c>
      <c r="G35" s="6">
        <v>1.04464</v>
      </c>
      <c r="H35" s="6">
        <v>28.51852</v>
      </c>
      <c r="I35" s="6">
        <v>0.616419</v>
      </c>
      <c r="J35" s="6">
        <v>24.625</v>
      </c>
      <c r="K35" s="6">
        <v>1.505199</v>
      </c>
    </row>
    <row r="36" spans="1:11">
      <c r="A36" s="6">
        <v>16.5</v>
      </c>
      <c r="B36" s="6">
        <v>28.30435</v>
      </c>
      <c r="C36" s="6">
        <v>0.825567</v>
      </c>
      <c r="D36" s="6">
        <v>27.8</v>
      </c>
      <c r="E36" s="6">
        <v>0.794232</v>
      </c>
      <c r="F36" s="6">
        <v>27.92593</v>
      </c>
      <c r="G36" s="6">
        <v>1.045852</v>
      </c>
      <c r="H36" s="6">
        <v>28.81482</v>
      </c>
      <c r="I36" s="6">
        <v>0.456161</v>
      </c>
      <c r="J36" s="6">
        <v>28.4375</v>
      </c>
      <c r="K36" s="6">
        <v>0.930809</v>
      </c>
    </row>
    <row r="37" spans="1:11">
      <c r="A37" s="6">
        <v>17</v>
      </c>
      <c r="B37" s="6">
        <v>27.95652</v>
      </c>
      <c r="C37" s="6">
        <v>0.636437</v>
      </c>
      <c r="D37" s="6">
        <v>26.53333</v>
      </c>
      <c r="E37" s="6">
        <v>1.130287</v>
      </c>
      <c r="F37" s="6">
        <v>25.96296</v>
      </c>
      <c r="G37" s="6">
        <v>1.291526</v>
      </c>
      <c r="H37" s="6">
        <v>27.03704</v>
      </c>
      <c r="I37" s="6">
        <v>0.874588</v>
      </c>
      <c r="J37" s="6">
        <v>29.125</v>
      </c>
      <c r="K37" s="6">
        <v>0.75208</v>
      </c>
    </row>
    <row r="38" spans="1:11">
      <c r="A38" s="6">
        <v>17.5</v>
      </c>
      <c r="B38" s="6">
        <v>27</v>
      </c>
      <c r="C38" s="6">
        <v>0.934622</v>
      </c>
      <c r="D38" s="6">
        <v>26.23333</v>
      </c>
      <c r="E38" s="6">
        <v>0.925604</v>
      </c>
      <c r="F38" s="6">
        <v>26.18518</v>
      </c>
      <c r="G38" s="6">
        <v>0.948889</v>
      </c>
      <c r="H38" s="6">
        <v>27.33333</v>
      </c>
      <c r="I38" s="6">
        <v>0.830337</v>
      </c>
      <c r="J38" s="6">
        <v>26.875</v>
      </c>
      <c r="K38" s="6">
        <v>1.1898</v>
      </c>
    </row>
    <row r="39" spans="1:11">
      <c r="A39" s="6">
        <v>18</v>
      </c>
      <c r="B39" s="6">
        <v>25.82609</v>
      </c>
      <c r="C39" s="6">
        <v>1.239425</v>
      </c>
      <c r="D39" s="6">
        <v>26.46667</v>
      </c>
      <c r="E39" s="6">
        <v>1.167307</v>
      </c>
      <c r="F39" s="6">
        <v>26</v>
      </c>
      <c r="G39" s="6">
        <v>1.349264</v>
      </c>
      <c r="H39" s="6">
        <v>26.66667</v>
      </c>
      <c r="I39" s="6">
        <v>1.136045</v>
      </c>
      <c r="J39" s="6">
        <v>26.9375</v>
      </c>
      <c r="K39" s="6">
        <v>1.23649</v>
      </c>
    </row>
    <row r="40" spans="1:11">
      <c r="A40" s="6">
        <v>18.5</v>
      </c>
      <c r="B40" s="6">
        <v>26.78261</v>
      </c>
      <c r="C40" s="6">
        <v>0.97995</v>
      </c>
      <c r="D40" s="6">
        <v>25.96667</v>
      </c>
      <c r="E40" s="6">
        <v>1.064023</v>
      </c>
      <c r="F40" s="6">
        <v>25.62963</v>
      </c>
      <c r="G40" s="6">
        <v>1.192508</v>
      </c>
      <c r="H40" s="6">
        <v>24.55556</v>
      </c>
      <c r="I40" s="6">
        <v>1.549132</v>
      </c>
      <c r="J40" s="6">
        <v>27.1875</v>
      </c>
      <c r="K40" s="6">
        <v>1.405995</v>
      </c>
    </row>
    <row r="41" spans="1:11">
      <c r="A41" s="6">
        <v>19</v>
      </c>
      <c r="B41" s="6">
        <v>23.34783</v>
      </c>
      <c r="C41" s="6">
        <v>1.707469</v>
      </c>
      <c r="D41" s="6">
        <v>26.76667</v>
      </c>
      <c r="E41" s="6">
        <v>1.230534</v>
      </c>
      <c r="F41" s="6">
        <v>23.85185</v>
      </c>
      <c r="G41" s="6">
        <v>1.334085</v>
      </c>
      <c r="H41" s="6">
        <v>27.37037</v>
      </c>
      <c r="I41" s="6">
        <v>1.017158</v>
      </c>
      <c r="J41" s="6">
        <v>24</v>
      </c>
      <c r="K41" s="6">
        <v>2.260162</v>
      </c>
    </row>
    <row r="42" spans="1:11">
      <c r="A42" s="6">
        <v>19.5</v>
      </c>
      <c r="B42" s="6">
        <v>25.13043</v>
      </c>
      <c r="C42" s="6">
        <v>1.832194</v>
      </c>
      <c r="D42" s="6">
        <v>25</v>
      </c>
      <c r="E42" s="6">
        <v>0.958927</v>
      </c>
      <c r="F42" s="6">
        <v>21.07407</v>
      </c>
      <c r="G42" s="6">
        <v>1.449949</v>
      </c>
      <c r="H42" s="6">
        <v>24.44444</v>
      </c>
      <c r="I42" s="6">
        <v>1.163712</v>
      </c>
      <c r="J42" s="6">
        <v>27.3125</v>
      </c>
      <c r="K42" s="6">
        <v>1.153685</v>
      </c>
    </row>
    <row r="43" spans="1:11">
      <c r="A43" s="6">
        <v>20</v>
      </c>
      <c r="B43" s="6">
        <v>24.69565</v>
      </c>
      <c r="C43" s="6">
        <v>1.146286</v>
      </c>
      <c r="D43" s="6">
        <v>22.73333</v>
      </c>
      <c r="E43" s="6">
        <v>1.681497</v>
      </c>
      <c r="F43" s="6">
        <v>23.55556</v>
      </c>
      <c r="G43" s="6">
        <v>1.281396</v>
      </c>
      <c r="H43" s="6">
        <v>26.07407</v>
      </c>
      <c r="I43" s="6">
        <v>0.867137</v>
      </c>
      <c r="J43" s="6">
        <v>24.5</v>
      </c>
      <c r="K43" s="6">
        <v>1.675808</v>
      </c>
    </row>
    <row r="44" spans="1:11">
      <c r="A44" s="6">
        <v>20.5</v>
      </c>
      <c r="B44" s="6">
        <v>25.69565</v>
      </c>
      <c r="C44" s="6">
        <v>1.425952</v>
      </c>
      <c r="D44" s="6">
        <v>21.93333</v>
      </c>
      <c r="E44" s="6">
        <v>1.737969</v>
      </c>
      <c r="F44" s="6">
        <v>22.62963</v>
      </c>
      <c r="G44" s="6">
        <v>1.409318</v>
      </c>
      <c r="H44" s="6">
        <v>25.44444</v>
      </c>
      <c r="I44" s="6">
        <v>1.190338</v>
      </c>
      <c r="J44" s="6">
        <v>27.4375</v>
      </c>
      <c r="K44" s="6">
        <v>0.912728</v>
      </c>
    </row>
    <row r="45" spans="1:11">
      <c r="A45" s="6">
        <v>21</v>
      </c>
      <c r="B45" s="6">
        <v>23.95652</v>
      </c>
      <c r="C45" s="6">
        <v>1.171935</v>
      </c>
      <c r="D45" s="6">
        <v>24.8</v>
      </c>
      <c r="E45" s="6">
        <v>1.149113</v>
      </c>
      <c r="F45" s="6">
        <v>24.59259</v>
      </c>
      <c r="G45" s="6">
        <v>1.202158</v>
      </c>
      <c r="H45" s="6">
        <v>24.48148</v>
      </c>
      <c r="I45" s="6">
        <v>1.331591</v>
      </c>
      <c r="J45" s="6">
        <v>26.5625</v>
      </c>
      <c r="K45" s="6">
        <v>1.207507</v>
      </c>
    </row>
    <row r="46" spans="1:11">
      <c r="A46" s="6">
        <v>21.5</v>
      </c>
      <c r="B46" s="6">
        <v>27.78261</v>
      </c>
      <c r="C46" s="6">
        <v>0.824421</v>
      </c>
      <c r="D46" s="6">
        <v>26.13333</v>
      </c>
      <c r="E46" s="6">
        <v>0.929384</v>
      </c>
      <c r="F46" s="6">
        <v>26.55556</v>
      </c>
      <c r="G46" s="6">
        <v>0.955317</v>
      </c>
      <c r="H46" s="6">
        <v>26.74074</v>
      </c>
      <c r="I46" s="6">
        <v>0.979262</v>
      </c>
      <c r="J46" s="6">
        <v>27.9375</v>
      </c>
      <c r="K46" s="6">
        <v>0.823958</v>
      </c>
    </row>
    <row r="47" spans="1:11">
      <c r="A47" s="6">
        <v>22</v>
      </c>
      <c r="B47" s="6">
        <v>27.04348</v>
      </c>
      <c r="C47" s="6">
        <v>0.849269</v>
      </c>
      <c r="D47" s="6">
        <v>27.23333</v>
      </c>
      <c r="E47" s="6">
        <v>0.886272</v>
      </c>
      <c r="F47" s="6">
        <v>26.62963</v>
      </c>
      <c r="G47" s="6">
        <v>0.773765</v>
      </c>
      <c r="H47" s="6">
        <v>26.62963</v>
      </c>
      <c r="I47" s="6">
        <v>1.132463</v>
      </c>
      <c r="J47" s="6">
        <v>26.25</v>
      </c>
      <c r="K47" s="6">
        <v>1.038829</v>
      </c>
    </row>
    <row r="48" spans="1:11">
      <c r="A48" s="6">
        <v>22.5</v>
      </c>
      <c r="B48" s="6">
        <v>25</v>
      </c>
      <c r="C48" s="6">
        <v>0.957599</v>
      </c>
      <c r="D48" s="6">
        <v>27.5</v>
      </c>
      <c r="E48" s="6">
        <v>0.635628</v>
      </c>
      <c r="F48" s="6">
        <v>27.59259</v>
      </c>
      <c r="G48" s="6">
        <v>0.724538</v>
      </c>
      <c r="H48" s="6">
        <v>26.2963</v>
      </c>
      <c r="I48" s="6">
        <v>0.791361</v>
      </c>
      <c r="J48" s="6">
        <v>28.625</v>
      </c>
      <c r="K48" s="6">
        <v>0.663796</v>
      </c>
    </row>
    <row r="49" spans="1:11">
      <c r="A49" s="6">
        <v>23</v>
      </c>
      <c r="B49" s="6">
        <v>26.73913</v>
      </c>
      <c r="C49" s="6">
        <v>0.90719</v>
      </c>
      <c r="D49" s="6">
        <v>25.63333</v>
      </c>
      <c r="E49" s="6">
        <v>1.060778</v>
      </c>
      <c r="F49" s="6">
        <v>27.66667</v>
      </c>
      <c r="G49" s="6">
        <v>0.818239</v>
      </c>
      <c r="H49" s="6">
        <v>26.92593</v>
      </c>
      <c r="I49" s="6">
        <v>0.948722</v>
      </c>
      <c r="J49" s="6">
        <v>28.1875</v>
      </c>
      <c r="K49" s="6">
        <v>1.103852</v>
      </c>
    </row>
    <row r="50" spans="1:11">
      <c r="A50" s="6">
        <v>23.5</v>
      </c>
      <c r="B50" s="6">
        <v>25.30435</v>
      </c>
      <c r="C50" s="6">
        <v>1.065883</v>
      </c>
      <c r="D50" s="6">
        <v>25.73333</v>
      </c>
      <c r="E50" s="6">
        <v>1.018149</v>
      </c>
      <c r="F50" s="6">
        <v>26.33333</v>
      </c>
      <c r="G50" s="6">
        <v>0.913651</v>
      </c>
      <c r="H50" s="6">
        <v>27.59259</v>
      </c>
      <c r="I50" s="6">
        <v>0.779472</v>
      </c>
      <c r="J50" s="6">
        <v>26.5625</v>
      </c>
      <c r="K50" s="6">
        <v>0.86105</v>
      </c>
    </row>
    <row r="51" spans="1:11">
      <c r="A51" s="6">
        <v>24</v>
      </c>
      <c r="B51" s="6">
        <v>26.04348</v>
      </c>
      <c r="C51" s="6">
        <v>1.251842</v>
      </c>
      <c r="D51" s="6">
        <v>27.43333</v>
      </c>
      <c r="E51" s="6">
        <v>0.620869</v>
      </c>
      <c r="F51" s="6">
        <v>26.74074</v>
      </c>
      <c r="G51" s="6">
        <v>1.13804</v>
      </c>
      <c r="H51" s="6">
        <v>26.07407</v>
      </c>
      <c r="I51" s="6">
        <v>0.888236</v>
      </c>
      <c r="J51" s="6">
        <v>28</v>
      </c>
      <c r="K51" s="6">
        <v>0.912871</v>
      </c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4"/>
  <sheetViews>
    <sheetView tabSelected="1" workbookViewId="0">
      <selection activeCell="B72" sqref="B72:E83"/>
    </sheetView>
  </sheetViews>
  <sheetFormatPr defaultColWidth="9" defaultRowHeight="15"/>
  <cols>
    <col min="1" max="1" width="45.3333333333333" style="2" customWidth="1"/>
    <col min="2" max="2" width="14" style="2" customWidth="1"/>
    <col min="3" max="4" width="10.75" style="2" customWidth="1"/>
    <col min="5" max="5" width="15.6296296296296" style="2" customWidth="1"/>
    <col min="6" max="6" width="17.25" style="2" customWidth="1"/>
    <col min="7" max="7" width="9" style="2"/>
    <col min="8" max="8" width="8" style="2" customWidth="1"/>
    <col min="9" max="9" width="43.3333333333333" style="2" customWidth="1"/>
    <col min="10" max="10" width="11.1296296296296" style="2" customWidth="1"/>
    <col min="11" max="11" width="11.5" style="2" customWidth="1"/>
    <col min="12" max="12" width="11.3796296296296" style="2" customWidth="1"/>
    <col min="13" max="13" width="17.25" style="2" customWidth="1"/>
    <col min="14" max="14" width="17.6296296296296" style="2" customWidth="1"/>
    <col min="15" max="16384" width="9" style="2"/>
  </cols>
  <sheetData>
    <row r="1" s="1" customFormat="1" spans="1:17">
      <c r="A1" s="1" t="s">
        <v>44</v>
      </c>
    </row>
    <row r="2" s="10" customFormat="1" ht="15.6" spans="1:17">
      <c r="B2" s="13" t="s">
        <v>1</v>
      </c>
      <c r="C2" s="13"/>
      <c r="D2" s="13"/>
      <c r="E2" s="13"/>
      <c r="F2" s="13"/>
      <c r="J2" s="13" t="s">
        <v>22</v>
      </c>
      <c r="K2" s="13"/>
      <c r="L2" s="13"/>
      <c r="M2" s="13"/>
      <c r="N2" s="13"/>
    </row>
    <row r="3" s="10" customFormat="1" ht="15.6" spans="1:17">
      <c r="B3" s="12" t="s">
        <v>28</v>
      </c>
      <c r="C3" s="11" t="s">
        <v>29</v>
      </c>
      <c r="D3" s="11" t="s">
        <v>30</v>
      </c>
      <c r="E3" s="11" t="s">
        <v>31</v>
      </c>
      <c r="F3" s="11" t="s">
        <v>32</v>
      </c>
      <c r="J3" s="12" t="s">
        <v>28</v>
      </c>
      <c r="K3" s="11" t="s">
        <v>29</v>
      </c>
      <c r="L3" s="11" t="s">
        <v>30</v>
      </c>
      <c r="M3" s="11" t="s">
        <v>31</v>
      </c>
      <c r="N3" s="11" t="s">
        <v>32</v>
      </c>
    </row>
    <row r="4" spans="1:17">
      <c r="B4" s="6">
        <v>495.666656494141</v>
      </c>
      <c r="C4" s="6">
        <v>727.333312988281</v>
      </c>
      <c r="D4" s="6">
        <v>998.666687011719</v>
      </c>
      <c r="E4" s="6">
        <v>1124.33337402344</v>
      </c>
      <c r="F4" s="6">
        <v>293.333343505859</v>
      </c>
      <c r="G4" s="6"/>
      <c r="J4" s="6">
        <v>530</v>
      </c>
      <c r="K4" s="6">
        <v>169.6666718</v>
      </c>
      <c r="L4" s="6">
        <v>262.3333435</v>
      </c>
      <c r="M4" s="6">
        <v>241</v>
      </c>
      <c r="N4" s="6">
        <v>170</v>
      </c>
      <c r="P4" s="14"/>
      <c r="Q4" s="14"/>
    </row>
    <row r="5" spans="1:17">
      <c r="B5" s="6">
        <v>649</v>
      </c>
      <c r="C5" s="6">
        <v>603</v>
      </c>
      <c r="D5" s="6">
        <v>616.666687011719</v>
      </c>
      <c r="E5" s="6">
        <v>1169.66662597656</v>
      </c>
      <c r="F5" s="6">
        <v>867.666687011719</v>
      </c>
      <c r="G5" s="6"/>
      <c r="J5" s="6">
        <v>425</v>
      </c>
      <c r="K5" s="6">
        <v>281</v>
      </c>
      <c r="L5" s="6">
        <v>308.3333435</v>
      </c>
      <c r="M5" s="6">
        <v>394.6666565</v>
      </c>
      <c r="N5" s="6">
        <v>272</v>
      </c>
      <c r="P5" s="14"/>
      <c r="Q5" s="14"/>
    </row>
    <row r="6" spans="1:17">
      <c r="B6" s="6">
        <v>806.666687011719</v>
      </c>
      <c r="C6" s="6">
        <v>425.333343505859</v>
      </c>
      <c r="D6" s="6">
        <v>451.333343505859</v>
      </c>
      <c r="E6" s="6">
        <v>1107.66662597656</v>
      </c>
      <c r="F6" s="6">
        <v>1121.33337402344</v>
      </c>
      <c r="G6" s="6"/>
      <c r="J6" s="6">
        <v>383.3333435</v>
      </c>
      <c r="K6" s="6">
        <v>248.3333282</v>
      </c>
      <c r="L6" s="6">
        <v>610</v>
      </c>
      <c r="M6" s="6">
        <v>180.6666718</v>
      </c>
      <c r="N6" s="6">
        <v>586</v>
      </c>
      <c r="P6" s="14"/>
      <c r="Q6" s="14"/>
    </row>
    <row r="7" spans="1:17">
      <c r="B7" s="6">
        <v>600</v>
      </c>
      <c r="C7" s="6">
        <v>408</v>
      </c>
      <c r="D7" s="6">
        <v>823.333312988281</v>
      </c>
      <c r="E7" s="6"/>
      <c r="F7" s="6">
        <v>201.33332824707</v>
      </c>
      <c r="G7" s="6"/>
      <c r="J7" s="6">
        <v>167.6666718</v>
      </c>
      <c r="K7" s="6">
        <v>140</v>
      </c>
      <c r="L7" s="6">
        <v>562.333313</v>
      </c>
      <c r="M7" s="6">
        <v>281.3333435</v>
      </c>
      <c r="N7" s="6">
        <v>657</v>
      </c>
      <c r="P7" s="14"/>
      <c r="Q7" s="14"/>
    </row>
    <row r="8" spans="1:17">
      <c r="B8" s="6">
        <v>430.666656494141</v>
      </c>
      <c r="C8" s="6">
        <v>738</v>
      </c>
      <c r="D8" s="6">
        <v>440.666656494141</v>
      </c>
      <c r="E8" s="6">
        <v>1045</v>
      </c>
      <c r="F8" s="6">
        <v>1060</v>
      </c>
      <c r="G8" s="6"/>
      <c r="J8" s="6">
        <v>265.6666565</v>
      </c>
      <c r="K8" s="6">
        <v>422</v>
      </c>
      <c r="L8" s="6">
        <v>215.3333282</v>
      </c>
      <c r="M8" s="6">
        <v>200.3333282</v>
      </c>
      <c r="N8" s="6">
        <v>285</v>
      </c>
      <c r="P8" s="14"/>
      <c r="Q8" s="14"/>
    </row>
    <row r="9" spans="1:17">
      <c r="B9" s="6">
        <v>498.333343505859</v>
      </c>
      <c r="C9" s="6">
        <v>710.666687011719</v>
      </c>
      <c r="D9" s="6">
        <v>519.333312988281</v>
      </c>
      <c r="E9" s="6">
        <v>1004</v>
      </c>
      <c r="F9" s="6">
        <v>1089.33337402344</v>
      </c>
      <c r="G9" s="6"/>
      <c r="J9" s="6">
        <v>229.3333282</v>
      </c>
      <c r="K9" s="6">
        <v>320.3333435</v>
      </c>
      <c r="L9" s="6">
        <v>283.3333435</v>
      </c>
      <c r="M9" s="6">
        <v>552.666687</v>
      </c>
      <c r="N9" s="6">
        <v>545.666687</v>
      </c>
      <c r="P9" s="14"/>
      <c r="Q9" s="14"/>
    </row>
    <row r="10" spans="1:17">
      <c r="B10" s="6">
        <v>526</v>
      </c>
      <c r="C10" s="6">
        <v>888.333312988281</v>
      </c>
      <c r="D10" s="6">
        <v>332</v>
      </c>
      <c r="E10" s="6">
        <v>1050.66662597656</v>
      </c>
      <c r="F10" s="6">
        <v>1123.33337402344</v>
      </c>
      <c r="G10" s="6"/>
      <c r="J10" s="6">
        <v>498.3333435</v>
      </c>
      <c r="K10" s="6">
        <v>326.6666565</v>
      </c>
      <c r="L10" s="6">
        <v>222</v>
      </c>
      <c r="M10" s="6">
        <v>493</v>
      </c>
      <c r="N10" s="6">
        <v>274.3333435</v>
      </c>
      <c r="P10" s="14"/>
      <c r="Q10" s="14"/>
    </row>
    <row r="11" spans="1:17">
      <c r="B11" s="6">
        <v>658.666687011719</v>
      </c>
      <c r="C11" s="6">
        <v>304.333343505859</v>
      </c>
      <c r="D11" s="6">
        <v>376</v>
      </c>
      <c r="E11" s="6">
        <v>1322.66662597656</v>
      </c>
      <c r="F11" s="6">
        <v>1184.33337402344</v>
      </c>
      <c r="G11" s="6"/>
      <c r="J11" s="6"/>
      <c r="K11" s="6">
        <v>186.6666718</v>
      </c>
      <c r="L11" s="6">
        <v>344</v>
      </c>
      <c r="M11" s="6">
        <v>460.3333435</v>
      </c>
      <c r="N11" s="6">
        <v>400.6666565</v>
      </c>
      <c r="P11" s="14"/>
      <c r="Q11" s="14"/>
    </row>
    <row r="12" spans="1:17">
      <c r="B12" s="6">
        <v>776.666687011719</v>
      </c>
      <c r="C12" s="6">
        <v>960.666687011719</v>
      </c>
      <c r="D12" s="6">
        <v>604.333312988281</v>
      </c>
      <c r="E12" s="6">
        <v>1116.33337402344</v>
      </c>
      <c r="F12" s="6">
        <v>925.333312988281</v>
      </c>
      <c r="G12" s="6"/>
      <c r="J12" s="6"/>
      <c r="K12" s="6">
        <v>205.6666718</v>
      </c>
      <c r="L12" s="6">
        <v>353.6666565</v>
      </c>
      <c r="M12" s="6"/>
      <c r="N12" s="6"/>
      <c r="P12" s="14"/>
      <c r="Q12" s="14"/>
    </row>
    <row r="13" spans="1:17">
      <c r="B13" s="6">
        <v>497.666656494141</v>
      </c>
      <c r="C13" s="6">
        <v>614.666687011719</v>
      </c>
      <c r="D13" s="6">
        <v>587</v>
      </c>
      <c r="E13" s="6">
        <v>966.666687011719</v>
      </c>
      <c r="F13" s="6">
        <v>1241.66662597656</v>
      </c>
      <c r="G13" s="6"/>
      <c r="J13" s="6">
        <v>362.6666565</v>
      </c>
      <c r="K13" s="6">
        <v>420.6666565</v>
      </c>
      <c r="L13" s="6">
        <v>301.6666565</v>
      </c>
      <c r="M13" s="6">
        <v>351.3333435</v>
      </c>
      <c r="N13" s="6"/>
      <c r="P13" s="14"/>
      <c r="Q13" s="14"/>
    </row>
    <row r="14" spans="1:17">
      <c r="B14" s="6">
        <v>537</v>
      </c>
      <c r="C14" s="6">
        <v>374.333343505859</v>
      </c>
      <c r="D14" s="6">
        <v>997</v>
      </c>
      <c r="E14" s="6"/>
      <c r="F14" s="6">
        <v>1122.66662597656</v>
      </c>
      <c r="G14" s="6"/>
      <c r="J14" s="6">
        <v>322.6666565</v>
      </c>
      <c r="K14" s="6">
        <v>207.6666718</v>
      </c>
      <c r="L14" s="6">
        <v>361</v>
      </c>
      <c r="M14" s="6"/>
      <c r="N14" s="6">
        <v>325</v>
      </c>
      <c r="P14" s="14"/>
      <c r="Q14" s="14"/>
    </row>
    <row r="15" spans="1:17">
      <c r="B15" s="6">
        <v>585.333312988281</v>
      </c>
      <c r="C15" s="6">
        <v>509.666656494141</v>
      </c>
      <c r="D15" s="6"/>
      <c r="E15" s="6">
        <v>815.333312988281</v>
      </c>
      <c r="F15" s="6">
        <v>1141.66662597656</v>
      </c>
      <c r="G15" s="6"/>
      <c r="J15" s="6"/>
      <c r="K15" s="6">
        <v>253</v>
      </c>
      <c r="L15" s="6">
        <v>176.3333282</v>
      </c>
      <c r="M15" s="6">
        <v>816</v>
      </c>
      <c r="N15" s="6"/>
      <c r="P15" s="14"/>
      <c r="Q15" s="14"/>
    </row>
    <row r="16" spans="1:17">
      <c r="B16" s="6">
        <v>295</v>
      </c>
      <c r="C16" s="6">
        <v>744.333312988281</v>
      </c>
      <c r="D16" s="6">
        <v>629</v>
      </c>
      <c r="E16" s="6">
        <v>951</v>
      </c>
      <c r="F16" s="6">
        <v>1188.66662597656</v>
      </c>
      <c r="G16" s="6"/>
      <c r="J16" s="6">
        <v>325.6666565</v>
      </c>
      <c r="K16" s="6">
        <v>114</v>
      </c>
      <c r="L16" s="6">
        <v>300</v>
      </c>
      <c r="M16" s="6">
        <v>244</v>
      </c>
      <c r="N16" s="6">
        <v>701</v>
      </c>
      <c r="P16" s="14"/>
      <c r="Q16" s="14"/>
    </row>
    <row r="17" spans="1:17">
      <c r="B17" s="6">
        <v>564</v>
      </c>
      <c r="C17" s="6">
        <v>284.333343505859</v>
      </c>
      <c r="D17" s="6">
        <v>948.333312988281</v>
      </c>
      <c r="E17" s="6">
        <v>956.333312988281</v>
      </c>
      <c r="F17" s="6">
        <v>550.333312988281</v>
      </c>
      <c r="G17" s="6"/>
      <c r="J17" s="6">
        <v>267.3333435</v>
      </c>
      <c r="K17" s="6">
        <v>700.333313</v>
      </c>
      <c r="L17" s="6">
        <v>649.333313</v>
      </c>
      <c r="M17" s="6"/>
      <c r="N17" s="6">
        <v>351</v>
      </c>
      <c r="P17" s="14"/>
      <c r="Q17" s="14"/>
    </row>
    <row r="18" spans="1:17">
      <c r="B18" s="6">
        <v>577.666687011719</v>
      </c>
      <c r="C18" s="6">
        <v>487</v>
      </c>
      <c r="D18" s="6">
        <v>814.333312988281</v>
      </c>
      <c r="E18" s="6">
        <v>1004.33331298828</v>
      </c>
      <c r="F18" s="6">
        <v>1030.66662597656</v>
      </c>
      <c r="G18" s="6"/>
      <c r="J18" s="6"/>
      <c r="K18" s="6">
        <v>663.666687</v>
      </c>
      <c r="L18" s="6">
        <v>560</v>
      </c>
      <c r="M18" s="6"/>
      <c r="N18" s="6">
        <v>48.33333206</v>
      </c>
      <c r="P18" s="14"/>
      <c r="Q18" s="14"/>
    </row>
    <row r="19" spans="1:17">
      <c r="B19" s="6">
        <v>377</v>
      </c>
      <c r="C19" s="6">
        <v>530.666687011719</v>
      </c>
      <c r="D19" s="6">
        <v>431.333343505859</v>
      </c>
      <c r="E19" s="6">
        <v>950.666687011719</v>
      </c>
      <c r="F19" s="6">
        <v>1012.33331298828</v>
      </c>
      <c r="G19" s="6"/>
      <c r="J19" s="6">
        <v>235.3333282</v>
      </c>
      <c r="K19" s="6">
        <v>153.6666718</v>
      </c>
      <c r="L19" s="6">
        <v>304</v>
      </c>
      <c r="M19" s="6">
        <v>228.3333282</v>
      </c>
      <c r="N19" s="6">
        <v>561.666687</v>
      </c>
      <c r="P19" s="14"/>
      <c r="Q19" s="14"/>
    </row>
    <row r="20" spans="1:17">
      <c r="B20" s="6"/>
      <c r="C20" s="6"/>
      <c r="D20" s="6"/>
      <c r="E20" s="6">
        <v>1000.33331298828</v>
      </c>
      <c r="F20" s="6">
        <v>1030</v>
      </c>
      <c r="G20" s="6"/>
      <c r="J20" s="6"/>
      <c r="K20" s="6">
        <v>237.6666718</v>
      </c>
      <c r="L20" s="6">
        <v>278.6666565</v>
      </c>
      <c r="M20" s="6">
        <v>219</v>
      </c>
      <c r="N20" s="6"/>
      <c r="P20" s="14"/>
      <c r="Q20" s="14"/>
    </row>
    <row r="21" spans="1:17">
      <c r="B21" s="6">
        <v>423.333343505859</v>
      </c>
      <c r="C21" s="6"/>
      <c r="D21" s="6"/>
      <c r="E21" s="6">
        <v>1210.66662597656</v>
      </c>
      <c r="F21" s="6">
        <v>1091.33337402344</v>
      </c>
      <c r="G21" s="6"/>
      <c r="J21" s="6">
        <v>305.3333435</v>
      </c>
      <c r="K21" s="6"/>
      <c r="L21" s="6">
        <v>689.666687</v>
      </c>
      <c r="M21" s="6">
        <v>600.333313</v>
      </c>
      <c r="N21" s="6">
        <v>264.6666565</v>
      </c>
      <c r="P21" s="14"/>
      <c r="Q21" s="14"/>
    </row>
    <row r="22" spans="1:17">
      <c r="B22" s="6">
        <v>470.666656494141</v>
      </c>
      <c r="C22" s="6"/>
      <c r="D22" s="6"/>
      <c r="E22" s="6">
        <v>1088.33337402344</v>
      </c>
      <c r="F22" s="6">
        <v>1084</v>
      </c>
      <c r="G22" s="6"/>
      <c r="J22" s="6">
        <v>417</v>
      </c>
      <c r="K22" s="6">
        <v>320.6666565</v>
      </c>
      <c r="L22" s="6">
        <v>476.6666565</v>
      </c>
      <c r="M22" s="6">
        <v>165</v>
      </c>
      <c r="N22" s="6">
        <v>67.66666412</v>
      </c>
      <c r="P22" s="14"/>
      <c r="Q22" s="14"/>
    </row>
    <row r="23" spans="1:17">
      <c r="B23" s="6">
        <v>609.333312988281</v>
      </c>
      <c r="C23" s="6"/>
      <c r="D23" s="6"/>
      <c r="E23" s="6">
        <v>1156.33337402344</v>
      </c>
      <c r="F23" s="6">
        <v>1162.33337402344</v>
      </c>
      <c r="G23" s="6"/>
      <c r="J23" s="6">
        <v>255.3333282</v>
      </c>
      <c r="K23" s="6">
        <v>612.666687</v>
      </c>
      <c r="L23" s="6"/>
      <c r="M23" s="6">
        <v>181.6666718</v>
      </c>
      <c r="N23" s="6">
        <v>445.3333435</v>
      </c>
      <c r="P23" s="14"/>
      <c r="Q23" s="14"/>
    </row>
    <row r="24" spans="1:17">
      <c r="B24" s="6"/>
      <c r="C24" s="6"/>
      <c r="D24" s="6"/>
      <c r="E24" s="6">
        <v>707</v>
      </c>
      <c r="F24" s="6">
        <v>1159.66662597656</v>
      </c>
      <c r="G24" s="6"/>
      <c r="J24" s="6">
        <v>299.6666565</v>
      </c>
      <c r="K24" s="6">
        <v>586</v>
      </c>
      <c r="L24" s="6">
        <v>669.666687</v>
      </c>
      <c r="M24" s="6">
        <v>154</v>
      </c>
      <c r="N24" s="6">
        <v>369.6666565</v>
      </c>
      <c r="P24" s="14"/>
      <c r="Q24" s="14"/>
    </row>
    <row r="25" spans="1:17">
      <c r="B25" s="6">
        <v>499.333343505859</v>
      </c>
      <c r="C25" s="6"/>
      <c r="D25" s="6"/>
      <c r="E25" s="6">
        <v>1225</v>
      </c>
      <c r="F25" s="6">
        <v>721.666687011719</v>
      </c>
      <c r="G25" s="6"/>
      <c r="J25" s="6"/>
      <c r="K25" s="6">
        <v>657</v>
      </c>
      <c r="L25" s="6">
        <v>473</v>
      </c>
      <c r="M25" s="6">
        <v>548.666687</v>
      </c>
      <c r="N25" s="6">
        <v>281.6666565</v>
      </c>
      <c r="P25" s="14"/>
      <c r="Q25" s="14"/>
    </row>
    <row r="26" spans="1:17">
      <c r="B26" s="6">
        <v>609.666687011719</v>
      </c>
      <c r="C26" s="6"/>
      <c r="D26" s="6"/>
      <c r="E26" s="6">
        <v>876.666687011719</v>
      </c>
      <c r="F26" s="6">
        <v>1123.33337402344</v>
      </c>
      <c r="G26" s="6"/>
      <c r="J26" s="6">
        <v>254.6666718</v>
      </c>
      <c r="K26" s="6"/>
      <c r="L26" s="6">
        <v>169.6666718</v>
      </c>
      <c r="M26" s="6">
        <v>230.3333282</v>
      </c>
      <c r="N26" s="6"/>
      <c r="P26" s="14"/>
      <c r="Q26" s="14"/>
    </row>
    <row r="27" spans="1:17">
      <c r="B27" s="6">
        <v>803</v>
      </c>
      <c r="C27" s="6"/>
      <c r="D27" s="6"/>
      <c r="E27" s="6">
        <v>727</v>
      </c>
      <c r="F27" s="6"/>
      <c r="G27" s="6"/>
      <c r="J27" s="6">
        <v>314.6666565</v>
      </c>
      <c r="K27" s="6">
        <v>559</v>
      </c>
      <c r="L27" s="6">
        <v>367</v>
      </c>
      <c r="M27" s="6">
        <v>254</v>
      </c>
      <c r="N27" s="6">
        <v>444</v>
      </c>
      <c r="P27" s="14"/>
      <c r="Q27" s="14"/>
    </row>
    <row r="28" spans="1:17">
      <c r="B28" s="6">
        <v>585</v>
      </c>
      <c r="C28" s="14"/>
      <c r="D28" s="6"/>
      <c r="E28" s="6"/>
      <c r="F28" s="6"/>
      <c r="J28" s="6"/>
      <c r="K28" s="6"/>
      <c r="L28" s="6">
        <v>381</v>
      </c>
      <c r="M28" s="6">
        <v>133.3333282</v>
      </c>
      <c r="N28" s="6">
        <v>239</v>
      </c>
    </row>
    <row r="29" spans="1:17">
      <c r="B29" s="6">
        <v>644.333312988281</v>
      </c>
      <c r="C29" s="14"/>
      <c r="D29" s="6"/>
      <c r="E29" s="6"/>
      <c r="F29" s="6"/>
      <c r="J29" s="6"/>
      <c r="K29" s="6"/>
      <c r="L29" s="6">
        <v>669</v>
      </c>
      <c r="M29" s="6">
        <v>56</v>
      </c>
      <c r="N29" s="6">
        <v>216</v>
      </c>
    </row>
    <row r="30" spans="1:17">
      <c r="B30" s="6"/>
      <c r="C30" s="14"/>
      <c r="D30" s="6"/>
      <c r="E30" s="6"/>
      <c r="F30" s="6"/>
      <c r="J30" s="6"/>
      <c r="K30" s="6"/>
      <c r="L30" s="6">
        <v>278</v>
      </c>
      <c r="M30" s="6">
        <v>271.3333435</v>
      </c>
      <c r="N30" s="6">
        <v>438</v>
      </c>
    </row>
    <row r="31" spans="1:17">
      <c r="B31" s="6"/>
      <c r="C31" s="14"/>
      <c r="D31" s="6"/>
      <c r="E31" s="6"/>
      <c r="F31" s="6"/>
      <c r="J31" s="6"/>
      <c r="K31" s="6"/>
      <c r="L31" s="6"/>
      <c r="M31" s="6">
        <v>37</v>
      </c>
      <c r="N31" s="6">
        <v>46.66666794</v>
      </c>
    </row>
    <row r="32" spans="1:17">
      <c r="A32" s="15"/>
      <c r="B32" s="6"/>
      <c r="C32" s="14"/>
      <c r="D32" s="6"/>
      <c r="E32" s="6"/>
      <c r="F32" s="6"/>
      <c r="J32" s="6"/>
      <c r="K32" s="6"/>
      <c r="L32" s="6"/>
      <c r="M32" s="6">
        <v>225.3333282</v>
      </c>
      <c r="N32" s="6">
        <v>621.333313</v>
      </c>
    </row>
    <row r="33" spans="1:14">
      <c r="A33" s="15"/>
      <c r="B33" s="6"/>
      <c r="C33" s="14"/>
      <c r="D33" s="6"/>
      <c r="E33" s="6"/>
      <c r="F33" s="6"/>
      <c r="J33" s="6"/>
      <c r="K33" s="6"/>
      <c r="L33" s="6"/>
      <c r="M33" s="6"/>
      <c r="N33" s="6"/>
    </row>
    <row r="34" spans="1:14">
      <c r="A34" s="15"/>
      <c r="B34" s="6"/>
      <c r="C34" s="14"/>
      <c r="D34" s="6"/>
      <c r="E34" s="6"/>
      <c r="F34" s="6"/>
      <c r="J34" s="6"/>
      <c r="K34" s="6"/>
      <c r="L34" s="6"/>
      <c r="M34" s="6"/>
      <c r="N34" s="6"/>
    </row>
    <row r="35" spans="1:14">
      <c r="A35" s="15"/>
      <c r="B35" s="6"/>
      <c r="C35" s="14"/>
      <c r="D35" s="6"/>
      <c r="E35" s="6"/>
      <c r="F35" s="6"/>
      <c r="J35" s="6"/>
      <c r="K35" s="6"/>
      <c r="L35" s="6"/>
      <c r="M35" s="6">
        <v>349</v>
      </c>
      <c r="N35" s="6"/>
    </row>
    <row r="36" spans="1:14">
      <c r="A36" s="15"/>
      <c r="B36" s="6"/>
      <c r="C36" s="6"/>
      <c r="D36" s="6"/>
      <c r="E36" s="6"/>
      <c r="F36" s="6"/>
      <c r="J36" s="6"/>
      <c r="K36" s="6"/>
      <c r="L36" s="6"/>
      <c r="M36" s="6">
        <v>404.6666565</v>
      </c>
      <c r="N36" s="6"/>
    </row>
    <row r="37" spans="1:14">
      <c r="A37" s="15"/>
      <c r="B37" s="6"/>
      <c r="C37" s="6"/>
      <c r="D37" s="6"/>
      <c r="E37" s="6"/>
      <c r="F37" s="6"/>
      <c r="J37" s="6"/>
      <c r="K37" s="6"/>
      <c r="L37" s="6"/>
      <c r="M37" s="6"/>
      <c r="N37" s="6"/>
    </row>
    <row r="38" spans="1:14">
      <c r="A38" s="15"/>
      <c r="B38" s="6"/>
      <c r="C38" s="6"/>
      <c r="D38" s="6"/>
      <c r="E38" s="6"/>
      <c r="F38" s="6"/>
      <c r="J38" s="6"/>
      <c r="K38" s="6"/>
      <c r="L38" s="6"/>
      <c r="M38" s="6"/>
      <c r="N38" s="6"/>
    </row>
    <row r="39" spans="1:14">
      <c r="A39" s="15"/>
      <c r="B39" s="6"/>
      <c r="C39" s="6"/>
      <c r="D39" s="6"/>
      <c r="E39" s="6"/>
      <c r="F39" s="6"/>
      <c r="J39" s="6"/>
      <c r="K39" s="6"/>
      <c r="L39" s="6"/>
      <c r="M39" s="6"/>
      <c r="N39" s="6"/>
    </row>
    <row r="40" spans="1:14">
      <c r="A40" s="15"/>
      <c r="B40" s="6"/>
      <c r="C40" s="6"/>
      <c r="D40" s="6"/>
      <c r="E40" s="6"/>
      <c r="F40" s="6"/>
      <c r="J40" s="6"/>
      <c r="K40" s="6"/>
      <c r="L40" s="6"/>
      <c r="M40" s="6">
        <v>149.6666718</v>
      </c>
      <c r="N40" s="6"/>
    </row>
    <row r="41" spans="1:14">
      <c r="A41" s="15"/>
      <c r="B41" s="6"/>
      <c r="C41" s="6"/>
      <c r="D41" s="6"/>
      <c r="E41" s="6"/>
      <c r="F41" s="6"/>
      <c r="J41" s="6"/>
      <c r="K41" s="6"/>
      <c r="L41" s="6"/>
      <c r="M41" s="6"/>
      <c r="N41" s="6"/>
    </row>
    <row r="42" spans="1:14">
      <c r="A42" s="15"/>
      <c r="B42" s="6"/>
      <c r="C42" s="6"/>
      <c r="D42" s="6"/>
      <c r="E42" s="6"/>
      <c r="F42" s="6"/>
      <c r="J42" s="6"/>
      <c r="K42" s="6"/>
      <c r="L42" s="6"/>
      <c r="M42" s="6">
        <v>93</v>
      </c>
      <c r="N42" s="6"/>
    </row>
    <row r="43" spans="1:14">
      <c r="A43" s="15"/>
      <c r="B43" s="6"/>
      <c r="C43" s="6"/>
      <c r="D43" s="6"/>
      <c r="E43" s="6"/>
      <c r="F43" s="6"/>
      <c r="J43" s="6"/>
      <c r="K43" s="6"/>
      <c r="L43" s="6"/>
      <c r="M43" s="6">
        <v>170.6666718</v>
      </c>
      <c r="N43" s="6"/>
    </row>
    <row r="44" spans="1:14">
      <c r="A44" s="15"/>
      <c r="B44" s="6"/>
      <c r="C44" s="6"/>
      <c r="D44" s="6"/>
      <c r="E44" s="6"/>
      <c r="F44" s="6"/>
      <c r="J44" s="7"/>
      <c r="N44" s="7"/>
    </row>
    <row r="45" spans="1:14">
      <c r="A45" s="15"/>
      <c r="B45" s="6"/>
      <c r="C45" s="6"/>
      <c r="D45" s="6"/>
      <c r="E45" s="6"/>
      <c r="F45" s="6"/>
      <c r="N45" s="7"/>
    </row>
    <row r="46" spans="1:14">
      <c r="A46" s="15"/>
      <c r="B46" s="6"/>
      <c r="C46" s="6"/>
      <c r="D46" s="6"/>
      <c r="E46" s="6"/>
      <c r="F46" s="6"/>
      <c r="N46" s="7"/>
    </row>
    <row r="47" spans="1:14">
      <c r="A47" s="15"/>
      <c r="B47" s="6"/>
      <c r="C47" s="6"/>
      <c r="D47" s="6"/>
      <c r="F47" s="6"/>
    </row>
    <row r="48" ht="15.6" spans="1:14">
      <c r="A48" s="8" t="s">
        <v>5</v>
      </c>
      <c r="B48" s="9">
        <f>AVERAGE(B3:B47)</f>
        <v>563.333334604899</v>
      </c>
      <c r="C48" s="9">
        <f>AVERAGE(C3:C47)</f>
        <v>581.916669845581</v>
      </c>
      <c r="D48" s="9">
        <f>AVERAGE(D3:D47)</f>
        <v>637.955552164714</v>
      </c>
      <c r="E48" s="9">
        <f>AVERAGE(E3:E47)</f>
        <v>1026.18181540749</v>
      </c>
      <c r="F48" s="9">
        <f>AVERAGE(F3:F47)</f>
        <v>979.405798207159</v>
      </c>
      <c r="G48" s="9"/>
      <c r="H48" s="9"/>
      <c r="I48" s="9"/>
      <c r="J48" s="9">
        <f>AVERAGE(J3:J47)</f>
        <v>325.537035622222</v>
      </c>
      <c r="K48" s="9">
        <f>AVERAGE(K3:K47)</f>
        <v>353.924243590909</v>
      </c>
      <c r="L48" s="9">
        <f>AVERAGE(L3:L47)</f>
        <v>394.846153257692</v>
      </c>
      <c r="M48" s="9">
        <f>AVERAGE(M4:M47)</f>
        <v>289.55555674</v>
      </c>
      <c r="N48" s="9">
        <f>AVERAGE(N3:N47)</f>
        <v>358.819444338333</v>
      </c>
    </row>
    <row r="49" ht="15.6" spans="1:14">
      <c r="A49" s="8" t="s">
        <v>6</v>
      </c>
      <c r="B49" s="9">
        <f>STDEV(B3:B47)/SQRT(COUNT(B3:B47))</f>
        <v>25.6695375543951</v>
      </c>
      <c r="C49" s="9">
        <f>STDEV(C3:C47)/SQRT(COUNT(C3:C47))</f>
        <v>50.317486446546</v>
      </c>
      <c r="D49" s="9">
        <f>STDEV(D3:D47)/SQRT(COUNT(D3:D47))</f>
        <v>58.4660423821622</v>
      </c>
      <c r="E49" s="9">
        <f>STDEV(E3:E47)/SQRT(COUNT(E3:E47))</f>
        <v>33.1539444748972</v>
      </c>
      <c r="F49" s="9">
        <f>STDEV(F3:F47)/SQRT(COUNT(F3:F47))</f>
        <v>58.2909047860854</v>
      </c>
      <c r="G49" s="9"/>
      <c r="H49" s="9"/>
      <c r="I49" s="9"/>
      <c r="J49" s="9">
        <f>STDEV(J3:J47)/SQRT(COUNT(J3:J47))</f>
        <v>22.512389226741</v>
      </c>
      <c r="K49" s="9">
        <f>STDEV(K3:K47)/SQRT(COUNT(K3:K47))</f>
        <v>40.8677634344056</v>
      </c>
      <c r="L49" s="9">
        <f>STDEV(L3:L47)/SQRT(COUNT(L3:L47))</f>
        <v>32.2084622897005</v>
      </c>
      <c r="M49" s="9">
        <f>STDEV(M3:M47)/SQRT(COUNT(M3:M47))</f>
        <v>32.4333696338764</v>
      </c>
      <c r="N49" s="9">
        <f>STDEV(N3:N47)/SQRT(COUNT(N3:N47))</f>
        <v>38.3213487888999</v>
      </c>
    </row>
    <row r="50" ht="15.6" spans="1:14">
      <c r="A50" s="8" t="s">
        <v>7</v>
      </c>
      <c r="B50" s="9">
        <f>COUNT(B3:B47)</f>
        <v>24</v>
      </c>
      <c r="C50" s="9">
        <f>COUNT(C3:C47)</f>
        <v>16</v>
      </c>
      <c r="D50" s="9">
        <f>COUNT(D3:D47)</f>
        <v>15</v>
      </c>
      <c r="E50" s="9">
        <f>COUNT(E3:E47)</f>
        <v>22</v>
      </c>
      <c r="F50" s="9">
        <f>COUNT(F3:F47)</f>
        <v>23</v>
      </c>
      <c r="G50" s="9"/>
      <c r="H50" s="9"/>
      <c r="I50" s="9"/>
      <c r="J50" s="9">
        <f>COUNT(J3:J47)</f>
        <v>18</v>
      </c>
      <c r="K50" s="9">
        <f>COUNT(K3:K47)</f>
        <v>22</v>
      </c>
      <c r="L50" s="9">
        <f>COUNT(L3:L47)</f>
        <v>26</v>
      </c>
      <c r="M50" s="9">
        <f>COUNT(M3:M47)</f>
        <v>30</v>
      </c>
      <c r="N50" s="9">
        <f>COUNT(N3:N47)</f>
        <v>24</v>
      </c>
    </row>
    <row r="51" ht="15.6" spans="1:14">
      <c r="A51" s="10" t="s">
        <v>8</v>
      </c>
    </row>
    <row r="52" ht="15.6" spans="1:14">
      <c r="A52" s="10" t="s">
        <v>33</v>
      </c>
      <c r="B52" s="2" cm="1">
        <f t="array" ref="B52">TTEST(B4:B47,J4:J47,2,3)</f>
        <v>2.1041193114467e-8</v>
      </c>
      <c r="C52" s="2">
        <f>TTEST(C4:C47,K4:K47,2,3)</f>
        <v>0.00134789237614612</v>
      </c>
      <c r="D52" s="2">
        <f>TTEST(D4:D47,L4:L47,2,3)</f>
        <v>0.00138985408513745</v>
      </c>
      <c r="E52" s="2">
        <f>TTEST(E4:E47,M4:M47,2,3)</f>
        <v>8.07897260067273e-21</v>
      </c>
      <c r="F52" s="2">
        <f>TTEST(F4:F47,N4:N47,2,3)</f>
        <v>7.42712501918581e-11</v>
      </c>
      <c r="G52" s="8" t="s">
        <v>11</v>
      </c>
    </row>
    <row r="53" ht="15.6" spans="1:14">
      <c r="A53" s="10"/>
    </row>
    <row r="54" ht="15.6" spans="1:14">
      <c r="A54" s="10" t="s">
        <v>34</v>
      </c>
    </row>
    <row r="55" ht="15.6" spans="1:14">
      <c r="A55" s="10"/>
      <c r="B55" s="10" t="s">
        <v>8</v>
      </c>
      <c r="C55" s="8" t="s">
        <v>35</v>
      </c>
      <c r="I55" s="10" t="s">
        <v>22</v>
      </c>
      <c r="J55" s="10" t="s">
        <v>8</v>
      </c>
      <c r="K55" s="8" t="s">
        <v>35</v>
      </c>
      <c r="L55" s="6"/>
      <c r="M55" s="6"/>
    </row>
    <row r="56" ht="15.6" spans="1:14">
      <c r="A56" s="11" t="s">
        <v>36</v>
      </c>
      <c r="B56" s="6" t="s">
        <v>37</v>
      </c>
      <c r="I56" s="11" t="s">
        <v>38</v>
      </c>
      <c r="J56" s="6">
        <v>0.974</v>
      </c>
      <c r="K56" s="6"/>
      <c r="L56" s="6"/>
      <c r="M56" s="6"/>
    </row>
    <row r="57" ht="15.6" spans="1:14">
      <c r="A57" s="11" t="s">
        <v>38</v>
      </c>
      <c r="B57" s="6" t="s">
        <v>37</v>
      </c>
      <c r="I57" s="11" t="s">
        <v>36</v>
      </c>
      <c r="J57" s="6">
        <v>0.3149</v>
      </c>
      <c r="K57" s="6"/>
      <c r="L57" s="6"/>
      <c r="M57" s="6"/>
    </row>
    <row r="58" ht="15.6" spans="1:14">
      <c r="A58" s="11" t="s">
        <v>39</v>
      </c>
      <c r="B58" s="6" t="s">
        <v>37</v>
      </c>
      <c r="I58" s="11" t="s">
        <v>40</v>
      </c>
      <c r="J58" s="6" t="s">
        <v>45</v>
      </c>
      <c r="K58" s="6"/>
      <c r="N58" s="6"/>
    </row>
    <row r="59" ht="15.6" spans="1:14">
      <c r="A59" s="11" t="s">
        <v>40</v>
      </c>
      <c r="B59" s="6" t="s">
        <v>37</v>
      </c>
      <c r="I59" s="11" t="s">
        <v>39</v>
      </c>
      <c r="J59" s="6">
        <v>0.8518</v>
      </c>
      <c r="N59" s="6"/>
    </row>
    <row r="60" spans="1:14">
      <c r="J60" s="9"/>
      <c r="K60" s="9"/>
      <c r="L60" s="9"/>
    </row>
    <row r="61" spans="1:14">
      <c r="J61" s="9"/>
      <c r="K61" s="9"/>
      <c r="L61" s="9"/>
    </row>
    <row r="62" spans="1:14">
      <c r="J62" s="9"/>
      <c r="K62" s="9"/>
      <c r="L62" s="9"/>
    </row>
    <row r="63" spans="1:14">
      <c r="J63" s="9"/>
      <c r="K63" s="9"/>
      <c r="L63" s="9"/>
    </row>
    <row r="64" spans="1:14">
      <c r="J64" s="9"/>
      <c r="K64" s="9"/>
      <c r="L64" s="9"/>
    </row>
  </sheetData>
  <mergeCells count="2">
    <mergeCell ref="B2:F2"/>
    <mergeCell ref="J2:N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workbookViewId="0">
      <selection activeCell="B114" sqref="B114"/>
    </sheetView>
  </sheetViews>
  <sheetFormatPr defaultColWidth="9" defaultRowHeight="15"/>
  <cols>
    <col min="1" max="1" width="9" style="2"/>
    <col min="2" max="11" width="11.5555555555556" style="2"/>
    <col min="12" max="16384" width="9" style="2"/>
  </cols>
  <sheetData>
    <row r="1" s="1" customFormat="1" spans="1:11">
      <c r="A1" s="1" t="s">
        <v>46</v>
      </c>
    </row>
    <row r="2" ht="15.6" spans="1:11">
      <c r="A2" s="3" t="s">
        <v>13</v>
      </c>
      <c r="B2" s="4" t="s">
        <v>28</v>
      </c>
      <c r="C2" s="4"/>
      <c r="D2" s="3" t="s">
        <v>43</v>
      </c>
      <c r="E2" s="3"/>
      <c r="F2" s="3" t="s">
        <v>30</v>
      </c>
      <c r="G2" s="3"/>
      <c r="H2" s="3" t="s">
        <v>31</v>
      </c>
      <c r="I2" s="3"/>
      <c r="J2" s="3" t="s">
        <v>32</v>
      </c>
      <c r="K2" s="3"/>
    </row>
    <row r="3" ht="15.6" spans="1:11">
      <c r="A3" s="5"/>
      <c r="B3" s="3" t="s">
        <v>5</v>
      </c>
      <c r="C3" s="3" t="s">
        <v>6</v>
      </c>
      <c r="D3" s="3" t="s">
        <v>5</v>
      </c>
      <c r="E3" s="3" t="s">
        <v>6</v>
      </c>
      <c r="F3" s="3" t="s">
        <v>5</v>
      </c>
      <c r="G3" s="3" t="s">
        <v>6</v>
      </c>
      <c r="H3" s="3" t="s">
        <v>5</v>
      </c>
      <c r="I3" s="3" t="s">
        <v>6</v>
      </c>
      <c r="J3" s="3" t="s">
        <v>5</v>
      </c>
      <c r="K3" s="3" t="s">
        <v>6</v>
      </c>
    </row>
    <row r="4" spans="1:11">
      <c r="A4" s="6">
        <v>0.5</v>
      </c>
      <c r="B4" s="6">
        <v>8.851852</v>
      </c>
      <c r="C4" s="6">
        <v>1.633728</v>
      </c>
      <c r="D4" s="6">
        <v>4.015152</v>
      </c>
      <c r="E4" s="6">
        <v>0.658873</v>
      </c>
      <c r="F4" s="6">
        <v>5.410256</v>
      </c>
      <c r="G4" s="6">
        <v>1.350055</v>
      </c>
      <c r="H4" s="6">
        <v>9.527778</v>
      </c>
      <c r="I4" s="6">
        <v>1.769294</v>
      </c>
      <c r="J4" s="6">
        <v>13.59259</v>
      </c>
      <c r="K4" s="6">
        <v>0.59066</v>
      </c>
    </row>
    <row r="5" spans="1:11">
      <c r="A5" s="6">
        <v>1</v>
      </c>
      <c r="B5" s="6">
        <v>16.7037</v>
      </c>
      <c r="C5" s="6">
        <v>0.227559</v>
      </c>
      <c r="D5" s="6">
        <v>12.40909</v>
      </c>
      <c r="E5" s="6">
        <v>0.551107</v>
      </c>
      <c r="F5" s="6">
        <v>14.62821</v>
      </c>
      <c r="G5" s="6">
        <v>2.28777</v>
      </c>
      <c r="H5" s="6">
        <v>17.61111</v>
      </c>
      <c r="I5" s="6">
        <v>2.322062</v>
      </c>
      <c r="J5" s="6">
        <v>21.41975</v>
      </c>
      <c r="K5" s="6">
        <v>1.246364</v>
      </c>
    </row>
    <row r="6" spans="1:11">
      <c r="A6" s="6">
        <v>1.5</v>
      </c>
      <c r="B6" s="6">
        <v>19.61111</v>
      </c>
      <c r="C6" s="6">
        <v>0.758356</v>
      </c>
      <c r="D6" s="6">
        <v>16.34848</v>
      </c>
      <c r="E6" s="6">
        <v>0.70042</v>
      </c>
      <c r="F6" s="6">
        <v>21.84615</v>
      </c>
      <c r="G6" s="6">
        <v>1.451891</v>
      </c>
      <c r="H6" s="6">
        <v>21.63889</v>
      </c>
      <c r="I6" s="6">
        <v>0.796888</v>
      </c>
      <c r="J6" s="6">
        <v>21.60494</v>
      </c>
      <c r="K6" s="6">
        <v>0.718917</v>
      </c>
    </row>
    <row r="7" spans="1:11">
      <c r="A7" s="6">
        <v>2</v>
      </c>
      <c r="B7" s="6">
        <v>21.07407</v>
      </c>
      <c r="C7" s="6">
        <v>1.539712</v>
      </c>
      <c r="D7" s="6">
        <v>20.83333</v>
      </c>
      <c r="E7" s="6">
        <v>1.497549</v>
      </c>
      <c r="F7" s="6">
        <v>24.51282</v>
      </c>
      <c r="G7" s="6">
        <v>0.178108</v>
      </c>
      <c r="H7" s="6">
        <v>22.61111</v>
      </c>
      <c r="I7" s="6">
        <v>0.481927</v>
      </c>
      <c r="J7" s="6">
        <v>23.08642</v>
      </c>
      <c r="K7" s="6">
        <v>1.366583</v>
      </c>
    </row>
    <row r="8" spans="1:11">
      <c r="A8" s="6">
        <v>2.5</v>
      </c>
      <c r="B8" s="6">
        <v>20.83333</v>
      </c>
      <c r="C8" s="6">
        <v>0.809537</v>
      </c>
      <c r="D8" s="6">
        <v>23.13636</v>
      </c>
      <c r="E8" s="6">
        <v>0.498621</v>
      </c>
      <c r="F8" s="6">
        <v>25.48718</v>
      </c>
      <c r="G8" s="6">
        <v>0.419174</v>
      </c>
      <c r="H8" s="6">
        <v>24.19444</v>
      </c>
      <c r="I8" s="6">
        <v>0.227371</v>
      </c>
      <c r="J8" s="6">
        <v>23.95062</v>
      </c>
      <c r="K8" s="6">
        <v>0.635173</v>
      </c>
    </row>
    <row r="9" spans="1:11">
      <c r="A9" s="6">
        <v>3</v>
      </c>
      <c r="B9" s="6">
        <v>22.59259</v>
      </c>
      <c r="C9" s="6">
        <v>0.129629</v>
      </c>
      <c r="D9" s="6">
        <v>23.27273</v>
      </c>
      <c r="E9" s="6">
        <v>0.473106</v>
      </c>
      <c r="F9" s="6">
        <v>25.84615</v>
      </c>
      <c r="G9" s="6">
        <v>0.145613</v>
      </c>
      <c r="H9" s="6">
        <v>25.38889</v>
      </c>
      <c r="I9" s="6">
        <v>1.076187</v>
      </c>
      <c r="J9" s="6">
        <v>24.44444</v>
      </c>
      <c r="K9" s="6">
        <v>0.11315</v>
      </c>
    </row>
    <row r="10" spans="1:11">
      <c r="A10" s="6">
        <v>3.5</v>
      </c>
      <c r="B10" s="6">
        <v>22.72222</v>
      </c>
      <c r="C10" s="6">
        <v>0.084863</v>
      </c>
      <c r="D10" s="6">
        <v>25.43939</v>
      </c>
      <c r="E10" s="6">
        <v>1.805702</v>
      </c>
      <c r="F10" s="6">
        <v>24.85897</v>
      </c>
      <c r="G10" s="6">
        <v>0.965972</v>
      </c>
      <c r="H10" s="6">
        <v>24.38889</v>
      </c>
      <c r="I10" s="6">
        <v>0.635256</v>
      </c>
      <c r="J10" s="6">
        <v>25.03704</v>
      </c>
      <c r="K10" s="6">
        <v>0.365398</v>
      </c>
    </row>
    <row r="11" spans="1:11">
      <c r="A11" s="6">
        <v>4</v>
      </c>
      <c r="B11" s="6">
        <v>22.85185</v>
      </c>
      <c r="C11" s="6">
        <v>0.565043</v>
      </c>
      <c r="D11" s="6">
        <v>26.93939</v>
      </c>
      <c r="E11" s="6">
        <v>1.011754</v>
      </c>
      <c r="F11" s="6">
        <v>25.89744</v>
      </c>
      <c r="G11" s="6">
        <v>0.544079</v>
      </c>
      <c r="H11" s="6">
        <v>25.41667</v>
      </c>
      <c r="I11" s="6">
        <v>0.542201</v>
      </c>
      <c r="J11" s="6">
        <v>26.25926</v>
      </c>
      <c r="K11" s="6">
        <v>0.282875</v>
      </c>
    </row>
    <row r="12" spans="1:11">
      <c r="A12" s="6">
        <v>4.5</v>
      </c>
      <c r="B12" s="6">
        <v>7.740741</v>
      </c>
      <c r="C12" s="6">
        <v>1.094474</v>
      </c>
      <c r="D12" s="6">
        <v>15.54545</v>
      </c>
      <c r="E12" s="6">
        <v>1.109997</v>
      </c>
      <c r="F12" s="6">
        <v>8.551282</v>
      </c>
      <c r="G12" s="6">
        <v>0.948978</v>
      </c>
      <c r="H12" s="6">
        <v>8.805555</v>
      </c>
      <c r="I12" s="6">
        <v>1.574047</v>
      </c>
      <c r="J12" s="6">
        <v>5.481482</v>
      </c>
      <c r="K12" s="6">
        <v>0.314996</v>
      </c>
    </row>
    <row r="13" spans="1:11">
      <c r="A13" s="6">
        <v>5</v>
      </c>
      <c r="B13" s="6">
        <v>3.518518</v>
      </c>
      <c r="C13" s="6">
        <v>0.613911</v>
      </c>
      <c r="D13" s="6">
        <v>6.5</v>
      </c>
      <c r="E13" s="6">
        <v>0.683835</v>
      </c>
      <c r="F13" s="6">
        <v>2.320513</v>
      </c>
      <c r="G13" s="6">
        <v>0.727162</v>
      </c>
      <c r="H13" s="6">
        <v>5.277778</v>
      </c>
      <c r="I13" s="6">
        <v>0.409192</v>
      </c>
      <c r="J13" s="6">
        <v>0.641975</v>
      </c>
      <c r="K13" s="6">
        <v>0.157619</v>
      </c>
    </row>
    <row r="14" spans="1:11">
      <c r="A14" s="6">
        <v>5.5</v>
      </c>
      <c r="B14" s="6">
        <v>4.12963</v>
      </c>
      <c r="C14" s="6">
        <v>1.410693</v>
      </c>
      <c r="D14" s="6">
        <v>3.787879</v>
      </c>
      <c r="E14" s="6">
        <v>0.521133</v>
      </c>
      <c r="F14" s="6">
        <v>1.75641</v>
      </c>
      <c r="G14" s="6">
        <v>0.959057</v>
      </c>
      <c r="H14" s="6">
        <v>4.416667</v>
      </c>
      <c r="I14" s="6">
        <v>0.267879</v>
      </c>
      <c r="J14" s="6">
        <v>1.432099</v>
      </c>
      <c r="K14" s="6">
        <v>0.123457</v>
      </c>
    </row>
    <row r="15" spans="1:11">
      <c r="A15" s="6">
        <v>6</v>
      </c>
      <c r="B15" s="6">
        <v>3.222222</v>
      </c>
      <c r="C15" s="6">
        <v>0.472494</v>
      </c>
      <c r="D15" s="6">
        <v>3.545455</v>
      </c>
      <c r="E15" s="6">
        <v>1.357562</v>
      </c>
      <c r="F15" s="6">
        <v>0.692308</v>
      </c>
      <c r="G15" s="6">
        <v>0.133235</v>
      </c>
      <c r="H15" s="6">
        <v>5.027778</v>
      </c>
      <c r="I15" s="6">
        <v>0.627925</v>
      </c>
      <c r="J15" s="6">
        <v>1.395062</v>
      </c>
      <c r="K15" s="6">
        <v>0.210963</v>
      </c>
    </row>
    <row r="16" spans="1:11">
      <c r="A16" s="6">
        <v>6.5</v>
      </c>
      <c r="B16" s="6">
        <v>5.055555</v>
      </c>
      <c r="C16" s="6">
        <v>0.504098</v>
      </c>
      <c r="D16" s="6">
        <v>2.515152</v>
      </c>
      <c r="E16" s="6">
        <v>0.656255</v>
      </c>
      <c r="F16" s="6">
        <v>1.397436</v>
      </c>
      <c r="G16" s="6">
        <v>0.576638</v>
      </c>
      <c r="H16" s="6">
        <v>3.361111</v>
      </c>
      <c r="I16" s="6">
        <v>0.264983</v>
      </c>
      <c r="J16" s="6">
        <v>1.753086</v>
      </c>
      <c r="K16" s="6">
        <v>0.489643</v>
      </c>
    </row>
    <row r="17" spans="1:11">
      <c r="A17" s="6">
        <v>7</v>
      </c>
      <c r="B17" s="6">
        <v>3.481481</v>
      </c>
      <c r="C17" s="6">
        <v>0.423504</v>
      </c>
      <c r="D17" s="6">
        <v>2.363636</v>
      </c>
      <c r="E17" s="6">
        <v>0.618805</v>
      </c>
      <c r="F17" s="6">
        <v>1.166667</v>
      </c>
      <c r="G17" s="6">
        <v>0.558392</v>
      </c>
      <c r="H17" s="6">
        <v>3.777778</v>
      </c>
      <c r="I17" s="6">
        <v>0.367466</v>
      </c>
      <c r="J17" s="6">
        <v>1.283951</v>
      </c>
      <c r="K17" s="6">
        <v>0.240345</v>
      </c>
    </row>
    <row r="18" spans="1:11">
      <c r="A18" s="6">
        <v>7.5</v>
      </c>
      <c r="B18" s="6">
        <v>2.87037</v>
      </c>
      <c r="C18" s="6">
        <v>1.363974</v>
      </c>
      <c r="D18" s="6">
        <v>2.151515</v>
      </c>
      <c r="E18" s="6">
        <v>0.685009</v>
      </c>
      <c r="F18" s="6">
        <v>1.128205</v>
      </c>
      <c r="G18" s="6">
        <v>0.08407</v>
      </c>
      <c r="H18" s="6">
        <v>2.833333</v>
      </c>
      <c r="I18" s="6">
        <v>0.583333</v>
      </c>
      <c r="J18" s="6">
        <v>1.345679</v>
      </c>
      <c r="K18" s="6">
        <v>0.614686</v>
      </c>
    </row>
    <row r="19" spans="1:11">
      <c r="A19" s="6">
        <v>8</v>
      </c>
      <c r="B19" s="6">
        <v>2.055556</v>
      </c>
      <c r="C19" s="6">
        <v>0.563827</v>
      </c>
      <c r="D19" s="6">
        <v>1.818182</v>
      </c>
      <c r="E19" s="6">
        <v>0.240523</v>
      </c>
      <c r="F19" s="6">
        <v>1.25641</v>
      </c>
      <c r="G19" s="6">
        <v>0.518558</v>
      </c>
      <c r="H19" s="6">
        <v>3.083333</v>
      </c>
      <c r="I19" s="6">
        <v>0.625463</v>
      </c>
      <c r="J19" s="6">
        <v>0.419753</v>
      </c>
      <c r="K19" s="6">
        <v>0.105482</v>
      </c>
    </row>
    <row r="20" spans="1:11">
      <c r="A20" s="6">
        <v>8.5</v>
      </c>
      <c r="B20" s="6">
        <v>0.574074</v>
      </c>
      <c r="C20" s="6">
        <v>0.280236</v>
      </c>
      <c r="D20" s="6">
        <v>1.409091</v>
      </c>
      <c r="E20" s="6">
        <v>0.498621</v>
      </c>
      <c r="F20" s="6">
        <v>1.179487</v>
      </c>
      <c r="G20" s="6">
        <v>0.46808</v>
      </c>
      <c r="H20" s="6">
        <v>1.861111</v>
      </c>
      <c r="I20" s="6">
        <v>0.653221</v>
      </c>
      <c r="J20" s="6">
        <v>2.160494</v>
      </c>
      <c r="K20" s="6">
        <v>0.453777</v>
      </c>
    </row>
    <row r="21" spans="1:11">
      <c r="A21" s="6">
        <v>9</v>
      </c>
      <c r="B21" s="6">
        <v>1.148148</v>
      </c>
      <c r="C21" s="6">
        <v>0.112644</v>
      </c>
      <c r="D21" s="6">
        <v>0.787879</v>
      </c>
      <c r="E21" s="6">
        <v>0.149225</v>
      </c>
      <c r="F21" s="6">
        <v>2.128205</v>
      </c>
      <c r="G21" s="6">
        <v>0.264923</v>
      </c>
      <c r="H21" s="6">
        <v>1.194444</v>
      </c>
      <c r="I21" s="6">
        <v>0.918349</v>
      </c>
      <c r="J21" s="6">
        <v>1.790123</v>
      </c>
      <c r="K21" s="6">
        <v>0.178052</v>
      </c>
    </row>
    <row r="22" spans="1:11">
      <c r="A22" s="6">
        <v>9.5</v>
      </c>
      <c r="B22" s="6">
        <v>1.222222</v>
      </c>
      <c r="C22" s="6">
        <v>0.19245</v>
      </c>
      <c r="D22" s="6">
        <v>1.348485</v>
      </c>
      <c r="E22" s="6">
        <v>0.184326</v>
      </c>
      <c r="F22" s="6">
        <v>1.833333</v>
      </c>
      <c r="G22" s="6">
        <v>0.361711</v>
      </c>
      <c r="H22" s="6">
        <v>1.611111</v>
      </c>
      <c r="I22" s="6">
        <v>1.09114</v>
      </c>
      <c r="J22" s="6">
        <v>2.246913</v>
      </c>
      <c r="K22" s="6">
        <v>0.331499</v>
      </c>
    </row>
    <row r="23" spans="1:11">
      <c r="A23" s="6">
        <v>10</v>
      </c>
      <c r="B23" s="6">
        <v>0.574074</v>
      </c>
      <c r="C23" s="6">
        <v>0.213566</v>
      </c>
      <c r="D23" s="6">
        <v>1.469697</v>
      </c>
      <c r="E23" s="6">
        <v>0.804744</v>
      </c>
      <c r="F23" s="6">
        <v>1.346154</v>
      </c>
      <c r="G23" s="6">
        <v>0.252209</v>
      </c>
      <c r="H23" s="6">
        <v>1.138889</v>
      </c>
      <c r="I23" s="6">
        <v>0.222222</v>
      </c>
      <c r="J23" s="6">
        <v>3.061728</v>
      </c>
      <c r="K23" s="6">
        <v>0.061728</v>
      </c>
    </row>
    <row r="24" spans="1:11">
      <c r="A24" s="6">
        <v>10.5</v>
      </c>
      <c r="B24" s="6">
        <v>0.574074</v>
      </c>
      <c r="C24" s="6">
        <v>0.08072</v>
      </c>
      <c r="D24" s="6">
        <v>1.939394</v>
      </c>
      <c r="E24" s="6">
        <v>0.729322</v>
      </c>
      <c r="F24" s="6">
        <v>1.448718</v>
      </c>
      <c r="G24" s="6">
        <v>0.58639</v>
      </c>
      <c r="H24" s="6">
        <v>1.361111</v>
      </c>
      <c r="I24" s="6">
        <v>0.237333</v>
      </c>
      <c r="J24" s="6">
        <v>4.098765</v>
      </c>
      <c r="K24" s="6">
        <v>0.257785</v>
      </c>
    </row>
    <row r="25" spans="1:11">
      <c r="A25" s="6">
        <v>11</v>
      </c>
      <c r="B25" s="6">
        <v>1.037037</v>
      </c>
      <c r="C25" s="6">
        <v>0.423504</v>
      </c>
      <c r="D25" s="6">
        <v>3.484848</v>
      </c>
      <c r="E25" s="6">
        <v>0.684506</v>
      </c>
      <c r="F25" s="6">
        <v>3.089744</v>
      </c>
      <c r="G25" s="6">
        <v>0.936161</v>
      </c>
      <c r="H25" s="6">
        <v>2.361111</v>
      </c>
      <c r="I25" s="6">
        <v>1.009599</v>
      </c>
      <c r="J25" s="6">
        <v>5.469136</v>
      </c>
      <c r="K25" s="6">
        <v>0.791569</v>
      </c>
    </row>
    <row r="26" spans="1:11">
      <c r="A26" s="6">
        <v>11.5</v>
      </c>
      <c r="B26" s="6">
        <v>0.611111</v>
      </c>
      <c r="C26" s="6">
        <v>0.30932</v>
      </c>
      <c r="D26" s="6">
        <v>3.545455</v>
      </c>
      <c r="E26" s="6">
        <v>1.076931</v>
      </c>
      <c r="F26" s="6">
        <v>5.320513</v>
      </c>
      <c r="G26" s="6">
        <v>0.604607</v>
      </c>
      <c r="H26" s="6">
        <v>3.527778</v>
      </c>
      <c r="I26" s="6">
        <v>1.69581</v>
      </c>
      <c r="J26" s="6">
        <v>6.08642</v>
      </c>
      <c r="K26" s="6">
        <v>1.173035</v>
      </c>
    </row>
    <row r="27" spans="1:11">
      <c r="A27" s="6">
        <v>12</v>
      </c>
      <c r="B27" s="6">
        <v>1.166667</v>
      </c>
      <c r="C27" s="6">
        <v>0.746046</v>
      </c>
      <c r="D27" s="6">
        <v>4.439394</v>
      </c>
      <c r="E27" s="6">
        <v>0.925732</v>
      </c>
      <c r="F27" s="6">
        <v>6.769231</v>
      </c>
      <c r="G27" s="6">
        <v>0.816195</v>
      </c>
      <c r="H27" s="6">
        <v>3.638889</v>
      </c>
      <c r="I27" s="6">
        <v>1.641711</v>
      </c>
      <c r="J27" s="6">
        <v>6.197531</v>
      </c>
      <c r="K27" s="6">
        <v>1.204004</v>
      </c>
    </row>
    <row r="28" spans="1:11">
      <c r="A28" s="6">
        <v>12.5</v>
      </c>
      <c r="B28" s="6">
        <v>1.648148</v>
      </c>
      <c r="C28" s="6">
        <v>0.21833</v>
      </c>
      <c r="D28" s="6">
        <v>6.333333</v>
      </c>
      <c r="E28" s="6">
        <v>0.484848</v>
      </c>
      <c r="F28" s="6">
        <v>8.794872</v>
      </c>
      <c r="G28" s="6">
        <v>1.441211</v>
      </c>
      <c r="H28" s="6">
        <v>3.666667</v>
      </c>
      <c r="I28" s="6">
        <v>0.976578</v>
      </c>
      <c r="J28" s="6">
        <v>8.123457</v>
      </c>
      <c r="K28" s="6">
        <v>1.747208</v>
      </c>
    </row>
    <row r="29" spans="1:11">
      <c r="A29" s="6">
        <v>13</v>
      </c>
      <c r="B29" s="6">
        <v>2.555556</v>
      </c>
      <c r="C29" s="6">
        <v>0.728604</v>
      </c>
      <c r="D29" s="6">
        <v>6.666667</v>
      </c>
      <c r="E29" s="6">
        <v>1.509003</v>
      </c>
      <c r="F29" s="6">
        <v>8.897436</v>
      </c>
      <c r="G29" s="6">
        <v>0.783941</v>
      </c>
      <c r="H29" s="6">
        <v>4.388889</v>
      </c>
      <c r="I29" s="6">
        <v>1.037863</v>
      </c>
      <c r="J29" s="6">
        <v>9.061728</v>
      </c>
      <c r="K29" s="6">
        <v>0.694986</v>
      </c>
    </row>
    <row r="30" spans="1:11">
      <c r="A30" s="6">
        <v>13.5</v>
      </c>
      <c r="B30" s="6">
        <v>2.666667</v>
      </c>
      <c r="C30" s="6">
        <v>0.570178</v>
      </c>
      <c r="D30" s="6">
        <v>6.424242</v>
      </c>
      <c r="E30" s="6">
        <v>0.927961</v>
      </c>
      <c r="F30" s="6">
        <v>10.82051</v>
      </c>
      <c r="G30" s="6">
        <v>1.112138</v>
      </c>
      <c r="H30" s="6">
        <v>5.055555</v>
      </c>
      <c r="I30" s="6">
        <v>1.444444</v>
      </c>
      <c r="J30" s="6">
        <v>9.592592</v>
      </c>
      <c r="K30" s="6">
        <v>0.596055</v>
      </c>
    </row>
    <row r="31" spans="1:11">
      <c r="A31" s="6">
        <v>14</v>
      </c>
      <c r="B31" s="6">
        <v>3.092592</v>
      </c>
      <c r="C31" s="6">
        <v>1.349186</v>
      </c>
      <c r="D31" s="6">
        <v>7.848485</v>
      </c>
      <c r="E31" s="6">
        <v>1.652349</v>
      </c>
      <c r="F31" s="6">
        <v>11.19231</v>
      </c>
      <c r="G31" s="6">
        <v>1.147633</v>
      </c>
      <c r="H31" s="6">
        <v>5.361111</v>
      </c>
      <c r="I31" s="6">
        <v>0.687745</v>
      </c>
      <c r="J31" s="6">
        <v>10.17284</v>
      </c>
      <c r="K31" s="6">
        <v>0.81659</v>
      </c>
    </row>
    <row r="32" spans="1:11">
      <c r="A32" s="6">
        <v>14.5</v>
      </c>
      <c r="B32" s="6">
        <v>4.166667</v>
      </c>
      <c r="C32" s="6">
        <v>1.368743</v>
      </c>
      <c r="D32" s="6">
        <v>7.621212</v>
      </c>
      <c r="E32" s="6">
        <v>2.128343</v>
      </c>
      <c r="F32" s="6">
        <v>13.12821</v>
      </c>
      <c r="G32" s="6">
        <v>0.62229</v>
      </c>
      <c r="H32" s="6">
        <v>6.888889</v>
      </c>
      <c r="I32" s="6">
        <v>1.254929</v>
      </c>
      <c r="J32" s="6">
        <v>10.98765</v>
      </c>
      <c r="K32" s="6">
        <v>1.010537</v>
      </c>
    </row>
    <row r="33" spans="1:11">
      <c r="A33" s="6">
        <v>15</v>
      </c>
      <c r="B33" s="6">
        <v>4.722222</v>
      </c>
      <c r="C33" s="6">
        <v>1.063324</v>
      </c>
      <c r="D33" s="6">
        <v>8.560606</v>
      </c>
      <c r="E33" s="6">
        <v>2.284867</v>
      </c>
      <c r="F33" s="6">
        <v>12.16667</v>
      </c>
      <c r="G33" s="6">
        <v>0.942722</v>
      </c>
      <c r="H33" s="6">
        <v>5.527778</v>
      </c>
      <c r="I33" s="6">
        <v>1.735611</v>
      </c>
      <c r="J33" s="6">
        <v>10.12346</v>
      </c>
      <c r="K33" s="6">
        <v>1.872152</v>
      </c>
    </row>
    <row r="34" spans="1:11">
      <c r="A34" s="6">
        <v>15.5</v>
      </c>
      <c r="B34" s="6">
        <v>6.203703</v>
      </c>
      <c r="C34" s="6">
        <v>1.095414</v>
      </c>
      <c r="D34" s="6">
        <v>8.757576</v>
      </c>
      <c r="E34" s="6">
        <v>1.905179</v>
      </c>
      <c r="F34" s="6">
        <v>11.24359</v>
      </c>
      <c r="G34" s="6">
        <v>0.51474</v>
      </c>
      <c r="H34" s="6">
        <v>5.722222</v>
      </c>
      <c r="I34" s="6">
        <v>1.009599</v>
      </c>
      <c r="J34" s="6">
        <v>10.19753</v>
      </c>
      <c r="K34" s="6">
        <v>1.061513</v>
      </c>
    </row>
    <row r="35" spans="1:11">
      <c r="A35" s="6">
        <v>16</v>
      </c>
      <c r="B35" s="6">
        <v>5.259259</v>
      </c>
      <c r="C35" s="6">
        <v>2.037037</v>
      </c>
      <c r="D35" s="6">
        <v>8.484849</v>
      </c>
      <c r="E35" s="6">
        <v>0.660439</v>
      </c>
      <c r="F35" s="6">
        <v>12.44872</v>
      </c>
      <c r="G35" s="6">
        <v>1.01695</v>
      </c>
      <c r="H35" s="6">
        <v>5.75</v>
      </c>
      <c r="I35" s="6">
        <v>0.708742</v>
      </c>
      <c r="J35" s="6">
        <v>11.24691</v>
      </c>
      <c r="K35" s="6">
        <v>0.954458</v>
      </c>
    </row>
    <row r="36" spans="1:11">
      <c r="A36" s="6">
        <v>16.5</v>
      </c>
      <c r="B36" s="6">
        <v>6.796296</v>
      </c>
      <c r="C36" s="6">
        <v>0.548411</v>
      </c>
      <c r="D36" s="6">
        <v>7.469697</v>
      </c>
      <c r="E36" s="6">
        <v>1.689445</v>
      </c>
      <c r="F36" s="6">
        <v>11.58974</v>
      </c>
      <c r="G36" s="6">
        <v>0.40298</v>
      </c>
      <c r="H36" s="6">
        <v>8.222222</v>
      </c>
      <c r="I36" s="6">
        <v>0.694444</v>
      </c>
      <c r="J36" s="6">
        <v>11.4321</v>
      </c>
      <c r="K36" s="6">
        <v>1.328581</v>
      </c>
    </row>
    <row r="37" spans="1:11">
      <c r="A37" s="6">
        <v>17</v>
      </c>
      <c r="B37" s="6">
        <v>7.277778</v>
      </c>
      <c r="C37" s="6">
        <v>0.848625</v>
      </c>
      <c r="D37" s="6">
        <v>6.393939</v>
      </c>
      <c r="E37" s="6">
        <v>1.154203</v>
      </c>
      <c r="F37" s="6">
        <v>11.55128</v>
      </c>
      <c r="G37" s="6">
        <v>0.862698</v>
      </c>
      <c r="H37" s="6">
        <v>8.5</v>
      </c>
      <c r="I37" s="6">
        <v>0.440958</v>
      </c>
      <c r="J37" s="6">
        <v>11.64198</v>
      </c>
      <c r="K37" s="6">
        <v>1.159508</v>
      </c>
    </row>
    <row r="38" spans="1:11">
      <c r="A38" s="6">
        <v>17.5</v>
      </c>
      <c r="B38" s="6">
        <v>7.388889</v>
      </c>
      <c r="C38" s="6">
        <v>0.756318</v>
      </c>
      <c r="D38" s="6">
        <v>5.19697</v>
      </c>
      <c r="E38" s="6">
        <v>0.827528</v>
      </c>
      <c r="F38" s="6">
        <v>9.538462</v>
      </c>
      <c r="G38" s="6">
        <v>2.003079</v>
      </c>
      <c r="H38" s="6">
        <v>7.194444</v>
      </c>
      <c r="I38" s="6">
        <v>0.391854</v>
      </c>
      <c r="J38" s="6">
        <v>10.66667</v>
      </c>
      <c r="K38" s="6">
        <v>0.778953</v>
      </c>
    </row>
    <row r="39" spans="1:11">
      <c r="A39" s="6">
        <v>18</v>
      </c>
      <c r="B39" s="6">
        <v>7.703704</v>
      </c>
      <c r="C39" s="6">
        <v>0.388006</v>
      </c>
      <c r="D39" s="6">
        <v>3.242424</v>
      </c>
      <c r="E39" s="6">
        <v>1.132519</v>
      </c>
      <c r="F39" s="6">
        <v>6.589744</v>
      </c>
      <c r="G39" s="6">
        <v>1.531448</v>
      </c>
      <c r="H39" s="6">
        <v>8.972222</v>
      </c>
      <c r="I39" s="6">
        <v>1.39968</v>
      </c>
      <c r="J39" s="6">
        <v>8.555555</v>
      </c>
      <c r="K39" s="6">
        <v>0.520279</v>
      </c>
    </row>
    <row r="40" spans="1:11">
      <c r="A40" s="6">
        <v>18.5</v>
      </c>
      <c r="B40" s="6">
        <v>7.259259</v>
      </c>
      <c r="C40" s="6">
        <v>1.214764</v>
      </c>
      <c r="D40" s="6">
        <v>3.863636</v>
      </c>
      <c r="E40" s="6">
        <v>0.314918</v>
      </c>
      <c r="F40" s="6">
        <v>4.25641</v>
      </c>
      <c r="G40" s="6">
        <v>0.868394</v>
      </c>
      <c r="H40" s="6">
        <v>7.083333</v>
      </c>
      <c r="I40" s="6">
        <v>0.419435</v>
      </c>
      <c r="J40" s="6">
        <v>6.432099</v>
      </c>
      <c r="K40" s="6">
        <v>0.278257</v>
      </c>
    </row>
    <row r="41" spans="1:11">
      <c r="A41" s="6">
        <v>19</v>
      </c>
      <c r="B41" s="6">
        <v>6.777778</v>
      </c>
      <c r="C41" s="6">
        <v>0.485383</v>
      </c>
      <c r="D41" s="6">
        <v>2.515152</v>
      </c>
      <c r="E41" s="6">
        <v>0.129455</v>
      </c>
      <c r="F41" s="6">
        <v>3.525641</v>
      </c>
      <c r="G41" s="6">
        <v>0.763547</v>
      </c>
      <c r="H41" s="6">
        <v>6.75</v>
      </c>
      <c r="I41" s="6">
        <v>0.809378</v>
      </c>
      <c r="J41" s="6">
        <v>5.283951</v>
      </c>
      <c r="K41" s="6">
        <v>0.634453</v>
      </c>
    </row>
    <row r="42" spans="1:11">
      <c r="A42" s="6">
        <v>19.5</v>
      </c>
      <c r="B42" s="6">
        <v>6.166667</v>
      </c>
      <c r="C42" s="6">
        <v>0.416975</v>
      </c>
      <c r="D42" s="6">
        <v>2.166667</v>
      </c>
      <c r="E42" s="6">
        <v>0.356302</v>
      </c>
      <c r="F42" s="6">
        <v>2.75641</v>
      </c>
      <c r="G42" s="6">
        <v>0.329614</v>
      </c>
      <c r="H42" s="6">
        <v>3.833333</v>
      </c>
      <c r="I42" s="6">
        <v>0.509175</v>
      </c>
      <c r="J42" s="6">
        <v>5.54321</v>
      </c>
      <c r="K42" s="6">
        <v>0.632287</v>
      </c>
    </row>
    <row r="43" spans="1:11">
      <c r="A43" s="6">
        <v>20</v>
      </c>
      <c r="B43" s="6">
        <v>4.555555</v>
      </c>
      <c r="C43" s="6">
        <v>0.535758</v>
      </c>
      <c r="D43" s="6">
        <v>2.560606</v>
      </c>
      <c r="E43" s="6">
        <v>1.107305</v>
      </c>
      <c r="F43" s="6">
        <v>2.871795</v>
      </c>
      <c r="G43" s="6">
        <v>0.863555</v>
      </c>
      <c r="H43" s="6">
        <v>4.944445</v>
      </c>
      <c r="I43" s="6">
        <v>1.016454</v>
      </c>
      <c r="J43" s="6">
        <v>4.567901</v>
      </c>
      <c r="K43" s="6">
        <v>0.81715</v>
      </c>
    </row>
    <row r="44" spans="1:11">
      <c r="A44" s="6">
        <v>20.5</v>
      </c>
      <c r="B44" s="6">
        <v>5.462963</v>
      </c>
      <c r="C44" s="6">
        <v>0.353311</v>
      </c>
      <c r="D44" s="6">
        <v>2.924242</v>
      </c>
      <c r="E44" s="6">
        <v>0.794841</v>
      </c>
      <c r="F44" s="6">
        <v>2.179487</v>
      </c>
      <c r="G44" s="6">
        <v>0.488695</v>
      </c>
      <c r="H44" s="6">
        <v>4.972222</v>
      </c>
      <c r="I44" s="6">
        <v>0.327495</v>
      </c>
      <c r="J44" s="6">
        <v>6.098765</v>
      </c>
      <c r="K44" s="6">
        <v>0.836232</v>
      </c>
    </row>
    <row r="45" spans="1:11">
      <c r="A45" s="6">
        <v>21</v>
      </c>
      <c r="B45" s="6">
        <v>4.481482</v>
      </c>
      <c r="C45" s="6">
        <v>0.497249</v>
      </c>
      <c r="D45" s="6">
        <v>2.742424</v>
      </c>
      <c r="E45" s="6">
        <v>1.065788</v>
      </c>
      <c r="F45" s="6">
        <v>3.141026</v>
      </c>
      <c r="G45" s="6">
        <v>0.74359</v>
      </c>
      <c r="H45" s="6">
        <v>4.444445</v>
      </c>
      <c r="I45" s="6">
        <v>1.05884</v>
      </c>
      <c r="J45" s="6">
        <v>5.777778</v>
      </c>
      <c r="K45" s="6">
        <v>1.968662</v>
      </c>
    </row>
    <row r="46" spans="1:11">
      <c r="A46" s="6">
        <v>21.5</v>
      </c>
      <c r="B46" s="6">
        <v>5.12963</v>
      </c>
      <c r="C46" s="6">
        <v>0.54559</v>
      </c>
      <c r="D46" s="6">
        <v>3.363636</v>
      </c>
      <c r="E46" s="6">
        <v>1.126625</v>
      </c>
      <c r="F46" s="6">
        <v>3.435898</v>
      </c>
      <c r="G46" s="6">
        <v>1.045403</v>
      </c>
      <c r="H46" s="6">
        <v>5.416667</v>
      </c>
      <c r="I46" s="6">
        <v>1.493814</v>
      </c>
      <c r="J46" s="6">
        <v>5.320988</v>
      </c>
      <c r="K46" s="6">
        <v>0.772271</v>
      </c>
    </row>
    <row r="47" spans="1:11">
      <c r="A47" s="6">
        <v>22</v>
      </c>
      <c r="B47" s="6">
        <v>4.87037</v>
      </c>
      <c r="C47" s="6">
        <v>1.215611</v>
      </c>
      <c r="D47" s="6">
        <v>4.590909</v>
      </c>
      <c r="E47" s="6">
        <v>1.330144</v>
      </c>
      <c r="F47" s="6">
        <v>4.525641</v>
      </c>
      <c r="G47" s="6">
        <v>0.974359</v>
      </c>
      <c r="H47" s="6">
        <v>4.361111</v>
      </c>
      <c r="I47" s="6">
        <v>0.121081</v>
      </c>
      <c r="J47" s="6">
        <v>6.864198</v>
      </c>
      <c r="K47" s="6">
        <v>0.927242</v>
      </c>
    </row>
    <row r="48" spans="1:11">
      <c r="A48" s="6">
        <v>22.5</v>
      </c>
      <c r="B48" s="6">
        <v>7.12963</v>
      </c>
      <c r="C48" s="6">
        <v>0.298027</v>
      </c>
      <c r="D48" s="6">
        <v>7</v>
      </c>
      <c r="E48" s="6">
        <v>1.484307</v>
      </c>
      <c r="F48" s="6">
        <v>4.75641</v>
      </c>
      <c r="G48" s="6">
        <v>1.337948</v>
      </c>
      <c r="H48" s="6">
        <v>6</v>
      </c>
      <c r="I48" s="6">
        <v>1.087598</v>
      </c>
      <c r="J48" s="6">
        <v>8.123457</v>
      </c>
      <c r="K48" s="6">
        <v>0.546984</v>
      </c>
    </row>
    <row r="49" spans="1:11">
      <c r="A49" s="6">
        <v>23</v>
      </c>
      <c r="B49" s="6">
        <v>7.5</v>
      </c>
      <c r="C49" s="6">
        <v>0.588819</v>
      </c>
      <c r="D49" s="6">
        <v>9.878788</v>
      </c>
      <c r="E49" s="6">
        <v>1.661701</v>
      </c>
      <c r="F49" s="6">
        <v>8.269231</v>
      </c>
      <c r="G49" s="6">
        <v>1.689391</v>
      </c>
      <c r="H49" s="6">
        <v>8.388889</v>
      </c>
      <c r="I49" s="6">
        <v>1.72826</v>
      </c>
      <c r="J49" s="6">
        <v>9.703704</v>
      </c>
      <c r="K49" s="6">
        <v>0.279623</v>
      </c>
    </row>
    <row r="50" spans="1:11">
      <c r="A50" s="6">
        <v>23.5</v>
      </c>
      <c r="B50" s="6">
        <v>5.666667</v>
      </c>
      <c r="C50" s="6">
        <v>0.594038</v>
      </c>
      <c r="D50" s="6">
        <v>10.34848</v>
      </c>
      <c r="E50" s="6">
        <v>1.119675</v>
      </c>
      <c r="F50" s="6">
        <v>8.666667</v>
      </c>
      <c r="G50" s="6">
        <v>0.600925</v>
      </c>
      <c r="H50" s="6">
        <v>7.916667</v>
      </c>
      <c r="I50" s="6">
        <v>1.520691</v>
      </c>
      <c r="J50" s="6">
        <v>10.06173</v>
      </c>
      <c r="K50" s="6">
        <v>0.684378</v>
      </c>
    </row>
    <row r="51" spans="1:11">
      <c r="A51" s="6">
        <v>24</v>
      </c>
      <c r="B51" s="6">
        <v>6.833333</v>
      </c>
      <c r="C51" s="6">
        <v>1.279387</v>
      </c>
      <c r="D51" s="6">
        <v>9.924243</v>
      </c>
      <c r="E51" s="6">
        <v>0.667183</v>
      </c>
      <c r="F51" s="6">
        <v>8.628205</v>
      </c>
      <c r="G51" s="6">
        <v>1.139728</v>
      </c>
      <c r="H51" s="6">
        <v>6.888889</v>
      </c>
      <c r="I51" s="6">
        <v>1.628261</v>
      </c>
      <c r="J51" s="6">
        <v>9.654321</v>
      </c>
      <c r="K51" s="6">
        <v>0.08642</v>
      </c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"/>
  <sheetViews>
    <sheetView topLeftCell="A9" workbookViewId="0">
      <selection activeCell="B114" sqref="B114"/>
    </sheetView>
  </sheetViews>
  <sheetFormatPr defaultColWidth="9" defaultRowHeight="15"/>
  <cols>
    <col min="1" max="1" width="64" style="2" customWidth="1"/>
    <col min="2" max="2" width="12.3796296296296" style="2" customWidth="1"/>
    <col min="3" max="3" width="15.25" style="2" customWidth="1"/>
    <col min="4" max="4" width="14.3796296296296" style="2" customWidth="1"/>
    <col min="5" max="5" width="21.3796296296296" style="2" customWidth="1"/>
    <col min="6" max="6" width="22.25" style="2" customWidth="1"/>
    <col min="7" max="7" width="23.1296296296296" style="2" customWidth="1"/>
    <col min="8" max="8" width="19.3796296296296" style="2" customWidth="1"/>
    <col min="9" max="9" width="22.6296296296296" style="2" customWidth="1"/>
    <col min="10" max="10" width="25.3796296296296" style="2" customWidth="1"/>
    <col min="11" max="11" width="24.5" style="2" customWidth="1"/>
    <col min="12" max="16384" width="9" style="2"/>
  </cols>
  <sheetData>
    <row r="1" s="1" customFormat="1" ht="16.8" spans="1:11">
      <c r="A1" s="1" t="s">
        <v>47</v>
      </c>
    </row>
    <row r="2" ht="17.4" spans="1:11">
      <c r="B2" s="4" t="s">
        <v>28</v>
      </c>
      <c r="C2" s="3" t="s">
        <v>43</v>
      </c>
      <c r="D2" s="3" t="s">
        <v>30</v>
      </c>
      <c r="E2" s="3" t="s">
        <v>48</v>
      </c>
      <c r="F2" s="3" t="s">
        <v>49</v>
      </c>
      <c r="G2" s="4" t="s">
        <v>50</v>
      </c>
      <c r="H2" s="3" t="s">
        <v>31</v>
      </c>
      <c r="I2" s="3" t="s">
        <v>32</v>
      </c>
      <c r="J2" s="3" t="s">
        <v>51</v>
      </c>
      <c r="K2" s="3" t="s">
        <v>52</v>
      </c>
    </row>
    <row r="3" spans="1:11">
      <c r="B3" s="6">
        <v>861.666687</v>
      </c>
      <c r="C3" s="6">
        <v>705.666687</v>
      </c>
      <c r="D3" s="6">
        <v>444.6666565</v>
      </c>
      <c r="E3" s="6">
        <v>326.3333</v>
      </c>
      <c r="F3" s="6">
        <v>541</v>
      </c>
      <c r="G3" s="6">
        <v>429.6667</v>
      </c>
      <c r="H3" s="6">
        <v>1124.333374</v>
      </c>
      <c r="I3" s="6">
        <v>293.3333435</v>
      </c>
      <c r="J3" s="6">
        <v>768</v>
      </c>
      <c r="K3" s="6">
        <v>852.6667</v>
      </c>
    </row>
    <row r="4" spans="1:11">
      <c r="B4" s="6">
        <v>614.666687</v>
      </c>
      <c r="C4" s="6">
        <v>631.666687</v>
      </c>
      <c r="D4" s="6">
        <v>548</v>
      </c>
      <c r="E4" s="6">
        <v>740.3333</v>
      </c>
      <c r="F4" s="6">
        <v>790.6667</v>
      </c>
      <c r="G4" s="6">
        <v>592</v>
      </c>
      <c r="H4" s="6">
        <v>1169.666626</v>
      </c>
      <c r="I4" s="6">
        <v>867.666687</v>
      </c>
      <c r="J4" s="6">
        <v>753.6667</v>
      </c>
      <c r="K4" s="6">
        <v>1142.333</v>
      </c>
    </row>
    <row r="5" spans="1:11">
      <c r="B5" s="6">
        <v>1023.666687</v>
      </c>
      <c r="C5" s="6">
        <v>953.666687</v>
      </c>
      <c r="D5" s="6">
        <v>266.6666565</v>
      </c>
      <c r="E5" s="6">
        <v>743</v>
      </c>
      <c r="F5" s="6">
        <v>784</v>
      </c>
      <c r="G5" s="6">
        <v>881.6667</v>
      </c>
      <c r="H5" s="6">
        <v>1107.666626</v>
      </c>
      <c r="I5" s="6">
        <v>1121.333374</v>
      </c>
      <c r="J5" s="6">
        <v>766.6667</v>
      </c>
      <c r="K5" s="6">
        <v>876.3333</v>
      </c>
    </row>
    <row r="6" spans="1:11">
      <c r="B6" s="6">
        <v>778.333313</v>
      </c>
      <c r="C6" s="6">
        <v>864</v>
      </c>
      <c r="D6" s="6">
        <v>746.333313</v>
      </c>
      <c r="E6" s="6">
        <v>726.6667</v>
      </c>
      <c r="F6" s="6">
        <v>740.6667</v>
      </c>
      <c r="G6" s="6"/>
      <c r="H6" s="6"/>
      <c r="I6" s="6">
        <v>201.3333282</v>
      </c>
      <c r="J6" s="6"/>
      <c r="K6" s="6">
        <v>617</v>
      </c>
    </row>
    <row r="7" spans="1:11">
      <c r="B7" s="6">
        <v>1079</v>
      </c>
      <c r="C7" s="6">
        <v>565.333313</v>
      </c>
      <c r="D7" s="6">
        <v>445.3333435</v>
      </c>
      <c r="E7" s="6">
        <v>642.6667</v>
      </c>
      <c r="F7" s="6">
        <v>880.3333</v>
      </c>
      <c r="G7" s="6">
        <v>710.3333</v>
      </c>
      <c r="H7" s="6">
        <v>1045</v>
      </c>
      <c r="I7" s="6">
        <v>1060</v>
      </c>
      <c r="J7" s="6">
        <v>846</v>
      </c>
      <c r="K7" s="6">
        <v>578</v>
      </c>
    </row>
    <row r="8" spans="1:11">
      <c r="B8" s="6">
        <v>784.666687</v>
      </c>
      <c r="C8" s="6">
        <v>720.333313</v>
      </c>
      <c r="D8" s="6">
        <v>655.333313</v>
      </c>
      <c r="E8" s="6">
        <v>717.3333</v>
      </c>
      <c r="F8" s="6">
        <v>787</v>
      </c>
      <c r="G8" s="6">
        <v>689</v>
      </c>
      <c r="H8" s="6">
        <v>1004</v>
      </c>
      <c r="I8" s="6">
        <v>1089.333374</v>
      </c>
      <c r="J8" s="6">
        <v>396</v>
      </c>
      <c r="K8" s="6">
        <v>738</v>
      </c>
    </row>
    <row r="9" spans="1:11">
      <c r="B9" s="6">
        <v>863.333313</v>
      </c>
      <c r="C9" s="6">
        <v>522.333313</v>
      </c>
      <c r="D9" s="6">
        <v>828.333313</v>
      </c>
      <c r="E9" s="6">
        <v>713.3333</v>
      </c>
      <c r="F9" s="6">
        <v>709.6667</v>
      </c>
      <c r="G9" s="6">
        <v>901</v>
      </c>
      <c r="H9" s="6">
        <v>1050.666626</v>
      </c>
      <c r="I9" s="6">
        <v>1123.333374</v>
      </c>
      <c r="J9" s="6">
        <v>763.6667</v>
      </c>
      <c r="K9" s="6">
        <v>492</v>
      </c>
    </row>
    <row r="10" spans="1:11">
      <c r="B10" s="6">
        <v>1025</v>
      </c>
      <c r="C10" s="6">
        <v>520.666687</v>
      </c>
      <c r="D10" s="6">
        <v>609.666687</v>
      </c>
      <c r="E10" s="6">
        <v>383.6667</v>
      </c>
      <c r="F10" s="6">
        <v>578</v>
      </c>
      <c r="G10" s="6">
        <v>839</v>
      </c>
      <c r="H10" s="6">
        <v>1322.666626</v>
      </c>
      <c r="I10" s="6">
        <v>1184.333374</v>
      </c>
      <c r="J10" s="6">
        <v>638.6667</v>
      </c>
      <c r="K10" s="6">
        <v>897.3333</v>
      </c>
    </row>
    <row r="11" spans="1:11">
      <c r="B11" s="6">
        <v>947.666687</v>
      </c>
      <c r="C11" s="6">
        <v>309.3333435</v>
      </c>
      <c r="D11" s="6">
        <v>514.666687</v>
      </c>
      <c r="E11" s="6">
        <v>750.6667</v>
      </c>
      <c r="F11" s="6">
        <v>1051.333</v>
      </c>
      <c r="G11" s="6">
        <v>842</v>
      </c>
      <c r="H11" s="6">
        <v>1116.333374</v>
      </c>
      <c r="I11" s="6">
        <v>925.333313</v>
      </c>
      <c r="J11" s="6">
        <v>942.6667</v>
      </c>
      <c r="K11" s="6">
        <v>852.6667</v>
      </c>
    </row>
    <row r="12" spans="1:11">
      <c r="B12" s="6">
        <v>864</v>
      </c>
      <c r="C12" s="6">
        <v>359</v>
      </c>
      <c r="D12" s="6">
        <v>280.3333435</v>
      </c>
      <c r="E12" s="6">
        <v>625</v>
      </c>
      <c r="F12" s="6">
        <v>543.3333</v>
      </c>
      <c r="G12" s="6">
        <v>733</v>
      </c>
      <c r="H12" s="6">
        <v>966.666687</v>
      </c>
      <c r="I12" s="6">
        <v>1241.666626</v>
      </c>
      <c r="J12" s="6"/>
      <c r="K12" s="6">
        <v>673.3333</v>
      </c>
    </row>
    <row r="13" spans="1:11">
      <c r="B13" s="6">
        <v>842</v>
      </c>
      <c r="C13" s="6">
        <v>198</v>
      </c>
      <c r="D13" s="6">
        <v>745.666687</v>
      </c>
      <c r="E13" s="6">
        <v>649.3333</v>
      </c>
      <c r="F13" s="6">
        <v>619.6667</v>
      </c>
      <c r="G13" s="6">
        <v>1008</v>
      </c>
      <c r="H13" s="6"/>
      <c r="I13" s="6">
        <v>1122.666626</v>
      </c>
      <c r="J13" s="6">
        <v>1080.667</v>
      </c>
      <c r="K13" s="6">
        <v>340</v>
      </c>
    </row>
    <row r="14" spans="1:11">
      <c r="B14" s="6">
        <v>475.3333435</v>
      </c>
      <c r="C14" s="6">
        <v>503.3333435</v>
      </c>
      <c r="D14" s="6">
        <v>465</v>
      </c>
      <c r="E14" s="6">
        <v>974.3333</v>
      </c>
      <c r="F14" s="6">
        <v>693.3333</v>
      </c>
      <c r="G14" s="6">
        <v>568.6667</v>
      </c>
      <c r="H14" s="6">
        <v>815.333313</v>
      </c>
      <c r="I14" s="6">
        <v>1141.666626</v>
      </c>
      <c r="J14" s="6">
        <v>1004</v>
      </c>
      <c r="K14" s="6">
        <v>620.3333</v>
      </c>
    </row>
    <row r="15" spans="1:11">
      <c r="B15" s="6">
        <v>769.333313</v>
      </c>
      <c r="C15" s="6">
        <v>882.333313</v>
      </c>
      <c r="D15" s="6">
        <v>235.3333282</v>
      </c>
      <c r="E15" s="6">
        <v>613.3333</v>
      </c>
      <c r="F15" s="6">
        <v>495.3333</v>
      </c>
      <c r="G15" s="6">
        <v>704.6667</v>
      </c>
      <c r="H15" s="6">
        <v>951</v>
      </c>
      <c r="I15" s="6">
        <v>1188.666626</v>
      </c>
      <c r="J15" s="6">
        <v>1015</v>
      </c>
      <c r="K15" s="6">
        <v>601</v>
      </c>
    </row>
    <row r="16" spans="1:11">
      <c r="B16" s="6">
        <v>710</v>
      </c>
      <c r="C16" s="6">
        <v>145.6666718</v>
      </c>
      <c r="D16" s="6">
        <v>478.3333435</v>
      </c>
      <c r="E16" s="6">
        <v>473</v>
      </c>
      <c r="F16" s="6">
        <v>393.6667</v>
      </c>
      <c r="G16" s="6">
        <v>950.6667</v>
      </c>
      <c r="H16" s="6">
        <v>956.333313</v>
      </c>
      <c r="I16" s="6">
        <v>550.333313</v>
      </c>
      <c r="J16" s="6">
        <v>613.3333</v>
      </c>
      <c r="K16" s="6">
        <v>661.6667</v>
      </c>
    </row>
    <row r="17" spans="2:11">
      <c r="B17" s="6">
        <v>834.333313</v>
      </c>
      <c r="C17" s="6">
        <v>245.6666718</v>
      </c>
      <c r="D17" s="6">
        <v>525.333313</v>
      </c>
      <c r="E17" s="6">
        <v>281.6667</v>
      </c>
      <c r="F17" s="6">
        <v>771</v>
      </c>
      <c r="G17" s="6">
        <v>780</v>
      </c>
      <c r="H17" s="6">
        <v>1004.333313</v>
      </c>
      <c r="I17" s="6">
        <v>1030.666626</v>
      </c>
      <c r="J17" s="6">
        <v>849</v>
      </c>
      <c r="K17" s="6">
        <v>891.6667</v>
      </c>
    </row>
    <row r="18" spans="2:11">
      <c r="B18" s="6">
        <v>1029</v>
      </c>
      <c r="C18" s="6">
        <v>547</v>
      </c>
      <c r="D18" s="6">
        <v>1034.666626</v>
      </c>
      <c r="E18" s="6">
        <v>796.3333</v>
      </c>
      <c r="F18" s="6">
        <v>742</v>
      </c>
      <c r="G18" s="6">
        <v>889.3333</v>
      </c>
      <c r="H18" s="6">
        <v>950.666687</v>
      </c>
      <c r="I18" s="6">
        <v>1012.333313</v>
      </c>
      <c r="J18" s="6">
        <v>498.3333</v>
      </c>
      <c r="K18" s="6">
        <v>827.3333</v>
      </c>
    </row>
    <row r="19" spans="2:11">
      <c r="B19" s="6">
        <v>603.666687</v>
      </c>
      <c r="C19" s="6">
        <v>636.666687</v>
      </c>
      <c r="D19" s="6">
        <v>472.6666565</v>
      </c>
      <c r="E19" s="6">
        <v>611</v>
      </c>
      <c r="F19" s="6">
        <v>772.3333</v>
      </c>
      <c r="G19" s="6">
        <v>656</v>
      </c>
      <c r="H19" s="6">
        <v>1000.333313</v>
      </c>
      <c r="I19" s="6">
        <v>1030</v>
      </c>
      <c r="J19" s="6"/>
      <c r="K19" s="6">
        <v>846.3333</v>
      </c>
    </row>
    <row r="20" spans="2:11">
      <c r="B20" s="6">
        <v>762.333313</v>
      </c>
      <c r="C20" s="6">
        <v>856</v>
      </c>
      <c r="D20" s="6">
        <v>1049</v>
      </c>
      <c r="E20" s="6">
        <v>759.6667</v>
      </c>
      <c r="F20" s="6">
        <v>854</v>
      </c>
      <c r="G20" s="6">
        <v>1045.667</v>
      </c>
      <c r="H20" s="6">
        <v>1210.666626</v>
      </c>
      <c r="I20" s="6">
        <v>1091.333374</v>
      </c>
      <c r="J20" s="6"/>
      <c r="K20" s="6">
        <v>744.3333</v>
      </c>
    </row>
    <row r="21" spans="2:11">
      <c r="B21" s="6">
        <v>993.666687</v>
      </c>
      <c r="C21" s="6">
        <v>720.333313</v>
      </c>
      <c r="D21" s="6">
        <v>698</v>
      </c>
      <c r="E21" s="6">
        <v>995.3333</v>
      </c>
      <c r="F21" s="6">
        <v>793</v>
      </c>
      <c r="G21" s="6">
        <v>583</v>
      </c>
      <c r="H21" s="6">
        <v>1088.333374</v>
      </c>
      <c r="I21" s="6">
        <v>1084</v>
      </c>
      <c r="J21" s="6">
        <v>784.6667</v>
      </c>
      <c r="K21" s="6">
        <v>423.3333</v>
      </c>
    </row>
    <row r="22" spans="2:11">
      <c r="B22" s="6">
        <v>438.6666565</v>
      </c>
      <c r="C22" s="6">
        <v>780</v>
      </c>
      <c r="D22" s="6">
        <v>659.333313</v>
      </c>
      <c r="E22" s="6">
        <v>749.3333</v>
      </c>
      <c r="F22" s="6">
        <v>422.3333</v>
      </c>
      <c r="G22" s="6">
        <v>885.6667</v>
      </c>
      <c r="H22" s="6">
        <v>1156.333374</v>
      </c>
      <c r="I22" s="6">
        <v>1162.333374</v>
      </c>
      <c r="J22" s="6">
        <v>874.3333</v>
      </c>
      <c r="K22" s="6">
        <v>335.3333</v>
      </c>
    </row>
    <row r="23" spans="2:11">
      <c r="B23" s="6">
        <v>784.666687</v>
      </c>
      <c r="C23" s="6">
        <v>882.333313</v>
      </c>
      <c r="D23" s="6">
        <v>674.333313</v>
      </c>
      <c r="E23" s="6">
        <v>432.3333</v>
      </c>
      <c r="F23" s="6">
        <v>421.3333</v>
      </c>
      <c r="G23" s="6">
        <v>377</v>
      </c>
      <c r="H23" s="6">
        <v>707</v>
      </c>
      <c r="I23" s="6">
        <v>1159.666626</v>
      </c>
      <c r="J23" s="6"/>
      <c r="K23" s="6">
        <v>674</v>
      </c>
    </row>
    <row r="24" spans="2:11">
      <c r="B24" s="6">
        <v>986.666687</v>
      </c>
      <c r="C24" s="6">
        <v>969.666687</v>
      </c>
      <c r="D24" s="6">
        <v>249.6666718</v>
      </c>
      <c r="E24" s="6">
        <v>617.6667</v>
      </c>
      <c r="F24" s="6"/>
      <c r="G24" s="6">
        <v>1161</v>
      </c>
      <c r="H24" s="6">
        <v>1225</v>
      </c>
      <c r="I24" s="6">
        <v>721.666687</v>
      </c>
      <c r="J24" s="6">
        <v>667.6667</v>
      </c>
      <c r="K24" s="6">
        <v>550</v>
      </c>
    </row>
    <row r="25" spans="2:11">
      <c r="B25" s="6">
        <v>355</v>
      </c>
      <c r="C25" s="6">
        <v>928.666687</v>
      </c>
      <c r="D25" s="6">
        <v>557</v>
      </c>
      <c r="E25" s="6">
        <v>721.3333</v>
      </c>
      <c r="F25" s="6">
        <v>696.6667</v>
      </c>
      <c r="G25" s="6">
        <v>787</v>
      </c>
      <c r="H25" s="6">
        <v>876.666687</v>
      </c>
      <c r="I25" s="6">
        <v>1123.333374</v>
      </c>
      <c r="J25" s="6">
        <v>912.6667</v>
      </c>
      <c r="K25" s="6">
        <v>367</v>
      </c>
    </row>
    <row r="26" spans="2:11">
      <c r="B26" s="6">
        <v>807.666687</v>
      </c>
      <c r="C26" s="6">
        <v>708.333313</v>
      </c>
      <c r="D26" s="6">
        <v>1004</v>
      </c>
      <c r="E26" s="6">
        <v>852.6667</v>
      </c>
      <c r="F26" s="6">
        <v>1048</v>
      </c>
      <c r="G26" s="6">
        <v>698.6667</v>
      </c>
      <c r="H26" s="6">
        <v>727</v>
      </c>
      <c r="I26" s="6"/>
      <c r="J26" s="6">
        <v>786.3333</v>
      </c>
      <c r="K26" s="6">
        <v>898</v>
      </c>
    </row>
    <row r="27" spans="2:11">
      <c r="B27" s="6">
        <v>489.3333435</v>
      </c>
      <c r="C27" s="6">
        <v>900.666687</v>
      </c>
      <c r="D27" s="6">
        <v>940.333313</v>
      </c>
      <c r="E27" s="6">
        <v>320.3333</v>
      </c>
      <c r="F27" s="6">
        <v>628.3333</v>
      </c>
      <c r="G27" s="6">
        <v>1021</v>
      </c>
      <c r="H27" s="6">
        <v>399.3333435</v>
      </c>
      <c r="I27" s="6">
        <v>399.3333435</v>
      </c>
      <c r="J27" s="6">
        <v>510</v>
      </c>
      <c r="K27" s="6">
        <v>841</v>
      </c>
    </row>
    <row r="28" spans="2:11">
      <c r="B28" s="6">
        <v>892.666687</v>
      </c>
      <c r="C28" s="6">
        <v>1157.666626</v>
      </c>
      <c r="D28" s="6">
        <v>886.333313</v>
      </c>
      <c r="E28" s="6">
        <v>1024.333</v>
      </c>
      <c r="F28" s="6">
        <v>664.6667</v>
      </c>
      <c r="G28" s="6">
        <v>723</v>
      </c>
      <c r="H28" s="6">
        <v>1202.666626</v>
      </c>
      <c r="I28" s="6">
        <v>1202.666626</v>
      </c>
      <c r="J28" s="6">
        <v>412.6667</v>
      </c>
      <c r="K28" s="6">
        <v>785</v>
      </c>
    </row>
    <row r="29" spans="2:11">
      <c r="B29" s="6">
        <v>897</v>
      </c>
      <c r="C29" s="6">
        <v>662</v>
      </c>
      <c r="D29" s="6">
        <v>988</v>
      </c>
      <c r="E29" s="6"/>
      <c r="F29" s="6">
        <v>776.6667</v>
      </c>
      <c r="G29" s="6">
        <v>355.3333</v>
      </c>
      <c r="H29" s="6"/>
      <c r="I29" s="6"/>
      <c r="J29" s="6">
        <v>602</v>
      </c>
      <c r="K29" s="6">
        <v>387.6667</v>
      </c>
    </row>
    <row r="30" spans="2:11">
      <c r="B30" s="6">
        <v>803</v>
      </c>
      <c r="C30" s="6">
        <v>548.666687</v>
      </c>
      <c r="D30" s="6"/>
      <c r="E30" s="6"/>
      <c r="F30" s="6">
        <v>396.6667</v>
      </c>
      <c r="G30" s="6">
        <v>354.3333</v>
      </c>
      <c r="H30" s="6">
        <v>675</v>
      </c>
      <c r="I30" s="6">
        <v>675</v>
      </c>
      <c r="J30" s="6">
        <v>383</v>
      </c>
      <c r="K30" s="6">
        <v>431.3333</v>
      </c>
    </row>
    <row r="31" spans="2:11">
      <c r="B31" s="6">
        <v>795</v>
      </c>
      <c r="C31" s="6">
        <v>732.333313</v>
      </c>
      <c r="D31" s="6">
        <v>1007</v>
      </c>
      <c r="E31" s="6">
        <v>802.6667</v>
      </c>
      <c r="F31" s="6">
        <v>584.6667</v>
      </c>
      <c r="G31" s="6">
        <v>679.6667</v>
      </c>
      <c r="H31" s="6">
        <v>1167</v>
      </c>
      <c r="I31" s="6">
        <v>1167</v>
      </c>
      <c r="J31" s="6">
        <v>707.3333</v>
      </c>
      <c r="K31" s="6">
        <v>668</v>
      </c>
    </row>
    <row r="32" spans="2:11">
      <c r="B32" s="6">
        <v>490.6666565</v>
      </c>
      <c r="C32" s="6">
        <v>615.666687</v>
      </c>
      <c r="D32" s="6">
        <v>1094</v>
      </c>
      <c r="E32" s="6">
        <v>377.6667</v>
      </c>
      <c r="F32" s="6">
        <v>182.3333</v>
      </c>
      <c r="G32" s="6">
        <v>671</v>
      </c>
      <c r="H32" s="6">
        <v>1035.333374</v>
      </c>
      <c r="I32" s="6">
        <v>1035.333374</v>
      </c>
      <c r="J32" s="6">
        <v>572.3333</v>
      </c>
      <c r="K32" s="6">
        <v>870</v>
      </c>
    </row>
    <row r="33" spans="2:11">
      <c r="B33" s="6"/>
      <c r="C33" s="6">
        <v>727.333313</v>
      </c>
      <c r="D33" s="6">
        <v>957.666687</v>
      </c>
      <c r="E33" s="6">
        <v>509.3333</v>
      </c>
      <c r="F33" s="6">
        <v>1105.333</v>
      </c>
      <c r="G33" s="6">
        <v>960.6667</v>
      </c>
      <c r="H33" s="6">
        <v>821</v>
      </c>
      <c r="I33" s="6">
        <v>821</v>
      </c>
      <c r="J33" s="6">
        <v>924.6667</v>
      </c>
      <c r="K33" s="6">
        <v>678.6667</v>
      </c>
    </row>
    <row r="34" spans="2:11">
      <c r="B34" s="6">
        <v>1005.333313</v>
      </c>
      <c r="C34" s="6">
        <v>603</v>
      </c>
      <c r="D34" s="6">
        <v>998.666687</v>
      </c>
      <c r="E34" s="6">
        <v>861</v>
      </c>
      <c r="F34" s="6">
        <v>767</v>
      </c>
      <c r="G34" s="6">
        <v>489</v>
      </c>
      <c r="H34" s="6">
        <v>684</v>
      </c>
      <c r="I34" s="6">
        <v>684</v>
      </c>
      <c r="J34" s="6">
        <v>668.3333</v>
      </c>
      <c r="K34" s="6">
        <v>424.3333</v>
      </c>
    </row>
    <row r="35" spans="2:11">
      <c r="B35" s="6">
        <v>670.333313</v>
      </c>
      <c r="C35" s="6">
        <v>425.3333435</v>
      </c>
      <c r="D35" s="6">
        <v>616.666687</v>
      </c>
      <c r="E35" s="6">
        <v>869.3333</v>
      </c>
      <c r="F35" s="6">
        <v>885</v>
      </c>
      <c r="G35" s="6">
        <v>474</v>
      </c>
      <c r="H35" s="6">
        <v>1272</v>
      </c>
      <c r="I35" s="6">
        <v>1272</v>
      </c>
      <c r="J35" s="6">
        <v>587.3333</v>
      </c>
      <c r="K35" s="6">
        <v>716.3333</v>
      </c>
    </row>
    <row r="36" spans="2:11">
      <c r="B36" s="6">
        <v>584.666687</v>
      </c>
      <c r="C36" s="6">
        <v>408</v>
      </c>
      <c r="D36" s="6">
        <v>451.3333435</v>
      </c>
      <c r="E36" s="6">
        <v>788</v>
      </c>
      <c r="F36" s="6">
        <v>841</v>
      </c>
      <c r="G36" s="6">
        <v>595.3333</v>
      </c>
      <c r="H36" s="6">
        <v>1080.666626</v>
      </c>
      <c r="I36" s="6">
        <v>1080.666626</v>
      </c>
      <c r="J36" s="6">
        <v>763.3333</v>
      </c>
      <c r="K36" s="6">
        <v>585.3333</v>
      </c>
    </row>
    <row r="37" spans="2:11">
      <c r="B37" s="6">
        <v>889.666687</v>
      </c>
      <c r="C37" s="6">
        <v>738</v>
      </c>
      <c r="D37" s="6">
        <v>823.333313</v>
      </c>
      <c r="E37" s="6">
        <v>749</v>
      </c>
      <c r="F37" s="6">
        <v>626.3333</v>
      </c>
      <c r="G37" s="6"/>
      <c r="H37" s="6">
        <v>987.333313</v>
      </c>
      <c r="I37" s="6">
        <v>987.333313</v>
      </c>
      <c r="J37" s="6">
        <v>630</v>
      </c>
      <c r="K37" s="6">
        <v>949.3333</v>
      </c>
    </row>
    <row r="38" spans="2:11">
      <c r="B38" s="6">
        <v>615.666687</v>
      </c>
      <c r="C38" s="6">
        <v>710.666687</v>
      </c>
      <c r="D38" s="6">
        <v>440.6666565</v>
      </c>
      <c r="E38" s="6">
        <v>808.3333</v>
      </c>
      <c r="F38" s="6">
        <v>810</v>
      </c>
      <c r="G38" s="6"/>
      <c r="H38" s="6">
        <v>1097.333374</v>
      </c>
      <c r="I38" s="6">
        <v>1097.333374</v>
      </c>
      <c r="J38" s="6">
        <v>773.6667</v>
      </c>
      <c r="K38" s="6"/>
    </row>
    <row r="39" spans="2:11">
      <c r="B39" s="6">
        <v>709.333313</v>
      </c>
      <c r="C39" s="6">
        <v>888.333313</v>
      </c>
      <c r="D39" s="6">
        <v>519.333313</v>
      </c>
      <c r="E39" s="6">
        <v>937</v>
      </c>
      <c r="F39" s="6">
        <v>963.6667</v>
      </c>
      <c r="G39" s="6"/>
      <c r="H39" s="6">
        <v>1097.333374</v>
      </c>
      <c r="I39" s="6">
        <v>1097.333374</v>
      </c>
      <c r="J39" s="6">
        <v>894</v>
      </c>
      <c r="K39" s="6"/>
    </row>
    <row r="40" spans="2:11">
      <c r="B40" s="6">
        <v>674.333313</v>
      </c>
      <c r="C40" s="6">
        <v>304.3333435</v>
      </c>
      <c r="D40" s="6">
        <v>332</v>
      </c>
      <c r="E40" s="6"/>
      <c r="F40" s="6">
        <v>585</v>
      </c>
      <c r="G40" s="6"/>
      <c r="H40" s="6">
        <v>1100.333374</v>
      </c>
      <c r="I40" s="6"/>
      <c r="J40" s="6">
        <v>1190.333</v>
      </c>
      <c r="K40" s="6"/>
    </row>
    <row r="41" spans="2:11">
      <c r="B41" s="6">
        <v>696</v>
      </c>
      <c r="C41" s="6">
        <v>960.666687</v>
      </c>
      <c r="D41" s="6">
        <v>376</v>
      </c>
      <c r="E41" s="6">
        <v>652.6667</v>
      </c>
      <c r="F41" s="6">
        <v>870.3333</v>
      </c>
      <c r="G41" s="6"/>
      <c r="H41" s="6">
        <v>1068.666626</v>
      </c>
      <c r="I41" s="6"/>
      <c r="J41" s="6">
        <v>1028.333</v>
      </c>
      <c r="K41" s="6"/>
    </row>
    <row r="42" spans="2:11">
      <c r="B42" s="6">
        <v>975.333313</v>
      </c>
      <c r="C42" s="6">
        <v>614.666687</v>
      </c>
      <c r="D42" s="6">
        <v>604.333313</v>
      </c>
      <c r="E42" s="6">
        <v>792</v>
      </c>
      <c r="F42" s="6">
        <v>813</v>
      </c>
      <c r="G42" s="6"/>
      <c r="H42" s="6">
        <v>1069.666626</v>
      </c>
      <c r="I42" s="6"/>
      <c r="J42" s="6">
        <v>1152.333</v>
      </c>
      <c r="K42" s="6"/>
    </row>
    <row r="43" spans="2:11">
      <c r="B43" s="6">
        <v>583.333313</v>
      </c>
      <c r="C43" s="6">
        <v>374.3333435</v>
      </c>
      <c r="D43" s="6">
        <v>587</v>
      </c>
      <c r="E43" s="6">
        <v>253</v>
      </c>
      <c r="F43" s="6">
        <v>534.3333</v>
      </c>
      <c r="G43" s="6"/>
      <c r="H43" s="6">
        <v>909</v>
      </c>
      <c r="I43" s="6">
        <v>821.666687</v>
      </c>
      <c r="J43" s="6">
        <v>540.6667</v>
      </c>
      <c r="K43" s="6"/>
    </row>
    <row r="44" spans="2:11">
      <c r="B44" s="6">
        <v>849</v>
      </c>
      <c r="C44" s="6">
        <v>509.6666565</v>
      </c>
      <c r="D44" s="6">
        <v>997</v>
      </c>
      <c r="E44" s="6">
        <v>544</v>
      </c>
      <c r="F44" s="6">
        <v>482.6667</v>
      </c>
      <c r="G44" s="6"/>
      <c r="H44" s="6">
        <v>1156.333374</v>
      </c>
      <c r="I44" s="6">
        <v>1258.333374</v>
      </c>
      <c r="J44" s="6">
        <v>588.3333</v>
      </c>
      <c r="K44" s="6"/>
    </row>
    <row r="45" spans="2:11">
      <c r="B45" s="6">
        <v>861.666687</v>
      </c>
      <c r="C45" s="6">
        <v>744.333313</v>
      </c>
      <c r="D45" s="6"/>
      <c r="E45" s="6">
        <v>989.3333</v>
      </c>
      <c r="F45" s="6"/>
      <c r="G45" s="6"/>
      <c r="H45" s="6">
        <v>943.666687</v>
      </c>
      <c r="I45" s="6">
        <v>1261.333374</v>
      </c>
      <c r="J45" s="6">
        <v>741.3333</v>
      </c>
      <c r="K45" s="6"/>
    </row>
    <row r="46" spans="2:11">
      <c r="B46" s="6">
        <v>1144.666626</v>
      </c>
      <c r="C46" s="6">
        <v>284.3333435</v>
      </c>
      <c r="D46" s="6">
        <v>629</v>
      </c>
      <c r="E46" s="6">
        <v>682</v>
      </c>
      <c r="F46" s="6">
        <v>1082.667</v>
      </c>
      <c r="G46" s="6"/>
      <c r="H46" s="6">
        <v>1091.666626</v>
      </c>
      <c r="I46" s="6">
        <v>1183</v>
      </c>
      <c r="J46" s="6"/>
      <c r="K46" s="6"/>
    </row>
    <row r="47" spans="2:11">
      <c r="B47" s="6">
        <v>699</v>
      </c>
      <c r="C47" s="6">
        <v>487</v>
      </c>
      <c r="D47" s="6">
        <v>948.333313</v>
      </c>
      <c r="E47" s="6"/>
      <c r="F47" s="6">
        <v>900</v>
      </c>
      <c r="G47" s="6"/>
      <c r="H47" s="6">
        <v>1012</v>
      </c>
      <c r="I47" s="6">
        <v>1008.666687</v>
      </c>
      <c r="J47" s="6"/>
      <c r="K47" s="6"/>
    </row>
    <row r="48" spans="2:11">
      <c r="B48" s="6">
        <v>921</v>
      </c>
      <c r="C48" s="6">
        <v>530.666687</v>
      </c>
      <c r="D48" s="6">
        <v>814.333313</v>
      </c>
      <c r="E48" s="6">
        <v>907</v>
      </c>
      <c r="F48" s="6">
        <v>637.6667</v>
      </c>
      <c r="G48" s="6"/>
      <c r="H48" s="6">
        <v>1027.666626</v>
      </c>
      <c r="I48" s="6"/>
      <c r="J48" s="6"/>
      <c r="K48" s="6"/>
    </row>
    <row r="49" spans="2:11">
      <c r="B49" s="6">
        <v>431</v>
      </c>
      <c r="C49" s="6">
        <v>910.333313</v>
      </c>
      <c r="D49" s="6">
        <v>431.3333435</v>
      </c>
      <c r="E49" s="6">
        <v>782</v>
      </c>
      <c r="F49" s="6"/>
      <c r="G49" s="6"/>
      <c r="H49" s="6">
        <v>698.666687</v>
      </c>
      <c r="I49" s="6">
        <v>1184.333374</v>
      </c>
      <c r="J49" s="6"/>
      <c r="K49" s="6"/>
    </row>
    <row r="50" spans="2:11">
      <c r="B50" s="6">
        <v>1101.666626</v>
      </c>
      <c r="C50" s="6">
        <v>520.333313</v>
      </c>
      <c r="D50" s="6">
        <v>879.666687</v>
      </c>
      <c r="E50" s="6">
        <v>817.3333</v>
      </c>
      <c r="F50" s="6">
        <v>724</v>
      </c>
      <c r="G50" s="6"/>
      <c r="H50" s="6"/>
      <c r="I50" s="6">
        <v>1248.666626</v>
      </c>
      <c r="J50" s="6"/>
      <c r="K50" s="6"/>
    </row>
    <row r="51" spans="2:11">
      <c r="B51" s="6">
        <v>914.666687</v>
      </c>
      <c r="C51" s="6">
        <v>786.666687</v>
      </c>
      <c r="D51" s="6"/>
      <c r="E51" s="6"/>
      <c r="F51" s="6"/>
      <c r="G51" s="6"/>
      <c r="H51" s="6">
        <v>735.333313</v>
      </c>
      <c r="I51" s="6">
        <v>1279.333374</v>
      </c>
      <c r="J51" s="6"/>
      <c r="K51" s="6"/>
    </row>
    <row r="52" spans="2:11">
      <c r="B52" s="6">
        <v>1104.333374</v>
      </c>
      <c r="C52" s="6">
        <v>435</v>
      </c>
      <c r="D52" s="6">
        <v>446.3333435</v>
      </c>
      <c r="E52" s="6"/>
      <c r="F52" s="6"/>
      <c r="G52" s="6"/>
      <c r="H52" s="6"/>
      <c r="I52" s="6">
        <v>1241.666626</v>
      </c>
      <c r="J52" s="6"/>
      <c r="K52" s="6"/>
    </row>
    <row r="53" spans="2:11">
      <c r="B53" s="6">
        <v>778</v>
      </c>
      <c r="C53" s="6">
        <v>774</v>
      </c>
      <c r="D53" s="6">
        <v>668</v>
      </c>
      <c r="E53" s="6"/>
      <c r="F53" s="6"/>
      <c r="G53" s="6"/>
      <c r="H53" s="6"/>
      <c r="I53" s="6">
        <v>683.333313</v>
      </c>
      <c r="J53" s="6"/>
      <c r="K53" s="6"/>
    </row>
    <row r="54" spans="2:11">
      <c r="B54" s="6">
        <v>1079.666626</v>
      </c>
      <c r="C54" s="6">
        <v>831.666687</v>
      </c>
      <c r="D54" s="6">
        <v>350</v>
      </c>
      <c r="E54" s="6"/>
      <c r="F54" s="6"/>
      <c r="G54" s="6"/>
      <c r="H54" s="6"/>
      <c r="I54" s="6">
        <v>1202.666626</v>
      </c>
      <c r="J54" s="6"/>
      <c r="K54" s="6"/>
    </row>
    <row r="55" spans="2:11">
      <c r="B55" s="6">
        <v>738.666687</v>
      </c>
      <c r="C55" s="6">
        <v>292.6666565</v>
      </c>
      <c r="D55" s="6">
        <v>744.666687</v>
      </c>
      <c r="E55" s="6"/>
      <c r="F55" s="6"/>
      <c r="G55" s="6"/>
      <c r="H55" s="6"/>
      <c r="I55" s="6">
        <v>903.333313</v>
      </c>
      <c r="J55" s="6"/>
      <c r="K55" s="6"/>
    </row>
    <row r="56" spans="2:11">
      <c r="B56" s="6">
        <v>771.333313</v>
      </c>
      <c r="C56" s="6">
        <v>477</v>
      </c>
      <c r="D56" s="6">
        <v>446.6666565</v>
      </c>
      <c r="E56" s="6"/>
      <c r="F56" s="6"/>
      <c r="G56" s="6"/>
      <c r="H56" s="6"/>
      <c r="I56" s="6"/>
      <c r="J56" s="6"/>
      <c r="K56" s="6"/>
    </row>
    <row r="57" spans="2:11">
      <c r="B57" s="6">
        <v>998.333313</v>
      </c>
      <c r="C57" s="6">
        <v>816</v>
      </c>
      <c r="D57" s="6">
        <v>1076</v>
      </c>
      <c r="E57" s="6"/>
      <c r="F57" s="6"/>
      <c r="G57" s="6"/>
      <c r="H57" s="6"/>
      <c r="I57" s="6">
        <v>1214.666626</v>
      </c>
      <c r="J57" s="6"/>
      <c r="K57" s="6"/>
    </row>
    <row r="58" spans="2:11">
      <c r="B58" s="6">
        <v>380.6666565</v>
      </c>
      <c r="C58" s="6">
        <v>955.666687</v>
      </c>
      <c r="D58" s="6">
        <v>1145.333374</v>
      </c>
      <c r="E58" s="6"/>
      <c r="F58" s="6"/>
      <c r="G58" s="6"/>
      <c r="H58" s="6"/>
      <c r="I58" s="6">
        <v>1022.666687</v>
      </c>
      <c r="J58" s="6"/>
      <c r="K58" s="6"/>
    </row>
    <row r="59" spans="2:11">
      <c r="B59" s="6">
        <v>812.666687</v>
      </c>
      <c r="C59" s="6">
        <v>696</v>
      </c>
      <c r="D59" s="6">
        <v>670</v>
      </c>
      <c r="E59" s="6"/>
      <c r="F59" s="6"/>
      <c r="G59" s="6"/>
      <c r="H59" s="6"/>
      <c r="I59" s="6">
        <v>1173.333374</v>
      </c>
      <c r="J59" s="6"/>
      <c r="K59" s="6"/>
    </row>
    <row r="60" spans="2:11">
      <c r="B60" s="6">
        <v>882.333313</v>
      </c>
      <c r="C60" s="6">
        <v>703.666687</v>
      </c>
      <c r="D60" s="6">
        <v>912</v>
      </c>
      <c r="E60" s="6"/>
      <c r="F60" s="6"/>
      <c r="G60" s="6"/>
      <c r="H60" s="6"/>
      <c r="I60" s="6">
        <v>1085.333374</v>
      </c>
      <c r="J60" s="6"/>
      <c r="K60" s="6"/>
    </row>
    <row r="61" spans="2:11">
      <c r="B61" s="6">
        <v>876.333313</v>
      </c>
      <c r="C61" s="6">
        <v>623.333313</v>
      </c>
      <c r="D61" s="6">
        <v>704.666687</v>
      </c>
      <c r="E61" s="6"/>
      <c r="F61" s="6"/>
      <c r="G61" s="6"/>
      <c r="H61" s="6"/>
      <c r="I61" s="6">
        <v>1000.333313</v>
      </c>
      <c r="J61" s="6"/>
      <c r="K61" s="6"/>
    </row>
    <row r="62" spans="2:11">
      <c r="B62" s="6">
        <v>837.666687</v>
      </c>
      <c r="C62" s="6">
        <v>1037.666626</v>
      </c>
      <c r="D62" s="6">
        <v>733</v>
      </c>
      <c r="E62" s="6"/>
      <c r="F62" s="6"/>
      <c r="G62" s="6"/>
      <c r="H62" s="6"/>
      <c r="I62" s="6"/>
      <c r="J62" s="6"/>
      <c r="K62" s="6"/>
    </row>
    <row r="63" spans="2:11">
      <c r="B63" s="6"/>
      <c r="C63" s="6">
        <v>921.333313</v>
      </c>
      <c r="D63" s="6">
        <v>1105.666626</v>
      </c>
      <c r="E63" s="6"/>
      <c r="F63" s="6"/>
      <c r="G63" s="6"/>
      <c r="H63" s="6"/>
      <c r="I63" s="6">
        <v>1087.333374</v>
      </c>
      <c r="J63" s="6"/>
      <c r="K63" s="6"/>
    </row>
    <row r="64" spans="2:11">
      <c r="B64" s="6">
        <v>931.666687</v>
      </c>
      <c r="C64" s="6">
        <v>704.666687</v>
      </c>
      <c r="D64" s="6"/>
      <c r="E64" s="6"/>
      <c r="F64" s="6"/>
      <c r="G64" s="6"/>
      <c r="H64" s="6"/>
      <c r="I64" s="6">
        <v>1187</v>
      </c>
      <c r="J64" s="6"/>
      <c r="K64" s="6"/>
    </row>
    <row r="65" spans="1:11">
      <c r="B65" s="6">
        <v>910.333313</v>
      </c>
      <c r="C65" s="6">
        <v>737</v>
      </c>
      <c r="D65" s="6">
        <v>971.333313</v>
      </c>
      <c r="E65" s="6"/>
      <c r="F65" s="6"/>
      <c r="G65" s="6"/>
      <c r="H65" s="6"/>
      <c r="I65" s="6"/>
      <c r="J65" s="6"/>
      <c r="K65" s="6"/>
    </row>
    <row r="66" spans="1:11">
      <c r="B66" s="6">
        <v>988</v>
      </c>
      <c r="C66" s="6">
        <v>1002.666687</v>
      </c>
      <c r="D66" s="6">
        <v>661</v>
      </c>
      <c r="E66" s="6"/>
      <c r="F66" s="6"/>
      <c r="G66" s="6"/>
      <c r="H66" s="6"/>
      <c r="I66" s="6"/>
      <c r="J66" s="6"/>
      <c r="K66" s="6"/>
    </row>
    <row r="67" spans="1:11">
      <c r="B67" s="6">
        <v>422.6666565</v>
      </c>
      <c r="C67" s="6">
        <v>731.333313</v>
      </c>
      <c r="D67" s="6">
        <v>441</v>
      </c>
      <c r="E67" s="6"/>
      <c r="F67" s="6"/>
      <c r="G67" s="6"/>
      <c r="H67" s="6"/>
      <c r="I67" s="6"/>
      <c r="J67" s="6"/>
      <c r="K67" s="6"/>
    </row>
    <row r="68" spans="1:11">
      <c r="B68" s="6">
        <v>1138.666626</v>
      </c>
      <c r="C68" s="6">
        <v>868.666687</v>
      </c>
      <c r="D68" s="6">
        <v>1155.333374</v>
      </c>
      <c r="E68" s="6"/>
      <c r="F68" s="6"/>
      <c r="G68" s="6"/>
      <c r="H68" s="6"/>
      <c r="I68" s="6"/>
      <c r="J68" s="6"/>
      <c r="K68" s="6"/>
    </row>
    <row r="69" spans="1:11">
      <c r="B69" s="6">
        <v>955</v>
      </c>
      <c r="C69" s="6">
        <v>1170.666626</v>
      </c>
      <c r="D69" s="6">
        <v>905</v>
      </c>
      <c r="E69" s="6"/>
      <c r="F69" s="6"/>
      <c r="G69" s="6"/>
      <c r="H69" s="6"/>
      <c r="I69" s="6"/>
      <c r="J69" s="6"/>
      <c r="K69" s="6"/>
    </row>
    <row r="70" spans="1:11">
      <c r="B70" s="6">
        <v>1101.666626</v>
      </c>
      <c r="C70" s="6">
        <v>1079</v>
      </c>
      <c r="D70" s="6"/>
      <c r="E70" s="6"/>
      <c r="F70" s="6"/>
      <c r="G70" s="6"/>
      <c r="H70" s="6"/>
      <c r="I70" s="6"/>
      <c r="J70" s="6"/>
      <c r="K70" s="6"/>
    </row>
    <row r="71" spans="1:11">
      <c r="B71" s="6">
        <v>701</v>
      </c>
      <c r="C71" s="6">
        <v>992</v>
      </c>
      <c r="D71" s="6">
        <v>1092</v>
      </c>
      <c r="E71" s="6"/>
      <c r="F71" s="6"/>
      <c r="G71" s="6"/>
      <c r="H71" s="6"/>
      <c r="I71" s="6"/>
      <c r="J71" s="6"/>
      <c r="K71" s="6"/>
    </row>
    <row r="72" spans="1:11">
      <c r="B72" s="6">
        <v>1063</v>
      </c>
      <c r="C72" s="6">
        <v>993.333313</v>
      </c>
      <c r="D72" s="6">
        <v>1120</v>
      </c>
      <c r="E72" s="6"/>
      <c r="F72" s="6"/>
      <c r="G72" s="6"/>
      <c r="H72" s="6"/>
      <c r="I72" s="6"/>
      <c r="J72" s="6"/>
      <c r="K72" s="6"/>
    </row>
    <row r="73" spans="1:11">
      <c r="B73" s="6">
        <v>713</v>
      </c>
      <c r="C73" s="6"/>
      <c r="D73" s="6"/>
      <c r="E73" s="6"/>
      <c r="F73" s="6"/>
      <c r="G73" s="6"/>
      <c r="H73" s="6"/>
      <c r="I73" s="6"/>
      <c r="J73" s="6"/>
      <c r="K73" s="6"/>
    </row>
    <row r="74" spans="1:11">
      <c r="B74" s="6">
        <v>1127.333374</v>
      </c>
      <c r="C74" s="6">
        <v>785.666687</v>
      </c>
      <c r="D74" s="6">
        <v>950</v>
      </c>
      <c r="E74" s="6"/>
      <c r="F74" s="6"/>
      <c r="G74" s="6"/>
      <c r="H74" s="6"/>
      <c r="I74" s="6"/>
      <c r="J74" s="6"/>
      <c r="K74" s="6"/>
    </row>
    <row r="75" spans="1:11">
      <c r="B75" s="6">
        <v>770.666687</v>
      </c>
      <c r="C75" s="6">
        <v>985.666687</v>
      </c>
      <c r="D75" s="6"/>
      <c r="E75" s="6"/>
      <c r="F75" s="6"/>
      <c r="G75" s="6"/>
      <c r="H75" s="6"/>
      <c r="I75" s="6"/>
      <c r="J75" s="6"/>
      <c r="K75" s="6"/>
    </row>
    <row r="76" spans="1:11">
      <c r="B76" s="6">
        <v>988.666687</v>
      </c>
      <c r="C76" s="6">
        <v>679.333313</v>
      </c>
      <c r="D76" s="6"/>
      <c r="E76" s="6"/>
      <c r="F76" s="6"/>
      <c r="G76" s="6"/>
      <c r="H76" s="6"/>
      <c r="I76" s="6"/>
      <c r="J76" s="6"/>
      <c r="K76" s="6"/>
    </row>
    <row r="80" s="7" customFormat="1" ht="18.95" customHeight="1" spans="1:11">
      <c r="A80" s="8" t="s">
        <v>5</v>
      </c>
      <c r="B80" s="9">
        <f t="shared" ref="B80:K80" si="0">AVERAGE(B3:B78)</f>
        <v>819.449073791666</v>
      </c>
      <c r="C80" s="9">
        <f t="shared" si="0"/>
        <v>693.0821922</v>
      </c>
      <c r="D80" s="9">
        <f t="shared" si="0"/>
        <v>709.212119825757</v>
      </c>
      <c r="E80" s="9">
        <f t="shared" si="0"/>
        <v>690.060593181818</v>
      </c>
      <c r="F80" s="9">
        <f t="shared" si="0"/>
        <v>710.888882222222</v>
      </c>
      <c r="G80" s="9">
        <f t="shared" si="0"/>
        <v>728.373751515152</v>
      </c>
      <c r="H80" s="9">
        <f t="shared" si="0"/>
        <v>997.955553522222</v>
      </c>
      <c r="I80" s="9">
        <f t="shared" si="0"/>
        <v>1020.22839835556</v>
      </c>
      <c r="J80" s="9">
        <f t="shared" si="0"/>
        <v>753.45612368421</v>
      </c>
      <c r="K80" s="9">
        <f t="shared" si="0"/>
        <v>681.057125714286</v>
      </c>
    </row>
    <row r="81" s="7" customFormat="1" ht="18.95" customHeight="1" spans="1:11">
      <c r="A81" s="8" t="s">
        <v>6</v>
      </c>
      <c r="B81" s="9">
        <f t="shared" ref="B81:K81" si="1">STDEV(B3:B78)/SQRT(COUNT(B3:B78))</f>
        <v>23.2513528973611</v>
      </c>
      <c r="C81" s="9">
        <f t="shared" si="1"/>
        <v>27.5863551248987</v>
      </c>
      <c r="D81" s="9">
        <f t="shared" si="1"/>
        <v>32.0964146004377</v>
      </c>
      <c r="E81" s="9">
        <f t="shared" si="1"/>
        <v>29.8955800603621</v>
      </c>
      <c r="F81" s="9">
        <f t="shared" si="1"/>
        <v>29.4605713672762</v>
      </c>
      <c r="G81" s="9">
        <f t="shared" si="1"/>
        <v>36.4266247162275</v>
      </c>
      <c r="H81" s="9">
        <f t="shared" si="1"/>
        <v>27.6754344437122</v>
      </c>
      <c r="I81" s="9">
        <f t="shared" si="1"/>
        <v>33.3592618899122</v>
      </c>
      <c r="J81" s="9">
        <f t="shared" si="1"/>
        <v>33.0487694408491</v>
      </c>
      <c r="K81" s="9">
        <f t="shared" si="1"/>
        <v>33.7075194594462</v>
      </c>
    </row>
    <row r="82" s="7" customFormat="1" ht="18.95" customHeight="1" spans="1:11">
      <c r="A82" s="8" t="s">
        <v>7</v>
      </c>
      <c r="B82" s="9">
        <f t="shared" ref="B82:K82" si="2">COUNT(B3:B78)</f>
        <v>72</v>
      </c>
      <c r="C82" s="9">
        <f t="shared" si="2"/>
        <v>73</v>
      </c>
      <c r="D82" s="9">
        <f t="shared" si="2"/>
        <v>66</v>
      </c>
      <c r="E82" s="9">
        <f t="shared" si="2"/>
        <v>44</v>
      </c>
      <c r="F82" s="9">
        <f t="shared" si="2"/>
        <v>45</v>
      </c>
      <c r="G82" s="9">
        <f t="shared" si="2"/>
        <v>33</v>
      </c>
      <c r="H82" s="9">
        <f t="shared" si="2"/>
        <v>45</v>
      </c>
      <c r="I82" s="9">
        <f t="shared" si="2"/>
        <v>54</v>
      </c>
      <c r="J82" s="9">
        <f t="shared" si="2"/>
        <v>38</v>
      </c>
      <c r="K82" s="9">
        <f t="shared" si="2"/>
        <v>35</v>
      </c>
    </row>
    <row r="84" ht="15.6" spans="1:11">
      <c r="B84" s="10" t="s">
        <v>8</v>
      </c>
      <c r="C84" s="8" t="s">
        <v>35</v>
      </c>
    </row>
    <row r="85" ht="15.6" spans="1:11">
      <c r="A85" s="11" t="s">
        <v>36</v>
      </c>
      <c r="B85" s="6" t="s">
        <v>37</v>
      </c>
    </row>
    <row r="86" ht="15.6" spans="1:11">
      <c r="A86" s="11" t="s">
        <v>53</v>
      </c>
      <c r="B86" s="6" t="s">
        <v>37</v>
      </c>
    </row>
    <row r="87" ht="15.6" spans="1:11">
      <c r="A87" s="11" t="s">
        <v>39</v>
      </c>
      <c r="B87" s="6" t="s">
        <v>37</v>
      </c>
    </row>
    <row r="88" ht="15.6" spans="1:11">
      <c r="A88" s="11" t="s">
        <v>40</v>
      </c>
      <c r="B88" s="6" t="s">
        <v>37</v>
      </c>
    </row>
    <row r="89" ht="17.4" spans="1:11">
      <c r="A89" s="11" t="s">
        <v>54</v>
      </c>
      <c r="B89" s="6">
        <v>0.3236</v>
      </c>
    </row>
    <row r="90" ht="17.4" spans="1:11">
      <c r="A90" s="11" t="s">
        <v>55</v>
      </c>
      <c r="B90" s="6" t="s">
        <v>45</v>
      </c>
    </row>
    <row r="91" ht="17.4" spans="1:11">
      <c r="A91" s="11" t="s">
        <v>56</v>
      </c>
      <c r="B91" s="6" t="s">
        <v>45</v>
      </c>
    </row>
    <row r="92" ht="17.4" spans="1:11">
      <c r="A92" s="11" t="s">
        <v>57</v>
      </c>
      <c r="B92" s="6">
        <v>0.6712</v>
      </c>
    </row>
    <row r="93" ht="15.6" spans="1:11">
      <c r="A93" s="10"/>
      <c r="B93" s="10" t="s">
        <v>8</v>
      </c>
      <c r="C93" s="8" t="s">
        <v>11</v>
      </c>
    </row>
    <row r="94" ht="17.4" spans="1:11">
      <c r="A94" s="11" t="s">
        <v>58</v>
      </c>
      <c r="B94" s="2" cm="1">
        <f t="array" ref="B94">TTEST(H3:H76,J3:J76,2,3)</f>
        <v>2.44805497655832e-7</v>
      </c>
    </row>
    <row r="95" ht="17.4" spans="1:11">
      <c r="A95" s="11" t="s">
        <v>59</v>
      </c>
      <c r="B95" s="2" cm="1">
        <f t="array" ref="B95">TTEST(I3:I76,K3:K76,2,3)</f>
        <v>3.17197221808194e-10</v>
      </c>
    </row>
    <row r="96" ht="17.4" spans="1:11">
      <c r="A96" s="12" t="s">
        <v>60</v>
      </c>
      <c r="B96" s="2" cm="1">
        <f t="array" ref="B96">TTEST(B3:B76,G3:G76,2,3)</f>
        <v>0.0393353763932673</v>
      </c>
    </row>
    <row r="97" ht="17.4" spans="1:2">
      <c r="A97" s="11" t="s">
        <v>61</v>
      </c>
      <c r="B97" s="2" cm="1">
        <f t="array" ref="B97">TTEST(C3:C76,G3:G76,2,3)</f>
        <v>0.442538580029414</v>
      </c>
    </row>
    <row r="98" ht="17.4" spans="1:2">
      <c r="A98" s="11" t="s">
        <v>62</v>
      </c>
      <c r="B98" s="2" cm="1">
        <f t="array" ref="B98">TTEST(D3:D76,F3:F76,2,3)</f>
        <v>0.969370824698752</v>
      </c>
    </row>
  </sheetData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"/>
  <sheetViews>
    <sheetView workbookViewId="0">
      <selection activeCell="B114" sqref="B114"/>
    </sheetView>
  </sheetViews>
  <sheetFormatPr defaultColWidth="9" defaultRowHeight="15"/>
  <cols>
    <col min="1" max="1" width="9" style="2"/>
    <col min="2" max="13" width="11.5555555555556" style="2"/>
    <col min="14" max="16384" width="9" style="2"/>
  </cols>
  <sheetData>
    <row r="1" s="1" customFormat="1" ht="16.8" spans="1:13">
      <c r="A1" s="1" t="s">
        <v>63</v>
      </c>
    </row>
    <row r="2" ht="17.4" spans="1:13">
      <c r="A2" s="3" t="s">
        <v>13</v>
      </c>
      <c r="B2" s="4" t="s">
        <v>28</v>
      </c>
      <c r="C2" s="4"/>
      <c r="D2" s="3" t="s">
        <v>43</v>
      </c>
      <c r="E2" s="3"/>
      <c r="F2" s="4" t="s">
        <v>50</v>
      </c>
      <c r="G2" s="4"/>
      <c r="H2" s="3" t="s">
        <v>48</v>
      </c>
      <c r="I2" s="3"/>
      <c r="J2" s="3" t="s">
        <v>31</v>
      </c>
      <c r="K2" s="3"/>
      <c r="L2" s="3" t="s">
        <v>64</v>
      </c>
      <c r="M2" s="3"/>
    </row>
    <row r="3" ht="15.6" spans="1:13">
      <c r="A3" s="5"/>
      <c r="B3" s="3" t="s">
        <v>5</v>
      </c>
      <c r="C3" s="3" t="s">
        <v>6</v>
      </c>
      <c r="D3" s="3" t="s">
        <v>5</v>
      </c>
      <c r="E3" s="3" t="s">
        <v>6</v>
      </c>
      <c r="F3" s="3" t="s">
        <v>5</v>
      </c>
      <c r="G3" s="3" t="s">
        <v>6</v>
      </c>
      <c r="H3" s="3" t="s">
        <v>5</v>
      </c>
      <c r="I3" s="3" t="s">
        <v>6</v>
      </c>
      <c r="J3" s="3" t="s">
        <v>5</v>
      </c>
      <c r="K3" s="3" t="s">
        <v>6</v>
      </c>
      <c r="L3" s="3" t="s">
        <v>5</v>
      </c>
      <c r="M3" s="3" t="s">
        <v>6</v>
      </c>
    </row>
    <row r="4" spans="1:13">
      <c r="A4" s="6">
        <v>0.5</v>
      </c>
      <c r="B4" s="6">
        <v>11.0463</v>
      </c>
      <c r="C4" s="6">
        <v>0.79956</v>
      </c>
      <c r="D4" s="6">
        <v>8.283105</v>
      </c>
      <c r="E4" s="6">
        <v>0.631443</v>
      </c>
      <c r="F4" s="6">
        <v>10.93939</v>
      </c>
      <c r="G4" s="6">
        <v>0.879484</v>
      </c>
      <c r="H4" s="6">
        <v>2.568182</v>
      </c>
      <c r="I4" s="6">
        <v>0.455302</v>
      </c>
      <c r="J4" s="6">
        <v>16.60741</v>
      </c>
      <c r="K4" s="6">
        <v>1.259521</v>
      </c>
      <c r="L4" s="6">
        <v>7.885965</v>
      </c>
      <c r="M4" s="6">
        <v>0.130993</v>
      </c>
    </row>
    <row r="5" spans="1:13">
      <c r="A5" s="6">
        <v>1</v>
      </c>
      <c r="B5" s="6">
        <v>15.63889</v>
      </c>
      <c r="C5" s="6">
        <v>0.494374</v>
      </c>
      <c r="D5" s="6">
        <v>18.84018</v>
      </c>
      <c r="E5" s="6">
        <v>0.245091</v>
      </c>
      <c r="F5" s="6">
        <v>16.67677</v>
      </c>
      <c r="G5" s="6">
        <v>1.059788</v>
      </c>
      <c r="H5" s="6">
        <v>9.621212</v>
      </c>
      <c r="I5" s="6">
        <v>0.51331</v>
      </c>
      <c r="J5" s="6">
        <v>23.91111</v>
      </c>
      <c r="K5" s="6">
        <v>0.261996</v>
      </c>
      <c r="L5" s="6">
        <v>13.42982</v>
      </c>
      <c r="M5" s="6">
        <v>0.312975</v>
      </c>
    </row>
    <row r="6" spans="1:13">
      <c r="A6" s="6">
        <v>1.5</v>
      </c>
      <c r="B6" s="6">
        <v>16.81018</v>
      </c>
      <c r="C6" s="6">
        <v>0.359714</v>
      </c>
      <c r="D6" s="6">
        <v>23.54338</v>
      </c>
      <c r="E6" s="6">
        <v>0.520147</v>
      </c>
      <c r="F6" s="6">
        <v>18.81818</v>
      </c>
      <c r="G6" s="6">
        <v>0.542359</v>
      </c>
      <c r="H6" s="6">
        <v>20.59091</v>
      </c>
      <c r="I6" s="6">
        <v>0.472377</v>
      </c>
      <c r="J6" s="6">
        <v>24.28148</v>
      </c>
      <c r="K6" s="6">
        <v>0.398006</v>
      </c>
      <c r="L6" s="6">
        <v>19.17544</v>
      </c>
      <c r="M6" s="6">
        <v>0.707161</v>
      </c>
    </row>
    <row r="7" spans="1:13">
      <c r="A7" s="6">
        <v>2</v>
      </c>
      <c r="B7" s="6">
        <v>17.09722</v>
      </c>
      <c r="C7" s="6">
        <v>0.194445</v>
      </c>
      <c r="D7" s="6">
        <v>23.20091</v>
      </c>
      <c r="E7" s="6">
        <v>0.988149</v>
      </c>
      <c r="F7" s="6">
        <v>19.42424</v>
      </c>
      <c r="G7" s="6">
        <v>0.862972</v>
      </c>
      <c r="H7" s="6">
        <v>22.93939</v>
      </c>
      <c r="I7" s="6">
        <v>1.051476</v>
      </c>
      <c r="J7" s="6">
        <v>24.62222</v>
      </c>
      <c r="K7" s="6">
        <v>0.539318</v>
      </c>
      <c r="L7" s="6">
        <v>20.75439</v>
      </c>
      <c r="M7" s="6">
        <v>0.446163</v>
      </c>
    </row>
    <row r="8" spans="1:13">
      <c r="A8" s="6">
        <v>2.5</v>
      </c>
      <c r="B8" s="6">
        <v>17.19444</v>
      </c>
      <c r="C8" s="6">
        <v>0.369124</v>
      </c>
      <c r="D8" s="6">
        <v>23.50228</v>
      </c>
      <c r="E8" s="6">
        <v>0.604932</v>
      </c>
      <c r="F8" s="6">
        <v>19.82828</v>
      </c>
      <c r="G8" s="6">
        <v>0.564302</v>
      </c>
      <c r="H8" s="6">
        <v>22.35606</v>
      </c>
      <c r="I8" s="6">
        <v>1.638326</v>
      </c>
      <c r="J8" s="6">
        <v>25.38519</v>
      </c>
      <c r="K8" s="6">
        <v>0.266151</v>
      </c>
      <c r="L8" s="6">
        <v>20.48246</v>
      </c>
      <c r="M8" s="6">
        <v>0.603225</v>
      </c>
    </row>
    <row r="9" spans="1:13">
      <c r="A9" s="6">
        <v>3</v>
      </c>
      <c r="B9" s="6">
        <v>17.56018</v>
      </c>
      <c r="C9" s="6">
        <v>0.529865</v>
      </c>
      <c r="D9" s="6">
        <v>23.73059</v>
      </c>
      <c r="E9" s="6">
        <v>0.439022</v>
      </c>
      <c r="F9" s="6">
        <v>20.76768</v>
      </c>
      <c r="G9" s="6">
        <v>0.99314</v>
      </c>
      <c r="H9" s="6">
        <v>22.14394</v>
      </c>
      <c r="I9" s="6">
        <v>1.472097</v>
      </c>
      <c r="J9" s="6">
        <v>25.76296</v>
      </c>
      <c r="K9" s="6">
        <v>0.249224</v>
      </c>
      <c r="L9" s="6">
        <v>20.63158</v>
      </c>
      <c r="M9" s="6">
        <v>0.58391</v>
      </c>
    </row>
    <row r="10" spans="1:13">
      <c r="A10" s="6">
        <v>3.5</v>
      </c>
      <c r="B10" s="6">
        <v>18.33333</v>
      </c>
      <c r="C10" s="6">
        <v>0.58685</v>
      </c>
      <c r="D10" s="6">
        <v>23.77625</v>
      </c>
      <c r="E10" s="6">
        <v>0.804392</v>
      </c>
      <c r="F10" s="6">
        <v>20.43434</v>
      </c>
      <c r="G10" s="6">
        <v>0.04403</v>
      </c>
      <c r="H10" s="6">
        <v>21.9697</v>
      </c>
      <c r="I10" s="6">
        <v>1.292749</v>
      </c>
      <c r="J10" s="6">
        <v>25.11852</v>
      </c>
      <c r="K10" s="6">
        <v>0.31488</v>
      </c>
      <c r="L10" s="6">
        <v>20.58772</v>
      </c>
      <c r="M10" s="6">
        <v>0.873897</v>
      </c>
    </row>
    <row r="11" spans="1:13">
      <c r="A11" s="6">
        <v>4</v>
      </c>
      <c r="B11" s="6">
        <v>19.68056</v>
      </c>
      <c r="C11" s="6">
        <v>0.389219</v>
      </c>
      <c r="D11" s="6">
        <v>23.36986</v>
      </c>
      <c r="E11" s="6">
        <v>0.496248</v>
      </c>
      <c r="F11" s="6">
        <v>20.46465</v>
      </c>
      <c r="G11" s="6">
        <v>1.149963</v>
      </c>
      <c r="H11" s="6">
        <v>22.34848</v>
      </c>
      <c r="I11" s="6">
        <v>1.135934</v>
      </c>
      <c r="J11" s="6">
        <v>25.33333</v>
      </c>
      <c r="K11" s="6">
        <v>0.788915</v>
      </c>
      <c r="L11" s="6">
        <v>20.87719</v>
      </c>
      <c r="M11" s="6">
        <v>0.832363</v>
      </c>
    </row>
    <row r="12" spans="1:13">
      <c r="A12" s="6">
        <v>4.5</v>
      </c>
      <c r="B12" s="6">
        <v>1.981481</v>
      </c>
      <c r="C12" s="6">
        <v>0.183616</v>
      </c>
      <c r="D12" s="6">
        <v>2.684932</v>
      </c>
      <c r="E12" s="6">
        <v>0.255912</v>
      </c>
      <c r="F12" s="6">
        <v>2.878788</v>
      </c>
      <c r="G12" s="6">
        <v>0.420255</v>
      </c>
      <c r="H12" s="6">
        <v>4.886364</v>
      </c>
      <c r="I12" s="6">
        <v>0.613777</v>
      </c>
      <c r="J12" s="6">
        <v>3.540741</v>
      </c>
      <c r="K12" s="6">
        <v>0.827345</v>
      </c>
      <c r="L12" s="6">
        <v>3.22807</v>
      </c>
      <c r="M12" s="6">
        <v>0.337121</v>
      </c>
    </row>
    <row r="13" spans="1:13">
      <c r="A13" s="6">
        <v>5</v>
      </c>
      <c r="B13" s="6">
        <v>2.273148</v>
      </c>
      <c r="C13" s="6">
        <v>0.365213</v>
      </c>
      <c r="D13" s="6">
        <v>1.310502</v>
      </c>
      <c r="E13" s="6">
        <v>0.285416</v>
      </c>
      <c r="F13" s="6">
        <v>1.69697</v>
      </c>
      <c r="G13" s="6">
        <v>0.184326</v>
      </c>
      <c r="H13" s="6">
        <v>1.621212</v>
      </c>
      <c r="I13" s="6">
        <v>0.861074</v>
      </c>
      <c r="J13" s="6">
        <v>6.044445</v>
      </c>
      <c r="K13" s="6">
        <v>1.788072</v>
      </c>
      <c r="L13" s="6">
        <v>3.122807</v>
      </c>
      <c r="M13" s="6">
        <v>0.484604</v>
      </c>
    </row>
    <row r="14" spans="1:13">
      <c r="A14" s="6">
        <v>5.5</v>
      </c>
      <c r="B14" s="6">
        <v>5.555555</v>
      </c>
      <c r="C14" s="6">
        <v>0.701675</v>
      </c>
      <c r="D14" s="6">
        <v>2.639269</v>
      </c>
      <c r="E14" s="6">
        <v>0.51416</v>
      </c>
      <c r="F14" s="6">
        <v>2.727273</v>
      </c>
      <c r="G14" s="6">
        <v>0.257724</v>
      </c>
      <c r="H14" s="6">
        <v>2.015152</v>
      </c>
      <c r="I14" s="6">
        <v>0.713208</v>
      </c>
      <c r="J14" s="6">
        <v>8.629629</v>
      </c>
      <c r="K14" s="6">
        <v>0.37037</v>
      </c>
      <c r="L14" s="6">
        <v>5.166667</v>
      </c>
      <c r="M14" s="6">
        <v>1.298246</v>
      </c>
    </row>
    <row r="15" spans="1:13">
      <c r="A15" s="6">
        <v>6</v>
      </c>
      <c r="B15" s="6">
        <v>7.375</v>
      </c>
      <c r="C15" s="6">
        <v>0.602048</v>
      </c>
      <c r="D15" s="6">
        <v>3.392694</v>
      </c>
      <c r="E15" s="6">
        <v>0.593765</v>
      </c>
      <c r="F15" s="6">
        <v>3.888889</v>
      </c>
      <c r="G15" s="6">
        <v>0.729234</v>
      </c>
      <c r="H15" s="6">
        <v>2.212121</v>
      </c>
      <c r="I15" s="6">
        <v>0.189848</v>
      </c>
      <c r="J15" s="6">
        <v>10.88148</v>
      </c>
      <c r="K15" s="6">
        <v>0.364772</v>
      </c>
      <c r="L15" s="6">
        <v>8.868421</v>
      </c>
      <c r="M15" s="6">
        <v>1.06354</v>
      </c>
    </row>
    <row r="16" spans="1:13">
      <c r="A16" s="6">
        <v>6.5</v>
      </c>
      <c r="B16" s="6">
        <v>8.407408</v>
      </c>
      <c r="C16" s="6">
        <v>0.829169</v>
      </c>
      <c r="D16" s="6">
        <v>4.095891</v>
      </c>
      <c r="E16" s="6">
        <v>0.364068</v>
      </c>
      <c r="F16" s="6">
        <v>8.646465</v>
      </c>
      <c r="G16" s="6">
        <v>1.12874</v>
      </c>
      <c r="H16" s="6">
        <v>3.924242</v>
      </c>
      <c r="I16" s="6">
        <v>0.764251</v>
      </c>
      <c r="J16" s="6">
        <v>12.98519</v>
      </c>
      <c r="K16" s="6">
        <v>0.686415</v>
      </c>
      <c r="L16" s="6">
        <v>13.04386</v>
      </c>
      <c r="M16" s="6">
        <v>2.515618</v>
      </c>
    </row>
    <row r="17" spans="1:13">
      <c r="A17" s="6">
        <v>7</v>
      </c>
      <c r="B17" s="6">
        <v>9.787037</v>
      </c>
      <c r="C17" s="6">
        <v>1.615442</v>
      </c>
      <c r="D17" s="6">
        <v>4.315068</v>
      </c>
      <c r="E17" s="6">
        <v>0.62775</v>
      </c>
      <c r="F17" s="6">
        <v>11.49495</v>
      </c>
      <c r="G17" s="6">
        <v>1.603708</v>
      </c>
      <c r="H17" s="6">
        <v>5.651515</v>
      </c>
      <c r="I17" s="6">
        <v>0.308939</v>
      </c>
      <c r="J17" s="6">
        <v>11.74815</v>
      </c>
      <c r="K17" s="6">
        <v>1.335328</v>
      </c>
      <c r="L17" s="6">
        <v>15.63158</v>
      </c>
      <c r="M17" s="6">
        <v>1.741024</v>
      </c>
    </row>
    <row r="18" spans="1:13">
      <c r="A18" s="6">
        <v>7.5</v>
      </c>
      <c r="B18" s="6">
        <v>11.99074</v>
      </c>
      <c r="C18" s="6">
        <v>1.893586</v>
      </c>
      <c r="D18" s="6">
        <v>4.538813</v>
      </c>
      <c r="E18" s="6">
        <v>0.179714</v>
      </c>
      <c r="F18" s="6">
        <v>12.56566</v>
      </c>
      <c r="G18" s="6">
        <v>0.437153</v>
      </c>
      <c r="H18" s="6">
        <v>5.348485</v>
      </c>
      <c r="I18" s="6">
        <v>0.872989</v>
      </c>
      <c r="J18" s="6">
        <v>13.13333</v>
      </c>
      <c r="K18" s="6">
        <v>1.344582</v>
      </c>
      <c r="L18" s="6">
        <v>16.12281</v>
      </c>
      <c r="M18" s="6">
        <v>0.162459</v>
      </c>
    </row>
    <row r="19" spans="1:13">
      <c r="A19" s="6">
        <v>8</v>
      </c>
      <c r="B19" s="6">
        <v>14.2963</v>
      </c>
      <c r="C19" s="6">
        <v>1.885624</v>
      </c>
      <c r="D19" s="6">
        <v>5.365297</v>
      </c>
      <c r="E19" s="6">
        <v>0.434438</v>
      </c>
      <c r="F19" s="6">
        <v>15.42424</v>
      </c>
      <c r="G19" s="6">
        <v>0.982398</v>
      </c>
      <c r="H19" s="6">
        <v>10.05303</v>
      </c>
      <c r="I19" s="6">
        <v>1.036634</v>
      </c>
      <c r="J19" s="6">
        <v>15.12593</v>
      </c>
      <c r="K19" s="6">
        <v>1.891429</v>
      </c>
      <c r="L19" s="6">
        <v>18.79825</v>
      </c>
      <c r="M19" s="6">
        <v>1.162504</v>
      </c>
    </row>
    <row r="20" spans="1:13">
      <c r="A20" s="6">
        <v>8.5</v>
      </c>
      <c r="B20" s="6">
        <v>15.77778</v>
      </c>
      <c r="C20" s="6">
        <v>1.300597</v>
      </c>
      <c r="D20" s="6">
        <v>5.96347</v>
      </c>
      <c r="E20" s="6">
        <v>0.602394</v>
      </c>
      <c r="F20" s="6">
        <v>19.26263</v>
      </c>
      <c r="G20" s="6">
        <v>1.085894</v>
      </c>
      <c r="H20" s="6">
        <v>13.51515</v>
      </c>
      <c r="I20" s="6">
        <v>0.634919</v>
      </c>
      <c r="J20" s="6">
        <v>18.21482</v>
      </c>
      <c r="K20" s="6">
        <v>1.453608</v>
      </c>
      <c r="L20" s="6">
        <v>20.47368</v>
      </c>
      <c r="M20" s="6">
        <v>1.513177</v>
      </c>
    </row>
    <row r="21" spans="1:13">
      <c r="A21" s="6">
        <v>9</v>
      </c>
      <c r="B21" s="6">
        <v>18.38889</v>
      </c>
      <c r="C21" s="6">
        <v>0.905338</v>
      </c>
      <c r="D21" s="6">
        <v>7.835616</v>
      </c>
      <c r="E21" s="6">
        <v>1.878062</v>
      </c>
      <c r="F21" s="6">
        <v>20.45455</v>
      </c>
      <c r="G21" s="6">
        <v>0.546296</v>
      </c>
      <c r="H21" s="6">
        <v>15.81061</v>
      </c>
      <c r="I21" s="6">
        <v>0.537879</v>
      </c>
      <c r="J21" s="6">
        <v>19.53333</v>
      </c>
      <c r="K21" s="6">
        <v>1.232482</v>
      </c>
      <c r="L21" s="6">
        <v>21.08772</v>
      </c>
      <c r="M21" s="6">
        <v>0.847343</v>
      </c>
    </row>
    <row r="22" spans="1:13">
      <c r="A22" s="6">
        <v>9.5</v>
      </c>
      <c r="B22" s="6">
        <v>19.87037</v>
      </c>
      <c r="C22" s="6">
        <v>0.798756</v>
      </c>
      <c r="D22" s="6">
        <v>9.155251</v>
      </c>
      <c r="E22" s="6">
        <v>1.376612</v>
      </c>
      <c r="F22" s="6">
        <v>20.89899</v>
      </c>
      <c r="G22" s="6">
        <v>0.05624</v>
      </c>
      <c r="H22" s="6">
        <v>17.28788</v>
      </c>
      <c r="I22" s="6">
        <v>0.536918</v>
      </c>
      <c r="J22" s="6">
        <v>21.51111</v>
      </c>
      <c r="K22" s="6">
        <v>0.55169</v>
      </c>
      <c r="L22" s="6">
        <v>21.96491</v>
      </c>
      <c r="M22" s="6">
        <v>0.927463</v>
      </c>
    </row>
    <row r="23" spans="1:13">
      <c r="A23" s="6">
        <v>10</v>
      </c>
      <c r="B23" s="6">
        <v>22.84259</v>
      </c>
      <c r="C23" s="6">
        <v>0.886075</v>
      </c>
      <c r="D23" s="6">
        <v>12.21005</v>
      </c>
      <c r="E23" s="6">
        <v>1.412163</v>
      </c>
      <c r="F23" s="6">
        <v>22.50505</v>
      </c>
      <c r="G23" s="6">
        <v>1.223349</v>
      </c>
      <c r="H23" s="6">
        <v>19.21212</v>
      </c>
      <c r="I23" s="6">
        <v>0.235581</v>
      </c>
      <c r="J23" s="6">
        <v>24.26667</v>
      </c>
      <c r="K23" s="6">
        <v>0.95046</v>
      </c>
      <c r="L23" s="6">
        <v>22.5614</v>
      </c>
      <c r="M23" s="6">
        <v>0.615725</v>
      </c>
    </row>
    <row r="24" spans="1:13">
      <c r="A24" s="6">
        <v>10.5</v>
      </c>
      <c r="B24" s="6">
        <v>24.3287</v>
      </c>
      <c r="C24" s="6">
        <v>0.5256</v>
      </c>
      <c r="D24" s="6">
        <v>15.7169</v>
      </c>
      <c r="E24" s="6">
        <v>1.435076</v>
      </c>
      <c r="F24" s="6">
        <v>22.83838</v>
      </c>
      <c r="G24" s="6">
        <v>1.571316</v>
      </c>
      <c r="H24" s="6">
        <v>19.22727</v>
      </c>
      <c r="I24" s="6">
        <v>0.566056</v>
      </c>
      <c r="J24" s="6">
        <v>26.97037</v>
      </c>
      <c r="K24" s="6">
        <v>0.094571</v>
      </c>
      <c r="L24" s="6">
        <v>22.52632</v>
      </c>
      <c r="M24" s="6">
        <v>0.710689</v>
      </c>
    </row>
    <row r="25" spans="1:13">
      <c r="A25" s="6">
        <v>11</v>
      </c>
      <c r="B25" s="6">
        <v>25.49074</v>
      </c>
      <c r="C25" s="6">
        <v>0.454341</v>
      </c>
      <c r="D25" s="6">
        <v>19.14155</v>
      </c>
      <c r="E25" s="6">
        <v>1.255857</v>
      </c>
      <c r="F25" s="6">
        <v>23.20202</v>
      </c>
      <c r="G25" s="6">
        <v>0.44958</v>
      </c>
      <c r="H25" s="6">
        <v>21.35606</v>
      </c>
      <c r="I25" s="6">
        <v>1.288414</v>
      </c>
      <c r="J25" s="6">
        <v>26.4963</v>
      </c>
      <c r="K25" s="6">
        <v>0.177932</v>
      </c>
      <c r="L25" s="6">
        <v>22.2807</v>
      </c>
      <c r="M25" s="6">
        <v>1.387297</v>
      </c>
    </row>
    <row r="26" spans="1:13">
      <c r="A26" s="6">
        <v>11.5</v>
      </c>
      <c r="B26" s="6">
        <v>26.27778</v>
      </c>
      <c r="C26" s="6">
        <v>0.188568</v>
      </c>
      <c r="D26" s="6">
        <v>20.94977</v>
      </c>
      <c r="E26" s="6">
        <v>0.767871</v>
      </c>
      <c r="F26" s="6">
        <v>22.48485</v>
      </c>
      <c r="G26" s="6">
        <v>0.122468</v>
      </c>
      <c r="H26" s="6">
        <v>22.59091</v>
      </c>
      <c r="I26" s="6">
        <v>0.876205</v>
      </c>
      <c r="J26" s="6">
        <v>27.83704</v>
      </c>
      <c r="K26" s="6">
        <v>0.340015</v>
      </c>
      <c r="L26" s="6">
        <v>23.54386</v>
      </c>
      <c r="M26" s="6">
        <v>0.366641</v>
      </c>
    </row>
    <row r="27" spans="1:13">
      <c r="A27" s="6">
        <v>12</v>
      </c>
      <c r="B27" s="6">
        <v>26.68056</v>
      </c>
      <c r="C27" s="6">
        <v>0.372937</v>
      </c>
      <c r="D27" s="6">
        <v>23.53881</v>
      </c>
      <c r="E27" s="6">
        <v>0.655263</v>
      </c>
      <c r="F27" s="6">
        <v>22.59596</v>
      </c>
      <c r="G27" s="6">
        <v>0.680376</v>
      </c>
      <c r="H27" s="6">
        <v>21.92424</v>
      </c>
      <c r="I27" s="6">
        <v>0.564279</v>
      </c>
      <c r="J27" s="6">
        <v>28.88148</v>
      </c>
      <c r="K27" s="6">
        <v>0.106831</v>
      </c>
      <c r="L27" s="6">
        <v>21.76316</v>
      </c>
      <c r="M27" s="6">
        <v>1.330705</v>
      </c>
    </row>
    <row r="28" spans="1:13">
      <c r="A28" s="6">
        <v>12.5</v>
      </c>
      <c r="B28" s="6">
        <v>26.11111</v>
      </c>
      <c r="C28" s="6">
        <v>0.83059</v>
      </c>
      <c r="D28" s="6">
        <v>24.10046</v>
      </c>
      <c r="E28" s="6">
        <v>0.460508</v>
      </c>
      <c r="F28" s="6">
        <v>22.52525</v>
      </c>
      <c r="G28" s="6">
        <v>0.507167</v>
      </c>
      <c r="H28" s="6">
        <v>22.0303</v>
      </c>
      <c r="I28" s="6">
        <v>0.493996</v>
      </c>
      <c r="J28" s="6">
        <v>28.45926</v>
      </c>
      <c r="K28" s="6">
        <v>0.309343</v>
      </c>
      <c r="L28" s="6">
        <v>21.07018</v>
      </c>
      <c r="M28" s="6">
        <v>1.140755</v>
      </c>
    </row>
    <row r="29" spans="1:13">
      <c r="A29" s="6">
        <v>13</v>
      </c>
      <c r="B29" s="6">
        <v>25.50463</v>
      </c>
      <c r="C29" s="6">
        <v>0.456459</v>
      </c>
      <c r="D29" s="6">
        <v>24.85845</v>
      </c>
      <c r="E29" s="6">
        <v>0.749735</v>
      </c>
      <c r="F29" s="6">
        <v>21.40404</v>
      </c>
      <c r="G29" s="6">
        <v>0.669721</v>
      </c>
      <c r="H29" s="6">
        <v>21.93182</v>
      </c>
      <c r="I29" s="6">
        <v>0.899476</v>
      </c>
      <c r="J29" s="6">
        <v>28.2</v>
      </c>
      <c r="K29" s="6">
        <v>0.138778</v>
      </c>
      <c r="L29" s="6">
        <v>22.42982</v>
      </c>
      <c r="M29" s="6">
        <v>1.402604</v>
      </c>
    </row>
    <row r="30" spans="1:13">
      <c r="A30" s="6">
        <v>13.5</v>
      </c>
      <c r="B30" s="6">
        <v>24.17593</v>
      </c>
      <c r="C30" s="6">
        <v>0.10887</v>
      </c>
      <c r="D30" s="6">
        <v>24.73516</v>
      </c>
      <c r="E30" s="6">
        <v>0.555335</v>
      </c>
      <c r="F30" s="6">
        <v>23.35353</v>
      </c>
      <c r="G30" s="6">
        <v>0.31508</v>
      </c>
      <c r="H30" s="6">
        <v>22.01515</v>
      </c>
      <c r="I30" s="6">
        <v>0.480389</v>
      </c>
      <c r="J30" s="6">
        <v>28.00741</v>
      </c>
      <c r="K30" s="6">
        <v>0.497621</v>
      </c>
      <c r="L30" s="6">
        <v>22.96491</v>
      </c>
      <c r="M30" s="6">
        <v>0.877325</v>
      </c>
    </row>
    <row r="31" spans="1:13">
      <c r="A31" s="6">
        <v>14</v>
      </c>
      <c r="B31" s="6">
        <v>23.68056</v>
      </c>
      <c r="C31" s="6">
        <v>0.601567</v>
      </c>
      <c r="D31" s="6">
        <v>24.27854</v>
      </c>
      <c r="E31" s="6">
        <v>0.305936</v>
      </c>
      <c r="F31" s="6">
        <v>21.63636</v>
      </c>
      <c r="G31" s="6">
        <v>0.481364</v>
      </c>
      <c r="H31" s="6">
        <v>20.5303</v>
      </c>
      <c r="I31" s="6">
        <v>0.746587</v>
      </c>
      <c r="J31" s="6">
        <v>27.25926</v>
      </c>
      <c r="K31" s="6">
        <v>0.421703</v>
      </c>
      <c r="L31" s="6">
        <v>20.18421</v>
      </c>
      <c r="M31" s="6">
        <v>1.016598</v>
      </c>
    </row>
    <row r="32" spans="1:13">
      <c r="A32" s="6">
        <v>14.5</v>
      </c>
      <c r="B32" s="6">
        <v>23.25926</v>
      </c>
      <c r="C32" s="6">
        <v>0.716606</v>
      </c>
      <c r="D32" s="6">
        <v>23.27854</v>
      </c>
      <c r="E32" s="6">
        <v>0.247251</v>
      </c>
      <c r="F32" s="6">
        <v>20.19192</v>
      </c>
      <c r="G32" s="6">
        <v>0.668119</v>
      </c>
      <c r="H32" s="6">
        <v>20.15152</v>
      </c>
      <c r="I32" s="6">
        <v>0.181028</v>
      </c>
      <c r="J32" s="6">
        <v>26.51852</v>
      </c>
      <c r="K32" s="6">
        <v>0.246568</v>
      </c>
      <c r="L32" s="6">
        <v>18.77193</v>
      </c>
      <c r="M32" s="6">
        <v>0.645378</v>
      </c>
    </row>
    <row r="33" spans="1:13">
      <c r="A33" s="6">
        <v>15</v>
      </c>
      <c r="B33" s="6">
        <v>22.53704</v>
      </c>
      <c r="C33" s="6">
        <v>1.216219</v>
      </c>
      <c r="D33" s="6">
        <v>21.65753</v>
      </c>
      <c r="E33" s="6">
        <v>0.528419</v>
      </c>
      <c r="F33" s="6">
        <v>18.69697</v>
      </c>
      <c r="G33" s="6">
        <v>0.378889</v>
      </c>
      <c r="H33" s="6">
        <v>20.97727</v>
      </c>
      <c r="I33" s="6">
        <v>0.985169</v>
      </c>
      <c r="J33" s="6">
        <v>26.06667</v>
      </c>
      <c r="K33" s="6">
        <v>0.660839</v>
      </c>
      <c r="L33" s="6">
        <v>20.11403</v>
      </c>
      <c r="M33" s="6">
        <v>0.599001</v>
      </c>
    </row>
    <row r="34" spans="1:13">
      <c r="A34" s="6">
        <v>15.5</v>
      </c>
      <c r="B34" s="6">
        <v>20.81482</v>
      </c>
      <c r="C34" s="6">
        <v>2.117457</v>
      </c>
      <c r="D34" s="6">
        <v>20.56621</v>
      </c>
      <c r="E34" s="6">
        <v>0.838543</v>
      </c>
      <c r="F34" s="6">
        <v>18</v>
      </c>
      <c r="G34" s="6">
        <v>1.578184</v>
      </c>
      <c r="H34" s="6">
        <v>18.65909</v>
      </c>
      <c r="I34" s="6">
        <v>0.605302</v>
      </c>
      <c r="J34" s="6">
        <v>25.68889</v>
      </c>
      <c r="K34" s="6">
        <v>1.000082</v>
      </c>
      <c r="L34" s="6">
        <v>16.17544</v>
      </c>
      <c r="M34" s="6">
        <v>1.277543</v>
      </c>
    </row>
    <row r="35" spans="1:13">
      <c r="A35" s="6">
        <v>16</v>
      </c>
      <c r="B35" s="6">
        <v>18.875</v>
      </c>
      <c r="C35" s="6">
        <v>2.376029</v>
      </c>
      <c r="D35" s="6">
        <v>18.89954</v>
      </c>
      <c r="E35" s="6">
        <v>0.781116</v>
      </c>
      <c r="F35" s="6">
        <v>15.43434</v>
      </c>
      <c r="G35" s="6">
        <v>1.238146</v>
      </c>
      <c r="H35" s="6">
        <v>17.37879</v>
      </c>
      <c r="I35" s="6">
        <v>1.675682</v>
      </c>
      <c r="J35" s="6">
        <v>22.24444</v>
      </c>
      <c r="K35" s="6">
        <v>1.799085</v>
      </c>
      <c r="L35" s="6">
        <v>17.5</v>
      </c>
      <c r="M35" s="6">
        <v>1.120303</v>
      </c>
    </row>
    <row r="36" spans="1:13">
      <c r="A36" s="6">
        <v>16.5</v>
      </c>
      <c r="B36" s="6">
        <v>16.81482</v>
      </c>
      <c r="C36" s="6">
        <v>1.797674</v>
      </c>
      <c r="D36" s="6">
        <v>17.10502</v>
      </c>
      <c r="E36" s="6">
        <v>1.728351</v>
      </c>
      <c r="F36" s="6">
        <v>11.76768</v>
      </c>
      <c r="G36" s="6">
        <v>0.333945</v>
      </c>
      <c r="H36" s="6">
        <v>16.10606</v>
      </c>
      <c r="I36" s="6">
        <v>1.711266</v>
      </c>
      <c r="J36" s="6">
        <v>20.57778</v>
      </c>
      <c r="K36" s="6">
        <v>1.858757</v>
      </c>
      <c r="L36" s="6">
        <v>14.70175</v>
      </c>
      <c r="M36" s="6">
        <v>1.618819</v>
      </c>
    </row>
    <row r="37" spans="1:13">
      <c r="A37" s="6">
        <v>17</v>
      </c>
      <c r="B37" s="6">
        <v>15.76852</v>
      </c>
      <c r="C37" s="6">
        <v>1.641796</v>
      </c>
      <c r="D37" s="6">
        <v>15.10959</v>
      </c>
      <c r="E37" s="6">
        <v>2.148066</v>
      </c>
      <c r="F37" s="6">
        <v>12.57576</v>
      </c>
      <c r="G37" s="6">
        <v>1.575855</v>
      </c>
      <c r="H37" s="6">
        <v>15.77273</v>
      </c>
      <c r="I37" s="6">
        <v>1.683046</v>
      </c>
      <c r="J37" s="6">
        <v>19.60741</v>
      </c>
      <c r="K37" s="6">
        <v>1.33859</v>
      </c>
      <c r="L37" s="6">
        <v>12.74561</v>
      </c>
      <c r="M37" s="6">
        <v>1.069636</v>
      </c>
    </row>
    <row r="38" spans="1:13">
      <c r="A38" s="6">
        <v>17.5</v>
      </c>
      <c r="B38" s="6">
        <v>13.18056</v>
      </c>
      <c r="C38" s="6">
        <v>0.739249</v>
      </c>
      <c r="D38" s="6">
        <v>12.07763</v>
      </c>
      <c r="E38" s="6">
        <v>1.649199</v>
      </c>
      <c r="F38" s="6">
        <v>9.979798</v>
      </c>
      <c r="G38" s="6">
        <v>0.342989</v>
      </c>
      <c r="H38" s="6">
        <v>13.15909</v>
      </c>
      <c r="I38" s="6">
        <v>0.288675</v>
      </c>
      <c r="J38" s="6">
        <v>18.66667</v>
      </c>
      <c r="K38" s="6">
        <v>1.407037</v>
      </c>
      <c r="L38" s="6">
        <v>10.78947</v>
      </c>
      <c r="M38" s="6">
        <v>1.312188</v>
      </c>
    </row>
    <row r="39" spans="1:13">
      <c r="A39" s="6">
        <v>18</v>
      </c>
      <c r="B39" s="6">
        <v>13.12037</v>
      </c>
      <c r="C39" s="6">
        <v>0.302205</v>
      </c>
      <c r="D39" s="6">
        <v>11.18721</v>
      </c>
      <c r="E39" s="6">
        <v>1.102615</v>
      </c>
      <c r="F39" s="6">
        <v>7.505051</v>
      </c>
      <c r="G39" s="6">
        <v>1.203166</v>
      </c>
      <c r="H39" s="6">
        <v>11.16667</v>
      </c>
      <c r="I39" s="6">
        <v>0.733441</v>
      </c>
      <c r="J39" s="6">
        <v>17.34815</v>
      </c>
      <c r="K39" s="6">
        <v>0.812286</v>
      </c>
      <c r="L39" s="6">
        <v>9.631579</v>
      </c>
      <c r="M39" s="6">
        <v>0.594877</v>
      </c>
    </row>
    <row r="40" spans="1:13">
      <c r="A40" s="6">
        <v>18.5</v>
      </c>
      <c r="B40" s="6">
        <v>14.06481</v>
      </c>
      <c r="C40" s="6">
        <v>0.311013</v>
      </c>
      <c r="D40" s="6">
        <v>8.922375</v>
      </c>
      <c r="E40" s="6">
        <v>0.142653</v>
      </c>
      <c r="F40" s="6">
        <v>6.656566</v>
      </c>
      <c r="G40" s="6">
        <v>1.014938</v>
      </c>
      <c r="H40" s="6">
        <v>10.27273</v>
      </c>
      <c r="I40" s="6">
        <v>0.570601</v>
      </c>
      <c r="J40" s="6">
        <v>17.41481</v>
      </c>
      <c r="K40" s="6">
        <v>0.877363</v>
      </c>
      <c r="L40" s="6">
        <v>8.780702</v>
      </c>
      <c r="M40" s="6">
        <v>0.476922</v>
      </c>
    </row>
    <row r="41" spans="1:13">
      <c r="A41" s="6">
        <v>19</v>
      </c>
      <c r="B41" s="6">
        <v>14.51852</v>
      </c>
      <c r="C41" s="6">
        <v>0.3936</v>
      </c>
      <c r="D41" s="6">
        <v>7.694064</v>
      </c>
      <c r="E41" s="6">
        <v>0.880924</v>
      </c>
      <c r="F41" s="6">
        <v>5.939394</v>
      </c>
      <c r="G41" s="6">
        <v>0.940859</v>
      </c>
      <c r="H41" s="6">
        <v>8.212121</v>
      </c>
      <c r="I41" s="6">
        <v>0.218518</v>
      </c>
      <c r="J41" s="6">
        <v>19.5037</v>
      </c>
      <c r="K41" s="6">
        <v>0.44172</v>
      </c>
      <c r="L41" s="6">
        <v>7.245614</v>
      </c>
      <c r="M41" s="6">
        <v>0.611587</v>
      </c>
    </row>
    <row r="42" spans="1:13">
      <c r="A42" s="6">
        <v>19.5</v>
      </c>
      <c r="B42" s="6">
        <v>14.28704</v>
      </c>
      <c r="C42" s="6">
        <v>1.006196</v>
      </c>
      <c r="D42" s="6">
        <v>7.515982</v>
      </c>
      <c r="E42" s="6">
        <v>1.155955</v>
      </c>
      <c r="F42" s="6">
        <v>6.959596</v>
      </c>
      <c r="G42" s="6">
        <v>1.50962</v>
      </c>
      <c r="H42" s="6">
        <v>7.69697</v>
      </c>
      <c r="I42" s="6">
        <v>0.213335</v>
      </c>
      <c r="J42" s="6">
        <v>19.37778</v>
      </c>
      <c r="K42" s="6">
        <v>0.766372</v>
      </c>
      <c r="L42" s="6">
        <v>9.131578</v>
      </c>
      <c r="M42" s="6">
        <v>0.815506</v>
      </c>
    </row>
    <row r="43" spans="1:13">
      <c r="A43" s="6">
        <v>20</v>
      </c>
      <c r="B43" s="6">
        <v>14.625</v>
      </c>
      <c r="C43" s="6">
        <v>0.786533</v>
      </c>
      <c r="D43" s="6">
        <v>8.931507</v>
      </c>
      <c r="E43" s="6">
        <v>1.697433</v>
      </c>
      <c r="F43" s="6">
        <v>7.666667</v>
      </c>
      <c r="G43" s="6">
        <v>2.265038</v>
      </c>
      <c r="H43" s="6">
        <v>8.151515</v>
      </c>
      <c r="I43" s="6">
        <v>1.464827</v>
      </c>
      <c r="J43" s="6">
        <v>19.63704</v>
      </c>
      <c r="K43" s="6">
        <v>1.212713</v>
      </c>
      <c r="L43" s="6">
        <v>9.850878</v>
      </c>
      <c r="M43" s="6">
        <v>0.430897</v>
      </c>
    </row>
    <row r="44" spans="1:13">
      <c r="A44" s="6">
        <v>20.5</v>
      </c>
      <c r="B44" s="6">
        <v>15.79167</v>
      </c>
      <c r="C44" s="6">
        <v>1.02103</v>
      </c>
      <c r="D44" s="6">
        <v>9.278539</v>
      </c>
      <c r="E44" s="6">
        <v>0.755346</v>
      </c>
      <c r="F44" s="6">
        <v>8.888888</v>
      </c>
      <c r="G44" s="6">
        <v>1.447091</v>
      </c>
      <c r="H44" s="6">
        <v>9.333333</v>
      </c>
      <c r="I44" s="6">
        <v>0.987642</v>
      </c>
      <c r="J44" s="6">
        <v>19.42963</v>
      </c>
      <c r="K44" s="6">
        <v>0.52858</v>
      </c>
      <c r="L44" s="6">
        <v>10.68421</v>
      </c>
      <c r="M44" s="6">
        <v>0.810253</v>
      </c>
    </row>
    <row r="45" spans="1:13">
      <c r="A45" s="6">
        <v>21</v>
      </c>
      <c r="B45" s="6">
        <v>16.31944</v>
      </c>
      <c r="C45" s="6">
        <v>0.794342</v>
      </c>
      <c r="D45" s="6">
        <v>10.45205</v>
      </c>
      <c r="E45" s="6">
        <v>1.012618</v>
      </c>
      <c r="F45" s="6">
        <v>10.72727</v>
      </c>
      <c r="G45" s="6">
        <v>2.0297</v>
      </c>
      <c r="H45" s="6">
        <v>9.128788</v>
      </c>
      <c r="I45" s="6">
        <v>0.776986</v>
      </c>
      <c r="J45" s="6">
        <v>19.54074</v>
      </c>
      <c r="K45" s="6">
        <v>0.383257</v>
      </c>
      <c r="L45" s="6">
        <v>10.87719</v>
      </c>
      <c r="M45" s="6">
        <v>1.181218</v>
      </c>
    </row>
    <row r="46" spans="1:13">
      <c r="A46" s="6">
        <v>21.5</v>
      </c>
      <c r="B46" s="6">
        <v>18.83796</v>
      </c>
      <c r="C46" s="6">
        <v>0.129877</v>
      </c>
      <c r="D46" s="6">
        <v>12.43379</v>
      </c>
      <c r="E46" s="6">
        <v>0.737878</v>
      </c>
      <c r="F46" s="6">
        <v>12.91919</v>
      </c>
      <c r="G46" s="6">
        <v>1.103371</v>
      </c>
      <c r="H46" s="6">
        <v>11.27273</v>
      </c>
      <c r="I46" s="6">
        <v>0.769154</v>
      </c>
      <c r="J46" s="6">
        <v>20.93333</v>
      </c>
      <c r="K46" s="6">
        <v>0.571332</v>
      </c>
      <c r="L46" s="6">
        <v>11.66667</v>
      </c>
      <c r="M46" s="6">
        <v>1.670057</v>
      </c>
    </row>
    <row r="47" spans="1:13">
      <c r="A47" s="6">
        <v>22</v>
      </c>
      <c r="B47" s="6">
        <v>17.51389</v>
      </c>
      <c r="C47" s="6">
        <v>0.677431</v>
      </c>
      <c r="D47" s="6">
        <v>14.26027</v>
      </c>
      <c r="E47" s="6">
        <v>1.115941</v>
      </c>
      <c r="F47" s="6">
        <v>15.78788</v>
      </c>
      <c r="G47" s="6">
        <v>1.248446</v>
      </c>
      <c r="H47" s="6">
        <v>12.81061</v>
      </c>
      <c r="I47" s="6">
        <v>1.436041</v>
      </c>
      <c r="J47" s="6">
        <v>21.38519</v>
      </c>
      <c r="K47" s="6">
        <v>0.516451</v>
      </c>
      <c r="L47" s="6">
        <v>13.10526</v>
      </c>
      <c r="M47" s="6">
        <v>0.251036</v>
      </c>
    </row>
    <row r="48" spans="1:13">
      <c r="A48" s="6">
        <v>22.5</v>
      </c>
      <c r="B48" s="6">
        <v>18.44907</v>
      </c>
      <c r="C48" s="6">
        <v>0.260743</v>
      </c>
      <c r="D48" s="6">
        <v>14.44749</v>
      </c>
      <c r="E48" s="6">
        <v>1.042427</v>
      </c>
      <c r="F48" s="6">
        <v>16.26263</v>
      </c>
      <c r="G48" s="6">
        <v>1.126568</v>
      </c>
      <c r="H48" s="6">
        <v>13.41667</v>
      </c>
      <c r="I48" s="6">
        <v>0.085375</v>
      </c>
      <c r="J48" s="6">
        <v>20.99259</v>
      </c>
      <c r="K48" s="6">
        <v>1.511347</v>
      </c>
      <c r="L48" s="6">
        <v>15.47368</v>
      </c>
      <c r="M48" s="6">
        <v>0.890599</v>
      </c>
    </row>
    <row r="49" spans="1:13">
      <c r="A49" s="6">
        <v>23</v>
      </c>
      <c r="B49" s="6">
        <v>19.00463</v>
      </c>
      <c r="C49" s="6">
        <v>0.04036</v>
      </c>
      <c r="D49" s="6">
        <v>16.05936</v>
      </c>
      <c r="E49" s="6">
        <v>1.074836</v>
      </c>
      <c r="F49" s="6">
        <v>18.16162</v>
      </c>
      <c r="G49" s="6">
        <v>0.743986</v>
      </c>
      <c r="H49" s="6">
        <v>15.09091</v>
      </c>
      <c r="I49" s="6">
        <v>0.691223</v>
      </c>
      <c r="J49" s="6">
        <v>21.33333</v>
      </c>
      <c r="K49" s="6">
        <v>0.500371</v>
      </c>
      <c r="L49" s="6">
        <v>15.32456</v>
      </c>
      <c r="M49" s="6">
        <v>1.545055</v>
      </c>
    </row>
    <row r="50" spans="1:13">
      <c r="A50" s="6">
        <v>23.5</v>
      </c>
      <c r="B50" s="6">
        <v>19.25926</v>
      </c>
      <c r="C50" s="6">
        <v>0.294118</v>
      </c>
      <c r="D50" s="6">
        <v>16.99087</v>
      </c>
      <c r="E50" s="6">
        <v>0.607512</v>
      </c>
      <c r="F50" s="6">
        <v>16.49495</v>
      </c>
      <c r="G50" s="6">
        <v>0.75562</v>
      </c>
      <c r="H50" s="6">
        <v>16.91667</v>
      </c>
      <c r="I50" s="6">
        <v>0.997615</v>
      </c>
      <c r="J50" s="6">
        <v>21.32593</v>
      </c>
      <c r="K50" s="6">
        <v>0.24422</v>
      </c>
      <c r="L50" s="6">
        <v>15.79825</v>
      </c>
      <c r="M50" s="6">
        <v>0.793896</v>
      </c>
    </row>
    <row r="51" spans="1:13">
      <c r="A51" s="6">
        <v>24</v>
      </c>
      <c r="B51" s="6">
        <v>18.25</v>
      </c>
      <c r="C51" s="6">
        <v>0.346481</v>
      </c>
      <c r="D51" s="6">
        <v>17.14155</v>
      </c>
      <c r="E51" s="6">
        <v>0.206895</v>
      </c>
      <c r="F51" s="6">
        <v>17.91919</v>
      </c>
      <c r="G51" s="6">
        <v>0.586641</v>
      </c>
      <c r="H51" s="6">
        <v>16.70455</v>
      </c>
      <c r="I51" s="6">
        <v>0.409091</v>
      </c>
      <c r="J51" s="6">
        <v>21.61481</v>
      </c>
      <c r="K51" s="6">
        <v>0.314881</v>
      </c>
      <c r="L51" s="6">
        <v>14.42982</v>
      </c>
      <c r="M51" s="6">
        <v>0.619462</v>
      </c>
    </row>
  </sheetData>
  <mergeCells count="6"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"/>
  <sheetViews>
    <sheetView workbookViewId="0">
      <selection activeCell="B114" sqref="B114"/>
    </sheetView>
  </sheetViews>
  <sheetFormatPr defaultColWidth="9" defaultRowHeight="15"/>
  <cols>
    <col min="1" max="1" width="9" style="2"/>
    <col min="2" max="12" width="11.5555555555556" style="2"/>
    <col min="13" max="13" width="16.8888888888889" style="2" customWidth="1"/>
    <col min="14" max="16384" width="9" style="2"/>
  </cols>
  <sheetData>
    <row r="1" s="1" customFormat="1" ht="16.8" spans="1:13">
      <c r="A1" s="1" t="s">
        <v>65</v>
      </c>
    </row>
    <row r="2" ht="17.4" spans="1:13">
      <c r="A2" s="3" t="s">
        <v>13</v>
      </c>
      <c r="B2" s="4" t="s">
        <v>28</v>
      </c>
      <c r="C2" s="4"/>
      <c r="D2" s="3" t="s">
        <v>30</v>
      </c>
      <c r="E2" s="3"/>
      <c r="F2" s="4" t="s">
        <v>50</v>
      </c>
      <c r="G2" s="4"/>
      <c r="H2" s="3" t="s">
        <v>49</v>
      </c>
      <c r="I2" s="3"/>
      <c r="J2" s="3" t="s">
        <v>32</v>
      </c>
      <c r="K2" s="3"/>
      <c r="L2" s="3" t="s">
        <v>52</v>
      </c>
      <c r="M2" s="3"/>
    </row>
    <row r="3" ht="15.6" spans="1:13">
      <c r="A3" s="5"/>
      <c r="B3" s="3" t="s">
        <v>5</v>
      </c>
      <c r="C3" s="3" t="s">
        <v>6</v>
      </c>
      <c r="D3" s="3" t="s">
        <v>5</v>
      </c>
      <c r="E3" s="3" t="s">
        <v>6</v>
      </c>
      <c r="F3" s="3" t="s">
        <v>5</v>
      </c>
      <c r="G3" s="3" t="s">
        <v>6</v>
      </c>
      <c r="H3" s="3" t="s">
        <v>5</v>
      </c>
      <c r="I3" s="3" t="s">
        <v>6</v>
      </c>
      <c r="J3" s="3" t="s">
        <v>5</v>
      </c>
      <c r="K3" s="3" t="s">
        <v>6</v>
      </c>
      <c r="L3" s="3" t="s">
        <v>5</v>
      </c>
      <c r="M3" s="3" t="s">
        <v>6</v>
      </c>
    </row>
    <row r="4" spans="1:13">
      <c r="A4" s="6">
        <v>0.5</v>
      </c>
      <c r="B4" s="6">
        <v>11.0463</v>
      </c>
      <c r="C4" s="6">
        <v>0.79956</v>
      </c>
      <c r="D4" s="6">
        <v>8.409091</v>
      </c>
      <c r="E4" s="6">
        <v>0.906182</v>
      </c>
      <c r="F4" s="6">
        <v>10.93939</v>
      </c>
      <c r="G4" s="6">
        <v>0.879484</v>
      </c>
      <c r="H4" s="6">
        <v>3.392593</v>
      </c>
      <c r="I4" s="6">
        <v>0.515174</v>
      </c>
      <c r="J4" s="6">
        <v>17.87654</v>
      </c>
      <c r="K4" s="6">
        <v>0.365607</v>
      </c>
      <c r="L4" s="6">
        <v>11.20952</v>
      </c>
      <c r="M4" s="6">
        <v>0.988689</v>
      </c>
    </row>
    <row r="5" spans="1:13">
      <c r="A5" s="6">
        <v>1</v>
      </c>
      <c r="B5" s="6">
        <v>15.63889</v>
      </c>
      <c r="C5" s="6">
        <v>0.494374</v>
      </c>
      <c r="D5" s="6">
        <v>18.09596</v>
      </c>
      <c r="E5" s="6">
        <v>0.814166</v>
      </c>
      <c r="F5" s="6">
        <v>16.67677</v>
      </c>
      <c r="G5" s="6">
        <v>1.059788</v>
      </c>
      <c r="H5" s="6">
        <v>12.32593</v>
      </c>
      <c r="I5" s="6">
        <v>0.135982</v>
      </c>
      <c r="J5" s="6">
        <v>22.58642</v>
      </c>
      <c r="K5" s="6">
        <v>0.570011</v>
      </c>
      <c r="L5" s="6">
        <v>14.95238</v>
      </c>
      <c r="M5" s="6">
        <v>0.336987</v>
      </c>
    </row>
    <row r="6" spans="1:13">
      <c r="A6" s="6">
        <v>1.5</v>
      </c>
      <c r="B6" s="6">
        <v>16.81018</v>
      </c>
      <c r="C6" s="6">
        <v>0.359714</v>
      </c>
      <c r="D6" s="6">
        <v>23.0303</v>
      </c>
      <c r="E6" s="6">
        <v>0.333333</v>
      </c>
      <c r="F6" s="6">
        <v>18.81818</v>
      </c>
      <c r="G6" s="6">
        <v>0.542359</v>
      </c>
      <c r="H6" s="6">
        <v>21.87407</v>
      </c>
      <c r="I6" s="6">
        <v>0.659259</v>
      </c>
      <c r="J6" s="6">
        <v>25.87037</v>
      </c>
      <c r="K6" s="6">
        <v>0.133966</v>
      </c>
      <c r="L6" s="6">
        <v>18.00952</v>
      </c>
      <c r="M6" s="6">
        <v>0.502059</v>
      </c>
    </row>
    <row r="7" spans="1:13">
      <c r="A7" s="6">
        <v>2</v>
      </c>
      <c r="B7" s="6">
        <v>17.09722</v>
      </c>
      <c r="C7" s="6">
        <v>0.194445</v>
      </c>
      <c r="D7" s="6">
        <v>24.95454</v>
      </c>
      <c r="E7" s="6">
        <v>0.610276</v>
      </c>
      <c r="F7" s="6">
        <v>19.42424</v>
      </c>
      <c r="G7" s="6">
        <v>0.862972</v>
      </c>
      <c r="H7" s="6">
        <v>23.93333</v>
      </c>
      <c r="I7" s="6">
        <v>0.436786</v>
      </c>
      <c r="J7" s="6">
        <v>26.5679</v>
      </c>
      <c r="K7" s="6">
        <v>0.330636</v>
      </c>
      <c r="L7" s="6">
        <v>17.65714</v>
      </c>
      <c r="M7" s="6">
        <v>0.49816</v>
      </c>
    </row>
    <row r="8" spans="1:13">
      <c r="A8" s="6">
        <v>2.5</v>
      </c>
      <c r="B8" s="6">
        <v>17.19444</v>
      </c>
      <c r="C8" s="6">
        <v>0.369124</v>
      </c>
      <c r="D8" s="6">
        <v>25.0101</v>
      </c>
      <c r="E8" s="6">
        <v>0.58612</v>
      </c>
      <c r="F8" s="6">
        <v>19.82828</v>
      </c>
      <c r="G8" s="6">
        <v>0.564302</v>
      </c>
      <c r="H8" s="6">
        <v>24.1037</v>
      </c>
      <c r="I8" s="6">
        <v>0.933715</v>
      </c>
      <c r="J8" s="6">
        <v>26.27778</v>
      </c>
      <c r="K8" s="6">
        <v>0.427667</v>
      </c>
      <c r="L8" s="6">
        <v>19.30476</v>
      </c>
      <c r="M8" s="6">
        <v>0.662367</v>
      </c>
    </row>
    <row r="9" spans="1:13">
      <c r="A9" s="6">
        <v>3</v>
      </c>
      <c r="B9" s="6">
        <v>17.56018</v>
      </c>
      <c r="C9" s="6">
        <v>0.529865</v>
      </c>
      <c r="D9" s="6">
        <v>25.07576</v>
      </c>
      <c r="E9" s="6">
        <v>0.05463</v>
      </c>
      <c r="F9" s="6">
        <v>20.76768</v>
      </c>
      <c r="G9" s="6">
        <v>0.99314</v>
      </c>
      <c r="H9" s="6">
        <v>24.13333</v>
      </c>
      <c r="I9" s="6">
        <v>0.30171</v>
      </c>
      <c r="J9" s="6">
        <v>26.24074</v>
      </c>
      <c r="K9" s="6">
        <v>0.605851</v>
      </c>
      <c r="L9" s="6">
        <v>19.44762</v>
      </c>
      <c r="M9" s="6">
        <v>0.770605</v>
      </c>
    </row>
    <row r="10" spans="1:13">
      <c r="A10" s="6">
        <v>3.5</v>
      </c>
      <c r="B10" s="6">
        <v>18.33333</v>
      </c>
      <c r="C10" s="6">
        <v>0.58685</v>
      </c>
      <c r="D10" s="6">
        <v>23.92424</v>
      </c>
      <c r="E10" s="6">
        <v>0.508498</v>
      </c>
      <c r="F10" s="6">
        <v>20.43434</v>
      </c>
      <c r="G10" s="6">
        <v>0.04403</v>
      </c>
      <c r="H10" s="6">
        <v>22.62222</v>
      </c>
      <c r="I10" s="6">
        <v>0.890091</v>
      </c>
      <c r="J10" s="6">
        <v>26.30247</v>
      </c>
      <c r="K10" s="6">
        <v>0.261309</v>
      </c>
      <c r="L10" s="6">
        <v>20.45714</v>
      </c>
      <c r="M10" s="6">
        <v>0.804579</v>
      </c>
    </row>
    <row r="11" spans="1:13">
      <c r="A11" s="6">
        <v>4</v>
      </c>
      <c r="B11" s="6">
        <v>19.68056</v>
      </c>
      <c r="C11" s="6">
        <v>0.389219</v>
      </c>
      <c r="D11" s="6">
        <v>24.00505</v>
      </c>
      <c r="E11" s="6">
        <v>0.266244</v>
      </c>
      <c r="F11" s="6">
        <v>20.46465</v>
      </c>
      <c r="G11" s="6">
        <v>1.149963</v>
      </c>
      <c r="H11" s="6">
        <v>22.6</v>
      </c>
      <c r="I11" s="6">
        <v>0.453428</v>
      </c>
      <c r="J11" s="6">
        <v>25.25926</v>
      </c>
      <c r="K11" s="6">
        <v>0.220932</v>
      </c>
      <c r="L11" s="6">
        <v>19.87619</v>
      </c>
      <c r="M11" s="6">
        <v>0.434665</v>
      </c>
    </row>
    <row r="12" spans="1:13">
      <c r="A12" s="6">
        <v>4.5</v>
      </c>
      <c r="B12" s="6">
        <v>1.981481</v>
      </c>
      <c r="C12" s="6">
        <v>0.183616</v>
      </c>
      <c r="D12" s="6">
        <v>3.489899</v>
      </c>
      <c r="E12" s="6">
        <v>0.604121</v>
      </c>
      <c r="F12" s="6">
        <v>2.878788</v>
      </c>
      <c r="G12" s="6">
        <v>0.420255</v>
      </c>
      <c r="H12" s="6">
        <v>4.103703</v>
      </c>
      <c r="I12" s="6">
        <v>0.425588</v>
      </c>
      <c r="J12" s="6">
        <v>4.62963</v>
      </c>
      <c r="K12" s="6">
        <v>0.59902</v>
      </c>
      <c r="L12" s="6">
        <v>2.542857</v>
      </c>
      <c r="M12" s="6">
        <v>0.17222</v>
      </c>
    </row>
    <row r="13" spans="1:13">
      <c r="A13" s="6">
        <v>5</v>
      </c>
      <c r="B13" s="6">
        <v>2.273148</v>
      </c>
      <c r="C13" s="6">
        <v>0.365213</v>
      </c>
      <c r="D13" s="6">
        <v>2.525253</v>
      </c>
      <c r="E13" s="6">
        <v>0.766629</v>
      </c>
      <c r="F13" s="6">
        <v>1.69697</v>
      </c>
      <c r="G13" s="6">
        <v>0.184326</v>
      </c>
      <c r="H13" s="6">
        <v>1.088889</v>
      </c>
      <c r="I13" s="6">
        <v>0.3849</v>
      </c>
      <c r="J13" s="6">
        <v>5.5</v>
      </c>
      <c r="K13" s="6">
        <v>0.922277</v>
      </c>
      <c r="L13" s="6">
        <v>0.87619</v>
      </c>
      <c r="M13" s="6">
        <v>0.169299</v>
      </c>
    </row>
    <row r="14" spans="1:13">
      <c r="A14" s="6">
        <v>5.5</v>
      </c>
      <c r="B14" s="6">
        <v>5.555555</v>
      </c>
      <c r="C14" s="6">
        <v>0.701675</v>
      </c>
      <c r="D14" s="6">
        <v>4.126263</v>
      </c>
      <c r="E14" s="6">
        <v>0.58905</v>
      </c>
      <c r="F14" s="6">
        <v>2.727273</v>
      </c>
      <c r="G14" s="6">
        <v>0.257724</v>
      </c>
      <c r="H14" s="6">
        <v>1.814815</v>
      </c>
      <c r="I14" s="6">
        <v>0.397799</v>
      </c>
      <c r="J14" s="6">
        <v>7.962963</v>
      </c>
      <c r="K14" s="6">
        <v>0.406143</v>
      </c>
      <c r="L14" s="6">
        <v>1.628572</v>
      </c>
      <c r="M14" s="6">
        <v>0.80829</v>
      </c>
    </row>
    <row r="15" spans="1:13">
      <c r="A15" s="6">
        <v>6</v>
      </c>
      <c r="B15" s="6">
        <v>7.375</v>
      </c>
      <c r="C15" s="6">
        <v>0.602048</v>
      </c>
      <c r="D15" s="6">
        <v>4.611111</v>
      </c>
      <c r="E15" s="6">
        <v>0.763629</v>
      </c>
      <c r="F15" s="6">
        <v>3.888889</v>
      </c>
      <c r="G15" s="6">
        <v>0.729234</v>
      </c>
      <c r="H15" s="6">
        <v>3.592592</v>
      </c>
      <c r="I15" s="6">
        <v>0.706622</v>
      </c>
      <c r="J15" s="6">
        <v>11.41358</v>
      </c>
      <c r="K15" s="6">
        <v>0.82557</v>
      </c>
      <c r="L15" s="6">
        <v>3.457143</v>
      </c>
      <c r="M15" s="6">
        <v>0.167413</v>
      </c>
    </row>
    <row r="16" spans="1:13">
      <c r="A16" s="6">
        <v>6.5</v>
      </c>
      <c r="B16" s="6">
        <v>8.407408</v>
      </c>
      <c r="C16" s="6">
        <v>0.829169</v>
      </c>
      <c r="D16" s="6">
        <v>5.333333</v>
      </c>
      <c r="E16" s="6">
        <v>0.599651</v>
      </c>
      <c r="F16" s="6">
        <v>8.646465</v>
      </c>
      <c r="G16" s="6">
        <v>1.12874</v>
      </c>
      <c r="H16" s="6">
        <v>4.303704</v>
      </c>
      <c r="I16" s="6">
        <v>0.418961</v>
      </c>
      <c r="J16" s="6">
        <v>12.41358</v>
      </c>
      <c r="K16" s="6">
        <v>0.350115</v>
      </c>
      <c r="L16" s="6">
        <v>5.171429</v>
      </c>
      <c r="M16" s="6">
        <v>0.810308</v>
      </c>
    </row>
    <row r="17" spans="1:13">
      <c r="A17" s="6">
        <v>7</v>
      </c>
      <c r="B17" s="6">
        <v>9.787037</v>
      </c>
      <c r="C17" s="6">
        <v>1.615442</v>
      </c>
      <c r="D17" s="6">
        <v>5.141414</v>
      </c>
      <c r="E17" s="6">
        <v>0.58853</v>
      </c>
      <c r="F17" s="6">
        <v>11.49495</v>
      </c>
      <c r="G17" s="6">
        <v>1.603708</v>
      </c>
      <c r="H17" s="6">
        <v>5.659259</v>
      </c>
      <c r="I17" s="6">
        <v>0.348385</v>
      </c>
      <c r="J17" s="6">
        <v>12.48765</v>
      </c>
      <c r="K17" s="6">
        <v>1.321723</v>
      </c>
      <c r="L17" s="6">
        <v>6.819048</v>
      </c>
      <c r="M17" s="6">
        <v>1.064113</v>
      </c>
    </row>
    <row r="18" spans="1:13">
      <c r="A18" s="6">
        <v>7.5</v>
      </c>
      <c r="B18" s="6">
        <v>11.99074</v>
      </c>
      <c r="C18" s="6">
        <v>1.893586</v>
      </c>
      <c r="D18" s="6">
        <v>5.727273</v>
      </c>
      <c r="E18" s="6">
        <v>0.285208</v>
      </c>
      <c r="F18" s="6">
        <v>12.56566</v>
      </c>
      <c r="G18" s="6">
        <v>0.437153</v>
      </c>
      <c r="H18" s="6">
        <v>6.985185</v>
      </c>
      <c r="I18" s="6">
        <v>0.793216</v>
      </c>
      <c r="J18" s="6">
        <v>14.87037</v>
      </c>
      <c r="K18" s="6">
        <v>2.291138</v>
      </c>
      <c r="L18" s="6">
        <v>8.380953</v>
      </c>
      <c r="M18" s="6">
        <v>1.041367</v>
      </c>
    </row>
    <row r="19" spans="1:13">
      <c r="A19" s="6">
        <v>8</v>
      </c>
      <c r="B19" s="6">
        <v>14.2963</v>
      </c>
      <c r="C19" s="6">
        <v>1.885624</v>
      </c>
      <c r="D19" s="6">
        <v>5.227273</v>
      </c>
      <c r="E19" s="6">
        <v>0.388364</v>
      </c>
      <c r="F19" s="6">
        <v>15.42424</v>
      </c>
      <c r="G19" s="6">
        <v>0.982398</v>
      </c>
      <c r="H19" s="6">
        <v>10.6963</v>
      </c>
      <c r="I19" s="6">
        <v>0.687613</v>
      </c>
      <c r="J19" s="6">
        <v>17.5679</v>
      </c>
      <c r="K19" s="6">
        <v>2.442066</v>
      </c>
      <c r="L19" s="6">
        <v>11.74286</v>
      </c>
      <c r="M19" s="6">
        <v>0.392792</v>
      </c>
    </row>
    <row r="20" spans="1:13">
      <c r="A20" s="6">
        <v>8.5</v>
      </c>
      <c r="B20" s="6">
        <v>15.77778</v>
      </c>
      <c r="C20" s="6">
        <v>1.300597</v>
      </c>
      <c r="D20" s="6">
        <v>5.737374</v>
      </c>
      <c r="E20" s="6">
        <v>0.975846</v>
      </c>
      <c r="F20" s="6">
        <v>19.26263</v>
      </c>
      <c r="G20" s="6">
        <v>1.085894</v>
      </c>
      <c r="H20" s="6">
        <v>13.42963</v>
      </c>
      <c r="I20" s="6">
        <v>0.314357</v>
      </c>
      <c r="J20" s="6">
        <v>20.64815</v>
      </c>
      <c r="K20" s="6">
        <v>1.813712</v>
      </c>
      <c r="L20" s="6">
        <v>14.55238</v>
      </c>
      <c r="M20" s="6">
        <v>0.768837</v>
      </c>
    </row>
    <row r="21" spans="1:13">
      <c r="A21" s="6">
        <v>9</v>
      </c>
      <c r="B21" s="6">
        <v>18.38889</v>
      </c>
      <c r="C21" s="6">
        <v>0.905338</v>
      </c>
      <c r="D21" s="6">
        <v>7.343434</v>
      </c>
      <c r="E21" s="6">
        <v>1.661708</v>
      </c>
      <c r="F21" s="6">
        <v>20.45455</v>
      </c>
      <c r="G21" s="6">
        <v>0.546296</v>
      </c>
      <c r="H21" s="6">
        <v>17.74815</v>
      </c>
      <c r="I21" s="6">
        <v>1.61303</v>
      </c>
      <c r="J21" s="6">
        <v>22.70988</v>
      </c>
      <c r="K21" s="6">
        <v>0.943375</v>
      </c>
      <c r="L21" s="6">
        <v>17.14286</v>
      </c>
      <c r="M21" s="6">
        <v>1.088843</v>
      </c>
    </row>
    <row r="22" spans="1:13">
      <c r="A22" s="6">
        <v>9.5</v>
      </c>
      <c r="B22" s="6">
        <v>19.87037</v>
      </c>
      <c r="C22" s="6">
        <v>0.798756</v>
      </c>
      <c r="D22" s="6">
        <v>9.20202</v>
      </c>
      <c r="E22" s="6">
        <v>1.391586</v>
      </c>
      <c r="F22" s="6">
        <v>20.89899</v>
      </c>
      <c r="G22" s="6">
        <v>0.05624</v>
      </c>
      <c r="H22" s="6">
        <v>19.45926</v>
      </c>
      <c r="I22" s="6">
        <v>0.237384</v>
      </c>
      <c r="J22" s="6">
        <v>23.76543</v>
      </c>
      <c r="K22" s="6">
        <v>0.213922</v>
      </c>
      <c r="L22" s="6">
        <v>18.7619</v>
      </c>
      <c r="M22" s="6">
        <v>0.461978</v>
      </c>
    </row>
    <row r="23" spans="1:13">
      <c r="A23" s="6">
        <v>10</v>
      </c>
      <c r="B23" s="6">
        <v>22.84259</v>
      </c>
      <c r="C23" s="6">
        <v>0.886075</v>
      </c>
      <c r="D23" s="6">
        <v>13.10606</v>
      </c>
      <c r="E23" s="6">
        <v>1.716964</v>
      </c>
      <c r="F23" s="6">
        <v>22.50505</v>
      </c>
      <c r="G23" s="6">
        <v>1.223349</v>
      </c>
      <c r="H23" s="6">
        <v>21.00741</v>
      </c>
      <c r="I23" s="6">
        <v>0.982257</v>
      </c>
      <c r="J23" s="6">
        <v>25.14815</v>
      </c>
      <c r="K23" s="6">
        <v>0.399044</v>
      </c>
      <c r="L23" s="6">
        <v>21.55238</v>
      </c>
      <c r="M23" s="6">
        <v>0.352381</v>
      </c>
    </row>
    <row r="24" spans="1:13">
      <c r="A24" s="6">
        <v>10.5</v>
      </c>
      <c r="B24" s="6">
        <v>24.3287</v>
      </c>
      <c r="C24" s="6">
        <v>0.5256</v>
      </c>
      <c r="D24" s="6">
        <v>16.74242</v>
      </c>
      <c r="E24" s="6">
        <v>1.019702</v>
      </c>
      <c r="F24" s="6">
        <v>22.83838</v>
      </c>
      <c r="G24" s="6">
        <v>1.571316</v>
      </c>
      <c r="H24" s="6">
        <v>20.14074</v>
      </c>
      <c r="I24" s="6">
        <v>1.410153</v>
      </c>
      <c r="J24" s="6">
        <v>25.99383</v>
      </c>
      <c r="K24" s="6">
        <v>0.132824</v>
      </c>
      <c r="L24" s="6">
        <v>21.99048</v>
      </c>
      <c r="M24" s="6">
        <v>1.180953</v>
      </c>
    </row>
    <row r="25" spans="1:13">
      <c r="A25" s="6">
        <v>11</v>
      </c>
      <c r="B25" s="6">
        <v>25.49074</v>
      </c>
      <c r="C25" s="6">
        <v>0.454341</v>
      </c>
      <c r="D25" s="6">
        <v>20</v>
      </c>
      <c r="E25" s="6">
        <v>1.253492</v>
      </c>
      <c r="F25" s="6">
        <v>23.20202</v>
      </c>
      <c r="G25" s="6">
        <v>0.44958</v>
      </c>
      <c r="H25" s="6">
        <v>20.9037</v>
      </c>
      <c r="I25" s="6">
        <v>1.274655</v>
      </c>
      <c r="J25" s="6">
        <v>27.12963</v>
      </c>
      <c r="K25" s="6">
        <v>0.386678</v>
      </c>
      <c r="L25" s="6">
        <v>20.97143</v>
      </c>
      <c r="M25" s="6">
        <v>0.996319</v>
      </c>
    </row>
    <row r="26" spans="1:13">
      <c r="A26" s="6">
        <v>11.5</v>
      </c>
      <c r="B26" s="6">
        <v>26.27778</v>
      </c>
      <c r="C26" s="6">
        <v>0.188568</v>
      </c>
      <c r="D26" s="6">
        <v>23.27778</v>
      </c>
      <c r="E26" s="6">
        <v>0.926861</v>
      </c>
      <c r="F26" s="6">
        <v>22.48485</v>
      </c>
      <c r="G26" s="6">
        <v>0.122468</v>
      </c>
      <c r="H26" s="6">
        <v>22.72593</v>
      </c>
      <c r="I26" s="6">
        <v>0.404976</v>
      </c>
      <c r="J26" s="6">
        <v>27.80247</v>
      </c>
      <c r="K26" s="6">
        <v>0.179331</v>
      </c>
      <c r="L26" s="6">
        <v>21.91429</v>
      </c>
      <c r="M26" s="6">
        <v>0.472078</v>
      </c>
    </row>
    <row r="27" spans="1:13">
      <c r="A27" s="6">
        <v>12</v>
      </c>
      <c r="B27" s="6">
        <v>26.68056</v>
      </c>
      <c r="C27" s="6">
        <v>0.372937</v>
      </c>
      <c r="D27" s="6">
        <v>24.61111</v>
      </c>
      <c r="E27" s="6">
        <v>0.49495</v>
      </c>
      <c r="F27" s="6">
        <v>22.59596</v>
      </c>
      <c r="G27" s="6">
        <v>0.680376</v>
      </c>
      <c r="H27" s="6">
        <v>22.65185</v>
      </c>
      <c r="I27" s="6">
        <v>0.347201</v>
      </c>
      <c r="J27" s="6">
        <v>27.95062</v>
      </c>
      <c r="K27" s="6">
        <v>0.209058</v>
      </c>
      <c r="L27" s="6">
        <v>22.6</v>
      </c>
      <c r="M27" s="6">
        <v>0.927142</v>
      </c>
    </row>
    <row r="28" spans="1:13">
      <c r="A28" s="6">
        <v>12.5</v>
      </c>
      <c r="B28" s="6">
        <v>26.11111</v>
      </c>
      <c r="C28" s="6">
        <v>0.83059</v>
      </c>
      <c r="D28" s="6">
        <v>24.33333</v>
      </c>
      <c r="E28" s="6">
        <v>0.863636</v>
      </c>
      <c r="F28" s="6">
        <v>22.52525</v>
      </c>
      <c r="G28" s="6">
        <v>0.507167</v>
      </c>
      <c r="H28" s="6">
        <v>21.2963</v>
      </c>
      <c r="I28" s="6">
        <v>0.641671</v>
      </c>
      <c r="J28" s="6">
        <v>27.67284</v>
      </c>
      <c r="K28" s="6">
        <v>0.214189</v>
      </c>
      <c r="L28" s="6">
        <v>22.92381</v>
      </c>
      <c r="M28" s="6">
        <v>0.785988</v>
      </c>
    </row>
    <row r="29" spans="1:13">
      <c r="A29" s="6">
        <v>13</v>
      </c>
      <c r="B29" s="6">
        <v>25.50463</v>
      </c>
      <c r="C29" s="6">
        <v>0.456459</v>
      </c>
      <c r="D29" s="6">
        <v>25.94444</v>
      </c>
      <c r="E29" s="6">
        <v>0.529894</v>
      </c>
      <c r="F29" s="6">
        <v>21.40404</v>
      </c>
      <c r="G29" s="6">
        <v>0.669721</v>
      </c>
      <c r="H29" s="6">
        <v>21.14815</v>
      </c>
      <c r="I29" s="6">
        <v>0.930183</v>
      </c>
      <c r="J29" s="6">
        <v>27.74074</v>
      </c>
      <c r="K29" s="6">
        <v>0.29533</v>
      </c>
      <c r="L29" s="6">
        <v>22.09524</v>
      </c>
      <c r="M29" s="6">
        <v>0.853378</v>
      </c>
    </row>
    <row r="30" spans="1:13">
      <c r="A30" s="6">
        <v>13.5</v>
      </c>
      <c r="B30" s="6">
        <v>24.17593</v>
      </c>
      <c r="C30" s="6">
        <v>0.10887</v>
      </c>
      <c r="D30" s="6">
        <v>26.0202</v>
      </c>
      <c r="E30" s="6">
        <v>0.35321</v>
      </c>
      <c r="F30" s="6">
        <v>23.35353</v>
      </c>
      <c r="G30" s="6">
        <v>0.31508</v>
      </c>
      <c r="H30" s="6">
        <v>20.40741</v>
      </c>
      <c r="I30" s="6">
        <v>0.837037</v>
      </c>
      <c r="J30" s="6">
        <v>27.78395</v>
      </c>
      <c r="K30" s="6">
        <v>0.286156</v>
      </c>
      <c r="L30" s="6">
        <v>19.74286</v>
      </c>
      <c r="M30" s="6">
        <v>0.347586</v>
      </c>
    </row>
    <row r="31" spans="1:13">
      <c r="A31" s="6">
        <v>14</v>
      </c>
      <c r="B31" s="6">
        <v>23.68056</v>
      </c>
      <c r="C31" s="6">
        <v>0.601567</v>
      </c>
      <c r="D31" s="6">
        <v>24.22222</v>
      </c>
      <c r="E31" s="6">
        <v>0.374249</v>
      </c>
      <c r="F31" s="6">
        <v>21.63636</v>
      </c>
      <c r="G31" s="6">
        <v>0.481364</v>
      </c>
      <c r="H31" s="6">
        <v>20.60741</v>
      </c>
      <c r="I31" s="6">
        <v>0.693454</v>
      </c>
      <c r="J31" s="6">
        <v>27.52469</v>
      </c>
      <c r="K31" s="6">
        <v>0.331327</v>
      </c>
      <c r="L31" s="6">
        <v>21.25714</v>
      </c>
      <c r="M31" s="6">
        <v>0.614341</v>
      </c>
    </row>
    <row r="32" spans="1:13">
      <c r="A32" s="6">
        <v>14.5</v>
      </c>
      <c r="B32" s="6">
        <v>23.25926</v>
      </c>
      <c r="C32" s="6">
        <v>0.716606</v>
      </c>
      <c r="D32" s="6">
        <v>22.89394</v>
      </c>
      <c r="E32" s="6">
        <v>0.671014</v>
      </c>
      <c r="F32" s="6">
        <v>20.19192</v>
      </c>
      <c r="G32" s="6">
        <v>0.668119</v>
      </c>
      <c r="H32" s="6">
        <v>20.1037</v>
      </c>
      <c r="I32" s="6">
        <v>1.036005</v>
      </c>
      <c r="J32" s="6">
        <v>26.55556</v>
      </c>
      <c r="K32" s="6">
        <v>0.385494</v>
      </c>
      <c r="L32" s="6">
        <v>18.39048</v>
      </c>
      <c r="M32" s="6">
        <v>0.642345</v>
      </c>
    </row>
    <row r="33" spans="1:13">
      <c r="A33" s="6">
        <v>15</v>
      </c>
      <c r="B33" s="6">
        <v>22.53704</v>
      </c>
      <c r="C33" s="6">
        <v>1.216219</v>
      </c>
      <c r="D33" s="6">
        <v>22.44444</v>
      </c>
      <c r="E33" s="6">
        <v>0.737944</v>
      </c>
      <c r="F33" s="6">
        <v>18.69697</v>
      </c>
      <c r="G33" s="6">
        <v>0.378889</v>
      </c>
      <c r="H33" s="6">
        <v>19.17037</v>
      </c>
      <c r="I33" s="6">
        <v>0.432684</v>
      </c>
      <c r="J33" s="6">
        <v>25.80864</v>
      </c>
      <c r="K33" s="6">
        <v>0.638314</v>
      </c>
      <c r="L33" s="6">
        <v>17.88572</v>
      </c>
      <c r="M33" s="6">
        <v>2.104417</v>
      </c>
    </row>
    <row r="34" spans="1:13">
      <c r="A34" s="6">
        <v>15.5</v>
      </c>
      <c r="B34" s="6">
        <v>20.81482</v>
      </c>
      <c r="C34" s="6">
        <v>2.117457</v>
      </c>
      <c r="D34" s="6">
        <v>21.31313</v>
      </c>
      <c r="E34" s="6">
        <v>0.53428</v>
      </c>
      <c r="F34" s="6">
        <v>18</v>
      </c>
      <c r="G34" s="6">
        <v>1.578184</v>
      </c>
      <c r="H34" s="6">
        <v>19.45185</v>
      </c>
      <c r="I34" s="6">
        <v>0.21558</v>
      </c>
      <c r="J34" s="6">
        <v>24.97531</v>
      </c>
      <c r="K34" s="6">
        <v>0.80751</v>
      </c>
      <c r="L34" s="6">
        <v>14.18095</v>
      </c>
      <c r="M34" s="6">
        <v>1.64638</v>
      </c>
    </row>
    <row r="35" spans="1:13">
      <c r="A35" s="6">
        <v>16</v>
      </c>
      <c r="B35" s="6">
        <v>18.875</v>
      </c>
      <c r="C35" s="6">
        <v>2.376029</v>
      </c>
      <c r="D35" s="6">
        <v>19.27778</v>
      </c>
      <c r="E35" s="6">
        <v>0.701039</v>
      </c>
      <c r="F35" s="6">
        <v>15.43434</v>
      </c>
      <c r="G35" s="6">
        <v>1.238146</v>
      </c>
      <c r="H35" s="6">
        <v>15.94074</v>
      </c>
      <c r="I35" s="6">
        <v>0.738404</v>
      </c>
      <c r="J35" s="6">
        <v>23.16049</v>
      </c>
      <c r="K35" s="6">
        <v>1.491645</v>
      </c>
      <c r="L35" s="6">
        <v>13.22857</v>
      </c>
      <c r="M35" s="6">
        <v>1.449091</v>
      </c>
    </row>
    <row r="36" spans="1:13">
      <c r="A36" s="6">
        <v>16.5</v>
      </c>
      <c r="B36" s="6">
        <v>16.81482</v>
      </c>
      <c r="C36" s="6">
        <v>1.797674</v>
      </c>
      <c r="D36" s="6">
        <v>17.43939</v>
      </c>
      <c r="E36" s="6">
        <v>1.611412</v>
      </c>
      <c r="F36" s="6">
        <v>11.76768</v>
      </c>
      <c r="G36" s="6">
        <v>0.333945</v>
      </c>
      <c r="H36" s="6">
        <v>15.46667</v>
      </c>
      <c r="I36" s="6">
        <v>1.224509</v>
      </c>
      <c r="J36" s="6">
        <v>21.5</v>
      </c>
      <c r="K36" s="6">
        <v>1.579439</v>
      </c>
      <c r="L36" s="6">
        <v>10.81905</v>
      </c>
      <c r="M36" s="6">
        <v>1.889559</v>
      </c>
    </row>
    <row r="37" spans="1:13">
      <c r="A37" s="6">
        <v>17</v>
      </c>
      <c r="B37" s="6">
        <v>15.76852</v>
      </c>
      <c r="C37" s="6">
        <v>1.641796</v>
      </c>
      <c r="D37" s="6">
        <v>14.55556</v>
      </c>
      <c r="E37" s="6">
        <v>2.238537</v>
      </c>
      <c r="F37" s="6">
        <v>12.57576</v>
      </c>
      <c r="G37" s="6">
        <v>1.575855</v>
      </c>
      <c r="H37" s="6">
        <v>14.28889</v>
      </c>
      <c r="I37" s="6">
        <v>1.08138</v>
      </c>
      <c r="J37" s="6">
        <v>20</v>
      </c>
      <c r="K37" s="6">
        <v>1.897794</v>
      </c>
      <c r="L37" s="6">
        <v>8.219048</v>
      </c>
      <c r="M37" s="6">
        <v>0.430577</v>
      </c>
    </row>
    <row r="38" spans="1:13">
      <c r="A38" s="6">
        <v>17.5</v>
      </c>
      <c r="B38" s="6">
        <v>13.18056</v>
      </c>
      <c r="C38" s="6">
        <v>0.739249</v>
      </c>
      <c r="D38" s="6">
        <v>11.89394</v>
      </c>
      <c r="E38" s="6">
        <v>2.39707</v>
      </c>
      <c r="F38" s="6">
        <v>9.979798</v>
      </c>
      <c r="G38" s="6">
        <v>0.342989</v>
      </c>
      <c r="H38" s="6">
        <v>11.81481</v>
      </c>
      <c r="I38" s="6">
        <v>1.363687</v>
      </c>
      <c r="J38" s="6">
        <v>18.58642</v>
      </c>
      <c r="K38" s="6">
        <v>0.557746</v>
      </c>
      <c r="L38" s="6">
        <v>6.466667</v>
      </c>
      <c r="M38" s="6">
        <v>0.396012</v>
      </c>
    </row>
    <row r="39" spans="1:13">
      <c r="A39" s="6">
        <v>18</v>
      </c>
      <c r="B39" s="6">
        <v>13.12037</v>
      </c>
      <c r="C39" s="6">
        <v>0.302205</v>
      </c>
      <c r="D39" s="6">
        <v>9.565657</v>
      </c>
      <c r="E39" s="6">
        <v>1.537271</v>
      </c>
      <c r="F39" s="6">
        <v>7.505051</v>
      </c>
      <c r="G39" s="6">
        <v>1.203166</v>
      </c>
      <c r="H39" s="6">
        <v>10.13333</v>
      </c>
      <c r="I39" s="6">
        <v>0.382541</v>
      </c>
      <c r="J39" s="6">
        <v>17.94444</v>
      </c>
      <c r="K39" s="6">
        <v>1.446975</v>
      </c>
      <c r="L39" s="6">
        <v>6.838095</v>
      </c>
      <c r="M39" s="6">
        <v>0.444569</v>
      </c>
    </row>
    <row r="40" spans="1:13">
      <c r="A40" s="6">
        <v>18.5</v>
      </c>
      <c r="B40" s="6">
        <v>14.06481</v>
      </c>
      <c r="C40" s="6">
        <v>0.311013</v>
      </c>
      <c r="D40" s="6">
        <v>7.80303</v>
      </c>
      <c r="E40" s="6">
        <v>0.243055</v>
      </c>
      <c r="F40" s="6">
        <v>6.656566</v>
      </c>
      <c r="G40" s="6">
        <v>1.014938</v>
      </c>
      <c r="H40" s="6">
        <v>9.82963</v>
      </c>
      <c r="I40" s="6">
        <v>0.240826</v>
      </c>
      <c r="J40" s="6">
        <v>17.30864</v>
      </c>
      <c r="K40" s="6">
        <v>0.909253</v>
      </c>
      <c r="L40" s="6">
        <v>6.6</v>
      </c>
      <c r="M40" s="6">
        <v>0.159079</v>
      </c>
    </row>
    <row r="41" spans="1:13">
      <c r="A41" s="6">
        <v>19</v>
      </c>
      <c r="B41" s="6">
        <v>14.51852</v>
      </c>
      <c r="C41" s="6">
        <v>0.3936</v>
      </c>
      <c r="D41" s="6">
        <v>7.929293</v>
      </c>
      <c r="E41" s="6">
        <v>0.31508</v>
      </c>
      <c r="F41" s="6">
        <v>5.939394</v>
      </c>
      <c r="G41" s="6">
        <v>0.940859</v>
      </c>
      <c r="H41" s="6">
        <v>8.896297</v>
      </c>
      <c r="I41" s="6">
        <v>0.551889</v>
      </c>
      <c r="J41" s="6">
        <v>18.1358</v>
      </c>
      <c r="K41" s="6">
        <v>0.818198</v>
      </c>
      <c r="L41" s="6">
        <v>6.571429</v>
      </c>
      <c r="M41" s="6">
        <v>1.296253</v>
      </c>
    </row>
    <row r="42" spans="1:13">
      <c r="A42" s="6">
        <v>19.5</v>
      </c>
      <c r="B42" s="6">
        <v>14.28704</v>
      </c>
      <c r="C42" s="6">
        <v>1.006196</v>
      </c>
      <c r="D42" s="6">
        <v>8.393939</v>
      </c>
      <c r="E42" s="6">
        <v>1.148954</v>
      </c>
      <c r="F42" s="6">
        <v>6.959596</v>
      </c>
      <c r="G42" s="6">
        <v>1.50962</v>
      </c>
      <c r="H42" s="6">
        <v>8.844444</v>
      </c>
      <c r="I42" s="6">
        <v>0.97508</v>
      </c>
      <c r="J42" s="6">
        <v>19.38272</v>
      </c>
      <c r="K42" s="6">
        <v>0.877847</v>
      </c>
      <c r="L42" s="6">
        <v>9.047619</v>
      </c>
      <c r="M42" s="6">
        <v>2.063372</v>
      </c>
    </row>
    <row r="43" spans="1:13">
      <c r="A43" s="6">
        <v>20</v>
      </c>
      <c r="B43" s="6">
        <v>14.625</v>
      </c>
      <c r="C43" s="6">
        <v>0.786533</v>
      </c>
      <c r="D43" s="6">
        <v>8.797979</v>
      </c>
      <c r="E43" s="6">
        <v>1.030835</v>
      </c>
      <c r="F43" s="6">
        <v>7.666667</v>
      </c>
      <c r="G43" s="6">
        <v>2.265038</v>
      </c>
      <c r="H43" s="6">
        <v>8.599999</v>
      </c>
      <c r="I43" s="6">
        <v>1.261458</v>
      </c>
      <c r="J43" s="6">
        <v>19.95062</v>
      </c>
      <c r="K43" s="6">
        <v>0.440483</v>
      </c>
      <c r="L43" s="6">
        <v>10.42857</v>
      </c>
      <c r="M43" s="6">
        <v>2.111259</v>
      </c>
    </row>
    <row r="44" spans="1:13">
      <c r="A44" s="6">
        <v>20.5</v>
      </c>
      <c r="B44" s="6">
        <v>15.79167</v>
      </c>
      <c r="C44" s="6">
        <v>1.02103</v>
      </c>
      <c r="D44" s="6">
        <v>9.257576</v>
      </c>
      <c r="E44" s="6">
        <v>0.895479</v>
      </c>
      <c r="F44" s="6">
        <v>8.888888</v>
      </c>
      <c r="G44" s="6">
        <v>1.447091</v>
      </c>
      <c r="H44" s="6">
        <v>10.05185</v>
      </c>
      <c r="I44" s="6">
        <v>0.681602</v>
      </c>
      <c r="J44" s="6">
        <v>20.82716</v>
      </c>
      <c r="K44" s="6">
        <v>0.196079</v>
      </c>
      <c r="L44" s="6">
        <v>11.7619</v>
      </c>
      <c r="M44" s="6">
        <v>1.057829</v>
      </c>
    </row>
    <row r="45" spans="1:13">
      <c r="A45" s="6">
        <v>21</v>
      </c>
      <c r="B45" s="6">
        <v>16.31944</v>
      </c>
      <c r="C45" s="6">
        <v>0.794342</v>
      </c>
      <c r="D45" s="6">
        <v>10.82828</v>
      </c>
      <c r="E45" s="6">
        <v>0.965638</v>
      </c>
      <c r="F45" s="6">
        <v>10.72727</v>
      </c>
      <c r="G45" s="6">
        <v>2.0297</v>
      </c>
      <c r="H45" s="6">
        <v>11.82963</v>
      </c>
      <c r="I45" s="6">
        <v>0.753192</v>
      </c>
      <c r="J45" s="6">
        <v>21.10494</v>
      </c>
      <c r="K45" s="6">
        <v>0.284955</v>
      </c>
      <c r="L45" s="6">
        <v>15.28571</v>
      </c>
      <c r="M45" s="6">
        <v>1.279775</v>
      </c>
    </row>
    <row r="46" spans="1:13">
      <c r="A46" s="6">
        <v>21.5</v>
      </c>
      <c r="B46" s="6">
        <v>18.83796</v>
      </c>
      <c r="C46" s="6">
        <v>0.129877</v>
      </c>
      <c r="D46" s="6">
        <v>11.39394</v>
      </c>
      <c r="E46" s="6">
        <v>1.351914</v>
      </c>
      <c r="F46" s="6">
        <v>12.91919</v>
      </c>
      <c r="G46" s="6">
        <v>1.103371</v>
      </c>
      <c r="H46" s="6">
        <v>13.77037</v>
      </c>
      <c r="I46" s="6">
        <v>0.872283</v>
      </c>
      <c r="J46" s="6">
        <v>22.00617</v>
      </c>
      <c r="K46" s="6">
        <v>0.623823</v>
      </c>
      <c r="L46" s="6">
        <v>15.39048</v>
      </c>
      <c r="M46" s="6">
        <v>1.508284</v>
      </c>
    </row>
    <row r="47" spans="1:13">
      <c r="A47" s="6">
        <v>22</v>
      </c>
      <c r="B47" s="6">
        <v>17.51389</v>
      </c>
      <c r="C47" s="6">
        <v>0.677431</v>
      </c>
      <c r="D47" s="6">
        <v>13.22727</v>
      </c>
      <c r="E47" s="6">
        <v>0.716193</v>
      </c>
      <c r="F47" s="6">
        <v>15.78788</v>
      </c>
      <c r="G47" s="6">
        <v>1.248446</v>
      </c>
      <c r="H47" s="6">
        <v>14.14074</v>
      </c>
      <c r="I47" s="6">
        <v>1.927122</v>
      </c>
      <c r="J47" s="6">
        <v>21.64198</v>
      </c>
      <c r="K47" s="6">
        <v>0.096423</v>
      </c>
      <c r="L47" s="6">
        <v>16.05714</v>
      </c>
      <c r="M47" s="6">
        <v>1.103735</v>
      </c>
    </row>
    <row r="48" spans="1:13">
      <c r="A48" s="6">
        <v>22.5</v>
      </c>
      <c r="B48" s="6">
        <v>18.44907</v>
      </c>
      <c r="C48" s="6">
        <v>0.260743</v>
      </c>
      <c r="D48" s="6">
        <v>14.56566</v>
      </c>
      <c r="E48" s="6">
        <v>1.49651</v>
      </c>
      <c r="F48" s="6">
        <v>16.26263</v>
      </c>
      <c r="G48" s="6">
        <v>1.126568</v>
      </c>
      <c r="H48" s="6">
        <v>16.11852</v>
      </c>
      <c r="I48" s="6">
        <v>0.866034</v>
      </c>
      <c r="J48" s="6">
        <v>21.82099</v>
      </c>
      <c r="K48" s="6">
        <v>0.383909</v>
      </c>
      <c r="L48" s="6">
        <v>17.07619</v>
      </c>
      <c r="M48" s="6">
        <v>1.378685</v>
      </c>
    </row>
    <row r="49" spans="1:13">
      <c r="A49" s="6">
        <v>23</v>
      </c>
      <c r="B49" s="6">
        <v>19.00463</v>
      </c>
      <c r="C49" s="6">
        <v>0.04036</v>
      </c>
      <c r="D49" s="6">
        <v>15.4899</v>
      </c>
      <c r="E49" s="6">
        <v>1.162176</v>
      </c>
      <c r="F49" s="6">
        <v>18.16162</v>
      </c>
      <c r="G49" s="6">
        <v>0.743986</v>
      </c>
      <c r="H49" s="6">
        <v>16.55556</v>
      </c>
      <c r="I49" s="6">
        <v>0.395031</v>
      </c>
      <c r="J49" s="6">
        <v>21.03704</v>
      </c>
      <c r="K49" s="6">
        <v>0.028287</v>
      </c>
      <c r="L49" s="6">
        <v>17.48571</v>
      </c>
      <c r="M49" s="6">
        <v>0.602037</v>
      </c>
    </row>
    <row r="50" spans="1:13">
      <c r="A50" s="6">
        <v>23.5</v>
      </c>
      <c r="B50" s="6">
        <v>19.25926</v>
      </c>
      <c r="C50" s="6">
        <v>0.294118</v>
      </c>
      <c r="D50" s="6">
        <v>15.65152</v>
      </c>
      <c r="E50" s="6">
        <v>0.210492</v>
      </c>
      <c r="F50" s="6">
        <v>16.49495</v>
      </c>
      <c r="G50" s="6">
        <v>0.75562</v>
      </c>
      <c r="H50" s="6">
        <v>15.25185</v>
      </c>
      <c r="I50" s="6">
        <v>1.208021</v>
      </c>
      <c r="J50" s="6">
        <v>21.92593</v>
      </c>
      <c r="K50" s="6">
        <v>0.574472</v>
      </c>
      <c r="L50" s="6">
        <v>15.74286</v>
      </c>
      <c r="M50" s="6">
        <v>0.783677</v>
      </c>
    </row>
    <row r="51" spans="1:13">
      <c r="A51" s="6">
        <v>24</v>
      </c>
      <c r="B51" s="6">
        <v>18.25</v>
      </c>
      <c r="C51" s="6">
        <v>0.346481</v>
      </c>
      <c r="D51" s="6">
        <v>17.26263</v>
      </c>
      <c r="E51" s="6">
        <v>0.912675</v>
      </c>
      <c r="F51" s="6">
        <v>17.91919</v>
      </c>
      <c r="G51" s="6">
        <v>0.586641</v>
      </c>
      <c r="H51" s="6">
        <v>15.87407</v>
      </c>
      <c r="I51" s="6">
        <v>0.161441</v>
      </c>
      <c r="J51" s="6">
        <v>20.85802</v>
      </c>
      <c r="K51" s="6">
        <v>0.222565</v>
      </c>
      <c r="L51" s="6">
        <v>16.54286</v>
      </c>
      <c r="M51" s="6">
        <v>1.122315</v>
      </c>
    </row>
  </sheetData>
  <mergeCells count="6"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3A</vt:lpstr>
      <vt:lpstr>3B</vt:lpstr>
      <vt:lpstr>3C</vt:lpstr>
      <vt:lpstr>3D </vt:lpstr>
      <vt:lpstr>3E</vt:lpstr>
      <vt:lpstr>3F</vt:lpstr>
      <vt:lpstr>3G</vt:lpstr>
      <vt:lpstr>3H</vt:lpstr>
      <vt:lpstr>3I</vt:lpstr>
      <vt:lpstr>3J</vt:lpstr>
      <vt:lpstr>3K</vt:lpstr>
      <vt:lpstr>3L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陈利霞</dc:creator>
  <cp:lastModifiedBy>陈利霞</cp:lastModifiedBy>
  <dcterms:created xsi:type="dcterms:W3CDTF">2023-07-06T13:03:00Z</dcterms:created>
  <dcterms:modified xsi:type="dcterms:W3CDTF">2026-06-17T10:52:39Z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8449BD93EE5C4FCEB44E61A8F19D7738_13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