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 activeTab="3"/>
  </bookViews>
  <sheets>
    <sheet name="7B" sheetId="6" r:id="rId1"/>
    <sheet name="7D" sheetId="7" r:id="rId2"/>
    <sheet name="7E" sheetId="1" r:id="rId3"/>
    <sheet name="7F" sheetId="2" r:id="rId4"/>
    <sheet name="7G" sheetId="3" r:id="rId5"/>
    <sheet name="7H" sheetId="4" r:id="rId6"/>
    <sheet name="7I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<sst xmlns="http://schemas.openxmlformats.org/spreadsheetml/2006/main" count="130" uniqueCount="24">
  <si>
    <t>Figure 7B: Normalized GABA intensity in the l-LNvs of WT flies under 4L20D or 12L12D.</t>
  </si>
  <si>
    <t>12L2D</t>
  </si>
  <si>
    <t>ZT1</t>
  </si>
  <si>
    <t>ZT7</t>
  </si>
  <si>
    <t>ZT13</t>
  </si>
  <si>
    <t>ZT19</t>
  </si>
  <si>
    <t>4L20D</t>
  </si>
  <si>
    <t>Mean</t>
  </si>
  <si>
    <t>SEM</t>
  </si>
  <si>
    <t>N</t>
  </si>
  <si>
    <t>p values</t>
  </si>
  <si>
    <r>
      <rPr>
        <b/>
        <sz val="12"/>
        <rFont val="Arial"/>
        <charset val="134"/>
      </rPr>
      <t xml:space="preserve">p values determined using two-tailed Student’s </t>
    </r>
    <r>
      <rPr>
        <b/>
        <i/>
        <sz val="12"/>
        <rFont val="Arial"/>
        <charset val="134"/>
      </rPr>
      <t>t</t>
    </r>
    <r>
      <rPr>
        <b/>
        <sz val="12"/>
        <rFont val="Arial"/>
        <charset val="134"/>
      </rPr>
      <t>-test</t>
    </r>
  </si>
  <si>
    <t>Figure 7D: Normalized GABA intensity in the s-LNvs of WT flies under 4L20D or 12L12D.</t>
  </si>
  <si>
    <t>Figure 7E: The daily sleep duration of male WT flies under 4L20D and 12L12D.</t>
  </si>
  <si>
    <t>wt 4L20D</t>
  </si>
  <si>
    <t>wt 12L12D</t>
  </si>
  <si>
    <r>
      <rPr>
        <sz val="12"/>
        <color theme="1"/>
        <rFont val="Arial"/>
        <charset val="134"/>
      </rPr>
      <t xml:space="preserve">Figure 7F: The sleep bout number of male </t>
    </r>
    <r>
      <rPr>
        <i/>
        <sz val="12"/>
        <color theme="1"/>
        <rFont val="Arial"/>
        <charset val="134"/>
      </rPr>
      <t>WT</t>
    </r>
    <r>
      <rPr>
        <sz val="12"/>
        <color theme="1"/>
        <rFont val="Arial"/>
        <charset val="134"/>
      </rPr>
      <t xml:space="preserve"> flies under 4L20D and 12L12D.</t>
    </r>
  </si>
  <si>
    <t/>
  </si>
  <si>
    <r>
      <rPr>
        <sz val="12"/>
        <color theme="1"/>
        <rFont val="Arial"/>
        <charset val="134"/>
      </rPr>
      <t xml:space="preserve">Figure 7G: The average sleep bout length of male </t>
    </r>
    <r>
      <rPr>
        <i/>
        <sz val="12"/>
        <color theme="1"/>
        <rFont val="Arial"/>
        <charset val="134"/>
      </rPr>
      <t xml:space="preserve">WT </t>
    </r>
    <r>
      <rPr>
        <sz val="12"/>
        <color theme="1"/>
        <rFont val="Arial"/>
        <charset val="134"/>
      </rPr>
      <t>flies under 4L20D and 12L12D.</t>
    </r>
  </si>
  <si>
    <t>Figure 7H: The waking activity of male WT flies under 4L20D and 12L12D.</t>
  </si>
  <si>
    <t>Figure 7I: The daily sleep profile of male WT flies under 4L20D and 12L12D.</t>
  </si>
  <si>
    <t>Hour</t>
  </si>
  <si>
    <r>
      <rPr>
        <b/>
        <i/>
        <sz val="12"/>
        <rFont val="Arial"/>
        <charset val="0"/>
      </rPr>
      <t>wt</t>
    </r>
    <r>
      <rPr>
        <b/>
        <sz val="12"/>
        <rFont val="Arial"/>
        <charset val="0"/>
      </rPr>
      <t xml:space="preserve"> 4L20D</t>
    </r>
  </si>
  <si>
    <r>
      <rPr>
        <b/>
        <i/>
        <sz val="12"/>
        <rFont val="Arial"/>
        <charset val="0"/>
      </rPr>
      <t>wt</t>
    </r>
    <r>
      <rPr>
        <b/>
        <sz val="12"/>
        <rFont val="Arial"/>
        <charset val="0"/>
      </rPr>
      <t xml:space="preserve"> 12L12D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</si>
</sst>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2"/>
      <name val="Arial"/>
      <charset val="0"/>
    </font>
    <font>
      <b/>
      <i/>
      <sz val="12"/>
      <name val="Arial"/>
      <charset val="0"/>
    </font>
    <font>
      <sz val="12"/>
      <name val="Arial"/>
      <charset val="0"/>
    </font>
    <font>
      <b/>
      <sz val="12"/>
      <color theme="1"/>
      <name val="Arial"/>
      <charset val="134"/>
    </font>
    <font>
      <b/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2"/>
      <name val="Arial"/>
      <charset val="134"/>
    </font>
    <font>
      <i/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/>
    <xf numFmtId="0" fontId="5" fillId="0" borderId="0" xfId="0" applyFont="1" applyFill="1" applyAlignment="1"/>
    <xf numFmtId="0" fontId="5" fillId="0" borderId="0" xfId="0" applyFont="1">
      <alignment vertical="center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eetMetadata" Target="metadata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"/>
  <sheetViews>
    <sheetView topLeftCell="A19" workbookViewId="0">
      <selection activeCell="C60" sqref="C60"/>
    </sheetView>
  </sheetViews>
  <sheetFormatPr defaultColWidth="9" defaultRowHeight="15"/>
  <cols>
    <col min="1" max="1" width="9" style="2"/>
    <col min="2" max="5" width="15.6666666666667" style="2"/>
    <col min="6" max="6" width="12.6296296296296" style="2"/>
    <col min="7" max="7" width="9" style="2"/>
    <col min="8" max="11" width="15.6666666666667" style="2"/>
    <col min="12" max="16384" width="9" style="2"/>
  </cols>
  <sheetData>
    <row r="1" s="1" customFormat="1" spans="1:11">
      <c r="A1" s="1" t="s">
        <v>0</v>
      </c>
    </row>
    <row r="2" s="10" customFormat="1" ht="15.6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/>
      <c r="G2" s="10" t="s">
        <v>6</v>
      </c>
      <c r="H2" s="10" t="s">
        <v>2</v>
      </c>
      <c r="I2" s="10" t="s">
        <v>3</v>
      </c>
      <c r="J2" s="10" t="s">
        <v>4</v>
      </c>
      <c r="K2" s="10" t="s">
        <v>5</v>
      </c>
    </row>
    <row r="3" spans="1:11">
      <c r="B3" s="2">
        <v>0.852742222445506</v>
      </c>
      <c r="C3" s="2">
        <v>0.88622704834725</v>
      </c>
      <c r="D3" s="2">
        <v>0.582314998831358</v>
      </c>
      <c r="E3" s="2">
        <v>0.296026044826016</v>
      </c>
      <c r="H3" s="2">
        <v>0.428509574427791</v>
      </c>
      <c r="I3" s="2">
        <v>1.13669168421265</v>
      </c>
      <c r="J3" s="2">
        <v>0.300111386519933</v>
      </c>
      <c r="K3" s="2">
        <v>0.840429531461792</v>
      </c>
    </row>
    <row r="4" spans="1:11">
      <c r="B4" s="2">
        <v>1.17447637272289</v>
      </c>
      <c r="C4" s="2">
        <v>1.62060769347309</v>
      </c>
      <c r="D4" s="2">
        <v>0.732034406946935</v>
      </c>
      <c r="E4" s="2">
        <v>0.346375722502515</v>
      </c>
      <c r="H4" s="2">
        <v>0.357874178442544</v>
      </c>
      <c r="I4" s="2">
        <v>0.467068022337453</v>
      </c>
      <c r="J4" s="2">
        <v>0.305833968024143</v>
      </c>
      <c r="K4" s="2">
        <v>0.791282655013868</v>
      </c>
    </row>
    <row r="5" spans="1:11">
      <c r="B5" s="2">
        <v>0.749794445053896</v>
      </c>
      <c r="C5" s="2">
        <v>1.13045303824414</v>
      </c>
      <c r="D5" s="2">
        <v>0.817502777365117</v>
      </c>
      <c r="E5" s="2">
        <v>0.67547509084697</v>
      </c>
      <c r="H5" s="2">
        <v>0.482281467826426</v>
      </c>
      <c r="I5" s="2">
        <v>0.720117702682893</v>
      </c>
      <c r="J5" s="2">
        <v>0.292229429394482</v>
      </c>
      <c r="K5" s="2">
        <v>0.186071933413101</v>
      </c>
    </row>
    <row r="6" spans="1:11">
      <c r="B6" s="2">
        <v>0.774950057961123</v>
      </c>
      <c r="C6" s="2">
        <v>0.286427920383966</v>
      </c>
      <c r="D6" s="2">
        <v>0.340723298781688</v>
      </c>
      <c r="E6" s="2">
        <v>0.284660483917972</v>
      </c>
      <c r="H6" s="2">
        <v>0.350923161135061</v>
      </c>
      <c r="I6" s="2">
        <v>0.54782570235791</v>
      </c>
      <c r="J6" s="2">
        <v>1.66170733724817</v>
      </c>
      <c r="K6" s="2">
        <v>0.268676651999929</v>
      </c>
    </row>
    <row r="7" spans="1:11">
      <c r="B7" s="2">
        <v>0.84166134023542</v>
      </c>
      <c r="C7" s="2">
        <v>0.351651048137659</v>
      </c>
      <c r="D7" s="2">
        <v>0.349917341375214</v>
      </c>
      <c r="E7" s="2">
        <v>0.280886804684852</v>
      </c>
      <c r="H7" s="2">
        <v>0.399256477133371</v>
      </c>
      <c r="I7" s="2">
        <v>0.802996306462542</v>
      </c>
      <c r="J7" s="2">
        <v>1.52635610825061</v>
      </c>
      <c r="K7" s="2">
        <v>0.303746773968499</v>
      </c>
    </row>
    <row r="8" spans="1:11">
      <c r="B8" s="2">
        <v>0.744631776628607</v>
      </c>
      <c r="C8" s="2">
        <v>0.331183864023815</v>
      </c>
      <c r="D8" s="2">
        <v>0.602494131276889</v>
      </c>
      <c r="E8" s="2">
        <v>0.256508324147406</v>
      </c>
      <c r="H8" s="2">
        <v>0.497910463263128</v>
      </c>
      <c r="I8" s="2">
        <v>0.728993336874912</v>
      </c>
      <c r="J8" s="2">
        <v>0.916100772186982</v>
      </c>
      <c r="K8" s="2">
        <v>0.247755466076308</v>
      </c>
    </row>
    <row r="9" spans="1:11">
      <c r="B9" s="2">
        <v>0.670025719941511</v>
      </c>
      <c r="C9" s="2">
        <v>0.800954984803726</v>
      </c>
      <c r="D9" s="2">
        <v>0.821969939303214</v>
      </c>
      <c r="E9" s="2">
        <v>0.409711336045578</v>
      </c>
      <c r="H9" s="2">
        <v>0.572606915555737</v>
      </c>
      <c r="I9" s="2">
        <v>0.161141634925585</v>
      </c>
      <c r="J9" s="2">
        <v>1.04696729980059</v>
      </c>
      <c r="K9" s="2">
        <v>0.225991037563949</v>
      </c>
    </row>
    <row r="10" spans="1:11">
      <c r="B10" s="2">
        <v>0.830379428992179</v>
      </c>
      <c r="C10" s="2">
        <v>0.491989551102046</v>
      </c>
      <c r="D10" s="2">
        <v>0.693434808798944</v>
      </c>
      <c r="E10" s="2">
        <v>0.356336778554758</v>
      </c>
      <c r="H10" s="2">
        <v>0.860952706883529</v>
      </c>
      <c r="I10" s="2">
        <v>0.175598860460977</v>
      </c>
      <c r="J10" s="2">
        <v>0.665639509291932</v>
      </c>
      <c r="K10" s="2">
        <v>0.856900064604034</v>
      </c>
    </row>
    <row r="11" spans="1:11">
      <c r="B11" s="2">
        <v>0.641415510796743</v>
      </c>
      <c r="C11" s="2">
        <v>0.281545208498139</v>
      </c>
      <c r="D11" s="2">
        <v>1.11924398316056</v>
      </c>
      <c r="E11" s="2">
        <v>1.05071264608273</v>
      </c>
      <c r="H11" s="2">
        <v>0.537585364360278</v>
      </c>
      <c r="I11" s="2">
        <v>0.179851501484499</v>
      </c>
      <c r="J11" s="2">
        <v>0.871871011922506</v>
      </c>
      <c r="K11" s="2">
        <v>0.51228606291593</v>
      </c>
    </row>
    <row r="12" spans="1:11">
      <c r="B12" s="2">
        <v>0.77854496976543</v>
      </c>
      <c r="C12" s="2">
        <v>0.610343707886932</v>
      </c>
      <c r="D12" s="2">
        <v>1.02600631282679</v>
      </c>
      <c r="E12" s="2">
        <v>1.47874190953198</v>
      </c>
      <c r="H12" s="2">
        <v>0.747507571153239</v>
      </c>
      <c r="I12" s="2">
        <v>0.392101057822377</v>
      </c>
      <c r="J12" s="2">
        <v>0.785151944096708</v>
      </c>
      <c r="K12" s="2">
        <v>0.465308681000311</v>
      </c>
    </row>
    <row r="13" spans="1:11">
      <c r="B13" s="2">
        <v>0.548258791751486</v>
      </c>
      <c r="C13" s="2">
        <v>0.444242457351427</v>
      </c>
      <c r="D13" s="2">
        <v>0.966760088542066</v>
      </c>
      <c r="E13" s="2">
        <v>0.470698013033452</v>
      </c>
      <c r="H13" s="2">
        <v>1.19815395002058</v>
      </c>
      <c r="I13" s="2">
        <v>0.322567273955056</v>
      </c>
      <c r="J13" s="2">
        <v>0.812850776651568</v>
      </c>
      <c r="K13" s="2">
        <v>0.275508940750918</v>
      </c>
    </row>
    <row r="14" spans="1:11">
      <c r="B14" s="2">
        <v>0.683155344345194</v>
      </c>
      <c r="C14" s="2">
        <v>0.472351443101449</v>
      </c>
      <c r="D14" s="2">
        <v>1.17475025791571</v>
      </c>
      <c r="E14" s="2">
        <v>2.43784063320981</v>
      </c>
      <c r="H14" s="2">
        <v>1.0568244683659</v>
      </c>
      <c r="I14" s="2">
        <v>0.356415706061063</v>
      </c>
      <c r="J14" s="2">
        <v>0.561533453880432</v>
      </c>
      <c r="K14" s="2">
        <v>0.250428882379642</v>
      </c>
    </row>
    <row r="15" spans="1:11">
      <c r="B15" s="2">
        <v>1.30102752206438</v>
      </c>
      <c r="C15" s="2">
        <v>0.449227032941974</v>
      </c>
      <c r="D15" s="2">
        <v>0.936567956300827</v>
      </c>
      <c r="E15" s="2">
        <v>0.467090958535867</v>
      </c>
      <c r="H15" s="2">
        <v>0.522017756984036</v>
      </c>
      <c r="I15" s="2">
        <v>1.07391530915444</v>
      </c>
      <c r="J15" s="2">
        <v>0.897999389480101</v>
      </c>
      <c r="K15" s="2">
        <v>0.287541675195171</v>
      </c>
    </row>
    <row r="16" spans="1:11">
      <c r="B16" s="2">
        <v>1.56535776446492</v>
      </c>
      <c r="C16" s="2">
        <v>0.59309366289764</v>
      </c>
      <c r="D16" s="2">
        <v>0.922284101441679</v>
      </c>
      <c r="E16" s="2">
        <v>0.440542308872045</v>
      </c>
      <c r="H16" s="2">
        <v>0.491181387405</v>
      </c>
      <c r="I16" s="2">
        <v>1.33233273452275</v>
      </c>
      <c r="J16" s="2">
        <v>0.713118789196369</v>
      </c>
      <c r="K16" s="2">
        <v>0.234785045873378</v>
      </c>
    </row>
    <row r="17" spans="2:11">
      <c r="B17" s="2">
        <v>1.06323311204031</v>
      </c>
      <c r="C17" s="2">
        <v>0.60237202975004</v>
      </c>
      <c r="D17" s="2">
        <v>0.814691743871301</v>
      </c>
      <c r="E17" s="2">
        <v>1.63916847474231</v>
      </c>
      <c r="H17" s="2">
        <v>0.500001030289127</v>
      </c>
      <c r="I17" s="2">
        <v>0.36033712139573</v>
      </c>
      <c r="J17" s="2">
        <v>0.570560197144353</v>
      </c>
      <c r="K17" s="2">
        <v>1.26256958867129</v>
      </c>
    </row>
    <row r="18" spans="2:11">
      <c r="B18" s="2">
        <v>0.738845783281724</v>
      </c>
      <c r="C18" s="2">
        <v>0.388235633795603</v>
      </c>
      <c r="D18" s="2">
        <v>1.54447975256184</v>
      </c>
      <c r="E18" s="2">
        <v>0.564909122611667</v>
      </c>
      <c r="H18" s="2">
        <v>0.722358704186722</v>
      </c>
      <c r="I18" s="2">
        <v>0.356431221724696</v>
      </c>
      <c r="J18" s="2">
        <v>0.366068472622863</v>
      </c>
      <c r="K18" s="2">
        <v>0.514428573685395</v>
      </c>
    </row>
    <row r="19" spans="2:11">
      <c r="B19" s="2">
        <v>0.485856816402674</v>
      </c>
      <c r="C19" s="2">
        <v>0.739429981747202</v>
      </c>
      <c r="D19" s="2">
        <v>1.3456539436426</v>
      </c>
      <c r="E19" s="2">
        <v>0.360699378411852</v>
      </c>
      <c r="H19" s="2">
        <v>0.384264973093754</v>
      </c>
      <c r="I19" s="2">
        <v>0.90699105385233</v>
      </c>
      <c r="J19" s="2">
        <v>0.284655761759475</v>
      </c>
      <c r="K19" s="2">
        <v>0.75819651420808</v>
      </c>
    </row>
    <row r="20" spans="2:11">
      <c r="B20" s="2">
        <v>0.531581477128464</v>
      </c>
      <c r="C20" s="2">
        <v>0.890018941620286</v>
      </c>
      <c r="D20" s="2">
        <v>1.71714952556658</v>
      </c>
      <c r="E20" s="2">
        <v>0.303462095270541</v>
      </c>
      <c r="H20" s="2">
        <v>0.661265441335632</v>
      </c>
      <c r="I20" s="2">
        <v>0.639400498306695</v>
      </c>
      <c r="J20" s="2">
        <v>0.335128215556895</v>
      </c>
      <c r="K20" s="2">
        <v>0.452886705777096</v>
      </c>
    </row>
    <row r="21" spans="2:11">
      <c r="B21" s="2">
        <v>0.551219585129062</v>
      </c>
      <c r="C21" s="2">
        <v>0.499652939748496</v>
      </c>
      <c r="D21" s="2">
        <v>0.365665065368411</v>
      </c>
      <c r="E21" s="2">
        <v>0.38685069216786</v>
      </c>
      <c r="H21" s="2">
        <v>0.794700823171575</v>
      </c>
      <c r="I21" s="2">
        <v>0.78077989992262</v>
      </c>
      <c r="J21" s="2">
        <v>1.31895081193652</v>
      </c>
      <c r="K21" s="2">
        <v>0.386083678709144</v>
      </c>
    </row>
    <row r="22" spans="2:11">
      <c r="B22" s="2">
        <v>0.874795377220249</v>
      </c>
      <c r="C22" s="2">
        <v>0.174298243092108</v>
      </c>
      <c r="D22" s="2">
        <v>0.360926042019704</v>
      </c>
      <c r="E22" s="2">
        <v>0.425975799097153</v>
      </c>
      <c r="H22" s="2">
        <v>0.725153547422835</v>
      </c>
      <c r="I22" s="2">
        <v>0.598072167141548</v>
      </c>
      <c r="J22" s="2">
        <v>1.12066602746221</v>
      </c>
      <c r="K22" s="2">
        <v>0.526459958941507</v>
      </c>
    </row>
    <row r="23" spans="2:11">
      <c r="B23" s="2">
        <v>0.822942029359511</v>
      </c>
      <c r="C23" s="2">
        <v>0.176398929029171</v>
      </c>
      <c r="D23" s="2">
        <v>0.356455507111252</v>
      </c>
      <c r="E23" s="2">
        <v>0.323739718450437</v>
      </c>
      <c r="H23" s="2">
        <v>0.79520137197225</v>
      </c>
      <c r="I23" s="2">
        <v>0.825108825515532</v>
      </c>
      <c r="J23" s="2">
        <v>1.26181269412364</v>
      </c>
      <c r="K23" s="2">
        <v>0.285617058310636</v>
      </c>
    </row>
    <row r="24" spans="2:11">
      <c r="B24" s="2">
        <v>0.928190847127269</v>
      </c>
      <c r="C24" s="2">
        <v>0.204140261010504</v>
      </c>
      <c r="D24" s="2">
        <v>0.45849595547738</v>
      </c>
      <c r="E24" s="2">
        <v>1.447050829265</v>
      </c>
      <c r="H24" s="2">
        <v>0.709403125053354</v>
      </c>
      <c r="I24" s="2">
        <v>0.74213308018966</v>
      </c>
      <c r="J24" s="2">
        <v>1.25615622283839</v>
      </c>
      <c r="K24" s="2">
        <v>0.339586607772069</v>
      </c>
    </row>
    <row r="25" spans="2:11">
      <c r="B25" s="2">
        <v>0.854143354330953</v>
      </c>
      <c r="C25" s="2">
        <v>1.33588851987094</v>
      </c>
      <c r="D25" s="2">
        <v>0.372877825175439</v>
      </c>
      <c r="E25" s="2">
        <v>0.748649658915426</v>
      </c>
      <c r="H25" s="2">
        <v>1.29914000785375</v>
      </c>
      <c r="I25" s="2">
        <v>0.456026266583485</v>
      </c>
      <c r="J25" s="2">
        <v>0.747741655295873</v>
      </c>
      <c r="K25" s="2">
        <v>0.673979515791585</v>
      </c>
    </row>
    <row r="26" spans="2:11">
      <c r="B26" s="2">
        <v>0.578533899063457</v>
      </c>
      <c r="C26" s="2">
        <v>1.1049581045192</v>
      </c>
      <c r="D26" s="2">
        <v>0.685370711274326</v>
      </c>
      <c r="E26" s="2">
        <v>0.896010686158821</v>
      </c>
      <c r="H26" s="2">
        <v>0.951280178395053</v>
      </c>
      <c r="I26" s="2">
        <v>0.604684538225395</v>
      </c>
      <c r="J26" s="2">
        <v>0.890204454989808</v>
      </c>
      <c r="K26" s="2">
        <v>0.995166570277395</v>
      </c>
    </row>
    <row r="27" spans="2:11">
      <c r="B27" s="2">
        <v>0.583683075607326</v>
      </c>
      <c r="C27" s="2">
        <v>0.206538442932874</v>
      </c>
      <c r="D27" s="2">
        <v>1.23148294469192</v>
      </c>
      <c r="E27" s="2">
        <v>0.435209642740867</v>
      </c>
      <c r="H27" s="2">
        <v>1.27125363814715</v>
      </c>
      <c r="I27" s="2">
        <v>0.360423469436817</v>
      </c>
      <c r="J27" s="2">
        <v>1.01788689858835</v>
      </c>
      <c r="K27" s="2">
        <v>0.653523799776947</v>
      </c>
    </row>
    <row r="28" spans="2:11">
      <c r="B28" s="2">
        <v>1.22774164597421</v>
      </c>
      <c r="C28" s="2">
        <v>0.190143108631527</v>
      </c>
      <c r="D28" s="2">
        <v>0.911367820184914</v>
      </c>
      <c r="E28" s="2">
        <v>1.6616648378217</v>
      </c>
      <c r="H28" s="2">
        <v>0.831066165756447</v>
      </c>
      <c r="I28" s="2">
        <v>1.07417975003027</v>
      </c>
      <c r="J28" s="2">
        <v>0.861074133816307</v>
      </c>
      <c r="K28" s="2">
        <v>0.445410854282382</v>
      </c>
    </row>
    <row r="29" spans="2:11">
      <c r="B29" s="2">
        <v>1.08532067111268</v>
      </c>
      <c r="C29" s="2">
        <v>0.204980130628887</v>
      </c>
      <c r="D29" s="2">
        <v>1.10259432689445</v>
      </c>
      <c r="E29" s="2">
        <v>1.52772688340287</v>
      </c>
      <c r="H29" s="2">
        <v>0.885660389327618</v>
      </c>
      <c r="I29" s="2">
        <v>1.57198969877682</v>
      </c>
      <c r="J29" s="2">
        <v>0.849410402328885</v>
      </c>
      <c r="K29" s="2">
        <v>0.45737882769582</v>
      </c>
    </row>
    <row r="30" spans="2:11">
      <c r="B30" s="2">
        <v>1.29272461823863</v>
      </c>
      <c r="C30" s="2">
        <v>0.205123819166007</v>
      </c>
      <c r="D30" s="2">
        <v>0.806811135933992</v>
      </c>
      <c r="E30" s="2">
        <v>0.484715403234558</v>
      </c>
      <c r="H30" s="2">
        <v>0.862394989007306</v>
      </c>
      <c r="I30" s="2">
        <v>1.03656371003778</v>
      </c>
      <c r="J30" s="2">
        <v>0.884775321906478</v>
      </c>
      <c r="K30" s="2">
        <v>0.833707876138445</v>
      </c>
    </row>
    <row r="31" spans="2:11">
      <c r="B31" s="2">
        <v>1.40903475498841</v>
      </c>
      <c r="C31" s="2">
        <v>0.610752511893952</v>
      </c>
      <c r="D31" s="2">
        <v>0.56364425872856</v>
      </c>
      <c r="E31" s="2">
        <v>1.33565713410459</v>
      </c>
      <c r="H31" s="2">
        <v>1.25678494451255</v>
      </c>
      <c r="I31" s="2">
        <v>0.654682752390909</v>
      </c>
      <c r="J31" s="2">
        <v>0.946460203757828</v>
      </c>
    </row>
    <row r="32" spans="2:11">
      <c r="B32" s="2">
        <v>0.789047050262606</v>
      </c>
      <c r="C32" s="2">
        <v>0.765388361598907</v>
      </c>
      <c r="D32" s="2">
        <v>0.835656103815465</v>
      </c>
      <c r="E32" s="2">
        <v>0.671450462619443</v>
      </c>
      <c r="H32" s="2">
        <v>0.946742858673572</v>
      </c>
      <c r="I32" s="2">
        <v>0.420860352256834</v>
      </c>
      <c r="J32" s="2">
        <v>0.666747192756498</v>
      </c>
    </row>
    <row r="33" spans="2:10">
      <c r="B33" s="2">
        <v>0.663726360506604</v>
      </c>
      <c r="C33" s="2">
        <v>0.728012477095692</v>
      </c>
      <c r="D33" s="2">
        <v>0.826493092549204</v>
      </c>
      <c r="E33" s="2">
        <v>0.773057821591995</v>
      </c>
      <c r="H33" s="2">
        <v>1.10533655179303</v>
      </c>
      <c r="I33" s="2">
        <v>0.477444628337425</v>
      </c>
      <c r="J33" s="2">
        <v>0.652304133696597</v>
      </c>
    </row>
    <row r="34" spans="2:10">
      <c r="B34" s="2">
        <v>0.646626075401072</v>
      </c>
      <c r="C34" s="2">
        <v>0.423723329494116</v>
      </c>
      <c r="D34" s="2">
        <v>0.508585914436549</v>
      </c>
      <c r="E34" s="2">
        <v>1.08812091110136</v>
      </c>
      <c r="H34" s="2">
        <v>0.379727653372274</v>
      </c>
      <c r="I34" s="2">
        <v>0.771651967548051</v>
      </c>
      <c r="J34" s="2">
        <v>1.27540711384224</v>
      </c>
    </row>
    <row r="35" spans="2:10">
      <c r="B35" s="2">
        <v>1.43291133753704</v>
      </c>
      <c r="C35" s="2">
        <v>0.299627027976962</v>
      </c>
      <c r="D35" s="2">
        <v>0.76997492668757</v>
      </c>
      <c r="E35" s="2">
        <v>0.500524515288215</v>
      </c>
      <c r="H35" s="2">
        <v>0.261575874808685</v>
      </c>
      <c r="I35" s="2">
        <v>0.371359988515711</v>
      </c>
    </row>
    <row r="36" spans="2:10">
      <c r="B36" s="2">
        <v>1.39631933134432</v>
      </c>
      <c r="C36" s="2">
        <v>0.241870307400989</v>
      </c>
      <c r="D36" s="2">
        <v>0.693783573933646</v>
      </c>
      <c r="E36" s="2">
        <v>0.382216230900157</v>
      </c>
      <c r="H36" s="2">
        <v>0.28171655539217</v>
      </c>
      <c r="I36" s="2">
        <v>0.305320601936119</v>
      </c>
    </row>
    <row r="37" spans="2:10">
      <c r="B37" s="2">
        <v>0.896121994180535</v>
      </c>
      <c r="C37" s="2">
        <v>0.290343938966065</v>
      </c>
      <c r="D37" s="2">
        <v>0.548789697285355</v>
      </c>
      <c r="E37" s="2">
        <v>0.461808886960013</v>
      </c>
      <c r="H37" s="2">
        <v>0.541329361454274</v>
      </c>
      <c r="I37" s="2">
        <v>0.295876959536327</v>
      </c>
    </row>
    <row r="38" spans="2:10">
      <c r="B38" s="2">
        <v>1.61329711752577</v>
      </c>
      <c r="C38" s="2">
        <v>0.382622336530893</v>
      </c>
      <c r="D38" s="2">
        <v>1.39155467342092</v>
      </c>
      <c r="E38" s="2">
        <v>0.368478797238511</v>
      </c>
      <c r="H38" s="2">
        <v>0.515872879591385</v>
      </c>
      <c r="I38" s="2">
        <v>0.254948662655277</v>
      </c>
    </row>
    <row r="39" spans="2:10">
      <c r="B39" s="2">
        <v>0.638626064313199</v>
      </c>
      <c r="C39" s="2">
        <v>0.61216106431418</v>
      </c>
      <c r="D39" s="2">
        <v>1.49383730105853</v>
      </c>
      <c r="E39" s="2">
        <v>0.466898024631564</v>
      </c>
      <c r="H39" s="2">
        <v>0.548119825372862</v>
      </c>
      <c r="I39" s="2">
        <v>0.403150234111126</v>
      </c>
    </row>
    <row r="40" spans="2:10">
      <c r="B40" s="2">
        <v>0.766791517266567</v>
      </c>
      <c r="C40" s="2">
        <v>0.466305731037234</v>
      </c>
      <c r="D40" s="2">
        <v>1.01969818366896</v>
      </c>
      <c r="E40" s="2">
        <v>0.4387876896934</v>
      </c>
      <c r="H40" s="2">
        <v>0.466522950328093</v>
      </c>
      <c r="I40" s="2">
        <v>0.344666975720697</v>
      </c>
    </row>
    <row r="41" spans="2:10">
      <c r="B41" s="2">
        <v>0.576609956772993</v>
      </c>
      <c r="C41" s="2">
        <v>0.96456226105878</v>
      </c>
      <c r="D41" s="2">
        <v>0.91797277073398</v>
      </c>
      <c r="E41" s="2">
        <v>0.336436253460545</v>
      </c>
      <c r="H41" s="2">
        <v>0.652097707910874</v>
      </c>
      <c r="I41" s="2">
        <v>0.418599112930874</v>
      </c>
    </row>
    <row r="42" spans="2:10">
      <c r="B42" s="2">
        <v>1.23966172320861</v>
      </c>
      <c r="C42" s="2">
        <v>0.837702822226849</v>
      </c>
      <c r="D42" s="2">
        <v>0.746063265247249</v>
      </c>
      <c r="E42" s="2">
        <v>0.231801990891459</v>
      </c>
      <c r="H42" s="2">
        <v>0.620872097552877</v>
      </c>
      <c r="I42" s="2">
        <v>0.366377436707376</v>
      </c>
    </row>
    <row r="43" spans="2:10">
      <c r="B43" s="2">
        <v>0.964254646162409</v>
      </c>
      <c r="C43" s="2">
        <v>0.990107114744968</v>
      </c>
      <c r="D43" s="2">
        <v>0.786378356117769</v>
      </c>
      <c r="E43" s="2">
        <v>0.600080433690886</v>
      </c>
      <c r="H43" s="2">
        <v>0.687940914684799</v>
      </c>
    </row>
    <row r="44" spans="2:10">
      <c r="B44" s="2">
        <v>1.00482136062141</v>
      </c>
      <c r="C44" s="2">
        <v>0.622091089039156</v>
      </c>
      <c r="D44" s="2">
        <v>1.43678283291046</v>
      </c>
      <c r="E44" s="2">
        <v>0.606579472970806</v>
      </c>
      <c r="H44" s="2">
        <v>0.804072958599843</v>
      </c>
    </row>
    <row r="45" spans="2:10">
      <c r="B45" s="2">
        <v>1.39509966526397</v>
      </c>
      <c r="C45" s="2">
        <v>0.743828335090058</v>
      </c>
      <c r="D45" s="2">
        <v>0.382790310454569</v>
      </c>
      <c r="E45" s="2">
        <v>0.591701975329187</v>
      </c>
      <c r="H45" s="2">
        <v>0.812187650679785</v>
      </c>
    </row>
    <row r="46" spans="2:10">
      <c r="B46" s="2">
        <v>1.30408882995853</v>
      </c>
      <c r="C46" s="2">
        <v>0.346767661657761</v>
      </c>
      <c r="D46" s="2">
        <v>0.448845212697793</v>
      </c>
      <c r="E46" s="2">
        <v>0.463262637182997</v>
      </c>
    </row>
    <row r="47" spans="2:10">
      <c r="B47" s="2">
        <v>1.65465648001818</v>
      </c>
      <c r="C47" s="2">
        <v>0.425625010180238</v>
      </c>
      <c r="D47" s="2">
        <v>0.482336109946176</v>
      </c>
    </row>
    <row r="48" spans="2:10">
      <c r="B48" s="2">
        <v>1.2372831045143</v>
      </c>
      <c r="C48" s="2">
        <v>0.449293143160931</v>
      </c>
      <c r="D48" s="2">
        <v>0.608691627007077</v>
      </c>
    </row>
    <row r="49" spans="1:11">
      <c r="B49" s="2">
        <v>1.40937340121205</v>
      </c>
      <c r="C49" s="2">
        <v>0.443821510651129</v>
      </c>
      <c r="D49" s="2">
        <v>0.70862329430729</v>
      </c>
    </row>
    <row r="50" spans="1:11">
      <c r="B50" s="2">
        <v>1.97526135982073</v>
      </c>
      <c r="C50" s="2">
        <v>0.800433523586851</v>
      </c>
      <c r="D50" s="2">
        <v>0.692842515204614</v>
      </c>
    </row>
    <row r="51" spans="1:11">
      <c r="B51" s="2">
        <v>1.84010846148004</v>
      </c>
      <c r="C51" s="2">
        <v>0.617227940381388</v>
      </c>
      <c r="D51" s="2">
        <v>0.768179157270593</v>
      </c>
    </row>
    <row r="52" spans="1:11">
      <c r="B52" s="2">
        <v>0.877609109090349</v>
      </c>
      <c r="C52" s="2">
        <v>0.350473881483781</v>
      </c>
      <c r="D52" s="2">
        <v>0.926981974552055</v>
      </c>
    </row>
    <row r="53" spans="1:11">
      <c r="B53" s="2">
        <v>0.704918423669411</v>
      </c>
      <c r="D53" s="2">
        <v>0.602243182282481</v>
      </c>
    </row>
    <row r="54" spans="1:11">
      <c r="B54" s="2">
        <v>0.648311211390406</v>
      </c>
      <c r="D54" s="2">
        <v>0.771614864874147</v>
      </c>
    </row>
    <row r="55" spans="1:11">
      <c r="B55" s="2">
        <v>1.64166986955755</v>
      </c>
      <c r="D55" s="2">
        <v>0.7250752945106</v>
      </c>
    </row>
    <row r="56" spans="1:11">
      <c r="B56" s="2">
        <v>0.864284527000149</v>
      </c>
      <c r="D56" s="2">
        <v>0.495852276752537</v>
      </c>
    </row>
    <row r="57" spans="1:11">
      <c r="B57" s="2">
        <v>1.63425270774701</v>
      </c>
      <c r="D57" s="2">
        <v>0.871305027496945</v>
      </c>
    </row>
    <row r="59" ht="15.6" spans="1:11">
      <c r="A59" s="9" t="s">
        <v>7</v>
      </c>
      <c r="B59" s="8">
        <f>AVERAGE(B3:B57)</f>
        <v>1</v>
      </c>
      <c r="C59" s="8">
        <f>AVERAGE(C3:C57)</f>
        <v>0.56170438252614</v>
      </c>
      <c r="D59" s="8">
        <f t="shared" ref="C59:K59" si="0">AVERAGE(D3:D57)</f>
        <v>0.80335677273804</v>
      </c>
      <c r="E59" s="8">
        <f t="shared" si="0"/>
        <v>0.676688716244048</v>
      </c>
      <c r="F59" s="8"/>
      <c r="G59" s="8"/>
      <c r="H59" s="8">
        <f t="shared" si="0"/>
        <v>0.692503037504564</v>
      </c>
      <c r="I59" s="8">
        <f t="shared" si="0"/>
        <v>0.594891945177531</v>
      </c>
      <c r="J59" s="8">
        <f t="shared" si="0"/>
        <v>0.833233784073992</v>
      </c>
      <c r="K59" s="8">
        <f t="shared" si="0"/>
        <v>0.511846769009094</v>
      </c>
    </row>
    <row r="60" ht="15.6" spans="1:11">
      <c r="A60" s="9" t="s">
        <v>8</v>
      </c>
      <c r="B60" s="8">
        <f>STDEV(B3:B57)/SQRT(COUNT(B3:B57))</f>
        <v>0.051353817875564</v>
      </c>
      <c r="C60" s="8">
        <f t="shared" ref="C60:K60" si="1">STDEV(C3:C57)/SQRT(COUNT(C3:C57))</f>
        <v>0.0449471926013377</v>
      </c>
      <c r="D60" s="8">
        <f t="shared" si="1"/>
        <v>0.0444947487700567</v>
      </c>
      <c r="E60" s="8">
        <f t="shared" si="1"/>
        <v>0.0733420698636053</v>
      </c>
      <c r="F60" s="8"/>
      <c r="G60" s="8"/>
      <c r="H60" s="8">
        <f t="shared" si="1"/>
        <v>0.0419026792256988</v>
      </c>
      <c r="I60" s="8">
        <f t="shared" si="1"/>
        <v>0.0521674888715512</v>
      </c>
      <c r="J60" s="8">
        <f t="shared" si="1"/>
        <v>0.0637665842772089</v>
      </c>
      <c r="K60" s="8">
        <f t="shared" si="1"/>
        <v>0.0518716579088146</v>
      </c>
    </row>
    <row r="61" ht="15.6" spans="1:11">
      <c r="A61" s="9" t="s">
        <v>9</v>
      </c>
      <c r="B61" s="8">
        <f>COUNT(B3:B57)</f>
        <v>55</v>
      </c>
      <c r="C61" s="8">
        <f t="shared" ref="C61:K61" si="2">COUNT(C3:C57)</f>
        <v>50</v>
      </c>
      <c r="D61" s="8">
        <f t="shared" si="2"/>
        <v>55</v>
      </c>
      <c r="E61" s="8">
        <f t="shared" si="2"/>
        <v>44</v>
      </c>
      <c r="F61" s="8"/>
      <c r="G61" s="8"/>
      <c r="H61" s="8">
        <f t="shared" si="2"/>
        <v>43</v>
      </c>
      <c r="I61" s="8">
        <f t="shared" si="2"/>
        <v>40</v>
      </c>
      <c r="J61" s="8">
        <f t="shared" si="2"/>
        <v>32</v>
      </c>
      <c r="K61" s="8">
        <f t="shared" si="2"/>
        <v>28</v>
      </c>
    </row>
    <row r="62" ht="15.6" spans="1:11">
      <c r="A62" s="10" t="s">
        <v>10</v>
      </c>
      <c r="B62" s="6">
        <f>TTEST(B3:B57,H3:H57,2,3)</f>
        <v>1.11146134299032e-5</v>
      </c>
      <c r="C62" s="6">
        <f>TTEST(C3:C57,I3:I57,2,3)</f>
        <v>0.63111561960521</v>
      </c>
      <c r="D62" s="6">
        <f>TTEST(D3:D57,J3:J57,2,3)</f>
        <v>0.702150413479605</v>
      </c>
      <c r="E62" s="6" cm="1">
        <f t="array" ref="E62">TTEST(E3:E57,K3:K57,2,3)</f>
        <v>0.0708021676099412</v>
      </c>
    </row>
    <row r="63" ht="15.6" spans="1:11">
      <c r="A63" s="11" t="s">
        <v>11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7"/>
  <sheetViews>
    <sheetView workbookViewId="0">
      <selection activeCell="A1" sqref="$A1:$XFD1"/>
    </sheetView>
  </sheetViews>
  <sheetFormatPr defaultColWidth="9" defaultRowHeight="15"/>
  <cols>
    <col min="1" max="1" width="9" style="2"/>
    <col min="2" max="5" width="15.6666666666667" style="2"/>
    <col min="6" max="7" width="9" style="2"/>
    <col min="8" max="11" width="15.6666666666667" style="2"/>
    <col min="12" max="16384" width="9" style="2"/>
  </cols>
  <sheetData>
    <row r="1" s="1" customFormat="1" spans="1:11">
      <c r="A1" s="1" t="s">
        <v>12</v>
      </c>
    </row>
    <row r="2" s="10" customFormat="1" ht="15.6" spans="1:11">
      <c r="A2" s="10" t="s">
        <v>1</v>
      </c>
      <c r="B2" s="10"/>
      <c r="C2" s="10" t="s">
        <v>3</v>
      </c>
      <c r="D2" s="10" t="s">
        <v>4</v>
      </c>
      <c r="E2" s="10" t="s">
        <v>5</v>
      </c>
      <c r="F2" s="10"/>
      <c r="G2" s="10" t="s">
        <v>6</v>
      </c>
      <c r="H2" s="10"/>
      <c r="I2" s="10" t="s">
        <v>3</v>
      </c>
      <c r="J2" s="10" t="s">
        <v>4</v>
      </c>
      <c r="K2" s="10" t="s">
        <v>5</v>
      </c>
    </row>
    <row r="3" spans="1:11">
      <c r="B3" s="2">
        <v>0.793345954675071</v>
      </c>
      <c r="C3" s="2">
        <v>0.297246225665713</v>
      </c>
      <c r="D3" s="2">
        <v>1.1542892328221</v>
      </c>
      <c r="E3" s="2">
        <v>0.3792412166047</v>
      </c>
      <c r="H3" s="2">
        <v>0.817958914643946</v>
      </c>
      <c r="I3" s="2">
        <v>0.466155632525672</v>
      </c>
      <c r="J3" s="2">
        <v>0.421444815731258</v>
      </c>
      <c r="K3" s="2">
        <v>1.5306875285091</v>
      </c>
    </row>
    <row r="4" spans="1:11">
      <c r="B4" s="2">
        <v>1.42311680601678</v>
      </c>
      <c r="C4" s="2">
        <v>0.318426144853169</v>
      </c>
      <c r="D4" s="2">
        <v>1.34943205401732</v>
      </c>
      <c r="E4" s="2">
        <v>0.339705297076743</v>
      </c>
      <c r="H4" s="2">
        <v>0.718346892782351</v>
      </c>
      <c r="I4" s="2">
        <v>0.364211634315321</v>
      </c>
      <c r="J4" s="2">
        <v>1.51708099018447</v>
      </c>
      <c r="K4" s="2">
        <v>0.718546414525183</v>
      </c>
    </row>
    <row r="5" spans="1:11">
      <c r="B5" s="2">
        <v>0.89961820233309</v>
      </c>
      <c r="C5" s="8">
        <v>0.286572340259524</v>
      </c>
      <c r="D5" s="2">
        <v>1.55679637371392</v>
      </c>
      <c r="E5" s="2">
        <v>0.343818189722625</v>
      </c>
      <c r="H5" s="2">
        <v>0.755148625464099</v>
      </c>
      <c r="I5" s="8">
        <v>0.375395408619858</v>
      </c>
      <c r="J5" s="2">
        <v>1.26392695834333</v>
      </c>
      <c r="K5" s="2">
        <v>1.48213829342403</v>
      </c>
    </row>
    <row r="6" spans="1:11">
      <c r="B6" s="2">
        <v>0.835891591075054</v>
      </c>
      <c r="C6" s="8">
        <v>0.302162483635906</v>
      </c>
      <c r="D6" s="2">
        <v>1.02647180395007</v>
      </c>
      <c r="E6" s="2">
        <v>0.371240289150096</v>
      </c>
      <c r="H6" s="2">
        <v>1.3711292517973</v>
      </c>
      <c r="I6" s="8">
        <v>0.381188928856151</v>
      </c>
      <c r="J6" s="2">
        <v>0.83711089061458</v>
      </c>
      <c r="K6" s="2">
        <v>2.0110155387994</v>
      </c>
    </row>
    <row r="7" spans="1:11">
      <c r="B7" s="2">
        <v>0.662386850106388</v>
      </c>
      <c r="C7" s="8">
        <v>0.426601766597565</v>
      </c>
      <c r="D7" s="2">
        <v>2.11029185741115</v>
      </c>
      <c r="E7" s="2">
        <v>0.305079301495396</v>
      </c>
      <c r="H7" s="2">
        <v>0.845227941834853</v>
      </c>
      <c r="I7" s="8">
        <v>0.227996345844214</v>
      </c>
      <c r="J7" s="2">
        <v>0.77572681241127</v>
      </c>
      <c r="K7" s="2">
        <v>0.22754135181691</v>
      </c>
    </row>
    <row r="8" spans="1:11">
      <c r="B8" s="2">
        <v>0.710655276812666</v>
      </c>
      <c r="C8" s="6">
        <v>0.783633785182742</v>
      </c>
      <c r="D8" s="2">
        <v>1.87129120126389</v>
      </c>
      <c r="E8" s="2">
        <v>0.261417821274392</v>
      </c>
      <c r="H8" s="2">
        <v>0.788484591575921</v>
      </c>
      <c r="I8" s="2">
        <v>0.274863897668283</v>
      </c>
      <c r="J8" s="2">
        <v>0.759294243898488</v>
      </c>
      <c r="K8" s="2">
        <v>0.358728481234543</v>
      </c>
    </row>
    <row r="9" spans="1:11">
      <c r="B9" s="2">
        <v>0.646945556284181</v>
      </c>
      <c r="C9" s="2">
        <v>0.543863545170273</v>
      </c>
      <c r="D9" s="2">
        <v>1.07320106292593</v>
      </c>
      <c r="E9" s="2">
        <v>0.395852193448374</v>
      </c>
      <c r="H9" s="2">
        <v>0.671692586418875</v>
      </c>
      <c r="I9" s="2">
        <v>0.589822164610332</v>
      </c>
      <c r="J9" s="2">
        <v>0.934315983515032</v>
      </c>
      <c r="K9" s="2">
        <v>0.277001630627192</v>
      </c>
    </row>
    <row r="10" spans="1:11">
      <c r="B10" s="2">
        <v>0.465175970211663</v>
      </c>
      <c r="C10" s="2">
        <v>0.808875924827424</v>
      </c>
      <c r="D10" s="2">
        <v>0.991625173213952</v>
      </c>
      <c r="E10" s="2">
        <v>0.471082447201835</v>
      </c>
      <c r="H10" s="2">
        <v>0.812449369798243</v>
      </c>
      <c r="I10" s="2">
        <v>0.399157498087557</v>
      </c>
      <c r="J10" s="2">
        <v>0.68516505457769</v>
      </c>
      <c r="K10" s="2">
        <v>0.232234863291138</v>
      </c>
    </row>
    <row r="11" spans="1:11">
      <c r="B11" s="2">
        <v>0.271488918769698</v>
      </c>
      <c r="C11" s="2">
        <v>0.751113852442395</v>
      </c>
      <c r="D11" s="2">
        <v>1.19401200604573</v>
      </c>
      <c r="E11" s="2">
        <v>0.682007543822086</v>
      </c>
      <c r="H11" s="2">
        <v>0.712920745913811</v>
      </c>
      <c r="I11" s="2">
        <v>0.323907186592753</v>
      </c>
      <c r="J11" s="2">
        <v>1.09543876405158</v>
      </c>
      <c r="K11" s="2">
        <v>0.211421261800838</v>
      </c>
    </row>
    <row r="12" spans="1:11">
      <c r="B12" s="2">
        <v>0.288518996840378</v>
      </c>
      <c r="C12" s="2">
        <v>0.695817826571939</v>
      </c>
      <c r="D12" s="2">
        <v>1.17710755277609</v>
      </c>
      <c r="E12" s="2">
        <v>3.2815531064211</v>
      </c>
      <c r="H12" s="2">
        <v>1.30434541849038</v>
      </c>
      <c r="I12" s="2">
        <v>0.500211565984643</v>
      </c>
      <c r="J12" s="2">
        <v>1.16176443631941</v>
      </c>
      <c r="K12" s="2">
        <v>0.297079429711388</v>
      </c>
    </row>
    <row r="13" spans="1:11">
      <c r="B13" s="2">
        <v>0.225162925961886</v>
      </c>
      <c r="C13" s="2">
        <v>0.564032131925811</v>
      </c>
      <c r="D13" s="2">
        <v>1.47266892816901</v>
      </c>
      <c r="E13" s="2">
        <v>0.404156098364315</v>
      </c>
      <c r="H13" s="2">
        <v>1.21254008069354</v>
      </c>
      <c r="I13" s="2">
        <v>0.453098042911474</v>
      </c>
      <c r="J13" s="2">
        <v>1.23871015479298</v>
      </c>
      <c r="K13" s="2">
        <v>0.255845991863467</v>
      </c>
    </row>
    <row r="14" spans="1:11">
      <c r="B14" s="2">
        <v>0.869775450226715</v>
      </c>
      <c r="C14" s="2">
        <v>1.22628702320757</v>
      </c>
      <c r="D14" s="2">
        <v>1.07908642650417</v>
      </c>
      <c r="E14" s="2">
        <v>0.495631011264293</v>
      </c>
      <c r="H14" s="2">
        <v>1.70312393083361</v>
      </c>
      <c r="I14" s="2">
        <v>1.08393828856794</v>
      </c>
      <c r="J14" s="2">
        <v>0.396923699104321</v>
      </c>
      <c r="K14" s="2">
        <v>0.49648504877726</v>
      </c>
    </row>
    <row r="15" spans="1:11">
      <c r="B15" s="2">
        <v>0.851443730309944</v>
      </c>
      <c r="C15" s="2">
        <v>1.08993660890005</v>
      </c>
      <c r="D15" s="2">
        <v>0.939093948637019</v>
      </c>
      <c r="E15" s="2">
        <v>0.556703666641491</v>
      </c>
      <c r="H15" s="2">
        <v>0.737300402680751</v>
      </c>
      <c r="I15" s="2">
        <v>0.600149790060708</v>
      </c>
      <c r="J15" s="2">
        <v>0.415350429374821</v>
      </c>
      <c r="K15" s="2">
        <v>0.534938905943301</v>
      </c>
    </row>
    <row r="16" spans="1:11">
      <c r="B16" s="2">
        <v>0.959674246925384</v>
      </c>
      <c r="C16" s="2">
        <v>0.462043795550387</v>
      </c>
      <c r="D16" s="2">
        <v>0.804203526765136</v>
      </c>
      <c r="E16" s="2">
        <v>0.776326433310361</v>
      </c>
      <c r="H16" s="2">
        <v>0.756469269380937</v>
      </c>
      <c r="I16" s="2">
        <v>1.31796673620337</v>
      </c>
      <c r="J16" s="2">
        <v>0.798180926009296</v>
      </c>
      <c r="K16" s="2">
        <v>0.584962912852377</v>
      </c>
    </row>
    <row r="17" spans="2:11">
      <c r="B17" s="2">
        <v>0.951698655565107</v>
      </c>
      <c r="C17" s="2">
        <v>0.412026122664893</v>
      </c>
      <c r="D17" s="2">
        <v>1.03624414666643</v>
      </c>
      <c r="E17" s="2">
        <v>0.581193113150517</v>
      </c>
      <c r="H17" s="2">
        <v>0.800881331396402</v>
      </c>
      <c r="I17" s="2">
        <v>1.31968642360587</v>
      </c>
      <c r="J17" s="2">
        <v>0.306085355574329</v>
      </c>
      <c r="K17" s="2">
        <v>0.420152674920539</v>
      </c>
    </row>
    <row r="18" spans="2:11">
      <c r="B18" s="2">
        <v>0.834381982121355</v>
      </c>
      <c r="C18" s="2">
        <v>0.744304777091795</v>
      </c>
      <c r="D18" s="2">
        <v>2.5569028045041</v>
      </c>
      <c r="E18" s="2">
        <v>0.344450536410223</v>
      </c>
      <c r="H18" s="2">
        <v>0.761101551960539</v>
      </c>
      <c r="I18" s="2">
        <v>0.690240718808029</v>
      </c>
      <c r="J18" s="2">
        <v>1.25826011857868</v>
      </c>
      <c r="K18" s="2">
        <v>0.362918437834006</v>
      </c>
    </row>
    <row r="19" spans="2:11">
      <c r="B19" s="2">
        <v>0.754779140755152</v>
      </c>
      <c r="C19" s="2">
        <v>0.502207839083555</v>
      </c>
      <c r="D19" s="2">
        <v>2.02931875561005</v>
      </c>
      <c r="E19" s="2">
        <v>0.436063742158407</v>
      </c>
      <c r="H19" s="2">
        <v>0.355555135419985</v>
      </c>
      <c r="I19" s="2">
        <v>0.861857920749273</v>
      </c>
      <c r="J19" s="2">
        <v>1.3704282865209</v>
      </c>
      <c r="K19" s="2">
        <v>0.401066150526919</v>
      </c>
    </row>
    <row r="20" spans="2:11">
      <c r="B20" s="2">
        <v>1.50758945584691</v>
      </c>
      <c r="C20" s="2">
        <v>0.651402597544683</v>
      </c>
      <c r="D20" s="2">
        <v>0.569457223123754</v>
      </c>
      <c r="E20" s="2">
        <v>0.304100694851984</v>
      </c>
      <c r="H20" s="2">
        <v>0.533692158968253</v>
      </c>
      <c r="I20" s="2">
        <v>0.436257985548253</v>
      </c>
      <c r="J20" s="2">
        <v>1.31747901638756</v>
      </c>
      <c r="K20" s="2">
        <v>0.38084900292392</v>
      </c>
    </row>
    <row r="21" spans="2:11">
      <c r="B21" s="2">
        <v>1.546870958761</v>
      </c>
      <c r="C21" s="2">
        <v>0.691822113362323</v>
      </c>
      <c r="D21" s="2">
        <v>0.626391649760742</v>
      </c>
      <c r="E21" s="2">
        <v>1.474143699993</v>
      </c>
      <c r="H21" s="2">
        <v>0.748000679851864</v>
      </c>
      <c r="I21" s="2">
        <v>0.413599071854411</v>
      </c>
      <c r="J21" s="2">
        <v>1.36432967748208</v>
      </c>
      <c r="K21" s="2">
        <v>0.446969875095934</v>
      </c>
    </row>
    <row r="22" spans="2:11">
      <c r="B22" s="2">
        <v>1.54844285227992</v>
      </c>
      <c r="C22" s="2">
        <v>1.30872750713849</v>
      </c>
      <c r="D22" s="2">
        <v>0.986125129403622</v>
      </c>
      <c r="E22" s="2">
        <v>1.86721947977129</v>
      </c>
      <c r="H22" s="2">
        <v>1.37131821683416</v>
      </c>
      <c r="I22" s="2">
        <v>1.55594233620095</v>
      </c>
      <c r="J22" s="2">
        <v>0.894095989440223</v>
      </c>
      <c r="K22" s="2">
        <v>2.96634464554756</v>
      </c>
    </row>
    <row r="23" spans="2:11">
      <c r="B23" s="2">
        <v>1.2302077838048</v>
      </c>
      <c r="C23" s="2">
        <v>0.724551068880875</v>
      </c>
      <c r="D23" s="2">
        <v>0.942794074079477</v>
      </c>
      <c r="E23" s="2">
        <v>1.00670331635079</v>
      </c>
      <c r="H23" s="2">
        <v>0.889357084130325</v>
      </c>
      <c r="I23" s="2">
        <v>0.281763760690224</v>
      </c>
      <c r="J23" s="2">
        <v>1.12246815401697</v>
      </c>
      <c r="K23" s="2">
        <v>2.79705730861388</v>
      </c>
    </row>
    <row r="24" spans="2:11">
      <c r="B24" s="2">
        <v>0.90606940535131</v>
      </c>
      <c r="C24" s="2">
        <v>0.807495107686558</v>
      </c>
      <c r="D24" s="2">
        <v>0.952708932326428</v>
      </c>
      <c r="E24" s="2">
        <v>0.435761820367667</v>
      </c>
      <c r="H24" s="2">
        <v>2.93646811198208</v>
      </c>
      <c r="I24" s="2">
        <v>0.280645805528009</v>
      </c>
      <c r="J24" s="2">
        <v>1.14666306842943</v>
      </c>
    </row>
    <row r="25" spans="2:11">
      <c r="B25" s="2">
        <v>0.895936023290781</v>
      </c>
      <c r="C25" s="2">
        <v>0.671067629425455</v>
      </c>
      <c r="D25" s="2">
        <v>0.700723527836162</v>
      </c>
      <c r="E25" s="2">
        <v>0.754552171576799</v>
      </c>
      <c r="H25" s="2">
        <v>1.29459841186835</v>
      </c>
      <c r="I25" s="2">
        <v>0.517104406877713</v>
      </c>
      <c r="J25" s="2">
        <v>1.53836753210222</v>
      </c>
    </row>
    <row r="26" spans="2:11">
      <c r="B26" s="2">
        <v>0.933503117155348</v>
      </c>
      <c r="C26" s="2">
        <v>0.230581683136248</v>
      </c>
      <c r="D26" s="2">
        <v>1.34719614369289</v>
      </c>
      <c r="E26" s="2">
        <v>0.418088838903419</v>
      </c>
      <c r="H26" s="2">
        <v>1.27112452047363</v>
      </c>
      <c r="I26" s="2">
        <v>1.25904025914986</v>
      </c>
      <c r="J26" s="2">
        <v>1.47552029445148</v>
      </c>
    </row>
    <row r="27" spans="2:11">
      <c r="B27" s="2">
        <v>1.36038569213171</v>
      </c>
      <c r="C27" s="2">
        <v>0.199954567776308</v>
      </c>
      <c r="D27" s="2">
        <v>1.57738617303765</v>
      </c>
      <c r="E27" s="2">
        <v>1.64599631647738</v>
      </c>
      <c r="H27" s="2">
        <v>1.24160691491113</v>
      </c>
      <c r="I27" s="2">
        <v>1.15983889315049</v>
      </c>
      <c r="J27" s="2">
        <v>1.54294597548138</v>
      </c>
    </row>
    <row r="28" spans="2:11">
      <c r="B28" s="2">
        <v>0.917077938336745</v>
      </c>
      <c r="C28" s="2">
        <v>0.165590378503015</v>
      </c>
      <c r="D28" s="2">
        <v>1.10031279519789</v>
      </c>
      <c r="E28" s="2">
        <v>0.999460360384828</v>
      </c>
      <c r="H28" s="2">
        <v>0.713052704738435</v>
      </c>
      <c r="I28" s="2">
        <v>1.01557411637732</v>
      </c>
      <c r="J28" s="2">
        <v>0.937839811967792</v>
      </c>
    </row>
    <row r="29" spans="2:11">
      <c r="B29" s="2">
        <v>0.843564204973994</v>
      </c>
      <c r="C29" s="2">
        <v>0.169840508326506</v>
      </c>
      <c r="D29" s="2">
        <v>1.11330387756448</v>
      </c>
      <c r="E29" s="2">
        <v>1.90868727649174</v>
      </c>
      <c r="H29" s="2">
        <v>0.892003650316984</v>
      </c>
      <c r="I29" s="2">
        <v>1.04875173189959</v>
      </c>
      <c r="J29" s="2">
        <v>1.51588702673927</v>
      </c>
    </row>
    <row r="30" spans="2:11">
      <c r="B30" s="2">
        <v>1.39540967552813</v>
      </c>
      <c r="C30" s="2">
        <v>0.78088270760698</v>
      </c>
      <c r="D30" s="2">
        <v>1.45036260845456</v>
      </c>
      <c r="E30" s="2">
        <v>1.91629760582546</v>
      </c>
      <c r="H30" s="2">
        <v>1.1788230174962</v>
      </c>
      <c r="I30" s="2">
        <v>0.939408538474923</v>
      </c>
      <c r="J30" s="2">
        <v>1.27913178195181</v>
      </c>
    </row>
    <row r="31" spans="2:11">
      <c r="B31" s="2">
        <v>1.56896403301485</v>
      </c>
      <c r="C31" s="2">
        <v>1.23122439458971</v>
      </c>
      <c r="D31" s="2">
        <v>1.31296285757363</v>
      </c>
      <c r="E31" s="2">
        <v>2.09016655315009</v>
      </c>
      <c r="H31" s="2">
        <v>1.89692288335886</v>
      </c>
      <c r="I31" s="2">
        <v>1.73193212575494</v>
      </c>
      <c r="J31" s="2">
        <v>1.87537664647425</v>
      </c>
    </row>
    <row r="32" spans="2:11">
      <c r="B32" s="2">
        <v>0.832487053399754</v>
      </c>
      <c r="C32" s="2">
        <v>0.903912670321654</v>
      </c>
      <c r="D32" s="2">
        <v>1.43472073721892</v>
      </c>
      <c r="E32" s="2">
        <v>0.44028853588757</v>
      </c>
      <c r="H32" s="2">
        <v>1.54572344482207</v>
      </c>
      <c r="I32" s="2">
        <v>0.456837228166021</v>
      </c>
      <c r="J32" s="2">
        <v>1.31474905222374</v>
      </c>
    </row>
    <row r="33" spans="2:9">
      <c r="B33" s="2">
        <v>0.865956034006797</v>
      </c>
      <c r="C33" s="2">
        <v>0.284314260852558</v>
      </c>
      <c r="D33" s="2">
        <v>1.5208951280514</v>
      </c>
      <c r="E33" s="2">
        <v>0.404883455405643</v>
      </c>
      <c r="H33" s="2">
        <v>0.349971693632493</v>
      </c>
      <c r="I33" s="2">
        <v>0.3166251708147</v>
      </c>
    </row>
    <row r="34" spans="2:9">
      <c r="B34" s="2">
        <v>1.18169127450823</v>
      </c>
      <c r="C34" s="2">
        <v>0.276937234720776</v>
      </c>
      <c r="D34" s="2">
        <v>1.56627735134551</v>
      </c>
      <c r="E34" s="2">
        <v>0.372688669209169</v>
      </c>
      <c r="H34" s="2">
        <v>0.301358062640998</v>
      </c>
      <c r="I34" s="2">
        <v>0.324114098029764</v>
      </c>
    </row>
    <row r="35" spans="2:9">
      <c r="B35" s="2">
        <v>0.979100697251235</v>
      </c>
      <c r="C35" s="2">
        <v>0.172319222888244</v>
      </c>
      <c r="D35" s="2">
        <v>1.60257341781129</v>
      </c>
      <c r="E35" s="2">
        <v>0.501955533810874</v>
      </c>
      <c r="H35" s="2">
        <v>0.319616941286576</v>
      </c>
      <c r="I35" s="2">
        <v>0.478375019685857</v>
      </c>
    </row>
    <row r="36" spans="2:9">
      <c r="B36" s="2">
        <v>0.783576778970504</v>
      </c>
      <c r="C36" s="2">
        <v>0.228194811916448</v>
      </c>
      <c r="D36" s="2">
        <v>1.61662017077487</v>
      </c>
      <c r="E36" s="2">
        <v>0.476528651811718</v>
      </c>
      <c r="H36" s="2">
        <v>0.722332049285997</v>
      </c>
      <c r="I36" s="2">
        <v>0.667941788787761</v>
      </c>
    </row>
    <row r="37" spans="2:9">
      <c r="B37" s="2">
        <v>1.03777486903207</v>
      </c>
      <c r="C37" s="2">
        <v>0.357645363202029</v>
      </c>
      <c r="D37" s="2">
        <v>1.02752641887647</v>
      </c>
      <c r="E37" s="2">
        <v>0.41726013748478</v>
      </c>
      <c r="H37" s="2">
        <v>0.654517881476407</v>
      </c>
      <c r="I37" s="2">
        <v>0.533988802406008</v>
      </c>
    </row>
    <row r="38" spans="2:9">
      <c r="B38" s="2">
        <v>0.976920737468446</v>
      </c>
      <c r="C38" s="2">
        <v>0.50898735565744</v>
      </c>
      <c r="D38" s="2">
        <v>1.09166157465554</v>
      </c>
      <c r="E38" s="2">
        <v>0.47459044059564</v>
      </c>
      <c r="H38" s="2">
        <v>0.800444283769247</v>
      </c>
    </row>
    <row r="39" spans="2:9">
      <c r="B39" s="2">
        <v>1.18299186068373</v>
      </c>
      <c r="C39" s="2">
        <v>0.43406219070651</v>
      </c>
      <c r="D39" s="2">
        <v>1.8599152949107</v>
      </c>
      <c r="E39" s="2">
        <v>0.645697753638537</v>
      </c>
      <c r="H39" s="2">
        <v>0.674589346537021</v>
      </c>
    </row>
    <row r="40" spans="2:9">
      <c r="B40" s="2">
        <v>0.430222716745249</v>
      </c>
      <c r="C40" s="2">
        <v>0.388365377574505</v>
      </c>
      <c r="D40" s="2">
        <v>1.59937051322002</v>
      </c>
      <c r="E40" s="2">
        <v>1.12149165871475</v>
      </c>
    </row>
    <row r="41" spans="2:9">
      <c r="B41" s="2">
        <v>0.396223789498515</v>
      </c>
      <c r="C41" s="2">
        <v>0.311021671285865</v>
      </c>
      <c r="D41" s="2">
        <v>1.33528923502942</v>
      </c>
    </row>
    <row r="42" spans="2:9">
      <c r="B42" s="2">
        <v>0.374721890778976</v>
      </c>
      <c r="C42" s="2">
        <v>0.305029684977337</v>
      </c>
      <c r="D42" s="2">
        <v>0.485647534428537</v>
      </c>
    </row>
    <row r="43" spans="2:9">
      <c r="B43" s="2">
        <v>0.914863141424255</v>
      </c>
      <c r="C43" s="2">
        <v>0.311477720983766</v>
      </c>
      <c r="D43" s="2">
        <v>0.673446055280479</v>
      </c>
    </row>
    <row r="44" spans="2:9">
      <c r="B44" s="2">
        <v>1.075705113582</v>
      </c>
      <c r="C44" s="2">
        <v>0.29004866353542</v>
      </c>
      <c r="D44" s="2">
        <v>0.480671103234316</v>
      </c>
    </row>
    <row r="45" spans="2:9">
      <c r="B45" s="2">
        <v>0.730520886106866</v>
      </c>
      <c r="C45" s="2">
        <v>1.04467050937162</v>
      </c>
      <c r="D45" s="2">
        <v>1.49300958923185</v>
      </c>
    </row>
    <row r="46" spans="2:9">
      <c r="B46" s="2">
        <v>1.86120532438022</v>
      </c>
      <c r="C46" s="2">
        <v>0.985059957771257</v>
      </c>
      <c r="D46" s="2">
        <v>0.731974544518925</v>
      </c>
    </row>
    <row r="47" spans="2:9">
      <c r="B47" s="2">
        <v>1.92325553073024</v>
      </c>
      <c r="C47" s="2">
        <v>1.08132444816979</v>
      </c>
      <c r="D47" s="2">
        <v>0.590836664054042</v>
      </c>
    </row>
    <row r="48" spans="2:9">
      <c r="B48" s="2">
        <v>1.39001625444809</v>
      </c>
      <c r="C48" s="2">
        <v>0.972868018046593</v>
      </c>
      <c r="D48" s="2">
        <v>0.612245663761045</v>
      </c>
    </row>
    <row r="49" spans="1:11">
      <c r="B49" s="2">
        <v>1.86941421894243</v>
      </c>
      <c r="C49" s="2">
        <v>2.77955112310396</v>
      </c>
      <c r="D49" s="2">
        <v>1.38254738497437</v>
      </c>
    </row>
    <row r="50" spans="1:11">
      <c r="B50" s="2">
        <v>1.33506332152166</v>
      </c>
      <c r="C50" s="2">
        <v>1.19133060272937</v>
      </c>
      <c r="D50" s="2">
        <v>1.68599673106801</v>
      </c>
    </row>
    <row r="51" spans="1:11">
      <c r="B51" s="2">
        <v>1.31022339237443</v>
      </c>
      <c r="C51" s="2">
        <v>1.10224256104919</v>
      </c>
      <c r="D51" s="2">
        <v>1.48644754080095</v>
      </c>
    </row>
    <row r="52" spans="1:11">
      <c r="B52" s="2">
        <v>1.08281611072334</v>
      </c>
      <c r="C52" s="2">
        <v>0.556006924047476</v>
      </c>
      <c r="D52" s="2">
        <v>0.509004246386991</v>
      </c>
    </row>
    <row r="53" spans="1:11">
      <c r="B53" s="2">
        <v>1.15763993129696</v>
      </c>
      <c r="C53" s="2">
        <v>1.25006389206363</v>
      </c>
      <c r="D53" s="2">
        <v>0.550269354352823</v>
      </c>
    </row>
    <row r="54" spans="1:11">
      <c r="B54" s="2">
        <v>0.986149409827353</v>
      </c>
      <c r="C54" s="2">
        <v>1.16963868330237</v>
      </c>
      <c r="D54" s="2">
        <v>0.479583762519414</v>
      </c>
    </row>
    <row r="55" spans="1:11">
      <c r="B55" s="2">
        <v>0.761723341942167</v>
      </c>
      <c r="C55" s="2">
        <v>0.464159359426759</v>
      </c>
    </row>
    <row r="56" spans="1:11">
      <c r="B56" s="2">
        <v>0.96410489642096</v>
      </c>
      <c r="C56" s="2">
        <v>0.326950684923882</v>
      </c>
    </row>
    <row r="57" spans="1:11">
      <c r="B57" s="2">
        <v>1.49755002846952</v>
      </c>
      <c r="C57" s="2">
        <v>0.37901319175575</v>
      </c>
    </row>
    <row r="58" spans="1:11">
      <c r="C58" s="2">
        <v>0.371507373811135</v>
      </c>
    </row>
    <row r="59" spans="1:11">
      <c r="C59" s="2">
        <v>0.502748342429215</v>
      </c>
    </row>
    <row r="60" spans="1:11">
      <c r="C60" s="2">
        <v>0.492278201448246</v>
      </c>
    </row>
    <row r="61" spans="1:11">
      <c r="C61" s="2">
        <v>0.393755631642747</v>
      </c>
    </row>
    <row r="63" ht="15.6" spans="1:11">
      <c r="A63" s="9" t="s">
        <v>7</v>
      </c>
      <c r="B63" s="8">
        <f>AVERAGE(B3:B61)</f>
        <v>1</v>
      </c>
      <c r="C63" s="8">
        <f t="shared" ref="C63:K63" si="0">AVERAGE(C3:C61)</f>
        <v>0.638708104937685</v>
      </c>
      <c r="D63" s="8">
        <f t="shared" si="0"/>
        <v>1.19073638199141</v>
      </c>
      <c r="E63" s="8">
        <f t="shared" si="0"/>
        <v>0.792160131005792</v>
      </c>
      <c r="F63" s="8"/>
      <c r="G63" s="8"/>
      <c r="H63" s="8">
        <f t="shared" si="0"/>
        <v>0.958383732418017</v>
      </c>
      <c r="I63" s="8">
        <f t="shared" si="0"/>
        <v>0.675645409240235</v>
      </c>
      <c r="J63" s="8">
        <f t="shared" si="0"/>
        <v>1.08533539822502</v>
      </c>
      <c r="K63" s="8">
        <f t="shared" si="0"/>
        <v>0.809237416601852</v>
      </c>
    </row>
    <row r="64" ht="15.6" spans="1:11">
      <c r="A64" s="9" t="s">
        <v>8</v>
      </c>
      <c r="B64" s="8">
        <f>STDEV(B3:B61)/SQRT(COUNT(B3:B61))</f>
        <v>0.0537686593532635</v>
      </c>
      <c r="C64" s="8">
        <f t="shared" ref="C64:K64" si="1">STDEV(C3:C61)/SQRT(COUNT(C3:C61))</f>
        <v>0.0566739272379723</v>
      </c>
      <c r="D64" s="8">
        <f t="shared" si="1"/>
        <v>0.0649031673209645</v>
      </c>
      <c r="E64" s="8">
        <f t="shared" si="1"/>
        <v>0.108504392947144</v>
      </c>
      <c r="F64" s="8"/>
      <c r="G64" s="8"/>
      <c r="H64" s="8">
        <f t="shared" si="1"/>
        <v>0.082910255637665</v>
      </c>
      <c r="I64" s="8">
        <f t="shared" si="1"/>
        <v>0.0686771309008386</v>
      </c>
      <c r="J64" s="8">
        <f t="shared" si="1"/>
        <v>0.0720847923780373</v>
      </c>
      <c r="K64" s="8">
        <f t="shared" si="1"/>
        <v>0.183673409235046</v>
      </c>
    </row>
    <row r="65" ht="15.6" spans="1:11">
      <c r="A65" s="9" t="s">
        <v>9</v>
      </c>
      <c r="B65" s="8">
        <f>COUNT(B3:B61)</f>
        <v>55</v>
      </c>
      <c r="C65" s="8">
        <f t="shared" ref="C65:K65" si="2">COUNT(C3:C61)</f>
        <v>59</v>
      </c>
      <c r="D65" s="8">
        <f t="shared" si="2"/>
        <v>52</v>
      </c>
      <c r="E65" s="8">
        <f t="shared" si="2"/>
        <v>38</v>
      </c>
      <c r="F65" s="8"/>
      <c r="G65" s="8"/>
      <c r="H65" s="8">
        <f t="shared" si="2"/>
        <v>37</v>
      </c>
      <c r="I65" s="8">
        <f t="shared" si="2"/>
        <v>35</v>
      </c>
      <c r="J65" s="8">
        <f t="shared" si="2"/>
        <v>30</v>
      </c>
      <c r="K65" s="8">
        <f t="shared" si="2"/>
        <v>21</v>
      </c>
    </row>
    <row r="66" ht="15.6" spans="1:11">
      <c r="A66" s="10" t="s">
        <v>10</v>
      </c>
      <c r="B66" s="6">
        <f>TTEST(B3:B61,H3:H61,2,3)</f>
        <v>0.67504493938083</v>
      </c>
      <c r="C66" s="6">
        <f>TTEST(C3:C61,I3:I61,2,3)</f>
        <v>0.679442137290801</v>
      </c>
      <c r="D66" s="6">
        <f>TTEST(D3:D61,J3:J61,2,3)</f>
        <v>0.280970743554592</v>
      </c>
      <c r="E66" s="6">
        <f>TTEST(E3:E61,K3:K61,2,3)</f>
        <v>0.93666360562441</v>
      </c>
    </row>
    <row r="67" ht="15.6" spans="1:11">
      <c r="A67" s="11" t="s">
        <v>11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9"/>
  <sheetViews>
    <sheetView workbookViewId="0">
      <selection activeCell="A1" sqref="$A1:$XFD1"/>
    </sheetView>
  </sheetViews>
  <sheetFormatPr defaultColWidth="9" defaultRowHeight="15" outlineLevelCol="2"/>
  <cols>
    <col min="1" max="1" width="9" style="2"/>
    <col min="2" max="2" width="15.6666666666667" style="6"/>
    <col min="3" max="3" width="14.3796296296296" style="2" customWidth="1"/>
    <col min="4" max="16384" width="9" style="2"/>
  </cols>
  <sheetData>
    <row r="1" s="1" customFormat="1" spans="1:3">
      <c r="A1" s="1" t="s">
        <v>13</v>
      </c>
    </row>
    <row r="2" s="10" customFormat="1" ht="15.6" spans="1:3">
      <c r="B2" s="7" t="s">
        <v>14</v>
      </c>
      <c r="C2" s="7" t="s">
        <v>15</v>
      </c>
    </row>
    <row r="3" spans="1:3">
      <c r="B3" s="8">
        <v>681.5</v>
      </c>
      <c r="C3" s="2">
        <v>934.5</v>
      </c>
    </row>
    <row r="4" spans="1:3">
      <c r="B4" s="8">
        <v>917.75</v>
      </c>
      <c r="C4" s="2">
        <v>1056.75</v>
      </c>
    </row>
    <row r="5" spans="1:3">
      <c r="B5" s="8">
        <v>579</v>
      </c>
      <c r="C5" s="2">
        <v>976</v>
      </c>
    </row>
    <row r="6" spans="1:3">
      <c r="B6" s="8">
        <v>763.25</v>
      </c>
      <c r="C6" s="2">
        <v>995</v>
      </c>
    </row>
    <row r="7" spans="1:3">
      <c r="B7" s="8"/>
      <c r="C7" s="2">
        <v>967.5</v>
      </c>
    </row>
    <row r="8" spans="1:3">
      <c r="B8" s="8">
        <v>904.5</v>
      </c>
      <c r="C8" s="2">
        <v>894.5</v>
      </c>
    </row>
    <row r="9" spans="1:3">
      <c r="B9" s="8">
        <v>677.75</v>
      </c>
      <c r="C9" s="2">
        <v>1068.25</v>
      </c>
    </row>
    <row r="10" spans="1:3">
      <c r="B10" s="8">
        <v>654</v>
      </c>
      <c r="C10" s="2">
        <v>1139.25</v>
      </c>
    </row>
    <row r="11" spans="1:3">
      <c r="B11" s="8"/>
      <c r="C11" s="2">
        <v>1089</v>
      </c>
    </row>
    <row r="12" spans="1:3">
      <c r="B12" s="8">
        <v>593.5</v>
      </c>
      <c r="C12" s="2">
        <v>953.25</v>
      </c>
    </row>
    <row r="13" spans="1:3">
      <c r="B13" s="8"/>
      <c r="C13" s="2">
        <v>905.25</v>
      </c>
    </row>
    <row r="14" spans="1:3">
      <c r="B14" s="8">
        <v>477</v>
      </c>
      <c r="C14" s="2">
        <v>1050.75</v>
      </c>
    </row>
    <row r="15" spans="1:3">
      <c r="B15" s="8">
        <v>949.25</v>
      </c>
      <c r="C15" s="2">
        <v>1017.5</v>
      </c>
    </row>
    <row r="16" spans="1:3">
      <c r="B16" s="8">
        <v>486.25</v>
      </c>
      <c r="C16" s="2">
        <v>963.25</v>
      </c>
    </row>
    <row r="17" spans="2:3">
      <c r="B17" s="8">
        <v>885.25</v>
      </c>
      <c r="C17" s="2">
        <v>852.5</v>
      </c>
    </row>
    <row r="18" spans="2:3">
      <c r="B18" s="8">
        <v>625.25</v>
      </c>
      <c r="C18" s="2">
        <v>890.75</v>
      </c>
    </row>
    <row r="19" spans="2:3">
      <c r="B19" s="8">
        <v>610.5</v>
      </c>
      <c r="C19" s="6">
        <v>909.75</v>
      </c>
    </row>
    <row r="20" spans="2:3">
      <c r="B20" s="8">
        <v>992</v>
      </c>
      <c r="C20" s="6">
        <v>928.5</v>
      </c>
    </row>
    <row r="21" spans="2:3">
      <c r="B21" s="8">
        <v>674.75</v>
      </c>
      <c r="C21" s="6">
        <v>950.5</v>
      </c>
    </row>
    <row r="22" spans="2:3">
      <c r="B22" s="8">
        <v>655.5</v>
      </c>
      <c r="C22" s="6">
        <v>833</v>
      </c>
    </row>
    <row r="23" spans="2:3">
      <c r="B23" s="8">
        <v>715</v>
      </c>
    </row>
    <row r="24" spans="2:3">
      <c r="B24" s="8"/>
    </row>
    <row r="25" spans="2:3">
      <c r="B25" s="8">
        <v>870.25</v>
      </c>
    </row>
    <row r="26" spans="2:3">
      <c r="B26" s="8">
        <v>930.5</v>
      </c>
    </row>
    <row r="27" spans="2:3">
      <c r="B27" s="8">
        <v>992.25</v>
      </c>
    </row>
    <row r="28" spans="2:3">
      <c r="B28" s="8">
        <v>471.5</v>
      </c>
    </row>
    <row r="29" spans="2:3">
      <c r="B29" s="8">
        <v>668.25</v>
      </c>
    </row>
    <row r="30" spans="2:3">
      <c r="B30" s="8">
        <v>566.75</v>
      </c>
    </row>
    <row r="31" spans="2:3">
      <c r="B31" s="8"/>
    </row>
    <row r="32" spans="2:3">
      <c r="B32" s="8">
        <v>563</v>
      </c>
    </row>
    <row r="33" spans="2:2">
      <c r="B33" s="8">
        <v>571</v>
      </c>
    </row>
    <row r="34" spans="2:2">
      <c r="B34" s="8">
        <v>914</v>
      </c>
    </row>
    <row r="35" spans="2:2">
      <c r="B35" s="8">
        <v>866.25</v>
      </c>
    </row>
    <row r="36" spans="2:2">
      <c r="B36" s="8">
        <v>744.25</v>
      </c>
    </row>
    <row r="37" spans="2:2">
      <c r="B37" s="8">
        <v>893.5</v>
      </c>
    </row>
    <row r="38" spans="2:2">
      <c r="B38" s="8">
        <v>514.25</v>
      </c>
    </row>
    <row r="39" spans="2:2">
      <c r="B39" s="8"/>
    </row>
    <row r="40" spans="2:2">
      <c r="B40" s="8">
        <v>662</v>
      </c>
    </row>
    <row r="41" spans="2:2">
      <c r="B41" s="8"/>
    </row>
    <row r="42" spans="2:2">
      <c r="B42" s="8">
        <v>661</v>
      </c>
    </row>
    <row r="43" spans="2:2">
      <c r="B43" s="8">
        <v>943.25</v>
      </c>
    </row>
    <row r="44" spans="2:2">
      <c r="B44" s="8">
        <v>833.25</v>
      </c>
    </row>
    <row r="45" spans="2:2">
      <c r="B45" s="8">
        <v>664.5</v>
      </c>
    </row>
    <row r="46" spans="2:2">
      <c r="B46" s="8"/>
    </row>
    <row r="47" spans="2:2">
      <c r="B47" s="8">
        <v>793</v>
      </c>
    </row>
    <row r="48" spans="2:2">
      <c r="B48" s="8">
        <v>930.25</v>
      </c>
    </row>
    <row r="49" spans="2:2">
      <c r="B49" s="8"/>
    </row>
    <row r="50" spans="2:2">
      <c r="B50" s="8">
        <v>595.75</v>
      </c>
    </row>
    <row r="51" spans="2:2">
      <c r="B51" s="8">
        <v>693.5</v>
      </c>
    </row>
    <row r="52" spans="2:2">
      <c r="B52" s="8">
        <v>349.75</v>
      </c>
    </row>
    <row r="53" spans="2:2">
      <c r="B53" s="8"/>
    </row>
    <row r="54" spans="2:2">
      <c r="B54" s="8">
        <v>672.5</v>
      </c>
    </row>
    <row r="55" spans="2:2">
      <c r="B55" s="8"/>
    </row>
    <row r="56" spans="2:2">
      <c r="B56" s="8">
        <v>504.25</v>
      </c>
    </row>
    <row r="57" spans="2:2">
      <c r="B57" s="8">
        <v>772</v>
      </c>
    </row>
    <row r="58" spans="2:2">
      <c r="B58" s="8">
        <v>394.5</v>
      </c>
    </row>
    <row r="59" spans="2:2">
      <c r="B59" s="8">
        <v>857.25</v>
      </c>
    </row>
    <row r="60" spans="2:2">
      <c r="B60" s="8">
        <v>314.75</v>
      </c>
    </row>
    <row r="61" spans="2:2">
      <c r="B61" s="8">
        <v>320.75</v>
      </c>
    </row>
    <row r="62" spans="2:2">
      <c r="B62" s="8">
        <v>549.5</v>
      </c>
    </row>
    <row r="63" spans="2:2">
      <c r="B63" s="8">
        <v>753.5</v>
      </c>
    </row>
    <row r="64" spans="2:2">
      <c r="B64" s="8">
        <v>680</v>
      </c>
    </row>
    <row r="65" spans="1:3">
      <c r="B65" s="8">
        <v>680.5</v>
      </c>
    </row>
    <row r="66" spans="1:3">
      <c r="B66" s="8">
        <v>825.75</v>
      </c>
    </row>
    <row r="67" spans="1:3">
      <c r="B67" s="8">
        <v>912</v>
      </c>
    </row>
    <row r="68" spans="1:3">
      <c r="B68" s="8">
        <v>758.25</v>
      </c>
    </row>
    <row r="69" spans="1:3">
      <c r="B69" s="8">
        <v>1000.75</v>
      </c>
    </row>
    <row r="70" spans="1:3">
      <c r="B70" s="8">
        <v>618.5</v>
      </c>
    </row>
    <row r="71" spans="1:3">
      <c r="B71" s="8">
        <v>748.75</v>
      </c>
    </row>
    <row r="72" spans="1:3">
      <c r="B72" s="8"/>
    </row>
    <row r="73" ht="15.6" spans="1:3">
      <c r="A73" s="9" t="s">
        <v>7</v>
      </c>
      <c r="B73" s="8">
        <f>AVERAGE(B3:B71)</f>
        <v>705.129310344828</v>
      </c>
      <c r="C73" s="8">
        <f>AVERAGE(C3:C71)</f>
        <v>968.7875</v>
      </c>
    </row>
    <row r="74" ht="15.6" spans="1:3">
      <c r="A74" s="9" t="s">
        <v>8</v>
      </c>
      <c r="B74" s="8">
        <f>STDEV(B3:B71)/SQRT(COUNT(B3:B71))</f>
        <v>23.0490368665509</v>
      </c>
      <c r="C74" s="8">
        <f>STDEV(C3:C71)/SQRT(COUNT(C3:C71))</f>
        <v>18.1707840527619</v>
      </c>
    </row>
    <row r="75" ht="15.6" spans="1:3">
      <c r="A75" s="9" t="s">
        <v>9</v>
      </c>
      <c r="B75" s="8">
        <f>COUNT(B3:B71)</f>
        <v>58</v>
      </c>
      <c r="C75" s="8">
        <f>COUNT(C3:C71)</f>
        <v>20</v>
      </c>
    </row>
    <row r="76" ht="15.6" spans="1:3">
      <c r="A76" s="10" t="s">
        <v>10</v>
      </c>
      <c r="B76" s="6">
        <f>TTEST(B3:B71,C3:C71,2,3)</f>
        <v>3.04242025315977e-13</v>
      </c>
      <c r="C76" s="6"/>
    </row>
    <row r="77" ht="15.6" spans="1:3">
      <c r="A77" s="11" t="s">
        <v>11</v>
      </c>
      <c r="B77" s="8"/>
    </row>
    <row r="89" spans="2:2">
      <c r="B89" s="8"/>
    </row>
    <row r="90" spans="2:2">
      <c r="B90" s="8"/>
    </row>
    <row r="91" spans="2:2">
      <c r="B91" s="8"/>
    </row>
    <row r="106" spans="1:1">
      <c r="A106" s="8"/>
    </row>
    <row r="107" spans="1:1">
      <c r="A107" s="8"/>
    </row>
    <row r="108" spans="1:1">
      <c r="A108" s="8"/>
    </row>
    <row r="109" spans="1:1">
      <c r="A109" s="6"/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0"/>
  <sheetViews>
    <sheetView tabSelected="1" topLeftCell="A58" workbookViewId="0">
      <selection activeCell="I84" sqref="I84"/>
    </sheetView>
  </sheetViews>
  <sheetFormatPr defaultColWidth="9" defaultRowHeight="15"/>
  <cols>
    <col min="1" max="1" width="9" style="2"/>
    <col min="2" max="2" width="15.6666666666667" style="6"/>
    <col min="3" max="3" width="15.6666666666667" style="2"/>
    <col min="4" max="5" width="11.5555555555556" style="2"/>
    <col min="6" max="16384" width="9" style="2"/>
  </cols>
  <sheetData>
    <row r="1" s="1" customFormat="1" spans="1:14">
      <c r="A1" s="1" t="s">
        <v>16</v>
      </c>
    </row>
    <row r="2" s="10" customFormat="1" ht="13.5" customHeight="1" spans="1:14">
      <c r="A2" s="2"/>
      <c r="B2" s="7" t="s">
        <v>14</v>
      </c>
      <c r="C2" s="7" t="s">
        <v>15</v>
      </c>
      <c r="D2" s="4"/>
      <c r="E2" s="4"/>
    </row>
    <row r="3" s="10" customFormat="1" ht="13.5" customHeight="1" spans="1:14">
      <c r="A3" s="2"/>
      <c r="B3" s="2">
        <v>26</v>
      </c>
      <c r="C3" s="2">
        <v>25</v>
      </c>
      <c r="D3" s="3"/>
      <c r="E3" s="3"/>
      <c r="G3" s="8"/>
      <c r="H3" s="2"/>
      <c r="J3" s="2"/>
      <c r="K3" s="2"/>
      <c r="M3" s="2"/>
      <c r="N3" s="2"/>
    </row>
    <row r="4" spans="1:14">
      <c r="B4" s="2">
        <v>26</v>
      </c>
      <c r="C4" s="2">
        <v>23</v>
      </c>
      <c r="D4" s="5"/>
      <c r="E4" s="5"/>
      <c r="G4" s="8"/>
    </row>
    <row r="5" spans="1:14">
      <c r="B5" s="2">
        <v>26</v>
      </c>
      <c r="C5" s="2">
        <v>11</v>
      </c>
      <c r="D5" s="5"/>
      <c r="E5" s="5"/>
      <c r="G5" s="8"/>
    </row>
    <row r="6" spans="1:14">
      <c r="B6" s="2">
        <v>28</v>
      </c>
      <c r="C6" s="2">
        <v>23</v>
      </c>
      <c r="D6" s="5"/>
      <c r="E6" s="5"/>
      <c r="G6" s="8"/>
    </row>
    <row r="7" spans="1:14">
      <c r="B7" s="2" t="s">
        <v>17</v>
      </c>
      <c r="C7" s="2">
        <v>22</v>
      </c>
      <c r="D7" s="5"/>
      <c r="E7" s="5"/>
      <c r="G7" s="8"/>
    </row>
    <row r="8" spans="1:14">
      <c r="B8" s="2">
        <v>40</v>
      </c>
      <c r="C8" s="2">
        <v>27</v>
      </c>
      <c r="D8" s="5"/>
      <c r="E8" s="5"/>
      <c r="G8" s="8"/>
    </row>
    <row r="9" spans="1:14">
      <c r="B9" s="2">
        <v>26</v>
      </c>
      <c r="C9" s="2">
        <v>16</v>
      </c>
      <c r="D9" s="5"/>
      <c r="E9" s="5"/>
      <c r="G9" s="8"/>
    </row>
    <row r="10" spans="1:14">
      <c r="B10" s="2">
        <v>26</v>
      </c>
      <c r="C10" s="2">
        <v>16</v>
      </c>
      <c r="D10" s="5"/>
      <c r="E10" s="5"/>
      <c r="G10" s="8"/>
    </row>
    <row r="11" spans="1:14">
      <c r="B11" s="2" t="s">
        <v>17</v>
      </c>
      <c r="C11" s="2">
        <v>13</v>
      </c>
      <c r="D11" s="5"/>
      <c r="E11" s="5"/>
      <c r="G11" s="8"/>
    </row>
    <row r="12" spans="1:14">
      <c r="B12" s="2">
        <v>31</v>
      </c>
      <c r="C12" s="2">
        <v>23</v>
      </c>
      <c r="D12" s="5"/>
      <c r="E12" s="5"/>
      <c r="G12" s="8"/>
    </row>
    <row r="13" spans="1:14">
      <c r="B13" s="2" t="s">
        <v>17</v>
      </c>
      <c r="C13" s="2">
        <v>23</v>
      </c>
      <c r="D13" s="5"/>
      <c r="E13" s="5"/>
      <c r="G13" s="8"/>
    </row>
    <row r="14" spans="1:14">
      <c r="B14" s="2">
        <v>18</v>
      </c>
      <c r="C14" s="2">
        <v>19</v>
      </c>
      <c r="D14" s="5"/>
      <c r="E14" s="5"/>
      <c r="G14" s="8"/>
    </row>
    <row r="15" spans="1:14">
      <c r="B15" s="2">
        <v>28</v>
      </c>
      <c r="C15" s="2">
        <v>18</v>
      </c>
      <c r="D15" s="5"/>
      <c r="E15" s="5"/>
      <c r="G15" s="8"/>
    </row>
    <row r="16" spans="1:14">
      <c r="B16" s="2">
        <v>21</v>
      </c>
      <c r="C16" s="2">
        <v>19</v>
      </c>
      <c r="D16" s="5"/>
      <c r="E16" s="5"/>
      <c r="G16" s="8"/>
    </row>
    <row r="17" spans="2:7">
      <c r="B17" s="2">
        <v>30</v>
      </c>
      <c r="C17" s="2">
        <v>22</v>
      </c>
      <c r="D17" s="5"/>
      <c r="E17" s="5"/>
      <c r="G17" s="8"/>
    </row>
    <row r="18" spans="2:7">
      <c r="B18" s="2">
        <v>29</v>
      </c>
      <c r="C18" s="2">
        <v>17</v>
      </c>
      <c r="D18" s="5"/>
      <c r="E18" s="5"/>
      <c r="G18" s="8"/>
    </row>
    <row r="19" spans="2:7">
      <c r="B19" s="2">
        <v>28</v>
      </c>
      <c r="C19" s="2">
        <v>30</v>
      </c>
      <c r="D19" s="5"/>
      <c r="E19" s="5"/>
      <c r="G19" s="8"/>
    </row>
    <row r="20" spans="2:7">
      <c r="B20" s="2">
        <v>23</v>
      </c>
      <c r="C20" s="2">
        <v>23</v>
      </c>
      <c r="D20" s="5"/>
      <c r="E20" s="5"/>
      <c r="G20" s="8"/>
    </row>
    <row r="21" spans="2:7">
      <c r="B21" s="2">
        <v>33</v>
      </c>
      <c r="C21" s="2">
        <v>11</v>
      </c>
      <c r="D21" s="5"/>
      <c r="E21" s="5"/>
      <c r="G21" s="8"/>
    </row>
    <row r="22" spans="2:7">
      <c r="B22" s="2">
        <v>26</v>
      </c>
      <c r="C22" s="2">
        <v>23</v>
      </c>
      <c r="D22" s="5"/>
      <c r="E22" s="5"/>
      <c r="G22" s="8"/>
    </row>
    <row r="23" spans="2:7">
      <c r="B23" s="2">
        <v>32</v>
      </c>
      <c r="C23" s="2" t="s">
        <v>17</v>
      </c>
      <c r="D23" s="5"/>
      <c r="E23" s="5"/>
      <c r="G23" s="8"/>
    </row>
    <row r="24" spans="2:7">
      <c r="B24" s="2" t="s">
        <v>17</v>
      </c>
      <c r="C24" s="2" t="s">
        <v>17</v>
      </c>
      <c r="D24" s="5"/>
      <c r="E24" s="5"/>
      <c r="G24" s="8"/>
    </row>
    <row r="25" spans="2:7">
      <c r="B25" s="2">
        <v>45</v>
      </c>
      <c r="C25" s="2" t="s">
        <v>17</v>
      </c>
      <c r="D25" s="5"/>
      <c r="E25" s="5"/>
      <c r="G25" s="8"/>
    </row>
    <row r="26" spans="2:7">
      <c r="B26" s="2">
        <v>41</v>
      </c>
      <c r="C26" s="2" t="s">
        <v>17</v>
      </c>
      <c r="D26" s="5"/>
      <c r="E26" s="5"/>
      <c r="G26" s="8"/>
    </row>
    <row r="27" spans="2:7">
      <c r="B27" s="2">
        <v>24</v>
      </c>
      <c r="C27" s="2" t="s">
        <v>17</v>
      </c>
      <c r="D27" s="5"/>
      <c r="E27" s="5"/>
      <c r="G27" s="8"/>
    </row>
    <row r="28" spans="2:7">
      <c r="B28" s="2">
        <v>20</v>
      </c>
      <c r="C28" s="2" t="s">
        <v>17</v>
      </c>
      <c r="D28" s="5"/>
      <c r="E28" s="5"/>
      <c r="G28" s="8"/>
    </row>
    <row r="29" spans="2:7">
      <c r="B29" s="2">
        <v>34</v>
      </c>
      <c r="C29" s="2" t="s">
        <v>17</v>
      </c>
      <c r="D29" s="5"/>
      <c r="E29" s="5"/>
      <c r="G29" s="8"/>
    </row>
    <row r="30" spans="2:7">
      <c r="B30" s="2">
        <v>28</v>
      </c>
      <c r="C30" s="2" t="s">
        <v>17</v>
      </c>
      <c r="D30" s="5"/>
      <c r="E30" s="5"/>
      <c r="G30" s="8"/>
    </row>
    <row r="31" spans="2:7">
      <c r="B31" s="2" t="s">
        <v>17</v>
      </c>
      <c r="C31" s="2" t="s">
        <v>17</v>
      </c>
      <c r="D31" s="5"/>
      <c r="E31" s="5"/>
      <c r="G31" s="8"/>
    </row>
    <row r="32" spans="2:7">
      <c r="B32" s="2">
        <v>27</v>
      </c>
      <c r="C32" s="2" t="s">
        <v>17</v>
      </c>
      <c r="D32" s="5"/>
      <c r="E32" s="5"/>
      <c r="G32" s="8"/>
    </row>
    <row r="33" spans="2:7">
      <c r="B33" s="2">
        <v>19</v>
      </c>
      <c r="C33" s="2" t="s">
        <v>17</v>
      </c>
      <c r="D33" s="5"/>
      <c r="E33" s="5"/>
      <c r="G33" s="8"/>
    </row>
    <row r="34" spans="2:7">
      <c r="B34" s="2">
        <v>46</v>
      </c>
      <c r="C34" s="2" t="s">
        <v>17</v>
      </c>
      <c r="D34" s="5"/>
      <c r="E34" s="5"/>
      <c r="G34" s="8"/>
    </row>
    <row r="35" spans="2:7">
      <c r="B35" s="2">
        <v>35</v>
      </c>
      <c r="C35" s="2" t="s">
        <v>17</v>
      </c>
      <c r="D35" s="5"/>
      <c r="E35" s="5"/>
      <c r="G35" s="8"/>
    </row>
    <row r="36" spans="2:7">
      <c r="B36" s="2">
        <v>37</v>
      </c>
      <c r="C36" s="2" t="s">
        <v>17</v>
      </c>
      <c r="D36" s="5"/>
      <c r="E36" s="5"/>
      <c r="G36" s="8"/>
    </row>
    <row r="37" spans="2:7">
      <c r="B37" s="2">
        <v>30</v>
      </c>
      <c r="C37" s="2" t="s">
        <v>17</v>
      </c>
      <c r="D37" s="5"/>
      <c r="E37" s="5"/>
      <c r="G37" s="8"/>
    </row>
    <row r="38" spans="2:7">
      <c r="B38" s="2">
        <v>30</v>
      </c>
      <c r="C38" s="2" t="s">
        <v>17</v>
      </c>
      <c r="D38" s="5"/>
      <c r="E38" s="5"/>
      <c r="G38" s="8"/>
    </row>
    <row r="39" spans="2:7">
      <c r="B39" s="2" t="s">
        <v>17</v>
      </c>
      <c r="C39" s="2" t="s">
        <v>17</v>
      </c>
      <c r="D39" s="5"/>
      <c r="E39" s="5"/>
      <c r="G39" s="8"/>
    </row>
    <row r="40" spans="2:7">
      <c r="B40" s="2">
        <v>19</v>
      </c>
      <c r="C40" s="2" t="s">
        <v>17</v>
      </c>
      <c r="D40" s="5"/>
      <c r="E40" s="5"/>
      <c r="G40" s="8"/>
    </row>
    <row r="41" spans="2:7">
      <c r="B41" s="2" t="s">
        <v>17</v>
      </c>
      <c r="C41" s="2" t="s">
        <v>17</v>
      </c>
      <c r="D41" s="5"/>
      <c r="E41" s="5"/>
      <c r="G41" s="8"/>
    </row>
    <row r="42" spans="2:7">
      <c r="B42" s="2">
        <v>28</v>
      </c>
      <c r="C42" s="2" t="s">
        <v>17</v>
      </c>
      <c r="D42" s="5"/>
      <c r="E42" s="5"/>
      <c r="G42" s="8"/>
    </row>
    <row r="43" spans="2:7">
      <c r="B43" s="2">
        <v>38</v>
      </c>
      <c r="C43" s="2" t="s">
        <v>17</v>
      </c>
      <c r="D43" s="5"/>
      <c r="E43" s="5"/>
      <c r="G43" s="8"/>
    </row>
    <row r="44" spans="2:7">
      <c r="B44" s="2">
        <v>33</v>
      </c>
      <c r="C44" s="2" t="s">
        <v>17</v>
      </c>
      <c r="D44" s="5"/>
      <c r="E44" s="5"/>
      <c r="G44" s="8"/>
    </row>
    <row r="45" spans="2:7">
      <c r="B45" s="2">
        <v>23</v>
      </c>
      <c r="C45" s="2" t="s">
        <v>17</v>
      </c>
      <c r="D45" s="5"/>
      <c r="E45" s="5"/>
      <c r="G45" s="8"/>
    </row>
    <row r="46" spans="2:7">
      <c r="B46" s="2" t="s">
        <v>17</v>
      </c>
      <c r="C46" s="2" t="s">
        <v>17</v>
      </c>
      <c r="D46" s="5"/>
      <c r="E46" s="5"/>
      <c r="G46" s="8"/>
    </row>
    <row r="47" spans="2:7">
      <c r="B47" s="2">
        <v>28</v>
      </c>
      <c r="C47" s="2" t="s">
        <v>17</v>
      </c>
      <c r="D47" s="5"/>
      <c r="E47" s="5"/>
      <c r="G47" s="8"/>
    </row>
    <row r="48" spans="2:7">
      <c r="B48" s="2">
        <v>27</v>
      </c>
      <c r="C48" s="2" t="s">
        <v>17</v>
      </c>
      <c r="D48" s="5"/>
      <c r="E48" s="5"/>
      <c r="G48" s="8"/>
    </row>
    <row r="49" spans="2:7">
      <c r="B49" s="2" t="s">
        <v>17</v>
      </c>
      <c r="C49" s="2" t="s">
        <v>17</v>
      </c>
      <c r="D49" s="5"/>
      <c r="E49" s="5"/>
      <c r="G49" s="8"/>
    </row>
    <row r="50" spans="2:7">
      <c r="B50" s="2">
        <v>46</v>
      </c>
      <c r="C50" s="2" t="s">
        <v>17</v>
      </c>
      <c r="D50" s="5"/>
      <c r="E50" s="5"/>
      <c r="G50" s="8"/>
    </row>
    <row r="51" spans="2:7">
      <c r="B51" s="2">
        <v>48</v>
      </c>
      <c r="C51" s="2" t="s">
        <v>17</v>
      </c>
      <c r="D51" s="5"/>
      <c r="E51" s="5"/>
      <c r="G51" s="8"/>
    </row>
    <row r="52" spans="2:7">
      <c r="B52" s="2">
        <v>24</v>
      </c>
      <c r="C52" s="2" t="s">
        <v>17</v>
      </c>
      <c r="G52" s="8"/>
    </row>
    <row r="53" spans="2:7">
      <c r="B53" s="2" t="s">
        <v>17</v>
      </c>
      <c r="C53" s="2" t="s">
        <v>17</v>
      </c>
      <c r="G53" s="8"/>
    </row>
    <row r="54" spans="2:7">
      <c r="B54" s="2">
        <v>34</v>
      </c>
      <c r="C54" s="2" t="s">
        <v>17</v>
      </c>
      <c r="G54" s="8"/>
    </row>
    <row r="55" spans="2:7">
      <c r="B55" s="2" t="s">
        <v>17</v>
      </c>
      <c r="C55" s="2" t="s">
        <v>17</v>
      </c>
      <c r="G55" s="8"/>
    </row>
    <row r="56" spans="2:7">
      <c r="B56" s="2">
        <v>27</v>
      </c>
      <c r="C56" s="2" t="s">
        <v>17</v>
      </c>
      <c r="G56" s="8"/>
    </row>
    <row r="57" spans="2:7">
      <c r="B57" s="2">
        <v>30</v>
      </c>
      <c r="C57" s="2" t="s">
        <v>17</v>
      </c>
      <c r="G57" s="8"/>
    </row>
    <row r="58" spans="2:7">
      <c r="B58" s="2">
        <v>13</v>
      </c>
      <c r="C58" s="2" t="s">
        <v>17</v>
      </c>
      <c r="G58" s="8"/>
    </row>
    <row r="59" spans="2:7">
      <c r="B59" s="2">
        <v>32</v>
      </c>
      <c r="C59" s="2" t="s">
        <v>17</v>
      </c>
      <c r="G59" s="8"/>
    </row>
    <row r="60" spans="2:7">
      <c r="B60" s="2">
        <v>21</v>
      </c>
      <c r="C60" s="2" t="s">
        <v>17</v>
      </c>
      <c r="G60" s="8"/>
    </row>
    <row r="61" spans="2:7">
      <c r="B61" s="2">
        <v>21</v>
      </c>
      <c r="C61" s="2" t="s">
        <v>17</v>
      </c>
      <c r="G61" s="8"/>
    </row>
    <row r="62" spans="2:7">
      <c r="B62" s="2">
        <v>21</v>
      </c>
      <c r="C62" s="2" t="s">
        <v>17</v>
      </c>
      <c r="G62" s="8"/>
    </row>
    <row r="63" spans="2:7">
      <c r="B63" s="2">
        <v>34</v>
      </c>
      <c r="C63" s="2" t="s">
        <v>17</v>
      </c>
      <c r="G63" s="8"/>
    </row>
    <row r="64" spans="2:7">
      <c r="B64" s="2">
        <v>22</v>
      </c>
      <c r="C64" s="2" t="s">
        <v>17</v>
      </c>
      <c r="G64" s="8"/>
    </row>
    <row r="65" spans="1:7">
      <c r="B65" s="2">
        <v>27</v>
      </c>
      <c r="C65" s="2" t="s">
        <v>17</v>
      </c>
      <c r="G65" s="8"/>
    </row>
    <row r="66" spans="1:7">
      <c r="B66" s="2">
        <v>37</v>
      </c>
      <c r="C66" s="2" t="s">
        <v>17</v>
      </c>
      <c r="G66" s="8"/>
    </row>
    <row r="67" spans="1:7">
      <c r="B67" s="2">
        <v>16</v>
      </c>
      <c r="C67" s="2" t="s">
        <v>17</v>
      </c>
      <c r="G67" s="8"/>
    </row>
    <row r="68" spans="1:7">
      <c r="B68" s="2">
        <v>26</v>
      </c>
      <c r="C68" s="2" t="s">
        <v>17</v>
      </c>
      <c r="G68" s="8"/>
    </row>
    <row r="69" spans="1:7">
      <c r="B69" s="2">
        <v>12</v>
      </c>
      <c r="C69" s="2" t="s">
        <v>17</v>
      </c>
      <c r="G69" s="8"/>
    </row>
    <row r="70" spans="1:7">
      <c r="B70" s="2">
        <v>22</v>
      </c>
      <c r="C70" s="2" t="s">
        <v>17</v>
      </c>
      <c r="G70" s="8"/>
    </row>
    <row r="71" spans="1:7">
      <c r="B71" s="2">
        <v>30</v>
      </c>
      <c r="C71" s="2" t="s">
        <v>17</v>
      </c>
      <c r="G71" s="8"/>
    </row>
    <row r="73" ht="15.6" spans="1:7">
      <c r="A73" s="9" t="s">
        <v>7</v>
      </c>
      <c r="B73" s="8">
        <f>AVERAGE(B3:B71)</f>
        <v>28.4827586206897</v>
      </c>
      <c r="C73" s="8">
        <f>AVERAGE(C3:C71)</f>
        <v>20.2</v>
      </c>
    </row>
    <row r="74" ht="15.6" spans="1:7">
      <c r="A74" s="9" t="s">
        <v>8</v>
      </c>
      <c r="B74" s="8">
        <f>STDEV(B3:B71)/SQRT(COUNT(B3:B71))</f>
        <v>1.02899329964488</v>
      </c>
      <c r="C74" s="8">
        <f>STDEV(C3:C71)/SQRT(COUNT(C3:C71))</f>
        <v>1.13925183205563</v>
      </c>
    </row>
    <row r="75" ht="15.6" spans="1:7">
      <c r="A75" s="9" t="s">
        <v>9</v>
      </c>
      <c r="B75" s="8">
        <f>COUNT(B3:B71)</f>
        <v>58</v>
      </c>
      <c r="C75" s="8">
        <f>COUNT(C3:C71)</f>
        <v>20</v>
      </c>
    </row>
    <row r="76" ht="15.6" spans="1:7">
      <c r="A76" s="10" t="s">
        <v>10</v>
      </c>
      <c r="B76" s="6" cm="1">
        <f t="array" ref="B76">TTEST(B3:B71,C3:C71,2,3)</f>
        <v>1.76169853953115e-6</v>
      </c>
      <c r="C76" s="6"/>
    </row>
    <row r="77" ht="15.6" spans="1:7">
      <c r="A77" s="11" t="s">
        <v>11</v>
      </c>
    </row>
    <row r="82" spans="2:3">
      <c r="C82" s="6"/>
    </row>
    <row r="83" spans="2:3">
      <c r="B83" s="2"/>
    </row>
    <row r="85" spans="2:3">
      <c r="C85" s="6"/>
    </row>
    <row r="86" spans="2:3">
      <c r="B86" s="2"/>
    </row>
    <row r="88" spans="2:3">
      <c r="B88" s="8"/>
    </row>
    <row r="89" spans="2:3">
      <c r="B89" s="8"/>
    </row>
    <row r="90" spans="2:3">
      <c r="B90" s="8"/>
    </row>
  </sheetData>
  <mergeCells count="1">
    <mergeCell ref="D2:E2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0"/>
  <sheetViews>
    <sheetView workbookViewId="0">
      <selection activeCell="A1" sqref="$A1:$XFD1"/>
    </sheetView>
  </sheetViews>
  <sheetFormatPr defaultColWidth="9" defaultRowHeight="15" outlineLevelCol="2"/>
  <cols>
    <col min="1" max="1" width="9" style="2"/>
    <col min="2" max="2" width="15.6666666666667" style="6"/>
    <col min="3" max="3" width="15.6666666666667" style="2"/>
    <col min="4" max="5" width="9" style="2"/>
  </cols>
  <sheetData>
    <row r="1" s="1" customFormat="1" spans="1:3">
      <c r="A1" s="1" t="s">
        <v>18</v>
      </c>
    </row>
    <row r="2" ht="15.6" spans="1:3">
      <c r="B2" s="7" t="s">
        <v>14</v>
      </c>
      <c r="C2" s="7" t="s">
        <v>15</v>
      </c>
    </row>
    <row r="3" spans="1:3">
      <c r="B3" s="8">
        <v>26.2115383148193</v>
      </c>
      <c r="C3" s="2">
        <v>31.6779651641846</v>
      </c>
    </row>
    <row r="4" spans="1:3">
      <c r="B4" s="8">
        <v>35.6407775878906</v>
      </c>
      <c r="C4" s="2">
        <v>46.966667175293</v>
      </c>
    </row>
    <row r="5" spans="1:3">
      <c r="B5" s="8">
        <v>22.705883026123</v>
      </c>
      <c r="C5" s="2">
        <v>88.7272720336914</v>
      </c>
    </row>
    <row r="6" spans="1:3">
      <c r="B6" s="8">
        <v>27.754545211792</v>
      </c>
      <c r="C6" s="2">
        <v>43.7362632751465</v>
      </c>
    </row>
    <row r="7" spans="1:3">
      <c r="B7" s="8"/>
      <c r="C7" s="2">
        <v>43.9772720336914</v>
      </c>
    </row>
    <row r="8" spans="1:3">
      <c r="B8" s="8">
        <v>22.6124992370605</v>
      </c>
      <c r="C8" s="2">
        <v>33.7547187805176</v>
      </c>
    </row>
    <row r="9" spans="1:3">
      <c r="B9" s="8">
        <v>25.8190479278564</v>
      </c>
      <c r="C9" s="2">
        <v>65.7384643554687</v>
      </c>
    </row>
    <row r="10" spans="1:3">
      <c r="B10" s="8">
        <v>25.3980579376221</v>
      </c>
      <c r="C10" s="2">
        <v>73.5</v>
      </c>
    </row>
    <row r="11" spans="1:3">
      <c r="B11" s="8"/>
      <c r="C11" s="2">
        <v>83.7692337036133</v>
      </c>
    </row>
    <row r="12" spans="1:3">
      <c r="B12" s="8">
        <v>19.4590167999268</v>
      </c>
      <c r="C12" s="2">
        <v>31.2540988922119</v>
      </c>
    </row>
    <row r="13" spans="1:3">
      <c r="B13" s="8"/>
      <c r="C13" s="2">
        <v>32.9181823730469</v>
      </c>
    </row>
    <row r="14" spans="1:3">
      <c r="B14" s="8">
        <v>26.8732395172119</v>
      </c>
      <c r="C14" s="2">
        <v>54.584415435791</v>
      </c>
    </row>
    <row r="15" spans="1:3">
      <c r="B15" s="8">
        <v>33.6017684936523</v>
      </c>
      <c r="C15" s="2">
        <v>55.7534255981445</v>
      </c>
    </row>
    <row r="16" spans="1:3">
      <c r="B16" s="8">
        <v>23.4337348937988</v>
      </c>
      <c r="C16" s="2">
        <v>50.6973686218262</v>
      </c>
    </row>
    <row r="17" spans="2:3">
      <c r="B17" s="8">
        <v>30.0084743499756</v>
      </c>
      <c r="C17" s="2">
        <v>29.3965511322021</v>
      </c>
    </row>
    <row r="18" spans="2:3">
      <c r="B18" s="8">
        <v>21.5603446960449</v>
      </c>
      <c r="C18" s="2">
        <v>53.1791038513184</v>
      </c>
    </row>
    <row r="19" spans="2:3">
      <c r="B19" s="8">
        <v>21.8035717010498</v>
      </c>
      <c r="C19" s="6">
        <v>31.9210529327393</v>
      </c>
    </row>
    <row r="20" spans="2:3">
      <c r="B20" s="8">
        <v>44.0888900756836</v>
      </c>
      <c r="C20" s="6">
        <v>32.5789489746094</v>
      </c>
    </row>
    <row r="21" spans="2:3">
      <c r="B21" s="8">
        <v>20.6030540466309</v>
      </c>
      <c r="C21" s="6">
        <v>22.630952835083</v>
      </c>
    </row>
    <row r="22" spans="2:3">
      <c r="B22" s="8">
        <v>25.2115383148193</v>
      </c>
      <c r="C22" s="6">
        <v>19.4853801727295</v>
      </c>
    </row>
    <row r="23" spans="2:3">
      <c r="B23" s="8">
        <v>22.6984119415283</v>
      </c>
    </row>
    <row r="24" spans="2:3">
      <c r="B24" s="8"/>
    </row>
    <row r="25" spans="2:3">
      <c r="B25" s="8">
        <v>19.446928024292</v>
      </c>
    </row>
    <row r="26" spans="2:3">
      <c r="B26" s="8">
        <v>22.8343563079834</v>
      </c>
    </row>
    <row r="27" spans="2:3">
      <c r="B27" s="8">
        <v>41.34375</v>
      </c>
    </row>
    <row r="28" spans="2:3">
      <c r="B28" s="8">
        <v>23.8734169006348</v>
      </c>
    </row>
    <row r="29" spans="2:3">
      <c r="B29" s="8">
        <v>19.5109481811523</v>
      </c>
    </row>
    <row r="30" spans="2:3">
      <c r="B30" s="8">
        <v>20.6090908050537</v>
      </c>
    </row>
    <row r="31" spans="2:3">
      <c r="B31" s="8"/>
    </row>
    <row r="32" spans="2:3">
      <c r="B32" s="8">
        <v>20.660551071167</v>
      </c>
    </row>
    <row r="33" spans="2:2">
      <c r="B33" s="8">
        <v>29.6623382568359</v>
      </c>
    </row>
    <row r="34" spans="2:2">
      <c r="B34" s="8">
        <v>19.978141784668</v>
      </c>
    </row>
    <row r="35" spans="2:2">
      <c r="B35" s="8">
        <v>25.1086959838867</v>
      </c>
    </row>
    <row r="36" spans="2:2">
      <c r="B36" s="8">
        <v>20.2517013549805</v>
      </c>
    </row>
    <row r="37" spans="2:2">
      <c r="B37" s="8">
        <v>30.0336132049561</v>
      </c>
    </row>
    <row r="38" spans="2:2">
      <c r="B38" s="8">
        <v>17.1416664123535</v>
      </c>
    </row>
    <row r="39" spans="2:2">
      <c r="B39" s="8"/>
    </row>
    <row r="40" spans="2:2">
      <c r="B40" s="8">
        <v>34.8421058654785</v>
      </c>
    </row>
    <row r="41" spans="2:2">
      <c r="B41" s="8"/>
    </row>
    <row r="42" spans="2:2">
      <c r="B42" s="8">
        <v>23.8198204040527</v>
      </c>
    </row>
    <row r="43" spans="2:2">
      <c r="B43" s="8">
        <v>25.1533336639404</v>
      </c>
    </row>
    <row r="44" spans="2:2">
      <c r="B44" s="8">
        <v>25.25</v>
      </c>
    </row>
    <row r="45" spans="2:2">
      <c r="B45" s="8">
        <v>28.5806446075439</v>
      </c>
    </row>
    <row r="46" spans="2:2">
      <c r="B46" s="8"/>
    </row>
    <row r="47" spans="2:2">
      <c r="B47" s="8">
        <v>28.0707969665527</v>
      </c>
    </row>
    <row r="48" spans="2:2">
      <c r="B48" s="8">
        <v>34.1376152038574</v>
      </c>
    </row>
    <row r="49" spans="2:2">
      <c r="B49" s="8"/>
    </row>
    <row r="50" spans="2:2">
      <c r="B50" s="8">
        <v>12.8810806274414</v>
      </c>
    </row>
    <row r="51" spans="2:2">
      <c r="B51" s="8">
        <v>14.4479169845581</v>
      </c>
    </row>
    <row r="52" spans="2:2">
      <c r="B52" s="8">
        <v>14.7263154983521</v>
      </c>
    </row>
    <row r="53" spans="2:2">
      <c r="B53" s="8"/>
    </row>
    <row r="54" spans="2:2">
      <c r="B54" s="8">
        <v>20.0746269226074</v>
      </c>
    </row>
    <row r="55" spans="2:2">
      <c r="B55" s="8"/>
    </row>
    <row r="56" spans="2:2">
      <c r="B56" s="8">
        <v>18.5045871734619</v>
      </c>
    </row>
    <row r="57" spans="2:2">
      <c r="B57" s="8">
        <v>25.9495792388916</v>
      </c>
    </row>
    <row r="58" spans="2:2">
      <c r="B58" s="8">
        <v>30.3461532592773</v>
      </c>
    </row>
    <row r="59" spans="2:2">
      <c r="B59" s="8">
        <v>27</v>
      </c>
    </row>
    <row r="60" spans="2:2">
      <c r="B60" s="8">
        <v>14.9880952835083</v>
      </c>
    </row>
    <row r="61" spans="2:2">
      <c r="B61" s="8">
        <v>15.4578313827515</v>
      </c>
    </row>
    <row r="62" spans="2:2">
      <c r="B62" s="8">
        <v>26.4819278717041</v>
      </c>
    </row>
    <row r="63" spans="2:2">
      <c r="B63" s="8">
        <v>22.1617641448975</v>
      </c>
    </row>
    <row r="64" spans="2:2">
      <c r="B64" s="8">
        <v>31.6279067993164</v>
      </c>
    </row>
    <row r="65" spans="1:3">
      <c r="B65" s="8">
        <v>25.2037029266357</v>
      </c>
    </row>
    <row r="66" spans="1:3">
      <c r="B66" s="8">
        <v>22.6232872009277</v>
      </c>
    </row>
    <row r="67" spans="1:3">
      <c r="B67" s="8">
        <v>56.1230773925781</v>
      </c>
    </row>
    <row r="68" spans="1:3">
      <c r="B68" s="8">
        <v>29.735294342041</v>
      </c>
    </row>
    <row r="69" spans="1:3">
      <c r="B69" s="8">
        <v>81.6938781738281</v>
      </c>
    </row>
    <row r="70" spans="1:3">
      <c r="B70" s="8">
        <v>28.1136360168457</v>
      </c>
    </row>
    <row r="71" spans="1:3">
      <c r="B71" s="8">
        <v>25.3813552856445</v>
      </c>
    </row>
    <row r="73" ht="15.6" spans="1:3">
      <c r="A73" s="9" t="s">
        <v>7</v>
      </c>
      <c r="B73" s="8">
        <f>AVERAGE(B3:B71)</f>
        <v>26.3675159585887</v>
      </c>
      <c r="C73" s="8">
        <f>AVERAGE(C3:C71)</f>
        <v>46.3123668670654</v>
      </c>
    </row>
    <row r="74" ht="15.6" spans="1:3">
      <c r="A74" s="9" t="s">
        <v>8</v>
      </c>
      <c r="B74" s="8">
        <f>STDEV(B3:B71)/SQRT(COUNT(B3:B71))</f>
        <v>1.37333446079848</v>
      </c>
      <c r="C74" s="8">
        <f>STDEV(C3:C71)/SQRT(COUNT(C3:C71))</f>
        <v>4.38160431937798</v>
      </c>
    </row>
    <row r="75" ht="15.6" spans="1:3">
      <c r="A75" s="9" t="s">
        <v>9</v>
      </c>
      <c r="B75" s="8">
        <f>COUNT(B3:B71)</f>
        <v>58</v>
      </c>
      <c r="C75" s="8">
        <f>COUNT(C3:C71)</f>
        <v>20</v>
      </c>
    </row>
    <row r="76" ht="15.6" spans="1:3">
      <c r="A76" s="10" t="s">
        <v>10</v>
      </c>
      <c r="B76" s="6">
        <f>TTEST(B3:B71,C3:C71,2,3)</f>
        <v>0.000242290476490576</v>
      </c>
      <c r="C76" s="6"/>
    </row>
    <row r="77" ht="15.6" spans="1:3">
      <c r="A77" s="11" t="s">
        <v>11</v>
      </c>
    </row>
    <row r="88" spans="2:2">
      <c r="B88" s="8"/>
    </row>
    <row r="89" spans="2:2">
      <c r="B89" s="8"/>
    </row>
    <row r="90" spans="2:2">
      <c r="B90" s="8"/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9"/>
  <sheetViews>
    <sheetView workbookViewId="0">
      <selection activeCell="A1" sqref="$A1:$XFD1"/>
    </sheetView>
  </sheetViews>
  <sheetFormatPr defaultColWidth="9" defaultRowHeight="15" outlineLevelCol="2"/>
  <cols>
    <col min="1" max="1" width="9" style="2"/>
    <col min="2" max="3" width="15.6666666666667" style="6"/>
    <col min="4" max="5" width="9" style="2"/>
  </cols>
  <sheetData>
    <row r="1" s="1" customFormat="1" spans="1:3">
      <c r="A1" s="1" t="s">
        <v>19</v>
      </c>
    </row>
    <row r="2" ht="15.6" spans="1:3">
      <c r="B2" s="7" t="s">
        <v>14</v>
      </c>
      <c r="C2" s="7" t="s">
        <v>15</v>
      </c>
    </row>
    <row r="3" spans="1:3">
      <c r="B3" s="8">
        <v>1.9433091878891</v>
      </c>
      <c r="C3" s="2">
        <v>2.2101879119873</v>
      </c>
    </row>
    <row r="4" spans="1:3">
      <c r="B4" s="8">
        <v>2.50454759597778</v>
      </c>
      <c r="C4" s="2">
        <v>2.18656229972839</v>
      </c>
    </row>
    <row r="5" spans="1:3">
      <c r="B5" s="8">
        <v>2.04123115539551</v>
      </c>
      <c r="C5" s="2">
        <v>2.00700426101685</v>
      </c>
    </row>
    <row r="6" spans="1:3">
      <c r="B6" s="8">
        <v>2.52124118804932</v>
      </c>
      <c r="C6" s="2">
        <v>2.57191014289856</v>
      </c>
    </row>
    <row r="7" spans="1:3">
      <c r="B7" s="8"/>
      <c r="C7" s="2">
        <v>2.80581998825073</v>
      </c>
    </row>
    <row r="8" spans="1:3">
      <c r="B8" s="8">
        <v>2.24649858474731</v>
      </c>
      <c r="C8" s="2">
        <v>2.49816679954529</v>
      </c>
    </row>
    <row r="9" spans="1:3">
      <c r="B9" s="8">
        <v>2.19153809547424</v>
      </c>
      <c r="C9" s="2">
        <v>2.58036303520203</v>
      </c>
    </row>
    <row r="10" spans="1:3">
      <c r="B10" s="8">
        <v>2.55120873451233</v>
      </c>
      <c r="C10" s="2">
        <v>2.30091428756714</v>
      </c>
    </row>
    <row r="11" spans="1:3">
      <c r="B11" s="8"/>
      <c r="C11" s="2">
        <v>2.49216532707214</v>
      </c>
    </row>
    <row r="12" spans="1:3">
      <c r="B12" s="8">
        <v>2.20171284675598</v>
      </c>
      <c r="C12" s="2">
        <v>1.87981510162354</v>
      </c>
    </row>
    <row r="13" spans="1:3">
      <c r="B13" s="8"/>
      <c r="C13" s="2">
        <v>2.47498822212219</v>
      </c>
    </row>
    <row r="14" spans="1:3">
      <c r="B14" s="8">
        <v>2.1892523765564</v>
      </c>
      <c r="C14" s="2">
        <v>1.95375716686249</v>
      </c>
    </row>
    <row r="15" spans="1:3">
      <c r="B15" s="8">
        <v>1.82119202613831</v>
      </c>
      <c r="C15" s="2">
        <v>2.47988176345825</v>
      </c>
    </row>
    <row r="16" spans="1:3">
      <c r="B16" s="8">
        <v>2.64639592170715</v>
      </c>
      <c r="C16" s="2">
        <v>2.47404289245605</v>
      </c>
    </row>
    <row r="17" spans="2:3">
      <c r="B17" s="8">
        <v>3.26723742485046</v>
      </c>
      <c r="C17" s="2">
        <v>1.64765954017639</v>
      </c>
    </row>
    <row r="18" spans="2:3">
      <c r="B18" s="8">
        <v>2.66707587242126</v>
      </c>
      <c r="C18" s="2">
        <v>2.35821580886841</v>
      </c>
    </row>
    <row r="19" spans="2:3">
      <c r="B19" s="8">
        <v>2.11181426048279</v>
      </c>
      <c r="C19" s="6">
        <v>2.27769923210144</v>
      </c>
    </row>
    <row r="20" spans="2:3">
      <c r="B20" s="8">
        <v>2.15736603736877</v>
      </c>
      <c r="C20" s="6">
        <v>2.37243390083313</v>
      </c>
    </row>
    <row r="21" spans="2:3">
      <c r="B21" s="8">
        <v>2.13949680328369</v>
      </c>
      <c r="C21" s="6">
        <v>1.36006128787994</v>
      </c>
    </row>
    <row r="22" spans="2:3">
      <c r="B22" s="8">
        <v>2.19216060638428</v>
      </c>
      <c r="C22" s="6">
        <v>2.04118609428406</v>
      </c>
    </row>
    <row r="23" spans="2:3">
      <c r="B23" s="8">
        <v>2.46758627891541</v>
      </c>
      <c r="C23" s="8"/>
    </row>
    <row r="24" spans="2:3">
      <c r="B24" s="8"/>
      <c r="C24" s="8"/>
    </row>
    <row r="25" spans="2:3">
      <c r="B25" s="8">
        <v>1.75252306461334</v>
      </c>
      <c r="C25" s="8"/>
    </row>
    <row r="26" spans="2:3">
      <c r="B26" s="8">
        <v>2.13493609428406</v>
      </c>
      <c r="C26" s="8"/>
    </row>
    <row r="27" spans="2:3">
      <c r="B27" s="8">
        <v>2.35399222373962</v>
      </c>
      <c r="C27" s="8"/>
    </row>
    <row r="28" spans="2:3">
      <c r="B28" s="8">
        <v>2.45844078063965</v>
      </c>
      <c r="C28" s="8"/>
    </row>
    <row r="29" spans="2:3">
      <c r="B29" s="8">
        <v>2.18756079673767</v>
      </c>
      <c r="C29" s="8"/>
    </row>
    <row r="30" spans="2:3">
      <c r="B30" s="8">
        <v>2.55997705459595</v>
      </c>
      <c r="C30" s="8"/>
    </row>
    <row r="31" spans="2:3">
      <c r="B31" s="8"/>
      <c r="C31" s="8"/>
    </row>
    <row r="32" spans="2:3">
      <c r="B32" s="8">
        <v>2.19954395294189</v>
      </c>
      <c r="C32" s="8"/>
    </row>
    <row r="33" spans="2:3">
      <c r="B33" s="8">
        <v>1.85701954364777</v>
      </c>
      <c r="C33" s="8"/>
    </row>
    <row r="34" spans="2:3">
      <c r="B34" s="8">
        <v>1.83935356140137</v>
      </c>
      <c r="C34" s="8"/>
    </row>
    <row r="35" spans="2:3">
      <c r="B35" s="8">
        <v>2.06579518318176</v>
      </c>
      <c r="C35" s="8"/>
    </row>
    <row r="36" spans="2:3">
      <c r="B36" s="8">
        <v>2.63780093193054</v>
      </c>
      <c r="C36" s="8"/>
    </row>
    <row r="37" spans="2:3">
      <c r="B37" s="8">
        <v>2.25617575645447</v>
      </c>
      <c r="C37" s="8"/>
    </row>
    <row r="38" spans="2:3">
      <c r="B38" s="8">
        <v>1.89089930057526</v>
      </c>
      <c r="C38" s="8"/>
    </row>
    <row r="39" spans="2:3">
      <c r="B39" s="8"/>
      <c r="C39" s="8"/>
    </row>
    <row r="40" spans="2:3">
      <c r="B40" s="8">
        <v>1.99164521694183</v>
      </c>
      <c r="C40" s="8"/>
    </row>
    <row r="41" spans="2:3">
      <c r="B41" s="8"/>
      <c r="C41" s="8"/>
    </row>
    <row r="42" spans="2:3">
      <c r="B42" s="8">
        <v>2.71983313560486</v>
      </c>
      <c r="C42" s="8"/>
    </row>
    <row r="43" spans="2:3">
      <c r="B43" s="8">
        <v>1.98842477798462</v>
      </c>
      <c r="C43" s="8"/>
    </row>
    <row r="44" spans="2:3">
      <c r="B44" s="8">
        <v>2.20807576179504</v>
      </c>
      <c r="C44" s="8"/>
    </row>
    <row r="45" spans="2:3">
      <c r="B45" s="8">
        <v>2.43488073348999</v>
      </c>
      <c r="C45" s="8"/>
    </row>
    <row r="46" spans="2:3">
      <c r="B46" s="8"/>
      <c r="C46" s="8"/>
    </row>
    <row r="47" spans="2:3">
      <c r="B47" s="8">
        <v>2.26970624923706</v>
      </c>
      <c r="C47" s="8"/>
    </row>
    <row r="48" spans="2:3">
      <c r="B48" s="8">
        <v>2.06375670433044</v>
      </c>
      <c r="C48" s="8"/>
    </row>
    <row r="49" spans="2:3">
      <c r="B49" s="8"/>
      <c r="C49" s="8"/>
    </row>
    <row r="50" spans="2:3">
      <c r="B50" s="8">
        <v>1.11815226078033</v>
      </c>
      <c r="C50" s="8"/>
    </row>
    <row r="51" spans="2:3">
      <c r="B51" s="8">
        <v>1.56597459316254</v>
      </c>
      <c r="C51" s="8"/>
    </row>
    <row r="52" spans="2:3">
      <c r="B52" s="8">
        <v>1.91102957725525</v>
      </c>
      <c r="C52" s="8"/>
    </row>
    <row r="53" spans="2:3">
      <c r="B53" s="8"/>
      <c r="C53" s="8"/>
    </row>
    <row r="54" spans="2:3">
      <c r="B54" s="8">
        <v>1.8394136428833</v>
      </c>
      <c r="C54" s="8"/>
    </row>
    <row r="55" spans="2:3">
      <c r="B55" s="8"/>
      <c r="C55" s="8"/>
    </row>
    <row r="56" spans="2:3">
      <c r="B56" s="8">
        <v>2.09564518928528</v>
      </c>
      <c r="C56" s="8"/>
    </row>
    <row r="57" spans="2:3">
      <c r="B57" s="8">
        <v>2.4367516040802</v>
      </c>
      <c r="C57" s="8"/>
    </row>
    <row r="58" spans="2:3">
      <c r="B58" s="8">
        <v>2.48589181900024</v>
      </c>
      <c r="C58" s="8"/>
    </row>
    <row r="59" spans="2:3">
      <c r="B59" s="8">
        <v>2.81381392478943</v>
      </c>
      <c r="C59" s="8"/>
    </row>
    <row r="60" spans="2:3">
      <c r="B60" s="8">
        <v>2.88602542877197</v>
      </c>
      <c r="C60" s="8"/>
    </row>
    <row r="61" spans="2:3">
      <c r="B61" s="8">
        <v>2.43578290939331</v>
      </c>
      <c r="C61" s="8"/>
    </row>
    <row r="62" spans="2:3">
      <c r="B62" s="8">
        <v>1.40258276462555</v>
      </c>
      <c r="C62" s="8"/>
    </row>
    <row r="63" spans="2:3">
      <c r="B63" s="8">
        <v>2.45994162559509</v>
      </c>
      <c r="C63" s="8"/>
    </row>
    <row r="64" spans="2:3">
      <c r="B64" s="8">
        <v>3.21710515022278</v>
      </c>
      <c r="C64" s="8"/>
    </row>
    <row r="65" spans="1:3">
      <c r="B65" s="8">
        <v>2.03653717041016</v>
      </c>
      <c r="C65" s="8"/>
    </row>
    <row r="66" spans="1:3">
      <c r="B66" s="8">
        <v>2.23076915740967</v>
      </c>
      <c r="C66" s="8"/>
    </row>
    <row r="67" spans="1:3">
      <c r="B67" s="8">
        <v>1.77982950210571</v>
      </c>
      <c r="C67" s="8"/>
    </row>
    <row r="68" spans="1:3">
      <c r="B68" s="8">
        <v>1.78694534301758</v>
      </c>
      <c r="C68" s="8"/>
    </row>
    <row r="69" spans="1:3">
      <c r="B69" s="8">
        <v>2.05065441131592</v>
      </c>
      <c r="C69" s="8"/>
    </row>
    <row r="70" spans="1:3">
      <c r="B70" s="8">
        <v>1.81101644039154</v>
      </c>
      <c r="C70" s="8"/>
    </row>
    <row r="71" spans="1:3">
      <c r="B71" s="8">
        <v>2.23110318183899</v>
      </c>
      <c r="C71" s="8"/>
    </row>
    <row r="72" spans="1:3">
      <c r="C72" s="8"/>
    </row>
    <row r="73" ht="15.6" spans="1:3">
      <c r="A73" s="9" t="s">
        <v>7</v>
      </c>
      <c r="B73" s="8">
        <f>AVERAGE(B3:B71)</f>
        <v>2.21252019857538</v>
      </c>
      <c r="C73" s="8">
        <f>AVERAGE(C3:C71)</f>
        <v>2.24864175319672</v>
      </c>
    </row>
    <row r="74" ht="15.6" spans="1:3">
      <c r="A74" s="9" t="s">
        <v>8</v>
      </c>
      <c r="B74" s="8">
        <f>STDEV(B3:B71)/SQRT(COUNT(B3:B71))</f>
        <v>0.0513910214263356</v>
      </c>
      <c r="C74" s="8">
        <f>STDEV(C3:C71)/SQRT(COUNT(C3:C71))</f>
        <v>0.0780262701515665</v>
      </c>
    </row>
    <row r="75" ht="15.6" spans="1:3">
      <c r="A75" s="9" t="s">
        <v>9</v>
      </c>
      <c r="B75" s="8">
        <f>COUNT(B3:B71)</f>
        <v>58</v>
      </c>
      <c r="C75" s="8">
        <f>COUNT(C3:C71)</f>
        <v>20</v>
      </c>
    </row>
    <row r="76" ht="15.6" spans="1:3">
      <c r="A76" s="10" t="s">
        <v>10</v>
      </c>
      <c r="B76" s="6" cm="1">
        <f t="array" ref="B76">TTEST(B3:B71,C3:C71,2,3)</f>
        <v>0.701269203377979</v>
      </c>
    </row>
    <row r="77" ht="15.6" spans="1:3">
      <c r="A77" s="11" t="s">
        <v>11</v>
      </c>
      <c r="C77" s="8"/>
    </row>
    <row r="78" spans="1:3">
      <c r="C78" s="8"/>
    </row>
    <row r="79" spans="1:3">
      <c r="C79" s="8"/>
    </row>
    <row r="80" spans="1:3">
      <c r="C80" s="8"/>
    </row>
    <row r="81" spans="2:3">
      <c r="C81" s="8"/>
    </row>
    <row r="82" spans="2:3">
      <c r="C82" s="8"/>
    </row>
    <row r="83" spans="2:3">
      <c r="C83" s="8"/>
    </row>
    <row r="84" spans="2:3">
      <c r="C84" s="8"/>
    </row>
    <row r="85" spans="2:3">
      <c r="C85" s="8"/>
    </row>
    <row r="86" spans="2:3">
      <c r="C86" s="8"/>
    </row>
    <row r="87" spans="2:3">
      <c r="C87" s="8"/>
    </row>
    <row r="88" spans="2:3">
      <c r="B88" s="8"/>
      <c r="C88" s="8"/>
    </row>
    <row r="89" spans="2:3">
      <c r="B89" s="8"/>
      <c r="C89" s="8"/>
    </row>
    <row r="90" spans="2:3">
      <c r="B90" s="8"/>
      <c r="C90" s="8"/>
    </row>
    <row r="107" spans="3:3">
      <c r="C107" s="8"/>
    </row>
    <row r="108" spans="3:3">
      <c r="C108" s="8"/>
    </row>
    <row r="109" spans="3:3">
      <c r="C109" s="8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workbookViewId="0">
      <selection activeCell="K21" sqref="K21"/>
    </sheetView>
  </sheetViews>
  <sheetFormatPr defaultColWidth="9" defaultRowHeight="15" outlineLevelCol="4"/>
  <cols>
    <col min="1" max="1" width="9" style="2"/>
    <col min="2" max="5" width="11.5555555555556" style="2"/>
  </cols>
  <sheetData>
    <row r="1" s="1" customFormat="1" spans="1:5">
      <c r="A1" s="1" t="s">
        <v>20</v>
      </c>
    </row>
    <row r="2" ht="15.6" spans="1:5">
      <c r="A2" s="3" t="s">
        <v>21</v>
      </c>
      <c r="B2" s="4" t="s">
        <v>22</v>
      </c>
      <c r="C2" s="4"/>
      <c r="D2" s="4" t="s">
        <v>23</v>
      </c>
      <c r="E2" s="4"/>
    </row>
    <row r="3" ht="15.6" spans="1:5">
      <c r="A3" s="3"/>
      <c r="B3" s="3" t="s">
        <v>7</v>
      </c>
      <c r="C3" s="3" t="s">
        <v>8</v>
      </c>
      <c r="D3" s="3" t="s">
        <v>7</v>
      </c>
      <c r="E3" s="3" t="s">
        <v>8</v>
      </c>
    </row>
    <row r="4" spans="1:5">
      <c r="A4" s="5">
        <v>0.5</v>
      </c>
      <c r="B4" s="5">
        <v>8.476415</v>
      </c>
      <c r="C4" s="5">
        <v>1.569319</v>
      </c>
      <c r="D4" s="5">
        <v>0.395833</v>
      </c>
      <c r="E4" s="5">
        <v>0.306894</v>
      </c>
    </row>
    <row r="5" spans="1:5">
      <c r="A5" s="5">
        <v>1</v>
      </c>
      <c r="B5" s="5">
        <v>16.28302</v>
      </c>
      <c r="C5" s="5">
        <v>0.917409</v>
      </c>
      <c r="D5" s="5">
        <v>3.791667</v>
      </c>
      <c r="E5" s="5">
        <v>0.78423</v>
      </c>
    </row>
    <row r="6" spans="1:5">
      <c r="A6" s="5">
        <v>1.5</v>
      </c>
      <c r="B6" s="5">
        <v>21.35849</v>
      </c>
      <c r="C6" s="5">
        <v>0.926964</v>
      </c>
      <c r="D6" s="5">
        <v>15.97917</v>
      </c>
      <c r="E6" s="5">
        <v>2.222732</v>
      </c>
    </row>
    <row r="7" spans="1:5">
      <c r="A7" s="5">
        <v>2</v>
      </c>
      <c r="B7" s="5">
        <v>24.1934</v>
      </c>
      <c r="C7" s="5">
        <v>1.133421</v>
      </c>
      <c r="D7" s="5">
        <v>25.83333</v>
      </c>
      <c r="E7" s="5">
        <v>1.481366</v>
      </c>
    </row>
    <row r="8" spans="1:5">
      <c r="A8" s="5">
        <v>2.5</v>
      </c>
      <c r="B8" s="5">
        <v>24.14151</v>
      </c>
      <c r="C8" s="5">
        <v>0.529115</v>
      </c>
      <c r="D8" s="5">
        <v>28.54167</v>
      </c>
      <c r="E8" s="5">
        <v>0.356</v>
      </c>
    </row>
    <row r="9" spans="1:5">
      <c r="A9" s="5">
        <v>3</v>
      </c>
      <c r="B9" s="5">
        <v>24.34906</v>
      </c>
      <c r="C9" s="5">
        <v>0.395964</v>
      </c>
      <c r="D9" s="5">
        <v>27.58333</v>
      </c>
      <c r="E9" s="5">
        <v>0.476442</v>
      </c>
    </row>
    <row r="10" spans="1:5">
      <c r="A10" s="5">
        <v>3.5</v>
      </c>
      <c r="B10" s="5">
        <v>23.65566</v>
      </c>
      <c r="C10" s="5">
        <v>0.502242</v>
      </c>
      <c r="D10" s="5">
        <v>26.41667</v>
      </c>
      <c r="E10" s="5">
        <v>0.435013</v>
      </c>
    </row>
    <row r="11" spans="1:5">
      <c r="A11" s="5">
        <v>4</v>
      </c>
      <c r="B11" s="5">
        <v>22.39623</v>
      </c>
      <c r="C11" s="5">
        <v>0.256978</v>
      </c>
      <c r="D11" s="5">
        <v>26.9375</v>
      </c>
      <c r="E11" s="5">
        <v>0.600564</v>
      </c>
    </row>
    <row r="12" spans="1:5">
      <c r="A12" s="5">
        <v>4.5</v>
      </c>
      <c r="B12" s="5">
        <v>1.830189</v>
      </c>
      <c r="C12" s="5">
        <v>0.318993</v>
      </c>
      <c r="D12" s="5">
        <v>26.47917</v>
      </c>
      <c r="E12" s="5">
        <v>1.240764</v>
      </c>
    </row>
    <row r="13" spans="1:5">
      <c r="A13" s="5">
        <v>5</v>
      </c>
      <c r="B13" s="5">
        <v>1.783019</v>
      </c>
      <c r="C13" s="5">
        <v>0.9296</v>
      </c>
      <c r="D13" s="5">
        <v>27.16667</v>
      </c>
      <c r="E13" s="5">
        <v>1.180535</v>
      </c>
    </row>
    <row r="14" spans="1:5">
      <c r="A14" s="5">
        <v>5.5</v>
      </c>
      <c r="B14" s="5">
        <v>2.542453</v>
      </c>
      <c r="C14" s="5">
        <v>1.357647</v>
      </c>
      <c r="D14" s="5">
        <v>27.14583</v>
      </c>
      <c r="E14" s="5">
        <v>0.832552</v>
      </c>
    </row>
    <row r="15" spans="1:5">
      <c r="A15" s="5">
        <v>6</v>
      </c>
      <c r="B15" s="5">
        <v>3.325472</v>
      </c>
      <c r="C15" s="5">
        <v>1.448605</v>
      </c>
      <c r="D15" s="5">
        <v>26.9375</v>
      </c>
      <c r="E15" s="5">
        <v>0.88609</v>
      </c>
    </row>
    <row r="16" spans="1:5">
      <c r="A16" s="5">
        <v>6.5</v>
      </c>
      <c r="B16" s="5">
        <v>3.084906</v>
      </c>
      <c r="C16" s="5">
        <v>0.998174</v>
      </c>
      <c r="D16" s="5">
        <v>26.45833</v>
      </c>
      <c r="E16" s="5">
        <v>0.505611</v>
      </c>
    </row>
    <row r="17" spans="1:5">
      <c r="A17" s="5">
        <v>7</v>
      </c>
      <c r="B17" s="5">
        <v>3.056604</v>
      </c>
      <c r="C17" s="5">
        <v>0.53688</v>
      </c>
      <c r="D17" s="5">
        <v>26.10417</v>
      </c>
      <c r="E17" s="5">
        <v>1.092906</v>
      </c>
    </row>
    <row r="18" spans="1:5">
      <c r="A18" s="5">
        <v>7.5</v>
      </c>
      <c r="B18" s="5">
        <v>3.834906</v>
      </c>
      <c r="C18" s="5">
        <v>0.709928</v>
      </c>
      <c r="D18" s="5">
        <v>26.0625</v>
      </c>
      <c r="E18" s="5">
        <v>0.108253</v>
      </c>
    </row>
    <row r="19" spans="1:5">
      <c r="A19" s="5">
        <v>8</v>
      </c>
      <c r="B19" s="5">
        <v>6.226415</v>
      </c>
      <c r="C19" s="5">
        <v>1.648345</v>
      </c>
      <c r="D19" s="5">
        <v>26.54167</v>
      </c>
      <c r="E19" s="5">
        <v>0.811966</v>
      </c>
    </row>
    <row r="20" spans="1:5">
      <c r="A20" s="5">
        <v>8.5</v>
      </c>
      <c r="B20" s="5">
        <v>8.198113</v>
      </c>
      <c r="C20" s="5">
        <v>1.976267</v>
      </c>
      <c r="D20" s="5">
        <v>25.97917</v>
      </c>
      <c r="E20" s="5">
        <v>1.224922</v>
      </c>
    </row>
    <row r="21" spans="1:5">
      <c r="A21" s="5">
        <v>9</v>
      </c>
      <c r="B21" s="5">
        <v>11.2783</v>
      </c>
      <c r="C21" s="5">
        <v>1.681953</v>
      </c>
      <c r="D21" s="5">
        <v>25.875</v>
      </c>
      <c r="E21" s="5">
        <v>1.040207</v>
      </c>
    </row>
    <row r="22" spans="1:5">
      <c r="A22" s="5">
        <v>9.5</v>
      </c>
      <c r="B22" s="5">
        <v>14.08962</v>
      </c>
      <c r="C22" s="5">
        <v>2.125196</v>
      </c>
      <c r="D22" s="5">
        <v>25.14583</v>
      </c>
      <c r="E22" s="5">
        <v>1.085734</v>
      </c>
    </row>
    <row r="23" spans="1:5">
      <c r="A23" s="5">
        <v>10</v>
      </c>
      <c r="B23" s="5">
        <v>17.55189</v>
      </c>
      <c r="C23" s="5">
        <v>1.50893</v>
      </c>
      <c r="D23" s="5">
        <v>22.89583</v>
      </c>
      <c r="E23" s="5">
        <v>0.739803</v>
      </c>
    </row>
    <row r="24" spans="1:5">
      <c r="A24" s="5">
        <v>10.5</v>
      </c>
      <c r="B24" s="5">
        <v>20.73113</v>
      </c>
      <c r="C24" s="5">
        <v>1.177077</v>
      </c>
      <c r="D24" s="5">
        <v>15.20833</v>
      </c>
      <c r="E24" s="5">
        <v>2.381934</v>
      </c>
    </row>
    <row r="25" spans="1:5">
      <c r="A25" s="5">
        <v>11</v>
      </c>
      <c r="B25" s="5">
        <v>23.25</v>
      </c>
      <c r="C25" s="5">
        <v>0.459424</v>
      </c>
      <c r="D25" s="5">
        <v>7.833333</v>
      </c>
      <c r="E25" s="5">
        <v>2.175363</v>
      </c>
    </row>
    <row r="26" spans="1:5">
      <c r="A26" s="5">
        <v>11.5</v>
      </c>
      <c r="B26" s="5">
        <v>24.86321</v>
      </c>
      <c r="C26" s="5">
        <v>0.399683</v>
      </c>
      <c r="D26" s="5">
        <v>1.770833</v>
      </c>
      <c r="E26" s="5">
        <v>0.346736</v>
      </c>
    </row>
    <row r="27" spans="1:5">
      <c r="A27" s="5">
        <v>12</v>
      </c>
      <c r="B27" s="5">
        <v>25.42924</v>
      </c>
      <c r="C27" s="5">
        <v>0.664202</v>
      </c>
      <c r="D27" s="5">
        <v>0.395833</v>
      </c>
      <c r="E27" s="5">
        <v>0.256004</v>
      </c>
    </row>
    <row r="28" spans="1:5">
      <c r="A28" s="5">
        <v>12.5</v>
      </c>
      <c r="B28" s="5">
        <v>25.50943</v>
      </c>
      <c r="C28" s="5">
        <v>0.324159</v>
      </c>
      <c r="D28" s="5">
        <v>0</v>
      </c>
      <c r="E28" s="5">
        <v>0</v>
      </c>
    </row>
    <row r="29" spans="1:5">
      <c r="A29" s="5">
        <v>13</v>
      </c>
      <c r="B29" s="5">
        <v>25.69811</v>
      </c>
      <c r="C29" s="5">
        <v>0.634394</v>
      </c>
      <c r="D29" s="5">
        <v>1.916667</v>
      </c>
      <c r="E29" s="5">
        <v>0.665689</v>
      </c>
    </row>
    <row r="30" spans="1:5">
      <c r="A30" s="5">
        <v>13.5</v>
      </c>
      <c r="B30" s="5">
        <v>25.35849</v>
      </c>
      <c r="C30" s="5">
        <v>0.856397</v>
      </c>
      <c r="D30" s="5">
        <v>12.22917</v>
      </c>
      <c r="E30" s="5">
        <v>0.765749</v>
      </c>
    </row>
    <row r="31" spans="1:5">
      <c r="A31" s="5">
        <v>14</v>
      </c>
      <c r="B31" s="5">
        <v>24.31604</v>
      </c>
      <c r="C31" s="5">
        <v>0.890044</v>
      </c>
      <c r="D31" s="5">
        <v>25.95833</v>
      </c>
      <c r="E31" s="5">
        <v>1.051619</v>
      </c>
    </row>
    <row r="32" spans="1:5">
      <c r="A32" s="5">
        <v>14.5</v>
      </c>
      <c r="B32" s="5">
        <v>23.89151</v>
      </c>
      <c r="C32" s="5">
        <v>0.871859</v>
      </c>
      <c r="D32" s="5">
        <v>27.8125</v>
      </c>
      <c r="E32" s="5">
        <v>0.0625</v>
      </c>
    </row>
    <row r="33" spans="1:5">
      <c r="A33" s="5">
        <v>15</v>
      </c>
      <c r="B33" s="5">
        <v>21.99057</v>
      </c>
      <c r="C33" s="5">
        <v>0.729228</v>
      </c>
      <c r="D33" s="5">
        <v>27.14583</v>
      </c>
      <c r="E33" s="5">
        <v>0.484571</v>
      </c>
    </row>
    <row r="34" spans="1:5">
      <c r="A34" s="5">
        <v>15.5</v>
      </c>
      <c r="B34" s="5">
        <v>21.51415</v>
      </c>
      <c r="C34" s="5">
        <v>0.655977</v>
      </c>
      <c r="D34" s="5">
        <v>25.47917</v>
      </c>
      <c r="E34" s="5">
        <v>0.240262</v>
      </c>
    </row>
    <row r="35" spans="1:5">
      <c r="A35" s="5">
        <v>16</v>
      </c>
      <c r="B35" s="5">
        <v>20.76887</v>
      </c>
      <c r="C35" s="5">
        <v>0.878098</v>
      </c>
      <c r="D35" s="5">
        <v>24.3125</v>
      </c>
      <c r="E35" s="5">
        <v>1.482098</v>
      </c>
    </row>
    <row r="36" spans="1:5">
      <c r="A36" s="5">
        <v>16.5</v>
      </c>
      <c r="B36" s="5">
        <v>19.71698</v>
      </c>
      <c r="C36" s="5">
        <v>1.571257</v>
      </c>
      <c r="D36" s="5">
        <v>24.5</v>
      </c>
      <c r="E36" s="5">
        <v>0.252591</v>
      </c>
    </row>
    <row r="37" spans="1:5">
      <c r="A37" s="5">
        <v>17</v>
      </c>
      <c r="B37" s="5">
        <v>15.96226</v>
      </c>
      <c r="C37" s="5">
        <v>1.563212</v>
      </c>
      <c r="D37" s="5">
        <v>24.375</v>
      </c>
      <c r="E37" s="5">
        <v>0.970261</v>
      </c>
    </row>
    <row r="38" spans="1:5">
      <c r="A38" s="5">
        <v>17.5</v>
      </c>
      <c r="B38" s="5">
        <v>14.18396</v>
      </c>
      <c r="C38" s="5">
        <v>1.994316</v>
      </c>
      <c r="D38" s="5">
        <v>23.5625</v>
      </c>
      <c r="E38" s="5">
        <v>0.125</v>
      </c>
    </row>
    <row r="39" spans="1:5">
      <c r="A39" s="5">
        <v>18</v>
      </c>
      <c r="B39" s="5">
        <v>11.48113</v>
      </c>
      <c r="C39" s="5">
        <v>2.09862</v>
      </c>
      <c r="D39" s="5">
        <v>23</v>
      </c>
      <c r="E39" s="5">
        <v>1.726403</v>
      </c>
    </row>
    <row r="40" spans="1:5">
      <c r="A40" s="5">
        <v>18.5</v>
      </c>
      <c r="B40" s="5">
        <v>8.929245</v>
      </c>
      <c r="C40" s="5">
        <v>0.81691</v>
      </c>
      <c r="D40" s="5">
        <v>23.25</v>
      </c>
      <c r="E40" s="5">
        <v>0.980938</v>
      </c>
    </row>
    <row r="41" spans="1:5">
      <c r="A41" s="5">
        <v>19</v>
      </c>
      <c r="B41" s="5">
        <v>7.584906</v>
      </c>
      <c r="C41" s="5">
        <v>0.959083</v>
      </c>
      <c r="D41" s="5">
        <v>25.02083</v>
      </c>
      <c r="E41" s="5">
        <v>0.410369</v>
      </c>
    </row>
    <row r="42" spans="1:5">
      <c r="A42" s="5">
        <v>19.5</v>
      </c>
      <c r="B42" s="5">
        <v>6.731132</v>
      </c>
      <c r="C42" s="5">
        <v>0.723832</v>
      </c>
      <c r="D42" s="5">
        <v>20.9375</v>
      </c>
      <c r="E42" s="5">
        <v>1.275265</v>
      </c>
    </row>
    <row r="43" spans="1:5">
      <c r="A43" s="5">
        <v>20</v>
      </c>
      <c r="B43" s="5">
        <v>6.330189</v>
      </c>
      <c r="C43" s="5">
        <v>0.931704</v>
      </c>
      <c r="D43" s="5">
        <v>22.72917</v>
      </c>
      <c r="E43" s="5">
        <v>1.178327</v>
      </c>
    </row>
    <row r="44" spans="1:5">
      <c r="A44" s="5">
        <v>20.5</v>
      </c>
      <c r="B44" s="5">
        <v>6.646226</v>
      </c>
      <c r="C44" s="5">
        <v>1.535204</v>
      </c>
      <c r="D44" s="5">
        <v>23.10417</v>
      </c>
      <c r="E44" s="5">
        <v>0.4305</v>
      </c>
    </row>
    <row r="45" spans="1:5">
      <c r="A45" s="5">
        <v>21</v>
      </c>
      <c r="B45" s="5">
        <v>8.966981</v>
      </c>
      <c r="C45" s="5">
        <v>1.437276</v>
      </c>
      <c r="D45" s="5">
        <v>25</v>
      </c>
      <c r="E45" s="5">
        <v>0.511585</v>
      </c>
    </row>
    <row r="46" spans="1:5">
      <c r="A46" s="5">
        <v>21.5</v>
      </c>
      <c r="B46" s="5">
        <v>11.16981</v>
      </c>
      <c r="C46" s="5">
        <v>1.495355</v>
      </c>
      <c r="D46" s="5">
        <v>22.33333</v>
      </c>
      <c r="E46" s="5">
        <v>1.556377</v>
      </c>
    </row>
    <row r="47" spans="1:5">
      <c r="A47" s="5">
        <v>22</v>
      </c>
      <c r="B47" s="5">
        <v>12.65566</v>
      </c>
      <c r="C47" s="5">
        <v>1.558068</v>
      </c>
      <c r="D47" s="5">
        <v>17.8125</v>
      </c>
      <c r="E47" s="5">
        <v>1.032669</v>
      </c>
    </row>
    <row r="48" spans="1:5">
      <c r="A48" s="5">
        <v>22.5</v>
      </c>
      <c r="B48" s="5">
        <v>13.68396</v>
      </c>
      <c r="C48" s="5">
        <v>1.143064</v>
      </c>
      <c r="D48" s="5">
        <v>17.25</v>
      </c>
      <c r="E48" s="5">
        <v>1.536026</v>
      </c>
    </row>
    <row r="49" spans="1:5">
      <c r="A49" s="5">
        <v>23</v>
      </c>
      <c r="B49" s="5">
        <v>16.10377</v>
      </c>
      <c r="C49" s="5">
        <v>1.133921</v>
      </c>
      <c r="D49" s="5">
        <v>20.83333</v>
      </c>
      <c r="E49" s="5">
        <v>1.58785</v>
      </c>
    </row>
    <row r="50" spans="1:5">
      <c r="A50" s="5">
        <v>23.5</v>
      </c>
      <c r="B50" s="5">
        <v>16.61792</v>
      </c>
      <c r="C50" s="5">
        <v>0.437596</v>
      </c>
      <c r="D50" s="5">
        <v>17.16667</v>
      </c>
      <c r="E50" s="5">
        <v>3.526376</v>
      </c>
    </row>
    <row r="51" spans="1:5">
      <c r="A51" s="5">
        <v>24</v>
      </c>
      <c r="B51" s="5">
        <v>16.78302</v>
      </c>
      <c r="C51" s="5">
        <v>0.512482</v>
      </c>
      <c r="D51" s="5">
        <v>11.02083</v>
      </c>
      <c r="E51" s="5">
        <v>0.150231</v>
      </c>
    </row>
  </sheetData>
  <mergeCells count="2">
    <mergeCell ref="B2:C2"/>
    <mergeCell ref="D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7B</vt:lpstr>
      <vt:lpstr>7D</vt:lpstr>
      <vt:lpstr>7E</vt:lpstr>
      <vt:lpstr>7F</vt:lpstr>
      <vt:lpstr>7G</vt:lpstr>
      <vt:lpstr>7H</vt:lpstr>
      <vt:lpstr>7I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陈利霞</dc:creator>
  <cp:lastModifiedBy>陈利霞</cp:lastModifiedBy>
  <dcterms:created xsi:type="dcterms:W3CDTF">2023-07-08T03:24:00Z</dcterms:created>
  <dcterms:modified xsi:type="dcterms:W3CDTF">2026-06-18T02:16:18Z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099CF703C5534605BEF2890951DA667B_12</vt:lpwstr>
  </property>
  <property fmtid="{D5CDD505-2E9C-101B-9397-08002B2CF9AE}" pid="4" name="CalculationRule">
    <vt:i4>0</vt:i4>
  </property>
</Properties>
</file>