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ropbox\writing_IPSI\2.eLife\Materials\Source data\"/>
    </mc:Choice>
  </mc:AlternateContent>
  <bookViews>
    <workbookView xWindow="6225" yWindow="1050" windowWidth="21600" windowHeight="11385"/>
  </bookViews>
  <sheets>
    <sheet name="Fig.S4" sheetId="2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2" l="1"/>
  <c r="C28" i="22"/>
  <c r="C27" i="22"/>
  <c r="G36" i="22"/>
  <c r="G28" i="22"/>
  <c r="G27" i="22"/>
  <c r="C16" i="22"/>
  <c r="C8" i="22"/>
  <c r="C7" i="22"/>
  <c r="G18" i="22"/>
  <c r="G10" i="22"/>
  <c r="G9" i="22"/>
</calcChain>
</file>

<file path=xl/sharedStrings.xml><?xml version="1.0" encoding="utf-8"?>
<sst xmlns="http://schemas.openxmlformats.org/spreadsheetml/2006/main" count="22" uniqueCount="11">
  <si>
    <t>Rat no.</t>
  </si>
  <si>
    <t>x</t>
  </si>
  <si>
    <t>y</t>
  </si>
  <si>
    <t>Ipsilateral transmission</t>
  </si>
  <si>
    <t>Correlation between motor maps and recovery of fine motor control (ladder task)</t>
  </si>
  <si>
    <t>Distal ipsilateral transmission</t>
  </si>
  <si>
    <t>[x: cortico-motor trasmission (% responding channels)3 weeks after injury; y: ladder performance (%)]</t>
  </si>
  <si>
    <t>Same, week 4 after injury</t>
  </si>
  <si>
    <t>[x: distal cortico-motor trasmission (% distal channels over all responding channels) 3 weeks after injury; y: ladder performance (%)]</t>
  </si>
  <si>
    <t>Panel A</t>
  </si>
  <si>
    <t>Panel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</si>
</sst>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6" workbookViewId="0">
      <selection activeCell="E22" sqref="E22"/>
    </sheetView>
  </sheetViews>
  <sheetFormatPr baseColWidth="10" defaultColWidth="9.140625" defaultRowHeight="15" x14ac:dyDescent="0.25"/>
  <sheetData>
    <row r="1" spans="1:7" x14ac:dyDescent="0.25">
      <c r="A1" s="5" t="s">
        <v>9</v>
      </c>
    </row>
    <row r="2" spans="1:7" x14ac:dyDescent="0.25">
      <c r="A2" s="1" t="s">
        <v>4</v>
      </c>
    </row>
    <row r="4" spans="1:7" x14ac:dyDescent="0.25">
      <c r="A4" t="s">
        <v>6</v>
      </c>
    </row>
    <row r="5" spans="1:7" x14ac:dyDescent="0.25">
      <c r="B5" t="s">
        <v>3</v>
      </c>
    </row>
    <row r="6" spans="1:7" x14ac:dyDescent="0.25">
      <c r="A6" s="2" t="s">
        <v>0</v>
      </c>
      <c r="B6" s="6" t="s">
        <v>1</v>
      </c>
      <c r="C6" s="7" t="s">
        <v>2</v>
      </c>
      <c r="E6" t="s">
        <v>8</v>
      </c>
    </row>
    <row r="7" spans="1:7" x14ac:dyDescent="0.25">
      <c r="A7" s="3">
        <v>1</v>
      </c>
      <c r="B7">
        <v>0.65625</v>
      </c>
      <c r="C7">
        <f>(2+3+4+3+5)/(8+13+13+13+10)</f>
        <v>0.2982456140350877</v>
      </c>
      <c r="F7" t="s">
        <v>5</v>
      </c>
    </row>
    <row r="8" spans="1:7" x14ac:dyDescent="0.25">
      <c r="A8" s="3">
        <v>2</v>
      </c>
      <c r="B8">
        <v>0.84375</v>
      </c>
      <c r="C8">
        <f>(1+2+1+1+2)/(10+10+11+11+12)</f>
        <v>0.12962962962962962</v>
      </c>
      <c r="E8" s="2" t="s">
        <v>0</v>
      </c>
      <c r="F8" s="6" t="s">
        <v>1</v>
      </c>
      <c r="G8" s="7" t="s">
        <v>2</v>
      </c>
    </row>
    <row r="9" spans="1:7" x14ac:dyDescent="0.25">
      <c r="A9" s="3">
        <v>3</v>
      </c>
      <c r="B9">
        <v>0.25</v>
      </c>
      <c r="C9">
        <v>0.25454545454545452</v>
      </c>
      <c r="E9" s="3">
        <v>1</v>
      </c>
      <c r="F9">
        <v>0.125</v>
      </c>
      <c r="G9">
        <f>(2+3+4+3+5)/(8+13+13+13+10)</f>
        <v>0.2982456140350877</v>
      </c>
    </row>
    <row r="10" spans="1:7" x14ac:dyDescent="0.25">
      <c r="A10" s="3">
        <v>4</v>
      </c>
      <c r="B10">
        <v>0.5</v>
      </c>
      <c r="C10">
        <v>0.23529411764705882</v>
      </c>
      <c r="E10" s="3">
        <v>2</v>
      </c>
      <c r="F10">
        <v>0</v>
      </c>
      <c r="G10">
        <f>(1+2+1+1+2)/(10+10+11+11+12)</f>
        <v>0.12962962962962962</v>
      </c>
    </row>
    <row r="11" spans="1:7" x14ac:dyDescent="0.25">
      <c r="A11" s="3">
        <v>5</v>
      </c>
      <c r="B11">
        <v>0.65625</v>
      </c>
      <c r="C11">
        <v>0.34883720930232559</v>
      </c>
      <c r="E11" s="3">
        <v>3</v>
      </c>
      <c r="F11">
        <v>0</v>
      </c>
      <c r="G11">
        <v>0.25454545454545452</v>
      </c>
    </row>
    <row r="12" spans="1:7" x14ac:dyDescent="0.25">
      <c r="A12" s="3">
        <v>6</v>
      </c>
      <c r="B12">
        <v>0.5625</v>
      </c>
      <c r="C12">
        <v>0.38181818181818183</v>
      </c>
      <c r="E12" s="3">
        <v>4</v>
      </c>
      <c r="F12">
        <v>0</v>
      </c>
      <c r="G12">
        <v>0.23529411764705882</v>
      </c>
    </row>
    <row r="13" spans="1:7" x14ac:dyDescent="0.25">
      <c r="A13" s="3">
        <v>7</v>
      </c>
      <c r="B13">
        <v>0.96875</v>
      </c>
      <c r="C13">
        <v>0.25862068965517243</v>
      </c>
      <c r="E13" s="3">
        <v>5</v>
      </c>
      <c r="F13">
        <v>0</v>
      </c>
      <c r="G13">
        <v>0.34883720930232559</v>
      </c>
    </row>
    <row r="14" spans="1:7" x14ac:dyDescent="0.25">
      <c r="A14" s="3">
        <v>8</v>
      </c>
      <c r="B14">
        <v>0.4375</v>
      </c>
      <c r="C14">
        <v>0.5</v>
      </c>
      <c r="E14" s="3">
        <v>6</v>
      </c>
      <c r="F14">
        <v>9.375E-2</v>
      </c>
      <c r="G14">
        <v>0.38181818181818183</v>
      </c>
    </row>
    <row r="15" spans="1:7" x14ac:dyDescent="0.25">
      <c r="A15" s="3">
        <v>9</v>
      </c>
      <c r="B15">
        <v>0.625</v>
      </c>
      <c r="C15">
        <v>0.17647058823529399</v>
      </c>
      <c r="E15" s="3">
        <v>7</v>
      </c>
      <c r="F15">
        <v>0.1875</v>
      </c>
      <c r="G15">
        <v>0.25862068965517243</v>
      </c>
    </row>
    <row r="16" spans="1:7" x14ac:dyDescent="0.25">
      <c r="A16" s="3">
        <v>10</v>
      </c>
      <c r="B16">
        <v>0.40625</v>
      </c>
      <c r="C16">
        <f>(2+5+3+2+5)/(13+15+11+12+13)</f>
        <v>0.265625</v>
      </c>
      <c r="E16" s="3">
        <v>8</v>
      </c>
      <c r="F16">
        <v>0.28125</v>
      </c>
      <c r="G16">
        <v>0.5</v>
      </c>
    </row>
    <row r="17" spans="1:7" x14ac:dyDescent="0.25">
      <c r="A17" s="3">
        <v>11</v>
      </c>
      <c r="B17">
        <v>0.125</v>
      </c>
      <c r="C17">
        <v>0.33333333333333298</v>
      </c>
      <c r="E17" s="3">
        <v>9</v>
      </c>
      <c r="F17">
        <v>0</v>
      </c>
      <c r="G17">
        <v>0.17647058823529399</v>
      </c>
    </row>
    <row r="18" spans="1:7" x14ac:dyDescent="0.25">
      <c r="A18" s="3">
        <v>12</v>
      </c>
      <c r="B18">
        <v>0.28125</v>
      </c>
      <c r="C18">
        <v>0.24242424242424199</v>
      </c>
      <c r="E18" s="3">
        <v>10</v>
      </c>
      <c r="F18">
        <v>0</v>
      </c>
      <c r="G18">
        <f>(2+5+3+2+5)/(13+15+11+12+13)</f>
        <v>0.265625</v>
      </c>
    </row>
    <row r="19" spans="1:7" x14ac:dyDescent="0.25">
      <c r="A19" s="4"/>
      <c r="E19" s="3">
        <v>11</v>
      </c>
      <c r="F19">
        <v>0</v>
      </c>
      <c r="G19">
        <v>0.33333333333333298</v>
      </c>
    </row>
    <row r="20" spans="1:7" x14ac:dyDescent="0.25">
      <c r="A20" s="4"/>
      <c r="E20" s="3">
        <v>12</v>
      </c>
      <c r="F20">
        <v>0</v>
      </c>
      <c r="G20">
        <v>0.24242424242424199</v>
      </c>
    </row>
    <row r="22" spans="1:7" x14ac:dyDescent="0.25">
      <c r="A22" s="5" t="s">
        <v>10</v>
      </c>
    </row>
    <row r="23" spans="1:7" x14ac:dyDescent="0.25">
      <c r="A23" t="s">
        <v>7</v>
      </c>
    </row>
    <row r="25" spans="1:7" x14ac:dyDescent="0.25">
      <c r="B25" t="s">
        <v>3</v>
      </c>
      <c r="F25" t="s">
        <v>5</v>
      </c>
    </row>
    <row r="26" spans="1:7" x14ac:dyDescent="0.25">
      <c r="A26" s="2" t="s">
        <v>0</v>
      </c>
      <c r="B26" s="6" t="s">
        <v>1</v>
      </c>
      <c r="C26" s="7" t="s">
        <v>2</v>
      </c>
      <c r="E26" s="2" t="s">
        <v>0</v>
      </c>
      <c r="F26" s="6" t="s">
        <v>1</v>
      </c>
      <c r="G26" s="7" t="s">
        <v>2</v>
      </c>
    </row>
    <row r="27" spans="1:7" x14ac:dyDescent="0.25">
      <c r="A27" s="3">
        <v>1</v>
      </c>
      <c r="B27">
        <v>0.71875</v>
      </c>
      <c r="C27">
        <f>(3+5+2+6+2)/(13+13+14+12+12)</f>
        <v>0.28125</v>
      </c>
      <c r="E27" s="3">
        <v>1</v>
      </c>
      <c r="F27">
        <v>0.19047619047618999</v>
      </c>
      <c r="G27">
        <f>(3+5+2+6+2)/(13+13+14+12+12)</f>
        <v>0.28125</v>
      </c>
    </row>
    <row r="28" spans="1:7" x14ac:dyDescent="0.25">
      <c r="A28" s="3">
        <v>2</v>
      </c>
      <c r="B28">
        <v>0.6875</v>
      </c>
      <c r="C28">
        <f>(1+3+3+3+1)/(11+13+11+11+10)</f>
        <v>0.19642857142857142</v>
      </c>
      <c r="E28" s="3">
        <v>2</v>
      </c>
      <c r="F28">
        <v>0</v>
      </c>
      <c r="G28">
        <f>(1+3+3+3+1)/(11+13+11+11+10)</f>
        <v>0.19642857142857142</v>
      </c>
    </row>
    <row r="29" spans="1:7" x14ac:dyDescent="0.25">
      <c r="A29" s="3">
        <v>3</v>
      </c>
      <c r="B29">
        <v>0.25</v>
      </c>
      <c r="C29">
        <v>0.31372549019607843</v>
      </c>
      <c r="E29" s="3">
        <v>3</v>
      </c>
      <c r="F29">
        <v>0</v>
      </c>
      <c r="G29">
        <v>0.31372549019607843</v>
      </c>
    </row>
    <row r="30" spans="1:7" x14ac:dyDescent="0.25">
      <c r="A30" s="3">
        <v>4</v>
      </c>
      <c r="B30">
        <v>0.46875</v>
      </c>
      <c r="C30">
        <v>0.33898305084745761</v>
      </c>
      <c r="E30" s="3">
        <v>4</v>
      </c>
      <c r="F30">
        <v>0</v>
      </c>
      <c r="G30">
        <v>0.33898305084745761</v>
      </c>
    </row>
    <row r="31" spans="1:7" x14ac:dyDescent="0.25">
      <c r="A31" s="3">
        <v>5</v>
      </c>
      <c r="B31">
        <v>0.65625</v>
      </c>
      <c r="C31">
        <v>0.2978723404255319</v>
      </c>
      <c r="E31" s="3">
        <v>5</v>
      </c>
      <c r="F31">
        <v>0</v>
      </c>
      <c r="G31">
        <v>0.2978723404255319</v>
      </c>
    </row>
    <row r="32" spans="1:7" x14ac:dyDescent="0.25">
      <c r="A32" s="3">
        <v>6</v>
      </c>
      <c r="B32">
        <v>0.5625</v>
      </c>
      <c r="C32">
        <v>0.30909090909090908</v>
      </c>
      <c r="E32" s="3">
        <v>6</v>
      </c>
      <c r="F32">
        <v>0.16666666666666699</v>
      </c>
      <c r="G32">
        <v>0.30909090909090908</v>
      </c>
    </row>
    <row r="33" spans="1:7" x14ac:dyDescent="0.25">
      <c r="A33" s="3">
        <v>7</v>
      </c>
      <c r="B33">
        <v>0.96875</v>
      </c>
      <c r="C33">
        <v>0.23214285714285715</v>
      </c>
      <c r="E33" s="3">
        <v>7</v>
      </c>
      <c r="F33">
        <v>0.19354838709677399</v>
      </c>
      <c r="G33">
        <v>0.23214285714285715</v>
      </c>
    </row>
    <row r="34" spans="1:7" x14ac:dyDescent="0.25">
      <c r="A34" s="3">
        <v>8</v>
      </c>
      <c r="B34">
        <v>0.46875</v>
      </c>
      <c r="C34">
        <v>0.51612903225806495</v>
      </c>
      <c r="E34" s="3">
        <v>8</v>
      </c>
      <c r="F34">
        <v>0.64285714285714302</v>
      </c>
      <c r="G34">
        <v>0.51612903225806495</v>
      </c>
    </row>
    <row r="35" spans="1:7" x14ac:dyDescent="0.25">
      <c r="A35" s="3">
        <v>9</v>
      </c>
      <c r="B35">
        <v>0.71875</v>
      </c>
      <c r="C35">
        <v>0.20408163265306101</v>
      </c>
      <c r="E35" s="3">
        <v>9</v>
      </c>
      <c r="F35">
        <v>0</v>
      </c>
      <c r="G35">
        <v>0.20408163265306101</v>
      </c>
    </row>
    <row r="36" spans="1:7" x14ac:dyDescent="0.25">
      <c r="A36" s="3">
        <v>10</v>
      </c>
      <c r="B36">
        <v>0.5625</v>
      </c>
      <c r="C36">
        <f>(6+4+3+4+4)/(12+14+11+12+10)</f>
        <v>0.3559322033898305</v>
      </c>
      <c r="E36" s="3">
        <v>10</v>
      </c>
      <c r="F36">
        <v>0</v>
      </c>
      <c r="G36">
        <f>(6+4+3+4+4)/(12+14+11+12+10)</f>
        <v>0.3559322033898305</v>
      </c>
    </row>
    <row r="37" spans="1:7" x14ac:dyDescent="0.25">
      <c r="A37" s="3">
        <v>11</v>
      </c>
      <c r="B37">
        <v>0.125</v>
      </c>
      <c r="C37">
        <v>0.34693877551020402</v>
      </c>
      <c r="E37" s="3">
        <v>11</v>
      </c>
      <c r="F37">
        <v>0</v>
      </c>
      <c r="G37">
        <v>0.34693877551020402</v>
      </c>
    </row>
    <row r="38" spans="1:7" x14ac:dyDescent="0.25">
      <c r="A38" s="3">
        <v>12</v>
      </c>
      <c r="B38">
        <v>0.28125</v>
      </c>
      <c r="C38">
        <v>0.29577464788732399</v>
      </c>
      <c r="E38" s="3">
        <v>12</v>
      </c>
      <c r="F38">
        <v>0</v>
      </c>
      <c r="G38">
        <v>0.29577464788732399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Fig.S4</vt:lpstr>
    </vt:vector>
  </TitlesOfParts>
  <Company>Universite de Montreal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</dc:creator>
  <cp:lastModifiedBy>MM</cp:lastModifiedBy>
  <cp:lastPrinted>2021-04-22T10:48:10Z</cp:lastPrinted>
  <dcterms:created xsi:type="dcterms:W3CDTF">2020-11-22T19:22:42Z</dcterms:created>
  <dcterms:modified xsi:type="dcterms:W3CDTF">2024-11-20T15:17:31Z</dcterms:modified>
</cp:coreProperties>
</file>