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/>
  <mc:AlternateContent xmlns:mc="http://schemas.openxmlformats.org/markup-compatibility/2006">
    <mc:Choice Requires="x15">
      <x15ac:absPath xmlns:x15ac="http://schemas.microsoft.com/office/spreadsheetml/2010/11/ac" url="/Users/rebeccacook/Downloads/"/>
    </mc:Choice>
  </mc:AlternateContent>
  <xr:revisionPtr revIDLastSave="0" documentId="8_{9CC1B0DA-B618-3C4B-9DA7-2304D8EA42FA}" xr6:coauthVersionLast="47" xr6:coauthVersionMax="47" xr10:uidLastSave="{00000000-0000-0000-0000-000000000000}"/>
  <bookViews>
    <workbookView xWindow="0" yWindow="500" windowWidth="27940" windowHeight="12260" activeTab="4" xr2:uid="{00000000-000D-0000-FFFF-FFFF00000000}"/>
  </bookViews>
  <sheets>
    <sheet name="Figure5A" sheetId="1" r:id="rId1"/>
    <sheet name="Figure5C" sheetId="2" r:id="rId2"/>
    <sheet name="Figure5D" sheetId="3" r:id="rId3"/>
    <sheet name="Figure5G" sheetId="4" r:id="rId4"/>
    <sheet name="Figure5H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2" l="1"/>
  <c r="M34" i="2"/>
  <c r="J34" i="2"/>
  <c r="G34" i="2"/>
  <c r="D34" i="2"/>
  <c r="P33" i="2"/>
  <c r="M33" i="2"/>
  <c r="J33" i="2"/>
  <c r="G33" i="2"/>
  <c r="D33" i="2"/>
  <c r="P32" i="2"/>
  <c r="M32" i="2"/>
  <c r="J32" i="2"/>
  <c r="G32" i="2"/>
  <c r="D32" i="2"/>
  <c r="P31" i="2"/>
  <c r="M31" i="2"/>
  <c r="J31" i="2"/>
  <c r="G31" i="2"/>
  <c r="D31" i="2"/>
  <c r="P30" i="2"/>
  <c r="M30" i="2"/>
  <c r="J30" i="2"/>
  <c r="G30" i="2"/>
  <c r="D30" i="2"/>
  <c r="P29" i="2"/>
  <c r="M29" i="2"/>
  <c r="J29" i="2"/>
  <c r="G29" i="2"/>
  <c r="D29" i="2"/>
  <c r="P28" i="2"/>
  <c r="M28" i="2"/>
  <c r="J28" i="2"/>
  <c r="G28" i="2"/>
  <c r="D28" i="2"/>
  <c r="P27" i="2"/>
  <c r="M27" i="2"/>
  <c r="J27" i="2"/>
  <c r="G27" i="2"/>
  <c r="D27" i="2"/>
  <c r="P23" i="2"/>
  <c r="M23" i="2"/>
  <c r="J23" i="2"/>
  <c r="G23" i="2"/>
  <c r="D23" i="2"/>
  <c r="P22" i="2"/>
  <c r="M22" i="2"/>
  <c r="J22" i="2"/>
  <c r="G22" i="2"/>
  <c r="D22" i="2"/>
  <c r="P21" i="2"/>
  <c r="M21" i="2"/>
  <c r="J21" i="2"/>
  <c r="G21" i="2"/>
  <c r="D21" i="2"/>
  <c r="P20" i="2"/>
  <c r="M20" i="2"/>
  <c r="J20" i="2"/>
  <c r="G20" i="2"/>
  <c r="D20" i="2"/>
  <c r="P19" i="2"/>
  <c r="M19" i="2"/>
  <c r="J19" i="2"/>
  <c r="G19" i="2"/>
  <c r="D19" i="2"/>
  <c r="P18" i="2"/>
  <c r="M18" i="2"/>
  <c r="J18" i="2"/>
  <c r="G18" i="2"/>
  <c r="D18" i="2"/>
  <c r="P17" i="2"/>
  <c r="M17" i="2"/>
  <c r="J17" i="2"/>
  <c r="G17" i="2"/>
  <c r="D17" i="2"/>
  <c r="P16" i="2"/>
  <c r="M16" i="2"/>
  <c r="J16" i="2"/>
  <c r="G16" i="2"/>
  <c r="D16" i="2"/>
</calcChain>
</file>

<file path=xl/sharedStrings.xml><?xml version="1.0" encoding="utf-8"?>
<sst xmlns="http://schemas.openxmlformats.org/spreadsheetml/2006/main" count="279" uniqueCount="210">
  <si>
    <t>Gene</t>
  </si>
  <si>
    <t>CHI3L1</t>
  </si>
  <si>
    <t>Geneid</t>
  </si>
  <si>
    <t>ENSG00000133048</t>
  </si>
  <si>
    <r>
      <rPr>
        <sz val="11"/>
        <color rgb="FFFF0000"/>
        <rFont val="Calibri"/>
        <charset val="134"/>
        <scheme val="minor"/>
      </rPr>
      <t>CM</t>
    </r>
    <r>
      <rPr>
        <b/>
        <sz val="11"/>
        <color theme="1"/>
        <rFont val="Calibri"/>
        <charset val="134"/>
        <scheme val="minor"/>
      </rPr>
      <t>CD</t>
    </r>
    <r>
      <rPr>
        <sz val="11"/>
        <color rgb="FFFF0000"/>
        <rFont val="Calibri"/>
        <charset val="134"/>
        <scheme val="minor"/>
      </rPr>
      <t>140</t>
    </r>
  </si>
  <si>
    <t>CMCD147</t>
  </si>
  <si>
    <t>CMCD152</t>
  </si>
  <si>
    <t>CMCD154</t>
  </si>
  <si>
    <t>CMCD159</t>
  </si>
  <si>
    <t>CMCD161</t>
  </si>
  <si>
    <t>CMCD174</t>
  </si>
  <si>
    <t>CMCD196</t>
  </si>
  <si>
    <t>CMCD198</t>
  </si>
  <si>
    <t>CMCD203</t>
  </si>
  <si>
    <t>CMCD211</t>
  </si>
  <si>
    <t>CMCD227</t>
  </si>
  <si>
    <t>CMCD240</t>
  </si>
  <si>
    <t>CMCD259</t>
  </si>
  <si>
    <t>CMCD270</t>
  </si>
  <si>
    <t>CMCD275</t>
  </si>
  <si>
    <t>CMCD282</t>
  </si>
  <si>
    <t>CMCD286</t>
  </si>
  <si>
    <t>CMCD287</t>
  </si>
  <si>
    <t>CMCD294</t>
  </si>
  <si>
    <t>CMCD327</t>
  </si>
  <si>
    <t>CMCD335</t>
  </si>
  <si>
    <t>CMCD337</t>
  </si>
  <si>
    <t>CMCD357</t>
  </si>
  <si>
    <t>CMCD398</t>
  </si>
  <si>
    <t>CMCD403</t>
  </si>
  <si>
    <t>CMCD422</t>
  </si>
  <si>
    <t>CMCD426</t>
  </si>
  <si>
    <t>CMCD71</t>
  </si>
  <si>
    <t>R276CMSA</t>
  </si>
  <si>
    <t>CMCD72</t>
  </si>
  <si>
    <t>R286CMSA</t>
  </si>
  <si>
    <t>CMCD76</t>
  </si>
  <si>
    <t>R292CMSA</t>
  </si>
  <si>
    <t>CMCD88</t>
  </si>
  <si>
    <t>R371CMSA</t>
  </si>
  <si>
    <t>CMSA256</t>
  </si>
  <si>
    <t>R308CMSA</t>
  </si>
  <si>
    <t>CMSA316</t>
  </si>
  <si>
    <t>R347CMSA</t>
  </si>
  <si>
    <r>
      <rPr>
        <sz val="11"/>
        <color rgb="FF00B0F0"/>
        <rFont val="Calibri"/>
        <charset val="134"/>
        <scheme val="minor"/>
      </rPr>
      <t>CM</t>
    </r>
    <r>
      <rPr>
        <b/>
        <sz val="11"/>
        <color rgb="FF00B0F0"/>
        <rFont val="Calibri"/>
        <charset val="134"/>
        <scheme val="minor"/>
      </rPr>
      <t>UC</t>
    </r>
    <r>
      <rPr>
        <sz val="11"/>
        <color rgb="FF00B0F0"/>
        <rFont val="Calibri"/>
        <charset val="134"/>
        <scheme val="minor"/>
      </rPr>
      <t>110</t>
    </r>
  </si>
  <si>
    <t>CMUC192</t>
  </si>
  <si>
    <t>CM317</t>
  </si>
  <si>
    <t>CMUC199</t>
  </si>
  <si>
    <t>CMUC200</t>
  </si>
  <si>
    <t>CMUC208</t>
  </si>
  <si>
    <t>CMUC231</t>
  </si>
  <si>
    <t>CMUC234</t>
  </si>
  <si>
    <t>CMUC285</t>
  </si>
  <si>
    <t>CMUC291</t>
  </si>
  <si>
    <t>CMUC295</t>
  </si>
  <si>
    <t>CMUC299</t>
  </si>
  <si>
    <t>CMUC301</t>
  </si>
  <si>
    <t>CMUC307</t>
  </si>
  <si>
    <t>CMUC313</t>
  </si>
  <si>
    <t>CMUC314</t>
  </si>
  <si>
    <t>CMUC323</t>
  </si>
  <si>
    <t>CMUC324</t>
  </si>
  <si>
    <t>CMUC331</t>
  </si>
  <si>
    <t>CMUC333</t>
  </si>
  <si>
    <t>CMUC334</t>
  </si>
  <si>
    <t>CMUC346</t>
  </si>
  <si>
    <t>CMUC352</t>
  </si>
  <si>
    <t>CMUC360</t>
  </si>
  <si>
    <t>CMUC363</t>
  </si>
  <si>
    <t>CMUC365</t>
  </si>
  <si>
    <t>CMUC366</t>
  </si>
  <si>
    <t>CMUC368</t>
  </si>
  <si>
    <t>CMUC377</t>
  </si>
  <si>
    <t>CMUC379</t>
  </si>
  <si>
    <t>CMUC380</t>
  </si>
  <si>
    <t>CMUC383</t>
  </si>
  <si>
    <t>CMUC394</t>
  </si>
  <si>
    <t>CMUC419</t>
  </si>
  <si>
    <t>CMUC427</t>
  </si>
  <si>
    <t>CMUC428</t>
  </si>
  <si>
    <t>CMUC431</t>
  </si>
  <si>
    <t>CMUC435</t>
  </si>
  <si>
    <t>CMUC439</t>
  </si>
  <si>
    <t>CMUC89</t>
  </si>
  <si>
    <t>CS219</t>
  </si>
  <si>
    <t>CS256</t>
  </si>
  <si>
    <t>CS257</t>
  </si>
  <si>
    <t>CS259</t>
  </si>
  <si>
    <t>CS261</t>
  </si>
  <si>
    <t>CS266</t>
  </si>
  <si>
    <t>CS270</t>
  </si>
  <si>
    <t>CS277</t>
  </si>
  <si>
    <t>CS288</t>
  </si>
  <si>
    <t>CS290</t>
  </si>
  <si>
    <t>CS292</t>
  </si>
  <si>
    <t>CS293</t>
  </si>
  <si>
    <t>CS301</t>
  </si>
  <si>
    <t>CS306</t>
  </si>
  <si>
    <t>CS308</t>
  </si>
  <si>
    <t>CS315</t>
  </si>
  <si>
    <t>CS317</t>
  </si>
  <si>
    <t>CS322</t>
  </si>
  <si>
    <t>CS327</t>
  </si>
  <si>
    <t>CS328</t>
  </si>
  <si>
    <t>CS330</t>
  </si>
  <si>
    <t>CS331</t>
  </si>
  <si>
    <t>CS335</t>
  </si>
  <si>
    <t>CS338</t>
  </si>
  <si>
    <t>CS339</t>
  </si>
  <si>
    <t>CS343</t>
  </si>
  <si>
    <t>CS344</t>
  </si>
  <si>
    <t>CS350</t>
  </si>
  <si>
    <t>CS351</t>
  </si>
  <si>
    <t>CS361</t>
  </si>
  <si>
    <t>CS388</t>
  </si>
  <si>
    <t>CS396</t>
  </si>
  <si>
    <t>CS405</t>
  </si>
  <si>
    <t>CS415</t>
  </si>
  <si>
    <t>CS424</t>
  </si>
  <si>
    <t>IM293</t>
  </si>
  <si>
    <t>IM296</t>
  </si>
  <si>
    <t>IM297</t>
  </si>
  <si>
    <t>IM300</t>
  </si>
  <si>
    <t>IM305</t>
  </si>
  <si>
    <t>IM309</t>
  </si>
  <si>
    <t>IM310</t>
  </si>
  <si>
    <t>IM311</t>
  </si>
  <si>
    <t>IM316</t>
  </si>
  <si>
    <t>IM320</t>
  </si>
  <si>
    <t>IM330</t>
  </si>
  <si>
    <t>IM332</t>
  </si>
  <si>
    <t>IM340</t>
  </si>
  <si>
    <t>IM348</t>
  </si>
  <si>
    <t>IM354</t>
  </si>
  <si>
    <t>IM356</t>
  </si>
  <si>
    <t>IM364</t>
  </si>
  <si>
    <t>IM372</t>
  </si>
  <si>
    <t>IM374</t>
  </si>
  <si>
    <t>IM376</t>
  </si>
  <si>
    <t>IM381</t>
  </si>
  <si>
    <t>IM382</t>
  </si>
  <si>
    <t>IM385</t>
  </si>
  <si>
    <t>IM390</t>
  </si>
  <si>
    <t>IM397</t>
  </si>
  <si>
    <t>IM404</t>
  </si>
  <si>
    <t>IM409</t>
  </si>
  <si>
    <t>IM412</t>
  </si>
  <si>
    <t>IM421</t>
  </si>
  <si>
    <t>IM425</t>
  </si>
  <si>
    <t>IM432</t>
  </si>
  <si>
    <t>IM438</t>
  </si>
  <si>
    <t>IM442</t>
  </si>
  <si>
    <t>IM445</t>
  </si>
  <si>
    <t>IM448</t>
  </si>
  <si>
    <t>IM449</t>
  </si>
  <si>
    <t>IM451</t>
  </si>
  <si>
    <t>IMSA256</t>
  </si>
  <si>
    <t>IMSA276</t>
  </si>
  <si>
    <t>IMSA286</t>
  </si>
  <si>
    <t>IMSA343</t>
  </si>
  <si>
    <t>R347IMSA</t>
  </si>
  <si>
    <t>R316IMSA</t>
  </si>
  <si>
    <t>R292IMSA</t>
  </si>
  <si>
    <t>IS_238</t>
  </si>
  <si>
    <t>IS238</t>
  </si>
  <si>
    <t>IS243</t>
  </si>
  <si>
    <t>IS253</t>
  </si>
  <si>
    <t>IS283</t>
  </si>
  <si>
    <t>IS322</t>
  </si>
  <si>
    <t>IS399</t>
  </si>
  <si>
    <t>IS418</t>
  </si>
  <si>
    <t>IS430</t>
  </si>
  <si>
    <t>IS437</t>
  </si>
  <si>
    <t>IS444</t>
  </si>
  <si>
    <t>mice bodyweight</t>
  </si>
  <si>
    <t>days after DSS treated</t>
  </si>
  <si>
    <t xml:space="preserve">Villin-cre </t>
  </si>
  <si>
    <t xml:space="preserve">IECΔChil1 </t>
  </si>
  <si>
    <t>F1</t>
  </si>
  <si>
    <t>F2</t>
  </si>
  <si>
    <t>F3</t>
  </si>
  <si>
    <t>F4</t>
  </si>
  <si>
    <t>F5</t>
  </si>
  <si>
    <t>Villin-cre</t>
  </si>
  <si>
    <t>body weight</t>
  </si>
  <si>
    <t>innitial bodyweight</t>
  </si>
  <si>
    <t>weight change(%)</t>
  </si>
  <si>
    <t>IECΔChil1</t>
  </si>
  <si>
    <t>body weight change(%)(days:initial)</t>
  </si>
  <si>
    <t>colon length(cm)</t>
  </si>
  <si>
    <t>colon length</t>
  </si>
  <si>
    <t>normal</t>
  </si>
  <si>
    <t>Colitis</t>
  </si>
  <si>
    <r>
      <rPr>
        <sz val="10"/>
        <rFont val="Arial"/>
        <family val="2"/>
      </rPr>
      <t>IEC</t>
    </r>
    <r>
      <rPr>
        <vertAlign val="superscript"/>
        <sz val="10"/>
        <rFont val="Arial"/>
        <family val="2"/>
      </rPr>
      <t>∆Chil1</t>
    </r>
  </si>
  <si>
    <t>mice DOB: 2023.3.15</t>
  </si>
  <si>
    <t>mice DOB: 2021.12.15</t>
  </si>
  <si>
    <t>mice DOB: 2023.2.15</t>
  </si>
  <si>
    <t>body weight change raw data</t>
  </si>
  <si>
    <t xml:space="preserve">IECΔChil1 ABX+FMT(from Villin-cre)
</t>
  </si>
  <si>
    <t xml:space="preserve">IECΔChil1  ABX+lactobacillus
(FMT:Villin-cre) </t>
  </si>
  <si>
    <t>Days after DSS treated</t>
  </si>
  <si>
    <t xml:space="preserve">IECΔChil1 ABX+FMT(from Villin-cre)               body weight change(%)
</t>
  </si>
  <si>
    <t>ABX+lactobacillus
(FMT:Villin-cre) body weight change(%)</t>
  </si>
  <si>
    <t>data reduction</t>
  </si>
  <si>
    <t>Colon length(cm)</t>
  </si>
  <si>
    <t>Villin-cre DSS(2022.6)</t>
  </si>
  <si>
    <r>
      <rPr>
        <sz val="11"/>
        <color theme="1"/>
        <rFont val="Calibri"/>
        <charset val="134"/>
        <scheme val="minor"/>
      </rPr>
      <t>IEC</t>
    </r>
    <r>
      <rPr>
        <vertAlign val="superscript"/>
        <sz val="11"/>
        <color theme="1"/>
        <rFont val="Calibri"/>
        <charset val="134"/>
        <scheme val="minor"/>
      </rPr>
      <t>ΔChil1</t>
    </r>
    <r>
      <rPr>
        <sz val="11"/>
        <color theme="1"/>
        <rFont val="Calibri"/>
        <charset val="134"/>
        <scheme val="minor"/>
      </rPr>
      <t xml:space="preserve"> DSS(2023.7)</t>
    </r>
  </si>
  <si>
    <r>
      <rPr>
        <sz val="11"/>
        <color theme="1"/>
        <rFont val="Calibri"/>
        <charset val="134"/>
        <scheme val="minor"/>
      </rPr>
      <t>IEC</t>
    </r>
    <r>
      <rPr>
        <vertAlign val="superscript"/>
        <sz val="11"/>
        <color theme="1"/>
        <rFont val="Calibri"/>
        <charset val="134"/>
        <scheme val="minor"/>
      </rPr>
      <t xml:space="preserve">ΔChil1 </t>
    </r>
    <r>
      <rPr>
        <sz val="11"/>
        <color theme="1"/>
        <rFont val="Calibri"/>
        <charset val="134"/>
        <scheme val="minor"/>
      </rPr>
      <t>DSS+FMT(2022.11"F1-3;2023.7"F4-6 )</t>
    </r>
  </si>
  <si>
    <r>
      <rPr>
        <sz val="11"/>
        <color theme="1"/>
        <rFont val="Calibri"/>
        <charset val="134"/>
        <scheme val="minor"/>
      </rPr>
      <t>IEC</t>
    </r>
    <r>
      <rPr>
        <vertAlign val="superscript"/>
        <sz val="11"/>
        <color theme="1"/>
        <rFont val="Calibri"/>
        <charset val="134"/>
        <scheme val="minor"/>
      </rPr>
      <t>ΔChil1</t>
    </r>
    <r>
      <rPr>
        <sz val="11"/>
        <color theme="1"/>
        <rFont val="Calibri"/>
        <charset val="134"/>
        <scheme val="minor"/>
      </rPr>
      <t xml:space="preserve"> DSS+Lac(2023.7"F1-3; 2023.7"F4-5)</t>
    </r>
  </si>
  <si>
    <t>F6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</si>
</sst>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8" formatCode="0.00_ "/>
    <numFmt numFmtId="169" formatCode="0.000000000_ "/>
    <numFmt numFmtId="170" formatCode="0.0000000_ "/>
  </numFmts>
  <fonts count="22" x14ac:knownFonts="1">
    <font>
      <sz val="11"/>
      <color theme="1"/>
      <name val="Calibri"/>
      <charset val="134"/>
      <scheme val="minor"/>
    </font>
    <font>
      <sz val="10"/>
      <name val="Arial"/>
      <family val="2"/>
    </font>
    <font>
      <sz val="11"/>
      <name val="Calibri"/>
      <charset val="134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1"/>
      <color rgb="FFFF0000"/>
      <name val="Calibri"/>
      <charset val="134"/>
      <scheme val="minor"/>
    </font>
    <font>
      <b/>
      <sz val="11"/>
      <color rgb="FF00B0F0"/>
      <name val="Calibri"/>
      <charset val="134"/>
      <scheme val="minor"/>
    </font>
    <font>
      <sz val="11"/>
      <color rgb="FF00B0F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7" tint="-0.499984740745262"/>
      <name val="Calibri"/>
      <charset val="134"/>
      <scheme val="minor"/>
    </font>
    <font>
      <sz val="11"/>
      <color rgb="FF00B050"/>
      <name val="Calibri"/>
      <charset val="134"/>
      <scheme val="minor"/>
    </font>
    <font>
      <sz val="11"/>
      <color theme="4" tint="-0.249977111117893"/>
      <name val="Calibri"/>
      <charset val="134"/>
      <scheme val="minor"/>
    </font>
    <font>
      <vertAlign val="superscript"/>
      <sz val="11"/>
      <color theme="1"/>
      <name val="Calibri"/>
      <charset val="134"/>
      <scheme val="minor"/>
    </font>
    <font>
      <vertAlign val="superscript"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8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/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/>
    <xf numFmtId="0" fontId="5" fillId="12" borderId="0" xfId="0" applyFont="1" applyFill="1" applyAlignment="1">
      <alignment horizontal="center" vertical="center"/>
    </xf>
    <xf numFmtId="0" fontId="10" fillId="10" borderId="0" xfId="0" applyFont="1" applyFill="1">
      <alignment vertical="center"/>
    </xf>
    <xf numFmtId="0" fontId="11" fillId="0" borderId="0" xfId="0" applyFont="1">
      <alignment vertical="center"/>
    </xf>
    <xf numFmtId="0" fontId="12" fillId="3" borderId="0" xfId="0" applyFont="1" applyFill="1">
      <alignment vertical="center"/>
    </xf>
    <xf numFmtId="0" fontId="5" fillId="12" borderId="1" xfId="0" applyFont="1" applyFill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3" borderId="2" xfId="0" applyFont="1" applyFill="1" applyBorder="1">
      <alignment vertical="center"/>
    </xf>
    <xf numFmtId="169" fontId="5" fillId="3" borderId="3" xfId="0" applyNumberFormat="1" applyFont="1" applyFill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3" borderId="5" xfId="0" applyFont="1" applyFill="1" applyBorder="1">
      <alignment vertical="center"/>
    </xf>
    <xf numFmtId="169" fontId="5" fillId="3" borderId="0" xfId="0" applyNumberFormat="1" applyFont="1" applyFill="1">
      <alignment vertical="center"/>
    </xf>
    <xf numFmtId="0" fontId="5" fillId="12" borderId="2" xfId="0" applyFont="1" applyFill="1" applyBorder="1">
      <alignment vertical="center"/>
    </xf>
    <xf numFmtId="0" fontId="5" fillId="12" borderId="7" xfId="0" applyFont="1" applyFill="1" applyBorder="1">
      <alignment vertical="center"/>
    </xf>
    <xf numFmtId="0" fontId="5" fillId="12" borderId="8" xfId="0" applyFont="1" applyFill="1" applyBorder="1">
      <alignment vertical="center"/>
    </xf>
    <xf numFmtId="0" fontId="5" fillId="12" borderId="9" xfId="0" applyFont="1" applyFill="1" applyBorder="1">
      <alignment vertical="center"/>
    </xf>
    <xf numFmtId="170" fontId="5" fillId="3" borderId="3" xfId="0" applyNumberFormat="1" applyFont="1" applyFill="1" applyBorder="1">
      <alignment vertical="center"/>
    </xf>
    <xf numFmtId="0" fontId="5" fillId="3" borderId="3" xfId="0" applyFont="1" applyFill="1" applyBorder="1">
      <alignment vertical="center"/>
    </xf>
    <xf numFmtId="0" fontId="5" fillId="3" borderId="4" xfId="0" applyFont="1" applyFill="1" applyBorder="1">
      <alignment vertical="center"/>
    </xf>
    <xf numFmtId="170" fontId="5" fillId="3" borderId="0" xfId="0" applyNumberFormat="1" applyFont="1" applyFill="1">
      <alignment vertical="center"/>
    </xf>
    <xf numFmtId="0" fontId="5" fillId="3" borderId="0" xfId="0" applyFont="1" applyFill="1">
      <alignment vertical="center"/>
    </xf>
    <xf numFmtId="0" fontId="5" fillId="3" borderId="6" xfId="0" applyFont="1" applyFill="1" applyBorder="1">
      <alignment vertical="center"/>
    </xf>
    <xf numFmtId="0" fontId="13" fillId="0" borderId="0" xfId="0" applyFont="1">
      <alignment vertical="center"/>
    </xf>
    <xf numFmtId="14" fontId="14" fillId="0" borderId="0" xfId="0" applyNumberFormat="1" applyFont="1">
      <alignment vertical="center"/>
    </xf>
    <xf numFmtId="0" fontId="15" fillId="0" borderId="0" xfId="0" applyFont="1">
      <alignment vertical="center"/>
    </xf>
    <xf numFmtId="14" fontId="16" fillId="0" borderId="0" xfId="0" applyNumberFormat="1" applyFont="1">
      <alignment vertical="center"/>
    </xf>
    <xf numFmtId="14" fontId="13" fillId="0" borderId="0" xfId="0" applyNumberFormat="1" applyFont="1">
      <alignment vertical="center"/>
    </xf>
    <xf numFmtId="14" fontId="0" fillId="0" borderId="0" xfId="0" applyNumberForma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5" fillId="9" borderId="0" xfId="0" applyFont="1" applyFill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0" fillId="4" borderId="0" xfId="0" applyFill="1" applyAlignment="1">
      <alignment horizontal="center" vertical="center"/>
    </xf>
    <xf numFmtId="0" fontId="0" fillId="8" borderId="0" xfId="0" applyFill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635000</xdr:colOff>
          <xdr:row>3</xdr:row>
          <xdr:rowOff>12700</xdr:rowOff>
        </xdr:from>
        <xdr:to>
          <xdr:col>5</xdr:col>
          <xdr:colOff>838200</xdr:colOff>
          <xdr:row>20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152400</xdr:colOff>
          <xdr:row>51</xdr:row>
          <xdr:rowOff>25400</xdr:rowOff>
        </xdr:from>
        <xdr:to>
          <xdr:col>6</xdr:col>
          <xdr:colOff>838200</xdr:colOff>
          <xdr:row>67</xdr:row>
          <xdr:rowOff>114300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9</xdr:row>
          <xdr:rowOff>0</xdr:rowOff>
        </xdr:from>
        <xdr:to>
          <xdr:col>3</xdr:col>
          <xdr:colOff>342900</xdr:colOff>
          <xdr:row>28</xdr:row>
          <xdr:rowOff>63500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774700</xdr:colOff>
          <xdr:row>23</xdr:row>
          <xdr:rowOff>12700</xdr:rowOff>
        </xdr:from>
        <xdr:to>
          <xdr:col>8</xdr:col>
          <xdr:colOff>558800</xdr:colOff>
          <xdr:row>39</xdr:row>
          <xdr:rowOff>88900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215900</xdr:colOff>
          <xdr:row>4</xdr:row>
          <xdr:rowOff>101600</xdr:rowOff>
        </xdr:from>
        <xdr:to>
          <xdr:col>7</xdr:col>
          <xdr:colOff>317500</xdr:colOff>
          <xdr:row>31</xdr:row>
          <xdr:rowOff>76200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2.e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3.emf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image" Target="../media/image4.emf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4" Type="http://schemas.openxmlformats.org/officeDocument/2006/relationships/image" Target="../media/image5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6"/>
  <sheetViews>
    <sheetView workbookViewId="0">
      <selection activeCell="J21" sqref="J21"/>
    </sheetView>
  </sheetViews>
  <sheetFormatPr baseColWidth="10" defaultColWidth="9" defaultRowHeight="15" x14ac:dyDescent="0.2"/>
  <cols>
    <col min="1" max="1" width="12.33203125" customWidth="1"/>
    <col min="2" max="2" width="13.83203125" customWidth="1"/>
    <col min="3" max="3" width="11.6640625" customWidth="1"/>
    <col min="4" max="4" width="12.83203125" customWidth="1"/>
    <col min="5" max="5" width="8.33203125" customWidth="1"/>
    <col min="6" max="6" width="11.6640625" customWidth="1"/>
  </cols>
  <sheetData>
    <row r="1" spans="1:2" x14ac:dyDescent="0.2">
      <c r="A1" t="s">
        <v>0</v>
      </c>
      <c r="B1" t="s">
        <v>1</v>
      </c>
    </row>
    <row r="2" spans="1:2" x14ac:dyDescent="0.2">
      <c r="A2" t="s">
        <v>2</v>
      </c>
      <c r="B2" t="s">
        <v>3</v>
      </c>
    </row>
    <row r="4" spans="1:2" x14ac:dyDescent="0.2">
      <c r="A4" s="41" t="s">
        <v>4</v>
      </c>
      <c r="B4">
        <v>86.303964591097397</v>
      </c>
    </row>
    <row r="5" spans="1:2" x14ac:dyDescent="0.2">
      <c r="A5" s="41" t="s">
        <v>5</v>
      </c>
      <c r="B5">
        <v>53.923546282071698</v>
      </c>
    </row>
    <row r="6" spans="1:2" x14ac:dyDescent="0.2">
      <c r="A6" s="41" t="s">
        <v>6</v>
      </c>
      <c r="B6">
        <v>72.558764736207905</v>
      </c>
    </row>
    <row r="7" spans="1:2" x14ac:dyDescent="0.2">
      <c r="A7" s="41" t="s">
        <v>7</v>
      </c>
      <c r="B7">
        <v>14.963743884682099</v>
      </c>
    </row>
    <row r="8" spans="1:2" x14ac:dyDescent="0.2">
      <c r="A8" s="41" t="s">
        <v>8</v>
      </c>
      <c r="B8">
        <v>136.80745346398399</v>
      </c>
    </row>
    <row r="9" spans="1:2" x14ac:dyDescent="0.2">
      <c r="A9" s="41" t="s">
        <v>9</v>
      </c>
      <c r="B9">
        <v>28.976209396110001</v>
      </c>
    </row>
    <row r="10" spans="1:2" x14ac:dyDescent="0.2">
      <c r="A10" s="41" t="s">
        <v>10</v>
      </c>
      <c r="B10">
        <v>0</v>
      </c>
    </row>
    <row r="11" spans="1:2" x14ac:dyDescent="0.2">
      <c r="A11" s="41" t="s">
        <v>11</v>
      </c>
      <c r="B11">
        <v>7.7540707970897804</v>
      </c>
    </row>
    <row r="12" spans="1:2" x14ac:dyDescent="0.2">
      <c r="A12" s="41" t="s">
        <v>12</v>
      </c>
      <c r="B12">
        <v>98.510632375537796</v>
      </c>
    </row>
    <row r="13" spans="1:2" x14ac:dyDescent="0.2">
      <c r="A13" s="41" t="s">
        <v>13</v>
      </c>
      <c r="B13">
        <v>109.44098270875099</v>
      </c>
    </row>
    <row r="14" spans="1:2" x14ac:dyDescent="0.2">
      <c r="A14" s="41" t="s">
        <v>14</v>
      </c>
      <c r="B14">
        <v>18418.333920620898</v>
      </c>
    </row>
    <row r="15" spans="1:2" x14ac:dyDescent="0.2">
      <c r="A15" s="41" t="s">
        <v>15</v>
      </c>
      <c r="B15">
        <v>8982.0673847299895</v>
      </c>
    </row>
    <row r="16" spans="1:2" x14ac:dyDescent="0.2">
      <c r="A16" s="41" t="s">
        <v>16</v>
      </c>
      <c r="B16">
        <v>57.092904431870501</v>
      </c>
    </row>
    <row r="17" spans="1:6" x14ac:dyDescent="0.2">
      <c r="A17" s="41" t="s">
        <v>17</v>
      </c>
      <c r="B17">
        <v>289.246311834332</v>
      </c>
    </row>
    <row r="18" spans="1:6" x14ac:dyDescent="0.2">
      <c r="A18" s="41" t="s">
        <v>18</v>
      </c>
      <c r="B18">
        <v>734.235196801558</v>
      </c>
    </row>
    <row r="19" spans="1:6" x14ac:dyDescent="0.2">
      <c r="A19" s="41" t="s">
        <v>19</v>
      </c>
      <c r="B19">
        <v>27.141999067575998</v>
      </c>
    </row>
    <row r="20" spans="1:6" x14ac:dyDescent="0.2">
      <c r="A20" s="41" t="s">
        <v>20</v>
      </c>
      <c r="B20">
        <v>345.12135999002601</v>
      </c>
    </row>
    <row r="21" spans="1:6" x14ac:dyDescent="0.2">
      <c r="A21" s="41" t="s">
        <v>21</v>
      </c>
      <c r="B21">
        <v>1851.6887132166401</v>
      </c>
    </row>
    <row r="22" spans="1:6" x14ac:dyDescent="0.2">
      <c r="A22" s="41" t="s">
        <v>22</v>
      </c>
      <c r="B22">
        <v>240.10140909919701</v>
      </c>
    </row>
    <row r="23" spans="1:6" x14ac:dyDescent="0.2">
      <c r="A23" s="41" t="s">
        <v>23</v>
      </c>
      <c r="B23">
        <v>255.90130836843201</v>
      </c>
    </row>
    <row r="24" spans="1:6" x14ac:dyDescent="0.2">
      <c r="A24" s="41" t="s">
        <v>24</v>
      </c>
      <c r="B24">
        <v>13953.9326466025</v>
      </c>
    </row>
    <row r="25" spans="1:6" x14ac:dyDescent="0.2">
      <c r="A25" s="41" t="s">
        <v>25</v>
      </c>
      <c r="B25">
        <v>3922.5737304268</v>
      </c>
    </row>
    <row r="26" spans="1:6" x14ac:dyDescent="0.2">
      <c r="A26" s="41" t="s">
        <v>26</v>
      </c>
      <c r="B26">
        <v>296.03643333689701</v>
      </c>
    </row>
    <row r="27" spans="1:6" x14ac:dyDescent="0.2">
      <c r="A27" s="41" t="s">
        <v>27</v>
      </c>
      <c r="B27">
        <v>1593.7689151771999</v>
      </c>
    </row>
    <row r="28" spans="1:6" x14ac:dyDescent="0.2">
      <c r="A28" s="41" t="s">
        <v>28</v>
      </c>
      <c r="B28">
        <v>5.48865071332136</v>
      </c>
    </row>
    <row r="29" spans="1:6" x14ac:dyDescent="0.2">
      <c r="A29" s="41" t="s">
        <v>29</v>
      </c>
      <c r="B29">
        <v>1095.20372688886</v>
      </c>
    </row>
    <row r="30" spans="1:6" x14ac:dyDescent="0.2">
      <c r="A30" s="41" t="s">
        <v>30</v>
      </c>
      <c r="B30">
        <v>558.08131943710998</v>
      </c>
    </row>
    <row r="31" spans="1:6" x14ac:dyDescent="0.2">
      <c r="A31" s="41" t="s">
        <v>31</v>
      </c>
      <c r="B31">
        <v>0</v>
      </c>
    </row>
    <row r="32" spans="1:6" x14ac:dyDescent="0.2">
      <c r="A32" s="41" t="s">
        <v>32</v>
      </c>
      <c r="B32">
        <v>41.268947323758503</v>
      </c>
      <c r="C32" s="41" t="s">
        <v>33</v>
      </c>
      <c r="D32">
        <v>4875.9817087250303</v>
      </c>
      <c r="F32" s="42"/>
    </row>
    <row r="33" spans="1:6" x14ac:dyDescent="0.2">
      <c r="A33" s="41" t="s">
        <v>34</v>
      </c>
      <c r="B33">
        <v>5124.1991780672197</v>
      </c>
      <c r="C33" s="41" t="s">
        <v>35</v>
      </c>
      <c r="D33">
        <v>1453.15507408601</v>
      </c>
      <c r="F33" s="42"/>
    </row>
    <row r="34" spans="1:6" x14ac:dyDescent="0.2">
      <c r="A34" s="41" t="s">
        <v>36</v>
      </c>
      <c r="B34">
        <v>877.69478992376605</v>
      </c>
      <c r="C34" s="41" t="s">
        <v>37</v>
      </c>
      <c r="D34">
        <v>119.847931186311</v>
      </c>
      <c r="F34" s="42"/>
    </row>
    <row r="35" spans="1:6" x14ac:dyDescent="0.2">
      <c r="A35" s="41" t="s">
        <v>38</v>
      </c>
      <c r="B35">
        <v>5018.5096957588103</v>
      </c>
      <c r="C35" s="41" t="s">
        <v>39</v>
      </c>
      <c r="D35">
        <v>98.975494742691694</v>
      </c>
      <c r="F35" s="42"/>
    </row>
    <row r="36" spans="1:6" x14ac:dyDescent="0.2">
      <c r="A36" s="41" t="s">
        <v>40</v>
      </c>
      <c r="B36">
        <v>46.1824656107921</v>
      </c>
      <c r="C36" s="41" t="s">
        <v>41</v>
      </c>
      <c r="D36">
        <v>28.245538032704999</v>
      </c>
      <c r="F36" s="42"/>
    </row>
    <row r="37" spans="1:6" x14ac:dyDescent="0.2">
      <c r="A37" s="41" t="s">
        <v>42</v>
      </c>
      <c r="B37">
        <v>405.08474001232099</v>
      </c>
      <c r="C37" s="41" t="s">
        <v>43</v>
      </c>
      <c r="D37">
        <v>106.460423481264</v>
      </c>
      <c r="F37" s="42"/>
    </row>
    <row r="38" spans="1:6" x14ac:dyDescent="0.2">
      <c r="A38" s="43" t="s">
        <v>44</v>
      </c>
      <c r="B38">
        <v>121.29065926456801</v>
      </c>
      <c r="F38" s="42"/>
    </row>
    <row r="39" spans="1:6" x14ac:dyDescent="0.2">
      <c r="A39" s="43" t="s">
        <v>45</v>
      </c>
      <c r="B39">
        <v>1606.3318372536201</v>
      </c>
      <c r="C39" s="43" t="s">
        <v>46</v>
      </c>
      <c r="D39">
        <v>11.7005065069881</v>
      </c>
      <c r="F39" s="44"/>
    </row>
    <row r="40" spans="1:6" x14ac:dyDescent="0.2">
      <c r="A40" s="43" t="s">
        <v>47</v>
      </c>
      <c r="B40">
        <v>506.18467128958503</v>
      </c>
      <c r="F40" s="44"/>
    </row>
    <row r="41" spans="1:6" x14ac:dyDescent="0.2">
      <c r="A41" s="43" t="s">
        <v>48</v>
      </c>
      <c r="B41">
        <v>6529.0495243464802</v>
      </c>
      <c r="F41" s="44"/>
    </row>
    <row r="42" spans="1:6" x14ac:dyDescent="0.2">
      <c r="A42" s="43" t="s">
        <v>49</v>
      </c>
      <c r="B42">
        <v>114.049095039571</v>
      </c>
      <c r="F42" s="45"/>
    </row>
    <row r="43" spans="1:6" x14ac:dyDescent="0.2">
      <c r="A43" s="43" t="s">
        <v>50</v>
      </c>
      <c r="B43">
        <v>40.128140331531903</v>
      </c>
      <c r="F43" s="45"/>
    </row>
    <row r="44" spans="1:6" x14ac:dyDescent="0.2">
      <c r="A44" s="43" t="s">
        <v>51</v>
      </c>
      <c r="B44">
        <v>2856.0308807583901</v>
      </c>
      <c r="F44" s="45"/>
    </row>
    <row r="45" spans="1:6" x14ac:dyDescent="0.2">
      <c r="A45" s="43" t="s">
        <v>52</v>
      </c>
      <c r="B45">
        <v>6257.7897061837903</v>
      </c>
      <c r="F45" s="45"/>
    </row>
    <row r="46" spans="1:6" x14ac:dyDescent="0.2">
      <c r="A46" s="43" t="s">
        <v>53</v>
      </c>
      <c r="B46">
        <v>2587.6243287324901</v>
      </c>
      <c r="F46" s="45"/>
    </row>
    <row r="47" spans="1:6" x14ac:dyDescent="0.2">
      <c r="A47" s="43" t="s">
        <v>54</v>
      </c>
      <c r="B47">
        <v>12.5205581519413</v>
      </c>
      <c r="F47" s="45"/>
    </row>
    <row r="48" spans="1:6" x14ac:dyDescent="0.2">
      <c r="A48" s="43" t="s">
        <v>55</v>
      </c>
      <c r="B48">
        <v>7824.2523362213497</v>
      </c>
      <c r="F48" s="45"/>
    </row>
    <row r="49" spans="1:6" x14ac:dyDescent="0.2">
      <c r="A49" s="43" t="s">
        <v>56</v>
      </c>
      <c r="B49">
        <v>4768.6847321438099</v>
      </c>
      <c r="F49" s="45"/>
    </row>
    <row r="50" spans="1:6" x14ac:dyDescent="0.2">
      <c r="A50" s="43" t="s">
        <v>57</v>
      </c>
      <c r="B50">
        <v>7644.7393156397002</v>
      </c>
      <c r="F50" s="46"/>
    </row>
    <row r="51" spans="1:6" x14ac:dyDescent="0.2">
      <c r="A51" s="43" t="s">
        <v>58</v>
      </c>
      <c r="B51">
        <v>35.453051208763597</v>
      </c>
    </row>
    <row r="52" spans="1:6" x14ac:dyDescent="0.2">
      <c r="A52" s="43" t="s">
        <v>59</v>
      </c>
      <c r="B52">
        <v>521.09267037195104</v>
      </c>
    </row>
    <row r="53" spans="1:6" x14ac:dyDescent="0.2">
      <c r="A53" s="43" t="s">
        <v>60</v>
      </c>
      <c r="B53">
        <v>803.74365503442402</v>
      </c>
    </row>
    <row r="54" spans="1:6" x14ac:dyDescent="0.2">
      <c r="A54" s="43" t="s">
        <v>61</v>
      </c>
      <c r="B54">
        <v>932.92509879051102</v>
      </c>
    </row>
    <row r="55" spans="1:6" x14ac:dyDescent="0.2">
      <c r="A55" s="43" t="s">
        <v>62</v>
      </c>
      <c r="B55">
        <v>51.3665354383078</v>
      </c>
    </row>
    <row r="56" spans="1:6" x14ac:dyDescent="0.2">
      <c r="A56" s="43" t="s">
        <v>63</v>
      </c>
      <c r="B56">
        <v>25.849103935095801</v>
      </c>
    </row>
    <row r="57" spans="1:6" x14ac:dyDescent="0.2">
      <c r="A57" s="43" t="s">
        <v>64</v>
      </c>
      <c r="B57">
        <v>1362.5274055217101</v>
      </c>
    </row>
    <row r="58" spans="1:6" x14ac:dyDescent="0.2">
      <c r="A58" s="43" t="s">
        <v>65</v>
      </c>
      <c r="B58">
        <v>152.702192682131</v>
      </c>
    </row>
    <row r="59" spans="1:6" x14ac:dyDescent="0.2">
      <c r="A59" s="43" t="s">
        <v>66</v>
      </c>
      <c r="B59">
        <v>980.11334909304196</v>
      </c>
    </row>
    <row r="60" spans="1:6" x14ac:dyDescent="0.2">
      <c r="A60" s="43" t="s">
        <v>67</v>
      </c>
      <c r="B60">
        <v>73.472488756906898</v>
      </c>
    </row>
    <row r="61" spans="1:6" x14ac:dyDescent="0.2">
      <c r="A61" s="43" t="s">
        <v>68</v>
      </c>
      <c r="B61">
        <v>1047.4358106920499</v>
      </c>
    </row>
    <row r="62" spans="1:6" x14ac:dyDescent="0.2">
      <c r="A62" s="43" t="s">
        <v>69</v>
      </c>
      <c r="B62">
        <v>529.89315394168398</v>
      </c>
    </row>
    <row r="63" spans="1:6" x14ac:dyDescent="0.2">
      <c r="A63" s="43" t="s">
        <v>70</v>
      </c>
      <c r="B63">
        <v>614.37233508966006</v>
      </c>
    </row>
    <row r="64" spans="1:6" x14ac:dyDescent="0.2">
      <c r="A64" s="43" t="s">
        <v>71</v>
      </c>
      <c r="B64">
        <v>280.080288622924</v>
      </c>
    </row>
    <row r="65" spans="1:2" x14ac:dyDescent="0.2">
      <c r="A65" s="43" t="s">
        <v>72</v>
      </c>
      <c r="B65">
        <v>906.79660195538702</v>
      </c>
    </row>
    <row r="66" spans="1:2" x14ac:dyDescent="0.2">
      <c r="A66" s="43" t="s">
        <v>73</v>
      </c>
      <c r="B66">
        <v>0</v>
      </c>
    </row>
    <row r="67" spans="1:2" x14ac:dyDescent="0.2">
      <c r="A67" s="43" t="s">
        <v>74</v>
      </c>
      <c r="B67">
        <v>6761.0165173806199</v>
      </c>
    </row>
    <row r="68" spans="1:2" x14ac:dyDescent="0.2">
      <c r="A68" s="43" t="s">
        <v>75</v>
      </c>
      <c r="B68">
        <v>631.10980648651196</v>
      </c>
    </row>
    <row r="69" spans="1:2" x14ac:dyDescent="0.2">
      <c r="A69" s="43" t="s">
        <v>76</v>
      </c>
      <c r="B69">
        <v>123.681748309554</v>
      </c>
    </row>
    <row r="70" spans="1:2" x14ac:dyDescent="0.2">
      <c r="A70" s="43" t="s">
        <v>77</v>
      </c>
      <c r="B70">
        <v>184.78652020642801</v>
      </c>
    </row>
    <row r="71" spans="1:2" x14ac:dyDescent="0.2">
      <c r="A71" s="43" t="s">
        <v>78</v>
      </c>
      <c r="B71">
        <v>2126.9819657840599</v>
      </c>
    </row>
    <row r="72" spans="1:2" x14ac:dyDescent="0.2">
      <c r="A72" s="43" t="s">
        <v>79</v>
      </c>
      <c r="B72">
        <v>883.86960388700595</v>
      </c>
    </row>
    <row r="73" spans="1:2" x14ac:dyDescent="0.2">
      <c r="A73" s="43" t="s">
        <v>80</v>
      </c>
      <c r="B73">
        <v>3335.28884882381</v>
      </c>
    </row>
    <row r="74" spans="1:2" x14ac:dyDescent="0.2">
      <c r="A74" s="43" t="s">
        <v>81</v>
      </c>
      <c r="B74">
        <v>757.33355651930901</v>
      </c>
    </row>
    <row r="75" spans="1:2" x14ac:dyDescent="0.2">
      <c r="A75" s="43" t="s">
        <v>82</v>
      </c>
      <c r="B75">
        <v>50.527075590812899</v>
      </c>
    </row>
    <row r="76" spans="1:2" x14ac:dyDescent="0.2">
      <c r="A76" s="43" t="s">
        <v>83</v>
      </c>
      <c r="B76">
        <v>4501.2621110689797</v>
      </c>
    </row>
    <row r="77" spans="1:2" x14ac:dyDescent="0.2">
      <c r="A77" s="47" t="s">
        <v>84</v>
      </c>
      <c r="B77">
        <v>73.892618169810504</v>
      </c>
    </row>
    <row r="78" spans="1:2" x14ac:dyDescent="0.2">
      <c r="A78" s="47" t="s">
        <v>85</v>
      </c>
      <c r="B78">
        <v>13.4127873297913</v>
      </c>
    </row>
    <row r="79" spans="1:2" x14ac:dyDescent="0.2">
      <c r="A79" s="47" t="s">
        <v>86</v>
      </c>
      <c r="B79">
        <v>25.3624931596331</v>
      </c>
    </row>
    <row r="80" spans="1:2" x14ac:dyDescent="0.2">
      <c r="A80" s="47" t="s">
        <v>87</v>
      </c>
      <c r="B80">
        <v>376.83677205342599</v>
      </c>
    </row>
    <row r="81" spans="1:2" x14ac:dyDescent="0.2">
      <c r="A81" s="47" t="s">
        <v>88</v>
      </c>
      <c r="B81">
        <v>24.9019269228166</v>
      </c>
    </row>
    <row r="82" spans="1:2" x14ac:dyDescent="0.2">
      <c r="A82" s="47" t="s">
        <v>89</v>
      </c>
      <c r="B82">
        <v>0</v>
      </c>
    </row>
    <row r="83" spans="1:2" x14ac:dyDescent="0.2">
      <c r="A83" s="47" t="s">
        <v>90</v>
      </c>
      <c r="B83">
        <v>5.7765568547361701</v>
      </c>
    </row>
    <row r="84" spans="1:2" x14ac:dyDescent="0.2">
      <c r="A84" s="47" t="s">
        <v>91</v>
      </c>
      <c r="B84">
        <v>107.36383611416601</v>
      </c>
    </row>
    <row r="85" spans="1:2" x14ac:dyDescent="0.2">
      <c r="A85" s="47" t="s">
        <v>92</v>
      </c>
      <c r="B85">
        <v>83.655020596442199</v>
      </c>
    </row>
    <row r="86" spans="1:2" x14ac:dyDescent="0.2">
      <c r="A86" s="47" t="s">
        <v>93</v>
      </c>
      <c r="B86">
        <v>237.34479821649299</v>
      </c>
    </row>
    <row r="87" spans="1:2" x14ac:dyDescent="0.2">
      <c r="A87" s="47" t="s">
        <v>94</v>
      </c>
      <c r="B87">
        <v>19.564178038633699</v>
      </c>
    </row>
    <row r="88" spans="1:2" x14ac:dyDescent="0.2">
      <c r="A88" s="47" t="s">
        <v>95</v>
      </c>
      <c r="B88">
        <v>6.1299636501227397</v>
      </c>
    </row>
    <row r="89" spans="1:2" x14ac:dyDescent="0.2">
      <c r="A89" s="47" t="s">
        <v>96</v>
      </c>
      <c r="B89">
        <v>71.916242608232807</v>
      </c>
    </row>
    <row r="90" spans="1:2" x14ac:dyDescent="0.2">
      <c r="A90" s="47" t="s">
        <v>97</v>
      </c>
      <c r="B90">
        <v>9.9920040165314994</v>
      </c>
    </row>
    <row r="91" spans="1:2" x14ac:dyDescent="0.2">
      <c r="A91" s="47" t="s">
        <v>98</v>
      </c>
      <c r="B91">
        <v>147.864583730172</v>
      </c>
    </row>
    <row r="92" spans="1:2" x14ac:dyDescent="0.2">
      <c r="A92" s="47" t="s">
        <v>99</v>
      </c>
      <c r="B92">
        <v>20.194101322017801</v>
      </c>
    </row>
    <row r="93" spans="1:2" x14ac:dyDescent="0.2">
      <c r="A93" s="47" t="s">
        <v>100</v>
      </c>
      <c r="B93">
        <v>0</v>
      </c>
    </row>
    <row r="94" spans="1:2" x14ac:dyDescent="0.2">
      <c r="A94" s="47" t="s">
        <v>101</v>
      </c>
      <c r="B94">
        <v>99.957756225486705</v>
      </c>
    </row>
    <row r="95" spans="1:2" x14ac:dyDescent="0.2">
      <c r="A95" s="47" t="s">
        <v>102</v>
      </c>
      <c r="B95">
        <v>288.051333470842</v>
      </c>
    </row>
    <row r="96" spans="1:2" x14ac:dyDescent="0.2">
      <c r="A96" s="47" t="s">
        <v>103</v>
      </c>
      <c r="B96">
        <v>66.372154679010706</v>
      </c>
    </row>
    <row r="97" spans="1:2" x14ac:dyDescent="0.2">
      <c r="A97" s="47" t="s">
        <v>104</v>
      </c>
      <c r="B97">
        <v>0</v>
      </c>
    </row>
    <row r="98" spans="1:2" x14ac:dyDescent="0.2">
      <c r="A98" s="47" t="s">
        <v>105</v>
      </c>
      <c r="B98">
        <v>4.21708518440796</v>
      </c>
    </row>
    <row r="99" spans="1:2" x14ac:dyDescent="0.2">
      <c r="A99" s="47" t="s">
        <v>106</v>
      </c>
      <c r="B99">
        <v>107.341202294032</v>
      </c>
    </row>
    <row r="100" spans="1:2" x14ac:dyDescent="0.2">
      <c r="A100" s="47" t="s">
        <v>107</v>
      </c>
      <c r="B100">
        <v>659.50245004074702</v>
      </c>
    </row>
    <row r="101" spans="1:2" x14ac:dyDescent="0.2">
      <c r="A101" s="47" t="s">
        <v>108</v>
      </c>
      <c r="B101">
        <v>0</v>
      </c>
    </row>
    <row r="102" spans="1:2" x14ac:dyDescent="0.2">
      <c r="A102" s="47" t="s">
        <v>109</v>
      </c>
      <c r="B102">
        <v>722.39301954157304</v>
      </c>
    </row>
    <row r="103" spans="1:2" x14ac:dyDescent="0.2">
      <c r="A103" s="47" t="s">
        <v>110</v>
      </c>
      <c r="B103">
        <v>65.486525853816303</v>
      </c>
    </row>
    <row r="104" spans="1:2" x14ac:dyDescent="0.2">
      <c r="A104" s="47" t="s">
        <v>111</v>
      </c>
      <c r="B104">
        <v>0</v>
      </c>
    </row>
    <row r="105" spans="1:2" x14ac:dyDescent="0.2">
      <c r="A105" s="47" t="s">
        <v>112</v>
      </c>
      <c r="B105">
        <v>57.977398250280899</v>
      </c>
    </row>
    <row r="106" spans="1:2" x14ac:dyDescent="0.2">
      <c r="A106" s="47" t="s">
        <v>113</v>
      </c>
      <c r="B106">
        <v>62.343659063507502</v>
      </c>
    </row>
    <row r="107" spans="1:2" x14ac:dyDescent="0.2">
      <c r="A107" s="47" t="s">
        <v>114</v>
      </c>
      <c r="B107">
        <v>508.40193459256602</v>
      </c>
    </row>
    <row r="108" spans="1:2" x14ac:dyDescent="0.2">
      <c r="A108" s="47" t="s">
        <v>115</v>
      </c>
      <c r="B108">
        <v>22.321633642312399</v>
      </c>
    </row>
    <row r="109" spans="1:2" x14ac:dyDescent="0.2">
      <c r="A109" s="47" t="s">
        <v>116</v>
      </c>
      <c r="B109">
        <v>13.593747361425701</v>
      </c>
    </row>
    <row r="110" spans="1:2" x14ac:dyDescent="0.2">
      <c r="A110" s="47" t="s">
        <v>117</v>
      </c>
      <c r="B110">
        <v>28.728740898964499</v>
      </c>
    </row>
    <row r="111" spans="1:2" x14ac:dyDescent="0.2">
      <c r="A111" s="47" t="s">
        <v>118</v>
      </c>
      <c r="B111">
        <v>6.9482664291482896</v>
      </c>
    </row>
    <row r="112" spans="1:2" x14ac:dyDescent="0.2">
      <c r="A112" s="48" t="s">
        <v>119</v>
      </c>
      <c r="B112">
        <v>2128.0376308599598</v>
      </c>
    </row>
    <row r="113" spans="1:2" x14ac:dyDescent="0.2">
      <c r="A113" s="48" t="s">
        <v>120</v>
      </c>
      <c r="B113">
        <v>126.632631335403</v>
      </c>
    </row>
    <row r="114" spans="1:2" x14ac:dyDescent="0.2">
      <c r="A114" s="48" t="s">
        <v>121</v>
      </c>
      <c r="B114">
        <v>8.8954324102390903</v>
      </c>
    </row>
    <row r="115" spans="1:2" x14ac:dyDescent="0.2">
      <c r="A115" s="48" t="s">
        <v>122</v>
      </c>
      <c r="B115">
        <v>45.380848648164502</v>
      </c>
    </row>
    <row r="116" spans="1:2" x14ac:dyDescent="0.2">
      <c r="A116" s="48" t="s">
        <v>123</v>
      </c>
      <c r="B116">
        <v>25.250087074627299</v>
      </c>
    </row>
    <row r="117" spans="1:2" x14ac:dyDescent="0.2">
      <c r="A117" s="48" t="s">
        <v>124</v>
      </c>
      <c r="B117">
        <v>167.14364741142199</v>
      </c>
    </row>
    <row r="118" spans="1:2" x14ac:dyDescent="0.2">
      <c r="A118" s="48" t="s">
        <v>125</v>
      </c>
      <c r="B118">
        <v>98.219674187260907</v>
      </c>
    </row>
    <row r="119" spans="1:2" x14ac:dyDescent="0.2">
      <c r="A119" s="48" t="s">
        <v>126</v>
      </c>
      <c r="B119">
        <v>860.00388191168202</v>
      </c>
    </row>
    <row r="120" spans="1:2" x14ac:dyDescent="0.2">
      <c r="A120" s="48" t="s">
        <v>127</v>
      </c>
      <c r="B120">
        <v>28.182803875188899</v>
      </c>
    </row>
    <row r="121" spans="1:2" x14ac:dyDescent="0.2">
      <c r="A121" s="48" t="s">
        <v>128</v>
      </c>
      <c r="B121">
        <v>588.95525933422698</v>
      </c>
    </row>
    <row r="122" spans="1:2" x14ac:dyDescent="0.2">
      <c r="A122" s="48" t="s">
        <v>129</v>
      </c>
      <c r="B122">
        <v>61.023486552353702</v>
      </c>
    </row>
    <row r="123" spans="1:2" x14ac:dyDescent="0.2">
      <c r="A123" s="48" t="s">
        <v>130</v>
      </c>
      <c r="B123">
        <v>38.208662302279301</v>
      </c>
    </row>
    <row r="124" spans="1:2" x14ac:dyDescent="0.2">
      <c r="A124" s="48" t="s">
        <v>131</v>
      </c>
      <c r="B124">
        <v>0</v>
      </c>
    </row>
    <row r="125" spans="1:2" x14ac:dyDescent="0.2">
      <c r="A125" s="48" t="s">
        <v>132</v>
      </c>
      <c r="B125">
        <v>43.785803023554301</v>
      </c>
    </row>
    <row r="126" spans="1:2" x14ac:dyDescent="0.2">
      <c r="A126" s="48" t="s">
        <v>133</v>
      </c>
      <c r="B126">
        <v>24.470784117184898</v>
      </c>
    </row>
    <row r="127" spans="1:2" x14ac:dyDescent="0.2">
      <c r="A127" s="48" t="s">
        <v>134</v>
      </c>
      <c r="B127">
        <v>14.9275940935535</v>
      </c>
    </row>
    <row r="128" spans="1:2" x14ac:dyDescent="0.2">
      <c r="A128" s="48" t="s">
        <v>135</v>
      </c>
      <c r="B128">
        <v>80.455411835712297</v>
      </c>
    </row>
    <row r="129" spans="1:2" x14ac:dyDescent="0.2">
      <c r="A129" s="48" t="s">
        <v>136</v>
      </c>
      <c r="B129">
        <v>19.979602419375301</v>
      </c>
    </row>
    <row r="130" spans="1:2" x14ac:dyDescent="0.2">
      <c r="A130" s="48" t="s">
        <v>137</v>
      </c>
      <c r="B130">
        <v>290.36646094862601</v>
      </c>
    </row>
    <row r="131" spans="1:2" x14ac:dyDescent="0.2">
      <c r="A131" s="48" t="s">
        <v>138</v>
      </c>
      <c r="B131">
        <v>13.179957519958499</v>
      </c>
    </row>
    <row r="132" spans="1:2" x14ac:dyDescent="0.2">
      <c r="A132" s="48" t="s">
        <v>139</v>
      </c>
      <c r="B132">
        <v>190.18961408623301</v>
      </c>
    </row>
    <row r="133" spans="1:2" x14ac:dyDescent="0.2">
      <c r="A133" s="48" t="s">
        <v>140</v>
      </c>
      <c r="B133">
        <v>1097.2845725152599</v>
      </c>
    </row>
    <row r="134" spans="1:2" x14ac:dyDescent="0.2">
      <c r="A134" s="48" t="s">
        <v>141</v>
      </c>
      <c r="B134">
        <v>218.69877637799701</v>
      </c>
    </row>
    <row r="135" spans="1:2" x14ac:dyDescent="0.2">
      <c r="A135" s="48" t="s">
        <v>142</v>
      </c>
      <c r="B135">
        <v>387.30363956610699</v>
      </c>
    </row>
    <row r="136" spans="1:2" x14ac:dyDescent="0.2">
      <c r="A136" s="48" t="s">
        <v>143</v>
      </c>
      <c r="B136">
        <v>2.8323809626751002</v>
      </c>
    </row>
    <row r="137" spans="1:2" x14ac:dyDescent="0.2">
      <c r="A137" s="48" t="s">
        <v>144</v>
      </c>
      <c r="B137">
        <v>125.50150968574501</v>
      </c>
    </row>
    <row r="138" spans="1:2" x14ac:dyDescent="0.2">
      <c r="A138" s="48" t="s">
        <v>145</v>
      </c>
      <c r="B138">
        <v>266.02087076483701</v>
      </c>
    </row>
    <row r="139" spans="1:2" x14ac:dyDescent="0.2">
      <c r="A139" s="48" t="s">
        <v>146</v>
      </c>
      <c r="B139">
        <v>347.77935235833797</v>
      </c>
    </row>
    <row r="140" spans="1:2" x14ac:dyDescent="0.2">
      <c r="A140" s="48" t="s">
        <v>147</v>
      </c>
      <c r="B140">
        <v>170.22388399802799</v>
      </c>
    </row>
    <row r="141" spans="1:2" x14ac:dyDescent="0.2">
      <c r="A141" s="48" t="s">
        <v>148</v>
      </c>
      <c r="B141">
        <v>0</v>
      </c>
    </row>
    <row r="142" spans="1:2" x14ac:dyDescent="0.2">
      <c r="A142" s="48" t="s">
        <v>149</v>
      </c>
      <c r="B142">
        <v>738.41804924644805</v>
      </c>
    </row>
    <row r="143" spans="1:2" x14ac:dyDescent="0.2">
      <c r="A143" s="48" t="s">
        <v>150</v>
      </c>
      <c r="B143">
        <v>148.445671017976</v>
      </c>
    </row>
    <row r="144" spans="1:2" x14ac:dyDescent="0.2">
      <c r="A144" s="48" t="s">
        <v>151</v>
      </c>
      <c r="B144">
        <v>95.8303964195822</v>
      </c>
    </row>
    <row r="145" spans="1:2" x14ac:dyDescent="0.2">
      <c r="A145" s="48" t="s">
        <v>152</v>
      </c>
      <c r="B145">
        <v>1611.1563267844699</v>
      </c>
    </row>
    <row r="146" spans="1:2" x14ac:dyDescent="0.2">
      <c r="A146" s="48" t="s">
        <v>153</v>
      </c>
      <c r="B146">
        <v>174.137067731554</v>
      </c>
    </row>
    <row r="147" spans="1:2" x14ac:dyDescent="0.2">
      <c r="A147" s="48" t="s">
        <v>154</v>
      </c>
      <c r="B147">
        <v>486.71722483670197</v>
      </c>
    </row>
    <row r="148" spans="1:2" x14ac:dyDescent="0.2">
      <c r="A148" s="48" t="s">
        <v>155</v>
      </c>
      <c r="B148">
        <v>233.702900883822</v>
      </c>
    </row>
    <row r="149" spans="1:2" x14ac:dyDescent="0.2">
      <c r="A149" s="48" t="s">
        <v>156</v>
      </c>
      <c r="B149">
        <v>47.388543009160401</v>
      </c>
    </row>
    <row r="150" spans="1:2" x14ac:dyDescent="0.2">
      <c r="A150" s="48" t="s">
        <v>157</v>
      </c>
      <c r="B150">
        <v>13515.449253860599</v>
      </c>
    </row>
    <row r="151" spans="1:2" x14ac:dyDescent="0.2">
      <c r="A151" s="48" t="s">
        <v>158</v>
      </c>
      <c r="B151">
        <v>3873.1026340158801</v>
      </c>
    </row>
    <row r="152" spans="1:2" x14ac:dyDescent="0.2">
      <c r="A152" s="48" t="s">
        <v>159</v>
      </c>
      <c r="B152">
        <v>33.1526094840887</v>
      </c>
    </row>
    <row r="153" spans="1:2" x14ac:dyDescent="0.2">
      <c r="A153" s="48" t="s">
        <v>160</v>
      </c>
      <c r="B153">
        <v>416.45177597174398</v>
      </c>
    </row>
    <row r="154" spans="1:2" x14ac:dyDescent="0.2">
      <c r="A154" s="48" t="s">
        <v>161</v>
      </c>
      <c r="B154">
        <v>44.198618046131301</v>
      </c>
    </row>
    <row r="155" spans="1:2" x14ac:dyDescent="0.2">
      <c r="A155" s="48" t="s">
        <v>162</v>
      </c>
      <c r="B155">
        <v>91.5078783895393</v>
      </c>
    </row>
    <row r="156" spans="1:2" x14ac:dyDescent="0.2">
      <c r="A156" s="49" t="s">
        <v>163</v>
      </c>
      <c r="B156">
        <v>2.5470620467152001</v>
      </c>
    </row>
    <row r="157" spans="1:2" x14ac:dyDescent="0.2">
      <c r="A157" s="49" t="s">
        <v>164</v>
      </c>
      <c r="B157">
        <v>63.146158519335003</v>
      </c>
    </row>
    <row r="158" spans="1:2" x14ac:dyDescent="0.2">
      <c r="A158" s="49" t="s">
        <v>165</v>
      </c>
      <c r="B158">
        <v>1.2584703470107901</v>
      </c>
    </row>
    <row r="159" spans="1:2" x14ac:dyDescent="0.2">
      <c r="A159" s="49" t="s">
        <v>166</v>
      </c>
      <c r="B159">
        <v>20.451793770433099</v>
      </c>
    </row>
    <row r="160" spans="1:2" x14ac:dyDescent="0.2">
      <c r="A160" s="49" t="s">
        <v>167</v>
      </c>
      <c r="B160">
        <v>53.060570565580797</v>
      </c>
    </row>
    <row r="161" spans="1:2" x14ac:dyDescent="0.2">
      <c r="A161" s="49" t="s">
        <v>168</v>
      </c>
      <c r="B161">
        <v>30.5284872604486</v>
      </c>
    </row>
    <row r="162" spans="1:2" x14ac:dyDescent="0.2">
      <c r="A162" s="49" t="s">
        <v>169</v>
      </c>
      <c r="B162">
        <v>0</v>
      </c>
    </row>
    <row r="163" spans="1:2" x14ac:dyDescent="0.2">
      <c r="A163" s="49" t="s">
        <v>170</v>
      </c>
      <c r="B163">
        <v>0</v>
      </c>
    </row>
    <row r="164" spans="1:2" x14ac:dyDescent="0.2">
      <c r="A164" s="49" t="s">
        <v>171</v>
      </c>
      <c r="B164">
        <v>0</v>
      </c>
    </row>
    <row r="165" spans="1:2" x14ac:dyDescent="0.2">
      <c r="A165" s="49" t="s">
        <v>172</v>
      </c>
      <c r="B165">
        <v>4.13700277361316</v>
      </c>
    </row>
    <row r="166" spans="1:2" x14ac:dyDescent="0.2">
      <c r="A166" s="49" t="s">
        <v>173</v>
      </c>
      <c r="B166">
        <v>2.224854548703</v>
      </c>
    </row>
  </sheetData>
  <pageMargins left="0.75" right="0.75" top="1" bottom="1" header="0.5" footer="0.5"/>
  <drawing r:id="rId1"/>
  <legacyDrawing r:id="rId2"/>
  <oleObjects>
    <mc:AlternateContent xmlns:mc="http://schemas.openxmlformats.org/markup-compatibility/2006">
      <mc:Choice Requires="x14">
        <oleObject progId="Prism8.Document" shapeId="1025" r:id="rId3">
          <objectPr defaultSize="0" altText="" r:id="rId4">
            <anchor moveWithCells="1" sizeWithCells="1">
              <from>
                <xdr:col>2</xdr:col>
                <xdr:colOff>635000</xdr:colOff>
                <xdr:row>3</xdr:row>
                <xdr:rowOff>12700</xdr:rowOff>
              </from>
              <to>
                <xdr:col>5</xdr:col>
                <xdr:colOff>838200</xdr:colOff>
                <xdr:row>20</xdr:row>
                <xdr:rowOff>76200</xdr:rowOff>
              </to>
            </anchor>
          </objectPr>
        </oleObject>
      </mc:Choice>
      <mc:Fallback>
        <oleObject progId="Prism8.Document" shapeId="1025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6"/>
  <sheetViews>
    <sheetView topLeftCell="A40" workbookViewId="0">
      <selection activeCell="H58" sqref="H58"/>
    </sheetView>
  </sheetViews>
  <sheetFormatPr baseColWidth="10" defaultColWidth="9" defaultRowHeight="15" x14ac:dyDescent="0.2"/>
  <cols>
    <col min="1" max="1" width="15.83203125" style="10" customWidth="1"/>
    <col min="2" max="2" width="13.5" style="10"/>
    <col min="3" max="3" width="10.83203125" style="10" customWidth="1"/>
    <col min="4" max="4" width="11.6640625" style="10" customWidth="1"/>
    <col min="5" max="5" width="10.83203125" style="10" customWidth="1"/>
    <col min="6" max="6" width="10.1640625" style="10" customWidth="1"/>
    <col min="7" max="7" width="13.5" style="10"/>
    <col min="8" max="8" width="14.83203125" style="10"/>
    <col min="9" max="9" width="13.5" style="10"/>
    <col min="10" max="10" width="12" style="10" customWidth="1"/>
    <col min="11" max="11" width="11.1640625" style="10" customWidth="1"/>
    <col min="12" max="13" width="13.5" style="10"/>
    <col min="14" max="14" width="12.83203125" style="10"/>
    <col min="15" max="16" width="13.5" style="10"/>
    <col min="17" max="17" width="12.83203125" style="10"/>
  </cols>
  <sheetData>
    <row r="1" spans="1:17" ht="18" x14ac:dyDescent="0.2">
      <c r="A1" s="11"/>
      <c r="B1" s="50" t="s">
        <v>174</v>
      </c>
      <c r="C1" s="50"/>
      <c r="D1" s="50"/>
      <c r="E1" s="50"/>
      <c r="F1" s="50"/>
      <c r="G1" s="50"/>
      <c r="H1" s="50"/>
      <c r="I1" s="50"/>
      <c r="J1" s="50"/>
      <c r="K1" s="50"/>
    </row>
    <row r="2" spans="1:17" ht="30" x14ac:dyDescent="0.2">
      <c r="A2" s="12" t="s">
        <v>175</v>
      </c>
      <c r="B2" s="51" t="s">
        <v>176</v>
      </c>
      <c r="C2" s="51"/>
      <c r="D2" s="51"/>
      <c r="E2" s="51"/>
      <c r="F2" s="51"/>
      <c r="G2" s="52" t="s">
        <v>177</v>
      </c>
      <c r="H2" s="52"/>
      <c r="I2" s="52"/>
      <c r="J2" s="52"/>
      <c r="K2" s="52"/>
    </row>
    <row r="3" spans="1:17" x14ac:dyDescent="0.2">
      <c r="A3" s="12"/>
      <c r="B3" s="13" t="s">
        <v>178</v>
      </c>
      <c r="C3" s="13" t="s">
        <v>179</v>
      </c>
      <c r="D3" s="13" t="s">
        <v>180</v>
      </c>
      <c r="E3" s="13" t="s">
        <v>181</v>
      </c>
      <c r="F3" s="13" t="s">
        <v>182</v>
      </c>
      <c r="G3" s="13" t="s">
        <v>178</v>
      </c>
      <c r="H3" s="13" t="s">
        <v>179</v>
      </c>
      <c r="I3" s="13" t="s">
        <v>180</v>
      </c>
      <c r="J3" s="13" t="s">
        <v>181</v>
      </c>
      <c r="K3" s="13" t="s">
        <v>182</v>
      </c>
    </row>
    <row r="4" spans="1:17" x14ac:dyDescent="0.15">
      <c r="A4" s="14">
        <v>0</v>
      </c>
      <c r="B4" s="15">
        <v>20.170000000000002</v>
      </c>
      <c r="C4" s="15">
        <v>20.04</v>
      </c>
      <c r="D4" s="14">
        <v>17.64</v>
      </c>
      <c r="E4" s="14">
        <v>19.350000000000001</v>
      </c>
      <c r="F4" s="14">
        <v>18.05</v>
      </c>
      <c r="G4" s="16">
        <v>22.27</v>
      </c>
      <c r="H4" s="16">
        <v>23.19</v>
      </c>
      <c r="I4" s="16">
        <v>17.329999999999998</v>
      </c>
      <c r="J4" s="14">
        <v>19.07</v>
      </c>
      <c r="K4" s="14">
        <v>17.920000000000002</v>
      </c>
    </row>
    <row r="5" spans="1:17" x14ac:dyDescent="0.15">
      <c r="A5" s="14">
        <v>1</v>
      </c>
      <c r="B5" s="14">
        <v>20.45</v>
      </c>
      <c r="C5" s="14">
        <v>20.64</v>
      </c>
      <c r="D5" s="14">
        <v>17.38</v>
      </c>
      <c r="E5" s="14">
        <v>19.440000000000001</v>
      </c>
      <c r="F5" s="14">
        <v>18.12</v>
      </c>
      <c r="G5" s="16">
        <v>21.93</v>
      </c>
      <c r="H5" s="16">
        <v>22.83</v>
      </c>
      <c r="I5" s="16">
        <v>17.239999999999998</v>
      </c>
      <c r="J5" s="14">
        <v>19.13</v>
      </c>
      <c r="K5" s="14">
        <v>18.010000000000002</v>
      </c>
    </row>
    <row r="6" spans="1:17" x14ac:dyDescent="0.15">
      <c r="A6" s="14">
        <v>2</v>
      </c>
      <c r="B6" s="14">
        <v>20.7</v>
      </c>
      <c r="C6" s="14">
        <v>20.54</v>
      </c>
      <c r="D6" s="14">
        <v>17.14</v>
      </c>
      <c r="E6" s="14">
        <v>19.59</v>
      </c>
      <c r="F6" s="14">
        <v>18.43</v>
      </c>
      <c r="G6" s="16">
        <v>22.34</v>
      </c>
      <c r="H6" s="16">
        <v>22.96</v>
      </c>
      <c r="I6" s="16">
        <v>18.11</v>
      </c>
      <c r="J6" s="14">
        <v>19.239999999999998</v>
      </c>
      <c r="K6" s="14">
        <v>18.12</v>
      </c>
    </row>
    <row r="7" spans="1:17" x14ac:dyDescent="0.15">
      <c r="A7" s="14">
        <v>3</v>
      </c>
      <c r="B7" s="14">
        <v>20.36</v>
      </c>
      <c r="C7" s="14">
        <v>20.85</v>
      </c>
      <c r="D7" s="14">
        <v>17.170000000000002</v>
      </c>
      <c r="E7" s="14">
        <v>19.559999999999999</v>
      </c>
      <c r="F7" s="14">
        <v>19.010000000000002</v>
      </c>
      <c r="G7" s="16">
        <v>21.19</v>
      </c>
      <c r="H7" s="16">
        <v>22.28</v>
      </c>
      <c r="I7" s="16">
        <v>16.84</v>
      </c>
      <c r="J7" s="14">
        <v>19.260000000000002</v>
      </c>
      <c r="K7" s="14">
        <v>18.32</v>
      </c>
    </row>
    <row r="8" spans="1:17" x14ac:dyDescent="0.15">
      <c r="A8" s="14">
        <v>4</v>
      </c>
      <c r="B8" s="14">
        <v>19.809999999999999</v>
      </c>
      <c r="C8" s="14">
        <v>20.059999999999999</v>
      </c>
      <c r="D8" s="14">
        <v>17.760000000000002</v>
      </c>
      <c r="E8" s="14">
        <v>19.059999999999999</v>
      </c>
      <c r="F8" s="14">
        <v>18.75</v>
      </c>
      <c r="G8" s="16">
        <v>21.39</v>
      </c>
      <c r="H8" s="16">
        <v>22.73</v>
      </c>
      <c r="I8" s="16">
        <v>17.510000000000002</v>
      </c>
      <c r="J8" s="14">
        <v>19.68</v>
      </c>
      <c r="K8" s="14">
        <v>18.32</v>
      </c>
    </row>
    <row r="9" spans="1:17" x14ac:dyDescent="0.15">
      <c r="A9" s="14">
        <v>5</v>
      </c>
      <c r="B9" s="14">
        <v>19.68</v>
      </c>
      <c r="C9" s="14">
        <v>19.84</v>
      </c>
      <c r="D9" s="14">
        <v>18.399999999999999</v>
      </c>
      <c r="E9" s="14">
        <v>19.72</v>
      </c>
      <c r="F9" s="14">
        <v>18.34</v>
      </c>
      <c r="G9" s="16">
        <v>22.29</v>
      </c>
      <c r="H9" s="16">
        <v>23.03</v>
      </c>
      <c r="I9" s="16">
        <v>17.28</v>
      </c>
      <c r="J9" s="14">
        <v>19.61</v>
      </c>
      <c r="K9" s="14">
        <v>17.71</v>
      </c>
    </row>
    <row r="10" spans="1:17" x14ac:dyDescent="0.15">
      <c r="A10" s="14">
        <v>6</v>
      </c>
      <c r="B10" s="14">
        <v>19.79</v>
      </c>
      <c r="C10" s="14">
        <v>19.61</v>
      </c>
      <c r="D10" s="14">
        <v>17.89</v>
      </c>
      <c r="E10" s="14">
        <v>19.350000000000001</v>
      </c>
      <c r="F10" s="14">
        <v>19.23</v>
      </c>
      <c r="G10" s="16">
        <v>19.420000000000002</v>
      </c>
      <c r="H10" s="16">
        <v>20.82</v>
      </c>
      <c r="I10" s="16">
        <v>16.100000000000001</v>
      </c>
      <c r="J10" s="14">
        <v>19.350000000000001</v>
      </c>
      <c r="K10" s="14">
        <v>17.55</v>
      </c>
    </row>
    <row r="11" spans="1:17" x14ac:dyDescent="0.15">
      <c r="A11" s="17">
        <v>7</v>
      </c>
      <c r="B11" s="14">
        <v>19.399999999999999</v>
      </c>
      <c r="C11" s="14">
        <v>19.63</v>
      </c>
      <c r="D11" s="14">
        <v>17.55</v>
      </c>
      <c r="E11" s="14">
        <v>18.72</v>
      </c>
      <c r="F11" s="14">
        <v>19.420000000000002</v>
      </c>
      <c r="G11" s="16">
        <v>19.690000000000001</v>
      </c>
      <c r="H11" s="16">
        <v>19.96</v>
      </c>
      <c r="I11" s="16">
        <v>15.89</v>
      </c>
      <c r="J11" s="14">
        <v>18.829999999999998</v>
      </c>
      <c r="K11" s="14">
        <v>17.54</v>
      </c>
    </row>
    <row r="12" spans="1:17" x14ac:dyDescent="0.15">
      <c r="A12" s="14"/>
      <c r="B12" s="14"/>
      <c r="C12" s="14"/>
      <c r="D12" s="14"/>
      <c r="E12" s="14"/>
      <c r="F12" s="14"/>
      <c r="G12" s="16"/>
      <c r="H12" s="16"/>
      <c r="I12" s="16"/>
      <c r="J12" s="14"/>
      <c r="K12" s="14"/>
    </row>
    <row r="13" spans="1:17" x14ac:dyDescent="0.2">
      <c r="A13" s="14"/>
      <c r="B13" s="14"/>
      <c r="C13" s="14"/>
    </row>
    <row r="14" spans="1:17" x14ac:dyDescent="0.15">
      <c r="A14" s="18" t="s">
        <v>183</v>
      </c>
      <c r="B14" s="19"/>
      <c r="C14" s="19" t="s">
        <v>178</v>
      </c>
      <c r="F14" s="19" t="s">
        <v>179</v>
      </c>
      <c r="H14" s="13" t="s">
        <v>180</v>
      </c>
      <c r="I14" s="14"/>
      <c r="J14" s="16"/>
      <c r="K14" s="16"/>
      <c r="L14" s="13" t="s">
        <v>181</v>
      </c>
      <c r="M14" s="14"/>
      <c r="O14" s="13" t="s">
        <v>182</v>
      </c>
    </row>
    <row r="15" spans="1:17" x14ac:dyDescent="0.2">
      <c r="B15" s="19" t="s">
        <v>184</v>
      </c>
      <c r="C15" s="10" t="s">
        <v>185</v>
      </c>
      <c r="D15" s="14" t="s">
        <v>186</v>
      </c>
      <c r="E15" s="19" t="s">
        <v>184</v>
      </c>
      <c r="F15" s="10" t="s">
        <v>185</v>
      </c>
      <c r="G15" s="14" t="s">
        <v>186</v>
      </c>
      <c r="H15" s="19" t="s">
        <v>184</v>
      </c>
      <c r="I15" s="10" t="s">
        <v>185</v>
      </c>
      <c r="J15" s="14" t="s">
        <v>186</v>
      </c>
      <c r="K15" s="19" t="s">
        <v>184</v>
      </c>
      <c r="L15" s="10" t="s">
        <v>185</v>
      </c>
      <c r="M15" s="14" t="s">
        <v>186</v>
      </c>
      <c r="N15" s="19" t="s">
        <v>184</v>
      </c>
      <c r="O15" s="10" t="s">
        <v>185</v>
      </c>
      <c r="P15" s="14" t="s">
        <v>186</v>
      </c>
      <c r="Q15" s="14"/>
    </row>
    <row r="16" spans="1:17" x14ac:dyDescent="0.2">
      <c r="A16" s="14">
        <v>0</v>
      </c>
      <c r="B16" s="15">
        <v>20.170000000000002</v>
      </c>
      <c r="C16" s="15">
        <v>20.170000000000002</v>
      </c>
      <c r="D16" s="10">
        <f t="shared" ref="D16:D23" si="0">B16/C16</f>
        <v>1</v>
      </c>
      <c r="E16" s="15">
        <v>20.04</v>
      </c>
      <c r="F16" s="15">
        <v>20.04</v>
      </c>
      <c r="G16" s="10">
        <f t="shared" ref="G16:G23" si="1">E16/F16</f>
        <v>1</v>
      </c>
      <c r="H16" s="14">
        <v>17.64</v>
      </c>
      <c r="I16" s="14">
        <v>17.64</v>
      </c>
      <c r="J16" s="10">
        <f t="shared" ref="J16:J23" si="2">H16/I16</f>
        <v>1</v>
      </c>
      <c r="K16" s="14">
        <v>19.350000000000001</v>
      </c>
      <c r="L16" s="14">
        <v>19.350000000000001</v>
      </c>
      <c r="M16" s="10">
        <f t="shared" ref="M16:M23" si="3">K16/L16</f>
        <v>1</v>
      </c>
      <c r="N16" s="14">
        <v>18.05</v>
      </c>
      <c r="O16" s="14">
        <v>18.05</v>
      </c>
      <c r="P16" s="10">
        <f t="shared" ref="P16:P23" si="4">N16/O16</f>
        <v>1</v>
      </c>
    </row>
    <row r="17" spans="1:16" x14ac:dyDescent="0.2">
      <c r="A17" s="14">
        <v>1</v>
      </c>
      <c r="B17" s="14">
        <v>20.45</v>
      </c>
      <c r="C17" s="15">
        <v>20.170000000000002</v>
      </c>
      <c r="D17" s="10">
        <f t="shared" si="0"/>
        <v>1.01388200297471</v>
      </c>
      <c r="E17" s="14">
        <v>20.64</v>
      </c>
      <c r="F17" s="15">
        <v>20.04</v>
      </c>
      <c r="G17" s="10">
        <f t="shared" si="1"/>
        <v>1.0299401197604801</v>
      </c>
      <c r="H17" s="14">
        <v>17.38</v>
      </c>
      <c r="I17" s="14">
        <v>17.64</v>
      </c>
      <c r="J17" s="10">
        <f t="shared" si="2"/>
        <v>0.98526077097505704</v>
      </c>
      <c r="K17" s="14">
        <v>19.440000000000001</v>
      </c>
      <c r="L17" s="14">
        <v>19.350000000000001</v>
      </c>
      <c r="M17" s="10">
        <f t="shared" si="3"/>
        <v>1.0046511627907</v>
      </c>
      <c r="N17" s="14">
        <v>18.12</v>
      </c>
      <c r="O17" s="14">
        <v>18.05</v>
      </c>
      <c r="P17" s="10">
        <f t="shared" si="4"/>
        <v>1.00387811634349</v>
      </c>
    </row>
    <row r="18" spans="1:16" x14ac:dyDescent="0.2">
      <c r="A18" s="14">
        <v>2</v>
      </c>
      <c r="B18" s="14">
        <v>20.7</v>
      </c>
      <c r="C18" s="15">
        <v>20.170000000000002</v>
      </c>
      <c r="D18" s="10">
        <f t="shared" si="0"/>
        <v>1.0262766484878501</v>
      </c>
      <c r="E18" s="14">
        <v>20.54</v>
      </c>
      <c r="F18" s="15">
        <v>20.04</v>
      </c>
      <c r="G18" s="10">
        <f t="shared" si="1"/>
        <v>1.0249500998004</v>
      </c>
      <c r="H18" s="14">
        <v>17.14</v>
      </c>
      <c r="I18" s="14">
        <v>17.64</v>
      </c>
      <c r="J18" s="10">
        <f t="shared" si="2"/>
        <v>0.97165532879818595</v>
      </c>
      <c r="K18" s="14">
        <v>19.59</v>
      </c>
      <c r="L18" s="14">
        <v>19.350000000000001</v>
      </c>
      <c r="M18" s="10">
        <f t="shared" si="3"/>
        <v>1.0124031007751899</v>
      </c>
      <c r="N18" s="14">
        <v>18.43</v>
      </c>
      <c r="O18" s="14">
        <v>18.05</v>
      </c>
      <c r="P18" s="10">
        <f t="shared" si="4"/>
        <v>1.0210526315789501</v>
      </c>
    </row>
    <row r="19" spans="1:16" x14ac:dyDescent="0.2">
      <c r="A19" s="14">
        <v>3</v>
      </c>
      <c r="B19" s="14">
        <v>20.36</v>
      </c>
      <c r="C19" s="15">
        <v>20.170000000000002</v>
      </c>
      <c r="D19" s="10">
        <f t="shared" si="0"/>
        <v>1.00941993058998</v>
      </c>
      <c r="E19" s="14">
        <v>20.85</v>
      </c>
      <c r="F19" s="15">
        <v>20.04</v>
      </c>
      <c r="G19" s="10">
        <f t="shared" si="1"/>
        <v>1.0404191616766501</v>
      </c>
      <c r="H19" s="14">
        <v>17.170000000000002</v>
      </c>
      <c r="I19" s="14">
        <v>17.64</v>
      </c>
      <c r="J19" s="10">
        <f t="shared" si="2"/>
        <v>0.97335600907029496</v>
      </c>
      <c r="K19" s="14">
        <v>19.559999999999999</v>
      </c>
      <c r="L19" s="14">
        <v>19.350000000000001</v>
      </c>
      <c r="M19" s="10">
        <f t="shared" si="3"/>
        <v>1.0108527131782901</v>
      </c>
      <c r="N19" s="14">
        <v>19.010000000000002</v>
      </c>
      <c r="O19" s="14">
        <v>18.05</v>
      </c>
      <c r="P19" s="10">
        <f t="shared" si="4"/>
        <v>1.0531855955678699</v>
      </c>
    </row>
    <row r="20" spans="1:16" x14ac:dyDescent="0.2">
      <c r="A20" s="14">
        <v>4</v>
      </c>
      <c r="B20" s="14">
        <v>19.809999999999999</v>
      </c>
      <c r="C20" s="15">
        <v>20.170000000000002</v>
      </c>
      <c r="D20" s="10">
        <f t="shared" si="0"/>
        <v>0.98215171046108096</v>
      </c>
      <c r="E20" s="14">
        <v>20.059999999999999</v>
      </c>
      <c r="F20" s="15">
        <v>20.04</v>
      </c>
      <c r="G20" s="10">
        <f t="shared" si="1"/>
        <v>1.0009980039920201</v>
      </c>
      <c r="H20" s="14">
        <v>17.760000000000002</v>
      </c>
      <c r="I20" s="14">
        <v>17.64</v>
      </c>
      <c r="J20" s="10">
        <f t="shared" si="2"/>
        <v>1.00680272108844</v>
      </c>
      <c r="K20" s="14">
        <v>19.059999999999999</v>
      </c>
      <c r="L20" s="14">
        <v>19.350000000000001</v>
      </c>
      <c r="M20" s="10">
        <f t="shared" si="3"/>
        <v>0.98501291989664097</v>
      </c>
      <c r="N20" s="14">
        <v>18.75</v>
      </c>
      <c r="O20" s="14">
        <v>18.05</v>
      </c>
      <c r="P20" s="10">
        <f t="shared" si="4"/>
        <v>1.0387811634349</v>
      </c>
    </row>
    <row r="21" spans="1:16" x14ac:dyDescent="0.2">
      <c r="A21" s="14">
        <v>5</v>
      </c>
      <c r="B21" s="14">
        <v>19.68</v>
      </c>
      <c r="C21" s="15">
        <v>20.170000000000002</v>
      </c>
      <c r="D21" s="10">
        <f t="shared" si="0"/>
        <v>0.97570649479424898</v>
      </c>
      <c r="E21" s="14">
        <v>19.84</v>
      </c>
      <c r="F21" s="15">
        <v>20.04</v>
      </c>
      <c r="G21" s="10">
        <f t="shared" si="1"/>
        <v>0.99001996007983994</v>
      </c>
      <c r="H21" s="14">
        <v>18.399999999999999</v>
      </c>
      <c r="I21" s="14">
        <v>17.64</v>
      </c>
      <c r="J21" s="10">
        <f t="shared" si="2"/>
        <v>1.04308390022676</v>
      </c>
      <c r="K21" s="14">
        <v>19.72</v>
      </c>
      <c r="L21" s="14">
        <v>19.350000000000001</v>
      </c>
      <c r="M21" s="10">
        <f t="shared" si="3"/>
        <v>1.01912144702842</v>
      </c>
      <c r="N21" s="14">
        <v>18.34</v>
      </c>
      <c r="O21" s="14">
        <v>18.05</v>
      </c>
      <c r="P21" s="10">
        <f t="shared" si="4"/>
        <v>1.01606648199446</v>
      </c>
    </row>
    <row r="22" spans="1:16" x14ac:dyDescent="0.2">
      <c r="A22" s="14">
        <v>6</v>
      </c>
      <c r="B22" s="14">
        <v>19.79</v>
      </c>
      <c r="C22" s="15">
        <v>20.170000000000002</v>
      </c>
      <c r="D22" s="10">
        <f t="shared" si="0"/>
        <v>0.98116013882002995</v>
      </c>
      <c r="E22" s="14">
        <v>19.61</v>
      </c>
      <c r="F22" s="15">
        <v>20.04</v>
      </c>
      <c r="G22" s="10">
        <f t="shared" si="1"/>
        <v>0.97854291417165695</v>
      </c>
      <c r="H22" s="14">
        <v>17.89</v>
      </c>
      <c r="I22" s="14">
        <v>17.64</v>
      </c>
      <c r="J22" s="10">
        <f t="shared" si="2"/>
        <v>1.01417233560091</v>
      </c>
      <c r="K22" s="14">
        <v>19.350000000000001</v>
      </c>
      <c r="L22" s="14">
        <v>19.350000000000001</v>
      </c>
      <c r="M22" s="10">
        <f t="shared" si="3"/>
        <v>1</v>
      </c>
      <c r="N22" s="14">
        <v>19.23</v>
      </c>
      <c r="O22" s="14">
        <v>18.05</v>
      </c>
      <c r="P22" s="10">
        <f t="shared" si="4"/>
        <v>1.06537396121884</v>
      </c>
    </row>
    <row r="23" spans="1:16" x14ac:dyDescent="0.2">
      <c r="A23" s="17">
        <v>7</v>
      </c>
      <c r="B23" s="14">
        <v>19.399999999999999</v>
      </c>
      <c r="C23" s="15">
        <v>20.170000000000002</v>
      </c>
      <c r="D23" s="10">
        <f t="shared" si="0"/>
        <v>0.961824491819534</v>
      </c>
      <c r="E23" s="14">
        <v>19.63</v>
      </c>
      <c r="F23" s="15">
        <v>20.04</v>
      </c>
      <c r="G23" s="10">
        <f t="shared" si="1"/>
        <v>0.97954091816367295</v>
      </c>
      <c r="H23" s="14">
        <v>17.55</v>
      </c>
      <c r="I23" s="14">
        <v>17.64</v>
      </c>
      <c r="J23" s="10">
        <f t="shared" si="2"/>
        <v>0.99489795918367396</v>
      </c>
      <c r="K23" s="14">
        <v>18.72</v>
      </c>
      <c r="L23" s="14">
        <v>19.350000000000001</v>
      </c>
      <c r="M23" s="10">
        <f t="shared" si="3"/>
        <v>0.96744186046511604</v>
      </c>
      <c r="N23" s="14">
        <v>19.420000000000002</v>
      </c>
      <c r="O23" s="14">
        <v>18.05</v>
      </c>
      <c r="P23" s="10">
        <f t="shared" si="4"/>
        <v>1.0759002770083099</v>
      </c>
    </row>
    <row r="25" spans="1:16" x14ac:dyDescent="0.15">
      <c r="A25" s="20" t="s">
        <v>187</v>
      </c>
      <c r="B25" s="19"/>
      <c r="C25" s="19" t="s">
        <v>178</v>
      </c>
      <c r="F25" s="19" t="s">
        <v>179</v>
      </c>
      <c r="H25" s="13" t="s">
        <v>180</v>
      </c>
      <c r="I25" s="14"/>
      <c r="J25" s="16"/>
      <c r="K25" s="16"/>
      <c r="L25" s="13" t="s">
        <v>181</v>
      </c>
      <c r="M25" s="14"/>
      <c r="O25" s="13" t="s">
        <v>182</v>
      </c>
    </row>
    <row r="26" spans="1:16" x14ac:dyDescent="0.2">
      <c r="B26" s="19" t="s">
        <v>184</v>
      </c>
      <c r="C26" s="10" t="s">
        <v>185</v>
      </c>
      <c r="D26" s="14" t="s">
        <v>186</v>
      </c>
      <c r="E26" s="19" t="s">
        <v>184</v>
      </c>
      <c r="F26" s="10" t="s">
        <v>185</v>
      </c>
      <c r="G26" s="14" t="s">
        <v>186</v>
      </c>
      <c r="H26" s="19" t="s">
        <v>184</v>
      </c>
      <c r="I26" s="10" t="s">
        <v>185</v>
      </c>
      <c r="J26" s="14" t="s">
        <v>186</v>
      </c>
      <c r="K26" s="19" t="s">
        <v>184</v>
      </c>
      <c r="L26" s="10" t="s">
        <v>185</v>
      </c>
      <c r="M26" s="14" t="s">
        <v>186</v>
      </c>
      <c r="N26" s="19" t="s">
        <v>184</v>
      </c>
      <c r="O26" s="10" t="s">
        <v>185</v>
      </c>
      <c r="P26" s="14" t="s">
        <v>186</v>
      </c>
    </row>
    <row r="27" spans="1:16" x14ac:dyDescent="0.15">
      <c r="A27" s="14">
        <v>0</v>
      </c>
      <c r="B27" s="16">
        <v>22.27</v>
      </c>
      <c r="C27" s="16">
        <v>22.27</v>
      </c>
      <c r="D27" s="10">
        <f t="shared" ref="D27:D34" si="5">B27/C27</f>
        <v>1</v>
      </c>
      <c r="E27" s="16">
        <v>23.19</v>
      </c>
      <c r="F27" s="16">
        <v>23.19</v>
      </c>
      <c r="G27" s="10">
        <f t="shared" ref="G27:G34" si="6">E27/F27</f>
        <v>1</v>
      </c>
      <c r="H27" s="16">
        <v>17.329999999999998</v>
      </c>
      <c r="I27" s="16">
        <v>17.329999999999998</v>
      </c>
      <c r="J27" s="10">
        <f t="shared" ref="J27:J34" si="7">H27/I27</f>
        <v>1</v>
      </c>
      <c r="K27" s="14">
        <v>19.07</v>
      </c>
      <c r="L27" s="14">
        <v>19.07</v>
      </c>
      <c r="M27" s="10">
        <f t="shared" ref="M27:M34" si="8">K27/L27</f>
        <v>1</v>
      </c>
      <c r="N27" s="14">
        <v>17.920000000000002</v>
      </c>
      <c r="O27" s="14">
        <v>17.920000000000002</v>
      </c>
      <c r="P27" s="10">
        <f t="shared" ref="P27:P34" si="9">N27/O27</f>
        <v>1</v>
      </c>
    </row>
    <row r="28" spans="1:16" x14ac:dyDescent="0.15">
      <c r="A28" s="14">
        <v>1</v>
      </c>
      <c r="B28" s="16">
        <v>21.93</v>
      </c>
      <c r="C28" s="16">
        <v>22.27</v>
      </c>
      <c r="D28" s="10">
        <f t="shared" si="5"/>
        <v>0.984732824427481</v>
      </c>
      <c r="E28" s="16">
        <v>22.83</v>
      </c>
      <c r="F28" s="16">
        <v>23.19</v>
      </c>
      <c r="G28" s="10">
        <f t="shared" si="6"/>
        <v>0.98447606727037495</v>
      </c>
      <c r="H28" s="16">
        <v>17.239999999999998</v>
      </c>
      <c r="I28" s="16">
        <v>17.329999999999998</v>
      </c>
      <c r="J28" s="10">
        <f t="shared" si="7"/>
        <v>0.99480669359492202</v>
      </c>
      <c r="K28" s="14">
        <v>19.13</v>
      </c>
      <c r="L28" s="14">
        <v>19.07</v>
      </c>
      <c r="M28" s="10">
        <f t="shared" si="8"/>
        <v>1.0031463030938601</v>
      </c>
      <c r="N28" s="14">
        <v>18.010000000000002</v>
      </c>
      <c r="O28" s="14">
        <v>17.920000000000002</v>
      </c>
      <c r="P28" s="10">
        <f t="shared" si="9"/>
        <v>1.0050223214285701</v>
      </c>
    </row>
    <row r="29" spans="1:16" x14ac:dyDescent="0.15">
      <c r="A29" s="14">
        <v>2</v>
      </c>
      <c r="B29" s="16">
        <v>22.34</v>
      </c>
      <c r="C29" s="16">
        <v>22.27</v>
      </c>
      <c r="D29" s="10">
        <f t="shared" si="5"/>
        <v>1.00314324202964</v>
      </c>
      <c r="E29" s="16">
        <v>22.96</v>
      </c>
      <c r="F29" s="16">
        <v>23.19</v>
      </c>
      <c r="G29" s="10">
        <f t="shared" si="6"/>
        <v>0.99008193186718396</v>
      </c>
      <c r="H29" s="16">
        <v>18.11</v>
      </c>
      <c r="I29" s="16">
        <v>17.329999999999998</v>
      </c>
      <c r="J29" s="10">
        <f t="shared" si="7"/>
        <v>1.0450086555106799</v>
      </c>
      <c r="K29" s="14">
        <v>19.239999999999998</v>
      </c>
      <c r="L29" s="14">
        <v>19.07</v>
      </c>
      <c r="M29" s="10">
        <f t="shared" si="8"/>
        <v>1.0089145254326199</v>
      </c>
      <c r="N29" s="14">
        <v>18.12</v>
      </c>
      <c r="O29" s="14">
        <v>17.920000000000002</v>
      </c>
      <c r="P29" s="10">
        <f t="shared" si="9"/>
        <v>1.01116071428571</v>
      </c>
    </row>
    <row r="30" spans="1:16" x14ac:dyDescent="0.15">
      <c r="A30" s="14">
        <v>3</v>
      </c>
      <c r="B30" s="16">
        <v>21.19</v>
      </c>
      <c r="C30" s="16">
        <v>22.27</v>
      </c>
      <c r="D30" s="10">
        <f t="shared" si="5"/>
        <v>0.95150426582846903</v>
      </c>
      <c r="E30" s="16">
        <v>22.28</v>
      </c>
      <c r="F30" s="16">
        <v>23.19</v>
      </c>
      <c r="G30" s="10">
        <f t="shared" si="6"/>
        <v>0.96075894782233695</v>
      </c>
      <c r="H30" s="16">
        <v>16.84</v>
      </c>
      <c r="I30" s="16">
        <v>17.329999999999998</v>
      </c>
      <c r="J30" s="10">
        <f t="shared" si="7"/>
        <v>0.97172533179457599</v>
      </c>
      <c r="K30" s="14">
        <v>19.260000000000002</v>
      </c>
      <c r="L30" s="14">
        <v>19.07</v>
      </c>
      <c r="M30" s="10">
        <f t="shared" si="8"/>
        <v>1.00996329313057</v>
      </c>
      <c r="N30" s="14">
        <v>18.32</v>
      </c>
      <c r="O30" s="14">
        <v>17.920000000000002</v>
      </c>
      <c r="P30" s="10">
        <f t="shared" si="9"/>
        <v>1.0223214285714299</v>
      </c>
    </row>
    <row r="31" spans="1:16" x14ac:dyDescent="0.15">
      <c r="A31" s="14">
        <v>4</v>
      </c>
      <c r="B31" s="16">
        <v>21.39</v>
      </c>
      <c r="C31" s="16">
        <v>22.27</v>
      </c>
      <c r="D31" s="10">
        <f t="shared" si="5"/>
        <v>0.96048495734171502</v>
      </c>
      <c r="E31" s="16">
        <v>22.73</v>
      </c>
      <c r="F31" s="16">
        <v>23.19</v>
      </c>
      <c r="G31" s="10">
        <f t="shared" si="6"/>
        <v>0.98016386373436803</v>
      </c>
      <c r="H31" s="16">
        <v>17.510000000000002</v>
      </c>
      <c r="I31" s="16">
        <v>17.329999999999998</v>
      </c>
      <c r="J31" s="10">
        <f t="shared" si="7"/>
        <v>1.01038661281016</v>
      </c>
      <c r="K31" s="14">
        <v>19.68</v>
      </c>
      <c r="L31" s="14">
        <v>19.07</v>
      </c>
      <c r="M31" s="10">
        <f t="shared" si="8"/>
        <v>1.03198741478762</v>
      </c>
      <c r="N31" s="14">
        <v>18.32</v>
      </c>
      <c r="O31" s="14">
        <v>17.920000000000002</v>
      </c>
      <c r="P31" s="10">
        <f t="shared" si="9"/>
        <v>1.0223214285714299</v>
      </c>
    </row>
    <row r="32" spans="1:16" x14ac:dyDescent="0.15">
      <c r="A32" s="14">
        <v>5</v>
      </c>
      <c r="B32" s="16">
        <v>22.29</v>
      </c>
      <c r="C32" s="16">
        <v>22.27</v>
      </c>
      <c r="D32" s="10">
        <f t="shared" si="5"/>
        <v>1.0008980691513201</v>
      </c>
      <c r="E32" s="16">
        <v>23.03</v>
      </c>
      <c r="F32" s="16">
        <v>23.19</v>
      </c>
      <c r="G32" s="10">
        <f t="shared" si="6"/>
        <v>0.99310047434238902</v>
      </c>
      <c r="H32" s="16">
        <v>17.28</v>
      </c>
      <c r="I32" s="16">
        <v>17.329999999999998</v>
      </c>
      <c r="J32" s="10">
        <f t="shared" si="7"/>
        <v>0.99711482977495702</v>
      </c>
      <c r="K32" s="14">
        <v>19.61</v>
      </c>
      <c r="L32" s="14">
        <v>19.07</v>
      </c>
      <c r="M32" s="10">
        <f t="shared" si="8"/>
        <v>1.02831672784478</v>
      </c>
      <c r="N32" s="14">
        <v>17.71</v>
      </c>
      <c r="O32" s="14">
        <v>17.920000000000002</v>
      </c>
      <c r="P32" s="10">
        <f t="shared" si="9"/>
        <v>0.98828125</v>
      </c>
    </row>
    <row r="33" spans="1:16" x14ac:dyDescent="0.15">
      <c r="A33" s="14">
        <v>6</v>
      </c>
      <c r="B33" s="16">
        <v>19.420000000000002</v>
      </c>
      <c r="C33" s="16">
        <v>22.27</v>
      </c>
      <c r="D33" s="10">
        <f t="shared" si="5"/>
        <v>0.87202514593623703</v>
      </c>
      <c r="E33" s="16">
        <v>20.82</v>
      </c>
      <c r="F33" s="16">
        <v>23.19</v>
      </c>
      <c r="G33" s="10">
        <f t="shared" si="6"/>
        <v>0.89780077619663601</v>
      </c>
      <c r="H33" s="16">
        <v>16.100000000000001</v>
      </c>
      <c r="I33" s="16">
        <v>17.329999999999998</v>
      </c>
      <c r="J33" s="10">
        <f t="shared" si="7"/>
        <v>0.92902481246393598</v>
      </c>
      <c r="K33" s="14">
        <v>19.350000000000001</v>
      </c>
      <c r="L33" s="14">
        <v>19.07</v>
      </c>
      <c r="M33" s="10">
        <f t="shared" si="8"/>
        <v>1.01468274777137</v>
      </c>
      <c r="N33" s="14">
        <v>17.55</v>
      </c>
      <c r="O33" s="14">
        <v>17.920000000000002</v>
      </c>
      <c r="P33" s="10">
        <f t="shared" si="9"/>
        <v>0.97935267857142805</v>
      </c>
    </row>
    <row r="34" spans="1:16" x14ac:dyDescent="0.15">
      <c r="A34" s="17">
        <v>7</v>
      </c>
      <c r="B34" s="16">
        <v>19.690000000000001</v>
      </c>
      <c r="C34" s="16">
        <v>22.27</v>
      </c>
      <c r="D34" s="10">
        <f t="shared" si="5"/>
        <v>0.88414907947912003</v>
      </c>
      <c r="E34" s="16">
        <v>19.96</v>
      </c>
      <c r="F34" s="16">
        <v>23.19</v>
      </c>
      <c r="G34" s="10">
        <f t="shared" si="6"/>
        <v>0.86071582578697703</v>
      </c>
      <c r="H34" s="16">
        <v>15.89</v>
      </c>
      <c r="I34" s="16">
        <v>17.329999999999998</v>
      </c>
      <c r="J34" s="10">
        <f t="shared" si="7"/>
        <v>0.91690709751875399</v>
      </c>
      <c r="K34" s="14">
        <v>18.829999999999998</v>
      </c>
      <c r="L34" s="14">
        <v>19.07</v>
      </c>
      <c r="M34" s="10">
        <f t="shared" si="8"/>
        <v>0.98741478762454105</v>
      </c>
      <c r="N34" s="14">
        <v>17.54</v>
      </c>
      <c r="O34" s="14">
        <v>17.920000000000002</v>
      </c>
      <c r="P34" s="10">
        <f t="shared" si="9"/>
        <v>0.97879464285714302</v>
      </c>
    </row>
    <row r="37" spans="1:16" ht="45" x14ac:dyDescent="0.2">
      <c r="A37" s="12" t="s">
        <v>188</v>
      </c>
      <c r="B37" s="53" t="s">
        <v>176</v>
      </c>
      <c r="C37" s="53"/>
      <c r="D37" s="53"/>
      <c r="E37" s="53"/>
      <c r="F37" s="53"/>
      <c r="G37" s="54" t="s">
        <v>177</v>
      </c>
      <c r="H37" s="54"/>
      <c r="I37" s="54"/>
      <c r="J37" s="54"/>
      <c r="K37" s="54"/>
    </row>
    <row r="38" spans="1:16" x14ac:dyDescent="0.2">
      <c r="A38" s="21">
        <v>0</v>
      </c>
      <c r="B38" s="22">
        <v>1</v>
      </c>
      <c r="C38" s="23">
        <v>1</v>
      </c>
      <c r="D38" s="23">
        <v>1</v>
      </c>
      <c r="E38" s="23">
        <v>1</v>
      </c>
      <c r="F38" s="24">
        <v>1</v>
      </c>
      <c r="G38" s="25">
        <v>1</v>
      </c>
      <c r="H38" s="26">
        <v>1</v>
      </c>
      <c r="I38" s="35">
        <v>1</v>
      </c>
      <c r="J38" s="36">
        <v>1</v>
      </c>
      <c r="K38" s="37">
        <v>1</v>
      </c>
    </row>
    <row r="39" spans="1:16" x14ac:dyDescent="0.2">
      <c r="A39" s="21">
        <v>1</v>
      </c>
      <c r="B39" s="27">
        <v>1.01388200297471</v>
      </c>
      <c r="C39" s="10">
        <v>1.0299401197604801</v>
      </c>
      <c r="D39" s="10">
        <v>0.98526077097505704</v>
      </c>
      <c r="E39" s="10">
        <v>1.0046511627907</v>
      </c>
      <c r="F39" s="28">
        <v>1.00387811634349</v>
      </c>
      <c r="G39" s="29">
        <v>0.984732824427481</v>
      </c>
      <c r="H39" s="30">
        <v>0.98447606727037495</v>
      </c>
      <c r="I39" s="38">
        <v>0.99480669359492202</v>
      </c>
      <c r="J39" s="39">
        <v>1.0031463030938601</v>
      </c>
      <c r="K39" s="40">
        <v>1.0050223214285701</v>
      </c>
    </row>
    <row r="40" spans="1:16" x14ac:dyDescent="0.2">
      <c r="A40" s="21">
        <v>2</v>
      </c>
      <c r="B40" s="27">
        <v>1.0262766484878501</v>
      </c>
      <c r="C40" s="10">
        <v>1.0249500998004</v>
      </c>
      <c r="D40" s="10">
        <v>0.97165532879818595</v>
      </c>
      <c r="E40" s="10">
        <v>1.0124031007751899</v>
      </c>
      <c r="F40" s="28">
        <v>1.0210526315789501</v>
      </c>
      <c r="G40" s="29">
        <v>1.00314324202964</v>
      </c>
      <c r="H40" s="30">
        <v>0.99008193186718396</v>
      </c>
      <c r="I40" s="38">
        <v>1.0450086555106799</v>
      </c>
      <c r="J40" s="39">
        <v>1.0089145254326199</v>
      </c>
      <c r="K40" s="40">
        <v>1.01116071428571</v>
      </c>
    </row>
    <row r="41" spans="1:16" x14ac:dyDescent="0.2">
      <c r="A41" s="21">
        <v>3</v>
      </c>
      <c r="B41" s="27">
        <v>1.00941993058998</v>
      </c>
      <c r="C41" s="10">
        <v>1.0404191616766501</v>
      </c>
      <c r="D41" s="10">
        <v>0.97335600907029496</v>
      </c>
      <c r="E41" s="10">
        <v>1.0108527131782901</v>
      </c>
      <c r="F41" s="28">
        <v>1.0531855955678699</v>
      </c>
      <c r="G41" s="29">
        <v>0.95150426582846903</v>
      </c>
      <c r="H41" s="30">
        <v>0.96075894782233695</v>
      </c>
      <c r="I41" s="38">
        <v>0.97172533179457599</v>
      </c>
      <c r="J41" s="39">
        <v>1.00996329313057</v>
      </c>
      <c r="K41" s="40">
        <v>1.0223214285714299</v>
      </c>
    </row>
    <row r="42" spans="1:16" x14ac:dyDescent="0.2">
      <c r="A42" s="21">
        <v>4</v>
      </c>
      <c r="B42" s="27">
        <v>0.98215171046108096</v>
      </c>
      <c r="C42" s="10">
        <v>1.0009980039920201</v>
      </c>
      <c r="D42" s="10">
        <v>1.00680272108844</v>
      </c>
      <c r="E42" s="10">
        <v>0.98501291989664097</v>
      </c>
      <c r="F42" s="28">
        <v>1.0387811634349</v>
      </c>
      <c r="G42" s="29">
        <v>0.96048495734171502</v>
      </c>
      <c r="H42" s="30">
        <v>0.98016386373436803</v>
      </c>
      <c r="I42" s="38">
        <v>1.01038661281016</v>
      </c>
      <c r="J42" s="39">
        <v>1.03198741478762</v>
      </c>
      <c r="K42" s="40">
        <v>1.0223214285714299</v>
      </c>
    </row>
    <row r="43" spans="1:16" x14ac:dyDescent="0.2">
      <c r="A43" s="21">
        <v>5</v>
      </c>
      <c r="B43" s="27">
        <v>0.97570649479424898</v>
      </c>
      <c r="C43" s="10">
        <v>0.99001996007983994</v>
      </c>
      <c r="D43" s="10">
        <v>1.04308390022676</v>
      </c>
      <c r="E43" s="10">
        <v>1.01912144702842</v>
      </c>
      <c r="F43" s="28">
        <v>1.01606648199446</v>
      </c>
      <c r="G43" s="29">
        <v>1.0008980691513201</v>
      </c>
      <c r="H43" s="30">
        <v>0.99310047434238902</v>
      </c>
      <c r="I43" s="38">
        <v>0.99711482977495702</v>
      </c>
      <c r="J43" s="39">
        <v>1.02831672784478</v>
      </c>
      <c r="K43" s="40">
        <v>0.98828125</v>
      </c>
    </row>
    <row r="44" spans="1:16" x14ac:dyDescent="0.2">
      <c r="A44" s="21">
        <v>6</v>
      </c>
      <c r="B44" s="27">
        <v>0.98116013882002995</v>
      </c>
      <c r="C44" s="10">
        <v>0.97854291417165695</v>
      </c>
      <c r="D44" s="10">
        <v>1.01417233560091</v>
      </c>
      <c r="E44" s="10">
        <v>1</v>
      </c>
      <c r="F44" s="28">
        <v>1.06537396121884</v>
      </c>
      <c r="G44" s="29">
        <v>0.87202514593623703</v>
      </c>
      <c r="H44" s="30">
        <v>0.89780077619663601</v>
      </c>
      <c r="I44" s="38">
        <v>0.92902481246393598</v>
      </c>
      <c r="J44" s="39">
        <v>1.01468274777137</v>
      </c>
      <c r="K44" s="40">
        <v>0.97935267857142805</v>
      </c>
    </row>
    <row r="45" spans="1:16" x14ac:dyDescent="0.2">
      <c r="A45" s="31">
        <v>7</v>
      </c>
      <c r="B45" s="27">
        <v>0.961824491819534</v>
      </c>
      <c r="C45" s="10">
        <v>0.97954091816367295</v>
      </c>
      <c r="D45" s="10">
        <v>0.99489795918367396</v>
      </c>
      <c r="E45" s="10">
        <v>0.96744186046511604</v>
      </c>
      <c r="F45" s="28">
        <v>1.0759002770083099</v>
      </c>
      <c r="G45" s="29">
        <v>0.88414907947912003</v>
      </c>
      <c r="H45" s="30">
        <v>0.86071582578697703</v>
      </c>
      <c r="I45" s="38">
        <v>0.91690709751875399</v>
      </c>
      <c r="J45" s="39">
        <v>0.98741478762454105</v>
      </c>
      <c r="K45" s="40">
        <v>0.97879464285714302</v>
      </c>
    </row>
    <row r="46" spans="1:16" x14ac:dyDescent="0.2">
      <c r="A46" s="21" t="s">
        <v>189</v>
      </c>
      <c r="B46" s="32">
        <v>6.1</v>
      </c>
      <c r="C46" s="33">
        <v>6.6</v>
      </c>
      <c r="D46" s="33">
        <v>5.9</v>
      </c>
      <c r="E46" s="33">
        <v>5.6</v>
      </c>
      <c r="F46" s="34">
        <v>7.2</v>
      </c>
      <c r="G46" s="32">
        <v>4.4000000000000004</v>
      </c>
      <c r="H46" s="33">
        <v>4.3</v>
      </c>
      <c r="I46" s="33">
        <v>4.8</v>
      </c>
      <c r="J46" s="33">
        <v>4.9000000000000004</v>
      </c>
      <c r="K46" s="34">
        <v>5.2</v>
      </c>
    </row>
  </sheetData>
  <mergeCells count="5">
    <mergeCell ref="B1:K1"/>
    <mergeCell ref="B2:F2"/>
    <mergeCell ref="G2:K2"/>
    <mergeCell ref="B37:F37"/>
    <mergeCell ref="G37:K37"/>
  </mergeCells>
  <pageMargins left="0.75" right="0.75" top="1" bottom="1" header="0.5" footer="0.5"/>
  <drawing r:id="rId1"/>
  <legacyDrawing r:id="rId2"/>
  <oleObjects>
    <mc:AlternateContent xmlns:mc="http://schemas.openxmlformats.org/markup-compatibility/2006">
      <mc:Choice Requires="x14">
        <oleObject progId="Prism8.Document" shapeId="2050" r:id="rId3">
          <objectPr defaultSize="0" altText="" r:id="rId4">
            <anchor moveWithCells="1" sizeWithCells="1">
              <from>
                <xdr:col>1</xdr:col>
                <xdr:colOff>152400</xdr:colOff>
                <xdr:row>51</xdr:row>
                <xdr:rowOff>25400</xdr:rowOff>
              </from>
              <to>
                <xdr:col>6</xdr:col>
                <xdr:colOff>838200</xdr:colOff>
                <xdr:row>67</xdr:row>
                <xdr:rowOff>114300</xdr:rowOff>
              </to>
            </anchor>
          </objectPr>
        </oleObject>
      </mc:Choice>
      <mc:Fallback>
        <oleObject progId="Prism8.Document" shapeId="2050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3"/>
  <sheetViews>
    <sheetView workbookViewId="0">
      <selection activeCell="E13" sqref="E13"/>
    </sheetView>
  </sheetViews>
  <sheetFormatPr baseColWidth="10" defaultColWidth="9" defaultRowHeight="15" x14ac:dyDescent="0.2"/>
  <cols>
    <col min="4" max="4" width="14" customWidth="1"/>
    <col min="6" max="6" width="11.1640625" customWidth="1"/>
  </cols>
  <sheetData>
    <row r="1" spans="1:6" x14ac:dyDescent="0.2">
      <c r="A1" s="55" t="s">
        <v>190</v>
      </c>
      <c r="B1" s="55"/>
      <c r="C1" s="55"/>
      <c r="D1" s="55"/>
      <c r="E1" s="55"/>
      <c r="F1" s="55"/>
    </row>
    <row r="2" spans="1:6" x14ac:dyDescent="0.2">
      <c r="A2" s="56" t="s">
        <v>191</v>
      </c>
      <c r="B2" s="56"/>
      <c r="C2" s="57" t="s">
        <v>192</v>
      </c>
      <c r="D2" s="57"/>
      <c r="E2" s="57"/>
      <c r="F2" s="57"/>
    </row>
    <row r="3" spans="1:6" x14ac:dyDescent="0.15">
      <c r="A3" s="8" t="s">
        <v>183</v>
      </c>
      <c r="B3" s="8" t="s">
        <v>193</v>
      </c>
      <c r="C3" s="8" t="s">
        <v>183</v>
      </c>
      <c r="D3" s="8"/>
      <c r="E3" s="8" t="s">
        <v>193</v>
      </c>
    </row>
    <row r="4" spans="1:6" x14ac:dyDescent="0.15">
      <c r="A4" s="1">
        <v>7.6</v>
      </c>
      <c r="B4" s="1">
        <v>7.4</v>
      </c>
      <c r="C4" s="1">
        <v>6.6</v>
      </c>
      <c r="D4" s="58" t="s">
        <v>194</v>
      </c>
      <c r="E4" s="1">
        <v>4.4000000000000004</v>
      </c>
      <c r="F4" s="58" t="s">
        <v>195</v>
      </c>
    </row>
    <row r="5" spans="1:6" x14ac:dyDescent="0.15">
      <c r="A5" s="1">
        <v>7.6</v>
      </c>
      <c r="B5" s="1">
        <v>7.8</v>
      </c>
      <c r="C5" s="1">
        <v>6.1</v>
      </c>
      <c r="D5" s="58"/>
      <c r="E5" s="1">
        <v>4.3</v>
      </c>
      <c r="F5" s="58"/>
    </row>
    <row r="6" spans="1:6" x14ac:dyDescent="0.15">
      <c r="A6" s="1">
        <v>7.2</v>
      </c>
      <c r="B6" s="1">
        <v>7.4</v>
      </c>
      <c r="C6" s="1">
        <v>7.2</v>
      </c>
      <c r="D6" s="58"/>
      <c r="E6" s="1">
        <v>4.8</v>
      </c>
      <c r="F6" s="58"/>
    </row>
    <row r="7" spans="1:6" x14ac:dyDescent="0.15">
      <c r="A7" s="1">
        <v>7.9</v>
      </c>
      <c r="B7" s="1">
        <v>7.6</v>
      </c>
      <c r="C7" s="9">
        <v>5.9</v>
      </c>
      <c r="D7" s="59" t="s">
        <v>196</v>
      </c>
      <c r="E7" s="9">
        <v>4.9000000000000004</v>
      </c>
      <c r="F7" s="59" t="s">
        <v>196</v>
      </c>
    </row>
    <row r="8" spans="1:6" x14ac:dyDescent="0.15">
      <c r="A8" s="1">
        <v>8</v>
      </c>
      <c r="B8" s="1">
        <v>7.6</v>
      </c>
      <c r="C8" s="9">
        <v>5.6</v>
      </c>
      <c r="D8" s="59"/>
      <c r="E8" s="9">
        <v>5.2</v>
      </c>
      <c r="F8" s="59"/>
    </row>
    <row r="9" spans="1:6" x14ac:dyDescent="0.15">
      <c r="A9" s="1">
        <v>7.9</v>
      </c>
      <c r="B9" s="1">
        <v>6.8</v>
      </c>
      <c r="C9" s="1"/>
      <c r="D9" s="1"/>
      <c r="E9" s="1"/>
    </row>
    <row r="11" spans="1:6" x14ac:dyDescent="0.15">
      <c r="A11" s="1"/>
      <c r="B11" s="1"/>
      <c r="E11" s="1"/>
    </row>
    <row r="12" spans="1:6" x14ac:dyDescent="0.15">
      <c r="A12" s="1"/>
      <c r="B12" s="1"/>
      <c r="C12" s="1"/>
      <c r="D12" s="1"/>
      <c r="E12" s="1"/>
    </row>
    <row r="13" spans="1:6" x14ac:dyDescent="0.15">
      <c r="A13" s="1"/>
      <c r="B13" s="1"/>
      <c r="C13" s="1"/>
      <c r="D13" s="1"/>
      <c r="E13" s="1"/>
    </row>
  </sheetData>
  <mergeCells count="7">
    <mergeCell ref="A1:F1"/>
    <mergeCell ref="A2:B2"/>
    <mergeCell ref="C2:F2"/>
    <mergeCell ref="D4:D6"/>
    <mergeCell ref="D7:D8"/>
    <mergeCell ref="F4:F6"/>
    <mergeCell ref="F7:F8"/>
  </mergeCells>
  <pageMargins left="0.75" right="0.75" top="1" bottom="1" header="0.5" footer="0.5"/>
  <drawing r:id="rId1"/>
  <legacyDrawing r:id="rId2"/>
  <oleObjects>
    <mc:AlternateContent xmlns:mc="http://schemas.openxmlformats.org/markup-compatibility/2006">
      <mc:Choice Requires="x14">
        <oleObject progId="Prism8.Document" shapeId="3073" r:id="rId3">
          <objectPr defaultSize="0" altText="" r:id="rId4">
            <anchor moveWithCells="1" sizeWithCells="1">
              <from>
                <xdr:col>0</xdr:col>
                <xdr:colOff>0</xdr:colOff>
                <xdr:row>9</xdr:row>
                <xdr:rowOff>0</xdr:rowOff>
              </from>
              <to>
                <xdr:col>3</xdr:col>
                <xdr:colOff>342900</xdr:colOff>
                <xdr:row>28</xdr:row>
                <xdr:rowOff>63500</xdr:rowOff>
              </to>
            </anchor>
          </objectPr>
        </oleObject>
      </mc:Choice>
      <mc:Fallback>
        <oleObject progId="Prism8.Document" shapeId="3073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8"/>
  <sheetViews>
    <sheetView topLeftCell="A17" workbookViewId="0">
      <selection activeCell="J29" sqref="J29"/>
    </sheetView>
  </sheetViews>
  <sheetFormatPr baseColWidth="10" defaultColWidth="9" defaultRowHeight="15" x14ac:dyDescent="0.2"/>
  <cols>
    <col min="1" max="1" width="11.33203125" style="3" customWidth="1"/>
    <col min="2" max="2" width="14.6640625" style="4" customWidth="1"/>
    <col min="3" max="5" width="9" style="3"/>
    <col min="6" max="8" width="12.83203125" style="3"/>
    <col min="9" max="12" width="9" style="3"/>
    <col min="14" max="16" width="12.83203125"/>
  </cols>
  <sheetData>
    <row r="1" spans="1:19" x14ac:dyDescent="0.2">
      <c r="A1" s="61" t="s">
        <v>197</v>
      </c>
      <c r="B1" s="5"/>
      <c r="C1" s="62" t="s">
        <v>198</v>
      </c>
      <c r="D1" s="62"/>
      <c r="E1" s="62"/>
      <c r="F1" s="62"/>
      <c r="G1" s="62"/>
      <c r="H1" s="62"/>
      <c r="I1" s="63" t="s">
        <v>199</v>
      </c>
      <c r="J1" s="63"/>
      <c r="K1" s="63"/>
      <c r="L1" s="63"/>
      <c r="M1" s="63"/>
      <c r="N1" s="7"/>
      <c r="O1" s="7"/>
      <c r="P1" s="7"/>
      <c r="Q1" s="7"/>
      <c r="R1" s="7"/>
      <c r="S1" s="7"/>
    </row>
    <row r="2" spans="1:19" ht="32" x14ac:dyDescent="0.2">
      <c r="A2" s="61"/>
      <c r="B2" s="5" t="s">
        <v>200</v>
      </c>
      <c r="C2" s="62"/>
      <c r="D2" s="62"/>
      <c r="E2" s="62"/>
      <c r="F2" s="62"/>
      <c r="G2" s="62"/>
      <c r="H2" s="62"/>
      <c r="I2" s="63"/>
      <c r="J2" s="63"/>
      <c r="K2" s="63"/>
      <c r="L2" s="63"/>
      <c r="M2" s="63"/>
      <c r="N2" s="56" t="s">
        <v>183</v>
      </c>
      <c r="O2" s="56"/>
      <c r="P2" s="56"/>
      <c r="Q2" s="60" t="s">
        <v>177</v>
      </c>
      <c r="R2" s="60"/>
      <c r="S2" s="60"/>
    </row>
    <row r="3" spans="1:19" x14ac:dyDescent="0.15">
      <c r="A3" s="61"/>
      <c r="B3" s="4">
        <v>0</v>
      </c>
      <c r="C3" s="4">
        <v>21.7</v>
      </c>
      <c r="D3" s="4">
        <v>18.829999999999998</v>
      </c>
      <c r="E3" s="4">
        <v>21.72</v>
      </c>
      <c r="F3" s="4">
        <v>22.35</v>
      </c>
      <c r="G3" s="4">
        <v>24.1</v>
      </c>
      <c r="H3" s="4">
        <v>23.17</v>
      </c>
      <c r="I3" s="4">
        <v>19.63</v>
      </c>
      <c r="J3" s="4">
        <v>19.690000000000001</v>
      </c>
      <c r="K3" s="4">
        <v>19.809999999999999</v>
      </c>
      <c r="L3" s="3">
        <v>19.829999999999998</v>
      </c>
      <c r="M3" s="3">
        <v>18.850000000000001</v>
      </c>
      <c r="N3" s="1">
        <v>23.93</v>
      </c>
      <c r="O3" s="2">
        <v>20.41</v>
      </c>
      <c r="P3" s="2">
        <v>20.74</v>
      </c>
      <c r="Q3" s="2">
        <v>19.23</v>
      </c>
      <c r="R3">
        <v>21.26</v>
      </c>
      <c r="S3">
        <v>23.55</v>
      </c>
    </row>
    <row r="4" spans="1:19" x14ac:dyDescent="0.15">
      <c r="A4" s="61"/>
      <c r="B4" s="4">
        <v>1</v>
      </c>
      <c r="C4" s="4">
        <v>21.7</v>
      </c>
      <c r="D4" s="4">
        <v>19.600000000000001</v>
      </c>
      <c r="E4" s="4">
        <v>20.149999999999999</v>
      </c>
      <c r="F4" s="4">
        <v>22.3</v>
      </c>
      <c r="G4" s="4">
        <v>24.22</v>
      </c>
      <c r="H4" s="4">
        <v>23.32</v>
      </c>
      <c r="I4" s="4">
        <v>20.13</v>
      </c>
      <c r="J4" s="4">
        <v>20.37</v>
      </c>
      <c r="K4" s="4">
        <v>20.36</v>
      </c>
      <c r="L4" s="3">
        <v>19.86</v>
      </c>
      <c r="M4" s="3">
        <v>18.739999999999998</v>
      </c>
      <c r="N4" s="1">
        <v>23.96</v>
      </c>
      <c r="O4" s="2">
        <v>20.260000000000002</v>
      </c>
      <c r="P4" s="2">
        <v>21.25</v>
      </c>
      <c r="Q4" s="2">
        <v>19.18</v>
      </c>
      <c r="R4">
        <v>21.27</v>
      </c>
      <c r="S4">
        <v>23.31</v>
      </c>
    </row>
    <row r="5" spans="1:19" x14ac:dyDescent="0.15">
      <c r="A5" s="61"/>
      <c r="B5" s="4">
        <v>2</v>
      </c>
      <c r="C5" s="4">
        <v>21.67</v>
      </c>
      <c r="D5" s="4">
        <v>20.13</v>
      </c>
      <c r="E5" s="4">
        <v>20.350000000000001</v>
      </c>
      <c r="F5" s="4">
        <v>22.96</v>
      </c>
      <c r="G5" s="4">
        <v>24.42</v>
      </c>
      <c r="H5" s="4">
        <v>23.53</v>
      </c>
      <c r="I5" s="4">
        <v>19.89</v>
      </c>
      <c r="J5" s="4">
        <v>20.27</v>
      </c>
      <c r="K5" s="4">
        <v>20.18</v>
      </c>
      <c r="L5" s="3">
        <v>20.309999999999999</v>
      </c>
      <c r="M5" s="3">
        <v>18.920000000000002</v>
      </c>
      <c r="N5" s="1">
        <v>24.13</v>
      </c>
      <c r="O5" s="2">
        <v>19.82</v>
      </c>
      <c r="P5" s="2">
        <v>21.07</v>
      </c>
      <c r="Q5" s="2">
        <v>19.47</v>
      </c>
      <c r="R5">
        <v>20.99</v>
      </c>
      <c r="S5">
        <v>22.85</v>
      </c>
    </row>
    <row r="6" spans="1:19" x14ac:dyDescent="0.15">
      <c r="A6" s="61"/>
      <c r="B6" s="4">
        <v>3</v>
      </c>
      <c r="C6" s="4">
        <v>22.41</v>
      </c>
      <c r="D6" s="4">
        <v>21.02</v>
      </c>
      <c r="E6" s="4">
        <v>19.89</v>
      </c>
      <c r="F6" s="4">
        <v>23.54</v>
      </c>
      <c r="G6" s="4">
        <v>24.62</v>
      </c>
      <c r="H6" s="4">
        <v>23.85</v>
      </c>
      <c r="I6" s="4">
        <v>19.48</v>
      </c>
      <c r="J6" s="4">
        <v>20.18</v>
      </c>
      <c r="K6" s="4">
        <v>19.84</v>
      </c>
      <c r="L6" s="3">
        <v>20.91</v>
      </c>
      <c r="M6" s="3">
        <v>19.05</v>
      </c>
      <c r="N6" s="1">
        <v>24.74</v>
      </c>
      <c r="O6" s="2">
        <v>19.95</v>
      </c>
      <c r="P6" s="2">
        <v>21.65</v>
      </c>
      <c r="Q6" s="2">
        <v>19.62</v>
      </c>
      <c r="R6">
        <v>21.62</v>
      </c>
      <c r="S6">
        <v>23.21</v>
      </c>
    </row>
    <row r="7" spans="1:19" x14ac:dyDescent="0.15">
      <c r="A7" s="61"/>
      <c r="B7" s="4">
        <v>4</v>
      </c>
      <c r="C7" s="4">
        <v>22.41</v>
      </c>
      <c r="D7" s="4">
        <v>20.350000000000001</v>
      </c>
      <c r="E7" s="4">
        <v>19.920000000000002</v>
      </c>
      <c r="F7" s="4">
        <v>23.29</v>
      </c>
      <c r="G7" s="4">
        <v>24.91</v>
      </c>
      <c r="H7" s="4">
        <v>23.82</v>
      </c>
      <c r="I7" s="4">
        <v>19.79</v>
      </c>
      <c r="J7" s="4">
        <v>20.260000000000002</v>
      </c>
      <c r="K7" s="4">
        <v>19.82</v>
      </c>
      <c r="L7" s="3">
        <v>20.78</v>
      </c>
      <c r="M7" s="3">
        <v>18.86</v>
      </c>
      <c r="N7" s="1">
        <v>24.7</v>
      </c>
      <c r="O7" s="2">
        <v>20.54</v>
      </c>
      <c r="P7" s="2">
        <v>20.97</v>
      </c>
      <c r="Q7" s="2">
        <v>19.760000000000002</v>
      </c>
      <c r="R7">
        <v>21.05</v>
      </c>
      <c r="S7">
        <v>23.63</v>
      </c>
    </row>
    <row r="8" spans="1:19" x14ac:dyDescent="0.15">
      <c r="A8" s="61"/>
      <c r="B8" s="4">
        <v>5</v>
      </c>
      <c r="C8" s="4">
        <v>22.53</v>
      </c>
      <c r="D8" s="4">
        <v>19.71</v>
      </c>
      <c r="E8" s="4">
        <v>19.78</v>
      </c>
      <c r="F8" s="4">
        <v>22.59</v>
      </c>
      <c r="G8" s="4">
        <v>23.65</v>
      </c>
      <c r="H8" s="4">
        <v>23.64</v>
      </c>
      <c r="I8" s="4">
        <v>19.809999999999999</v>
      </c>
      <c r="J8" s="4">
        <v>20.38</v>
      </c>
      <c r="K8" s="4">
        <v>19.739999999999998</v>
      </c>
      <c r="L8" s="3">
        <v>20.47</v>
      </c>
      <c r="M8" s="3">
        <v>18.71</v>
      </c>
      <c r="N8" s="1">
        <v>24.18</v>
      </c>
      <c r="O8" s="2">
        <v>21.47</v>
      </c>
      <c r="P8" s="2">
        <v>20.53</v>
      </c>
      <c r="Q8" s="2">
        <v>19.559999999999999</v>
      </c>
      <c r="R8">
        <v>20.72</v>
      </c>
      <c r="S8">
        <v>22.69</v>
      </c>
    </row>
    <row r="9" spans="1:19" x14ac:dyDescent="0.15">
      <c r="A9" s="61"/>
      <c r="B9" s="4">
        <v>6</v>
      </c>
      <c r="C9" s="4">
        <v>21.54</v>
      </c>
      <c r="D9" s="4">
        <v>19.809999999999999</v>
      </c>
      <c r="E9" s="4">
        <v>19.059999999999999</v>
      </c>
      <c r="F9" s="4">
        <v>21.85</v>
      </c>
      <c r="G9" s="4">
        <v>23.22</v>
      </c>
      <c r="H9" s="4">
        <v>22.69</v>
      </c>
      <c r="I9" s="4">
        <v>20.16</v>
      </c>
      <c r="J9" s="4">
        <v>20.48</v>
      </c>
      <c r="K9" s="4">
        <v>20.23</v>
      </c>
      <c r="L9" s="3">
        <v>20.57</v>
      </c>
      <c r="M9" s="3">
        <v>18.690000000000001</v>
      </c>
      <c r="N9" s="1">
        <v>24.16</v>
      </c>
      <c r="O9" s="2">
        <v>21.32</v>
      </c>
      <c r="P9" s="2">
        <v>20.84</v>
      </c>
      <c r="Q9" s="2">
        <v>19.309999999999999</v>
      </c>
      <c r="R9">
        <v>20.04</v>
      </c>
      <c r="S9">
        <v>22.31</v>
      </c>
    </row>
    <row r="10" spans="1:19" x14ac:dyDescent="0.15">
      <c r="B10" s="4">
        <v>7</v>
      </c>
      <c r="C10" s="4">
        <v>20.89</v>
      </c>
      <c r="D10" s="4">
        <v>19.61</v>
      </c>
      <c r="E10" s="4">
        <v>18.32</v>
      </c>
      <c r="F10" s="6">
        <v>20.6</v>
      </c>
      <c r="G10" s="4">
        <v>22.62</v>
      </c>
      <c r="H10" s="4">
        <v>22.45</v>
      </c>
      <c r="I10" s="4">
        <v>19.52</v>
      </c>
      <c r="J10" s="4">
        <v>19.89</v>
      </c>
      <c r="K10" s="4">
        <v>19.79</v>
      </c>
      <c r="L10" s="3">
        <v>20.83</v>
      </c>
      <c r="M10" s="3">
        <v>19.37</v>
      </c>
      <c r="N10" s="1">
        <v>24.67</v>
      </c>
      <c r="O10" s="2">
        <v>20.420000000000002</v>
      </c>
      <c r="P10" s="2">
        <v>20.51</v>
      </c>
      <c r="Q10" s="2">
        <v>18.75</v>
      </c>
      <c r="R10">
        <v>20.07</v>
      </c>
      <c r="S10">
        <v>21.64</v>
      </c>
    </row>
    <row r="11" spans="1:19" x14ac:dyDescent="0.2">
      <c r="C11" s="5"/>
      <c r="D11" s="5"/>
      <c r="E11" s="5"/>
      <c r="F11" s="5"/>
      <c r="G11" s="5"/>
      <c r="H11" s="5"/>
    </row>
    <row r="12" spans="1:19" x14ac:dyDescent="0.2">
      <c r="C12" s="62" t="s">
        <v>201</v>
      </c>
      <c r="D12" s="62"/>
      <c r="E12" s="62"/>
      <c r="F12" s="62"/>
      <c r="G12" s="62"/>
      <c r="H12" s="62"/>
      <c r="I12" s="63" t="s">
        <v>202</v>
      </c>
      <c r="J12" s="63"/>
      <c r="K12" s="63"/>
      <c r="L12" s="63"/>
      <c r="M12" s="63"/>
    </row>
    <row r="13" spans="1:19" ht="32" x14ac:dyDescent="0.2">
      <c r="A13" s="5" t="s">
        <v>203</v>
      </c>
      <c r="B13" s="5" t="s">
        <v>200</v>
      </c>
      <c r="C13" s="62"/>
      <c r="D13" s="62"/>
      <c r="E13" s="62"/>
      <c r="F13" s="62"/>
      <c r="G13" s="62"/>
      <c r="H13" s="62"/>
      <c r="I13" s="63"/>
      <c r="J13" s="63"/>
      <c r="K13" s="63"/>
      <c r="L13" s="63"/>
      <c r="M13" s="63"/>
      <c r="N13" s="56" t="s">
        <v>183</v>
      </c>
      <c r="O13" s="56"/>
      <c r="P13" s="56"/>
      <c r="Q13" s="60" t="s">
        <v>177</v>
      </c>
      <c r="R13" s="60"/>
      <c r="S13" s="60"/>
    </row>
    <row r="14" spans="1:19" x14ac:dyDescent="0.15">
      <c r="B14" s="4">
        <v>0</v>
      </c>
      <c r="C14" s="1">
        <v>1</v>
      </c>
      <c r="D14" s="1">
        <v>1</v>
      </c>
      <c r="E14" s="1">
        <v>1</v>
      </c>
      <c r="F14" s="1">
        <v>1</v>
      </c>
      <c r="G14" s="1">
        <v>1</v>
      </c>
      <c r="H14" s="1">
        <v>1</v>
      </c>
      <c r="I14" s="1">
        <v>1</v>
      </c>
      <c r="J14" s="1">
        <v>1</v>
      </c>
      <c r="K14" s="1">
        <v>1</v>
      </c>
      <c r="L14" s="1">
        <v>1</v>
      </c>
      <c r="M14" s="1">
        <v>1</v>
      </c>
      <c r="N14">
        <v>1</v>
      </c>
      <c r="O14">
        <v>1</v>
      </c>
      <c r="P14">
        <v>1</v>
      </c>
      <c r="Q14" s="2">
        <v>1</v>
      </c>
      <c r="R14">
        <v>1</v>
      </c>
      <c r="S14">
        <v>1</v>
      </c>
    </row>
    <row r="15" spans="1:19" x14ac:dyDescent="0.15">
      <c r="B15" s="4">
        <v>1</v>
      </c>
      <c r="C15" s="1">
        <v>1</v>
      </c>
      <c r="D15" s="1">
        <v>1.04</v>
      </c>
      <c r="E15" s="1">
        <v>0.93</v>
      </c>
      <c r="F15" s="1">
        <v>1.011154219</v>
      </c>
      <c r="G15" s="1">
        <v>0.96369636999999997</v>
      </c>
      <c r="H15" s="1">
        <v>1.007431491</v>
      </c>
      <c r="I15" s="1">
        <v>1.02</v>
      </c>
      <c r="J15" s="1">
        <v>1.03</v>
      </c>
      <c r="K15" s="1">
        <v>1.03</v>
      </c>
      <c r="L15" s="1">
        <v>1</v>
      </c>
      <c r="M15" s="1">
        <v>0.99</v>
      </c>
      <c r="N15">
        <v>1.0009999999999999</v>
      </c>
      <c r="O15">
        <v>0.99265066144046998</v>
      </c>
      <c r="P15">
        <v>1.0245901639344299</v>
      </c>
      <c r="Q15" s="2">
        <v>1</v>
      </c>
      <c r="R15">
        <v>0.97</v>
      </c>
      <c r="S15">
        <v>0.99</v>
      </c>
    </row>
    <row r="16" spans="1:19" x14ac:dyDescent="0.15">
      <c r="B16" s="4">
        <v>2</v>
      </c>
      <c r="C16" s="1">
        <v>1</v>
      </c>
      <c r="D16" s="1">
        <v>1.07</v>
      </c>
      <c r="E16" s="1">
        <v>0.94</v>
      </c>
      <c r="F16" s="1">
        <v>1.011154219</v>
      </c>
      <c r="G16" s="1">
        <v>1.016030174</v>
      </c>
      <c r="H16" s="1">
        <v>1.022758941</v>
      </c>
      <c r="I16" s="1">
        <v>1.01</v>
      </c>
      <c r="J16" s="1">
        <v>1.03</v>
      </c>
      <c r="K16" s="1">
        <v>1.02</v>
      </c>
      <c r="L16" s="1">
        <v>1.02</v>
      </c>
      <c r="M16" s="1">
        <v>1</v>
      </c>
      <c r="N16">
        <v>1.008</v>
      </c>
      <c r="O16">
        <v>0.97109260166584999</v>
      </c>
      <c r="P16">
        <v>1.0159112825458101</v>
      </c>
      <c r="Q16" s="2">
        <v>1.01</v>
      </c>
      <c r="R16">
        <v>0.96</v>
      </c>
      <c r="S16">
        <v>1.05</v>
      </c>
    </row>
    <row r="17" spans="2:19" x14ac:dyDescent="0.15">
      <c r="B17" s="4">
        <v>3</v>
      </c>
      <c r="C17" s="1">
        <v>1.03</v>
      </c>
      <c r="D17" s="1">
        <v>1.1200000000000001</v>
      </c>
      <c r="E17" s="1">
        <v>0.92</v>
      </c>
      <c r="F17" s="1">
        <v>1.002909796</v>
      </c>
      <c r="G17" s="1">
        <v>0.98161244700000005</v>
      </c>
      <c r="H17" s="1">
        <v>1.0413376679999999</v>
      </c>
      <c r="I17" s="1">
        <v>0.99</v>
      </c>
      <c r="J17" s="1">
        <v>1.02</v>
      </c>
      <c r="K17" s="1">
        <v>1</v>
      </c>
      <c r="L17" s="1">
        <v>1.05</v>
      </c>
      <c r="M17" s="1">
        <v>1.01</v>
      </c>
      <c r="N17">
        <v>1.034</v>
      </c>
      <c r="O17">
        <v>0.97746202841744201</v>
      </c>
      <c r="P17">
        <v>1.0438765670202499</v>
      </c>
      <c r="Q17" s="2">
        <v>1.02</v>
      </c>
      <c r="R17">
        <v>0.96</v>
      </c>
      <c r="S17">
        <v>1.03</v>
      </c>
    </row>
    <row r="18" spans="2:19" x14ac:dyDescent="0.15">
      <c r="B18" s="4">
        <v>4</v>
      </c>
      <c r="C18" s="1">
        <v>1.05</v>
      </c>
      <c r="D18" s="1">
        <v>1.08</v>
      </c>
      <c r="E18" s="1">
        <v>0.92</v>
      </c>
      <c r="F18" s="1">
        <v>1.0130940829999999</v>
      </c>
      <c r="G18" s="1">
        <v>1.013672796</v>
      </c>
      <c r="H18" s="1">
        <v>1.013469577</v>
      </c>
      <c r="I18" s="1">
        <v>1</v>
      </c>
      <c r="J18" s="1">
        <v>1.03</v>
      </c>
      <c r="K18" s="1">
        <v>1</v>
      </c>
      <c r="L18" s="1">
        <v>1.05</v>
      </c>
      <c r="M18" s="1">
        <v>1</v>
      </c>
      <c r="N18">
        <v>1.032</v>
      </c>
      <c r="O18">
        <v>1.0063694267515899</v>
      </c>
      <c r="P18">
        <v>1.01108968177435</v>
      </c>
      <c r="Q18" s="2">
        <v>1.03</v>
      </c>
      <c r="R18">
        <v>0.98</v>
      </c>
      <c r="S18">
        <v>1.03</v>
      </c>
    </row>
    <row r="19" spans="2:19" x14ac:dyDescent="0.15">
      <c r="B19" s="4">
        <v>5</v>
      </c>
      <c r="C19" s="1">
        <v>1.04</v>
      </c>
      <c r="D19" s="1">
        <v>1.05</v>
      </c>
      <c r="E19" s="1">
        <v>0.91</v>
      </c>
      <c r="F19" s="1">
        <v>0.99903006800000005</v>
      </c>
      <c r="G19" s="1">
        <v>0.99057048599999997</v>
      </c>
      <c r="H19" s="1">
        <v>1.0032512769999999</v>
      </c>
      <c r="I19" s="1">
        <v>1.01</v>
      </c>
      <c r="J19" s="1">
        <v>1.04</v>
      </c>
      <c r="K19" s="1">
        <v>1</v>
      </c>
      <c r="L19" s="1">
        <v>1.03</v>
      </c>
      <c r="M19" s="1">
        <v>0.99</v>
      </c>
      <c r="N19">
        <v>1.01</v>
      </c>
      <c r="O19">
        <v>1.0519353258206801</v>
      </c>
      <c r="P19">
        <v>0.98987463837994205</v>
      </c>
      <c r="Q19" s="2">
        <v>1.02</v>
      </c>
      <c r="R19">
        <v>0.99</v>
      </c>
      <c r="S19">
        <v>1.01</v>
      </c>
    </row>
    <row r="20" spans="2:19" x14ac:dyDescent="0.15">
      <c r="B20" s="4">
        <v>6</v>
      </c>
      <c r="C20" s="1">
        <v>0.99</v>
      </c>
      <c r="D20" s="1">
        <v>1.05</v>
      </c>
      <c r="E20" s="1">
        <v>0.88</v>
      </c>
      <c r="F20" s="1">
        <v>1.0261881669999999</v>
      </c>
      <c r="G20" s="1">
        <v>0.98821310699999998</v>
      </c>
      <c r="H20" s="1">
        <v>0.99163957300000005</v>
      </c>
      <c r="I20" s="1">
        <v>1.03</v>
      </c>
      <c r="J20" s="1">
        <v>1.04</v>
      </c>
      <c r="K20" s="1">
        <v>1.02</v>
      </c>
      <c r="L20" s="1">
        <v>1.04</v>
      </c>
      <c r="M20" s="1">
        <v>0.99</v>
      </c>
      <c r="N20">
        <v>1.0089999999999999</v>
      </c>
      <c r="O20">
        <v>1.04458598726115</v>
      </c>
      <c r="P20">
        <v>1.0048216007714601</v>
      </c>
      <c r="Q20" s="2">
        <v>1</v>
      </c>
      <c r="R20">
        <v>0.97</v>
      </c>
      <c r="S20">
        <v>0.98</v>
      </c>
    </row>
    <row r="21" spans="2:19" x14ac:dyDescent="0.15">
      <c r="B21" s="4">
        <v>7</v>
      </c>
      <c r="C21" s="1">
        <v>0.96</v>
      </c>
      <c r="D21" s="1">
        <v>1.04</v>
      </c>
      <c r="E21" s="1">
        <v>0.84</v>
      </c>
      <c r="F21" s="1">
        <v>1.0150339479999999</v>
      </c>
      <c r="G21" s="1">
        <v>1.0047147569999999</v>
      </c>
      <c r="H21" s="1">
        <v>1.007431491</v>
      </c>
      <c r="I21" s="1">
        <v>0.99</v>
      </c>
      <c r="J21" s="1">
        <v>1.01</v>
      </c>
      <c r="K21" s="1">
        <v>1</v>
      </c>
      <c r="L21" s="1">
        <v>1.05</v>
      </c>
      <c r="M21" s="1">
        <v>1.03</v>
      </c>
      <c r="N21">
        <v>1.0309999999999999</v>
      </c>
      <c r="O21">
        <v>1.0004899559039699</v>
      </c>
      <c r="P21">
        <v>0.98891031822565101</v>
      </c>
      <c r="Q21" s="2">
        <v>0.98</v>
      </c>
      <c r="R21">
        <v>0.94</v>
      </c>
      <c r="S21">
        <v>0.96</v>
      </c>
    </row>
    <row r="22" spans="2:19" x14ac:dyDescent="0.2">
      <c r="C22" s="2"/>
      <c r="D22" s="2"/>
      <c r="E22" s="2"/>
    </row>
    <row r="23" spans="2:19" x14ac:dyDescent="0.15">
      <c r="I23" s="1"/>
      <c r="J23" s="1"/>
    </row>
    <row r="24" spans="2:19" x14ac:dyDescent="0.15">
      <c r="I24" s="1"/>
      <c r="J24" s="1"/>
    </row>
    <row r="25" spans="2:19" x14ac:dyDescent="0.15">
      <c r="I25" s="1"/>
      <c r="J25" s="1"/>
    </row>
    <row r="26" spans="2:19" x14ac:dyDescent="0.15">
      <c r="I26" s="1"/>
      <c r="J26" s="1"/>
    </row>
    <row r="27" spans="2:19" x14ac:dyDescent="0.15">
      <c r="I27" s="1"/>
      <c r="J27" s="1"/>
    </row>
    <row r="28" spans="2:19" x14ac:dyDescent="0.15">
      <c r="I28" s="1"/>
    </row>
  </sheetData>
  <mergeCells count="9">
    <mergeCell ref="N2:P2"/>
    <mergeCell ref="Q2:S2"/>
    <mergeCell ref="N13:P13"/>
    <mergeCell ref="Q13:S13"/>
    <mergeCell ref="A1:A9"/>
    <mergeCell ref="C1:H2"/>
    <mergeCell ref="I1:M2"/>
    <mergeCell ref="C12:H13"/>
    <mergeCell ref="I12:M13"/>
  </mergeCells>
  <pageMargins left="0.75" right="0.75" top="1" bottom="1" header="0.5" footer="0.5"/>
  <drawing r:id="rId1"/>
  <legacyDrawing r:id="rId2"/>
  <oleObjects>
    <mc:AlternateContent xmlns:mc="http://schemas.openxmlformats.org/markup-compatibility/2006">
      <mc:Choice Requires="x14">
        <oleObject progId="Prism8.Document" shapeId="4098" r:id="rId3">
          <objectPr defaultSize="0" altText="" r:id="rId4">
            <anchor moveWithCells="1" sizeWithCells="1">
              <from>
                <xdr:col>1</xdr:col>
                <xdr:colOff>774700</xdr:colOff>
                <xdr:row>23</xdr:row>
                <xdr:rowOff>12700</xdr:rowOff>
              </from>
              <to>
                <xdr:col>8</xdr:col>
                <xdr:colOff>558800</xdr:colOff>
                <xdr:row>39</xdr:row>
                <xdr:rowOff>88900</xdr:rowOff>
              </to>
            </anchor>
          </objectPr>
        </oleObject>
      </mc:Choice>
      <mc:Fallback>
        <oleObject progId="Prism8.Document" shapeId="4098" r:id="rId3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4"/>
  <sheetViews>
    <sheetView tabSelected="1" workbookViewId="0">
      <selection activeCell="M16" sqref="M16"/>
    </sheetView>
  </sheetViews>
  <sheetFormatPr baseColWidth="10" defaultColWidth="9" defaultRowHeight="15" x14ac:dyDescent="0.2"/>
  <sheetData>
    <row r="1" spans="1:17" x14ac:dyDescent="0.2">
      <c r="A1" s="64" t="s">
        <v>204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7" ht="17" x14ac:dyDescent="0.2">
      <c r="A2" s="65" t="s">
        <v>205</v>
      </c>
      <c r="B2" s="65"/>
      <c r="C2" s="65"/>
      <c r="D2" s="56" t="s">
        <v>206</v>
      </c>
      <c r="E2" s="56"/>
      <c r="F2" s="56"/>
      <c r="G2" s="57" t="s">
        <v>207</v>
      </c>
      <c r="H2" s="57"/>
      <c r="I2" s="57"/>
      <c r="J2" s="57"/>
      <c r="K2" s="57"/>
      <c r="L2" s="57"/>
      <c r="M2" s="66" t="s">
        <v>208</v>
      </c>
      <c r="N2" s="66"/>
      <c r="O2" s="66"/>
      <c r="P2" s="66"/>
      <c r="Q2" s="66"/>
    </row>
    <row r="3" spans="1:17" x14ac:dyDescent="0.2">
      <c r="A3" s="2" t="s">
        <v>178</v>
      </c>
      <c r="B3" s="2" t="s">
        <v>179</v>
      </c>
      <c r="C3" s="2" t="s">
        <v>180</v>
      </c>
      <c r="D3" s="2" t="s">
        <v>178</v>
      </c>
      <c r="E3" s="2" t="s">
        <v>179</v>
      </c>
      <c r="F3" s="2" t="s">
        <v>180</v>
      </c>
      <c r="G3" s="2" t="s">
        <v>178</v>
      </c>
      <c r="H3" s="2" t="s">
        <v>179</v>
      </c>
      <c r="I3" s="2" t="s">
        <v>180</v>
      </c>
      <c r="J3" s="2" t="s">
        <v>181</v>
      </c>
      <c r="K3" s="2" t="s">
        <v>182</v>
      </c>
      <c r="L3" s="2" t="s">
        <v>209</v>
      </c>
      <c r="M3" s="2" t="s">
        <v>178</v>
      </c>
      <c r="N3" s="2" t="s">
        <v>179</v>
      </c>
      <c r="O3" s="2" t="s">
        <v>180</v>
      </c>
      <c r="P3" s="2" t="s">
        <v>181</v>
      </c>
      <c r="Q3" s="2" t="s">
        <v>182</v>
      </c>
    </row>
    <row r="4" spans="1:17" x14ac:dyDescent="0.2">
      <c r="A4" s="2">
        <v>6</v>
      </c>
      <c r="B4" s="2">
        <v>6.2</v>
      </c>
      <c r="C4" s="2">
        <v>6.8</v>
      </c>
      <c r="D4" s="2">
        <v>4</v>
      </c>
      <c r="E4" s="2">
        <v>5.5</v>
      </c>
      <c r="F4" s="2">
        <v>4.5999999999999996</v>
      </c>
      <c r="G4" s="2">
        <v>5.9</v>
      </c>
      <c r="H4" s="2">
        <v>6.4</v>
      </c>
      <c r="I4" s="2">
        <v>5.4</v>
      </c>
      <c r="J4" s="2">
        <v>5.7</v>
      </c>
      <c r="K4" s="2">
        <v>6.5</v>
      </c>
      <c r="L4" s="2">
        <v>5.8</v>
      </c>
      <c r="M4" s="2">
        <v>6</v>
      </c>
      <c r="N4" s="2">
        <v>6</v>
      </c>
      <c r="O4" s="2">
        <v>5.7</v>
      </c>
      <c r="P4" s="2">
        <v>6.7</v>
      </c>
      <c r="Q4" s="2">
        <v>6.7</v>
      </c>
    </row>
  </sheetData>
  <mergeCells count="5">
    <mergeCell ref="A1:Q1"/>
    <mergeCell ref="A2:C2"/>
    <mergeCell ref="D2:F2"/>
    <mergeCell ref="G2:L2"/>
    <mergeCell ref="M2:Q2"/>
  </mergeCells>
  <pageMargins left="0.75" right="0.75" top="1" bottom="1" header="0.5" footer="0.5"/>
  <drawing r:id="rId1"/>
  <legacyDrawing r:id="rId2"/>
  <oleObjects>
    <mc:AlternateContent xmlns:mc="http://schemas.openxmlformats.org/markup-compatibility/2006">
      <mc:Choice Requires="x14">
        <oleObject progId="Prism8.Document" shapeId="5121" r:id="rId3">
          <objectPr defaultSize="0" altText="" r:id="rId4">
            <anchor moveWithCells="1" sizeWithCells="1">
              <from>
                <xdr:col>3</xdr:col>
                <xdr:colOff>215900</xdr:colOff>
                <xdr:row>4</xdr:row>
                <xdr:rowOff>101600</xdr:rowOff>
              </from>
              <to>
                <xdr:col>7</xdr:col>
                <xdr:colOff>317500</xdr:colOff>
                <xdr:row>31</xdr:row>
                <xdr:rowOff>76200</xdr:rowOff>
              </to>
            </anchor>
          </objectPr>
        </oleObject>
      </mc:Choice>
      <mc:Fallback>
        <oleObject progId="Prism8.Document" shapeId="5121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Figure5A</vt:lpstr>
      <vt:lpstr>Figure5C</vt:lpstr>
      <vt:lpstr>Figure5D</vt:lpstr>
      <vt:lpstr>Figure5G</vt:lpstr>
      <vt:lpstr>Figure5H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86182</dc:creator>
  <cp:lastModifiedBy>Rebecca Cook</cp:lastModifiedBy>
  <dcterms:created xsi:type="dcterms:W3CDTF">2024-09-08T05:01:00Z</dcterms:created>
  <dcterms:modified xsi:type="dcterms:W3CDTF">2024-10-02T13:41:12Z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521BC1AACC074A8DA5151763BA248EB4_11</vt:lpwstr>
  </property>
  <property fmtid="{D5CDD505-2E9C-101B-9397-08002B2CF9AE}" pid="3" name="KSOProductBuildVer">
    <vt:lpwstr>2052-12.1.0.17827</vt:lpwstr>
  </property>
</Properties>
</file>