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56bi\Documents\7,8-DHF chronophin paper\AAA_7,8-DHF PDXP manuscript FINAL\revision\VOR\"/>
    </mc:Choice>
  </mc:AlternateContent>
  <xr:revisionPtr revIDLastSave="0" documentId="13_ncr:1_{C88EAD2C-A79A-4926-89FC-C5D56AF4C8E9}" xr6:coauthVersionLast="47" xr6:coauthVersionMax="47" xr10:uidLastSave="{00000000-0000-0000-0000-000000000000}"/>
  <bookViews>
    <workbookView xWindow="-98" yWindow="-98" windowWidth="24496" windowHeight="15796" activeTab="1" xr2:uid="{5B40A958-4A07-424A-891E-28798953623F}"/>
  </bookViews>
  <sheets>
    <sheet name="to Fig 1a_PDXP-WT" sheetId="1" r:id="rId1"/>
    <sheet name="to Fig 1a_PDXP-K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U13" i="1"/>
</calcChain>
</file>

<file path=xl/sharedStrings.xml><?xml version="1.0" encoding="utf-8"?>
<sst xmlns="http://schemas.openxmlformats.org/spreadsheetml/2006/main" count="206" uniqueCount="40">
  <si>
    <t xml:space="preserve">PDXP_PDXK in PDXP-WT </t>
  </si>
  <si>
    <t>Actin normalization</t>
  </si>
  <si>
    <t>PDXP normalization</t>
  </si>
  <si>
    <t>PDXK normalization</t>
  </si>
  <si>
    <t>Actin</t>
  </si>
  <si>
    <t>Actin norm.</t>
  </si>
  <si>
    <t>signalPDXP</t>
  </si>
  <si>
    <t>PDXP norm.</t>
  </si>
  <si>
    <t>actin norm.</t>
  </si>
  <si>
    <t>PDXP/actin</t>
  </si>
  <si>
    <t>PDXP</t>
  </si>
  <si>
    <t>signal PDXK</t>
  </si>
  <si>
    <t>PDXK norm.</t>
  </si>
  <si>
    <t>PDXK/actin</t>
  </si>
  <si>
    <t>PDXK</t>
  </si>
  <si>
    <t>signalPDXK</t>
  </si>
  <si>
    <t xml:space="preserve">blot 1 </t>
  </si>
  <si>
    <t>WT young</t>
  </si>
  <si>
    <t>blot 2</t>
  </si>
  <si>
    <t>WT older</t>
  </si>
  <si>
    <t>average actin signal</t>
  </si>
  <si>
    <t>average PDXP signal</t>
  </si>
  <si>
    <t>mean of young</t>
  </si>
  <si>
    <t>average PDXK signal</t>
  </si>
  <si>
    <t>Mean of young</t>
  </si>
  <si>
    <t>samples 1-8 loaded from left to right</t>
  </si>
  <si>
    <t>lane 8 was omitted from analysis due the distortion in the gel</t>
  </si>
  <si>
    <t>lane 3 was omitted from analysis due an error in the sample preparation</t>
  </si>
  <si>
    <t>anti-PDXP</t>
  </si>
  <si>
    <t>sequence of probing with antibodies, both blots:</t>
  </si>
  <si>
    <t>1. anti-PDXP</t>
  </si>
  <si>
    <t>2. anti-PDXK</t>
  </si>
  <si>
    <t>3. anti-actin</t>
  </si>
  <si>
    <t>anti-PDXK</t>
  </si>
  <si>
    <t>anti-actin</t>
  </si>
  <si>
    <t xml:space="preserve">PDXK in PDXP-KO </t>
  </si>
  <si>
    <t>Actin signal</t>
  </si>
  <si>
    <t>KO young</t>
  </si>
  <si>
    <t>KO older</t>
  </si>
  <si>
    <t>samples 1-6 loaded from left to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</si>
</sst>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trike/>
      <sz val="11"/>
      <color theme="1"/>
      <name val="Calibri"/>
      <family val="2"/>
    </font>
    <font>
      <strike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/>
    <xf numFmtId="2" fontId="3" fillId="2" borderId="0" xfId="0" applyNumberFormat="1" applyFont="1" applyFill="1"/>
    <xf numFmtId="164" fontId="2" fillId="0" borderId="1" xfId="0" applyNumberFormat="1" applyFont="1" applyBorder="1"/>
    <xf numFmtId="0" fontId="3" fillId="0" borderId="1" xfId="0" applyFont="1" applyBorder="1"/>
    <xf numFmtId="164" fontId="3" fillId="3" borderId="1" xfId="0" applyNumberFormat="1" applyFont="1" applyFill="1" applyBorder="1"/>
    <xf numFmtId="164" fontId="2" fillId="4" borderId="1" xfId="0" applyNumberFormat="1" applyFont="1" applyFill="1" applyBorder="1"/>
    <xf numFmtId="164" fontId="2" fillId="5" borderId="1" xfId="0" applyNumberFormat="1" applyFont="1" applyFill="1" applyBorder="1"/>
    <xf numFmtId="0" fontId="3" fillId="4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0" fillId="0" borderId="0" xfId="0" applyNumberFormat="1"/>
    <xf numFmtId="3" fontId="2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2" fillId="0" borderId="0" xfId="0" applyNumberFormat="1" applyFont="1"/>
    <xf numFmtId="0" fontId="3" fillId="0" borderId="0" xfId="0" applyFont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3" fontId="2" fillId="0" borderId="0" xfId="0" applyNumberFormat="1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0" Type="http://schemas.openxmlformats.org/officeDocument/2006/relationships/image" Target="../media/image10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tiff"/><Relationship Id="rId3" Type="http://schemas.openxmlformats.org/officeDocument/2006/relationships/image" Target="../media/image15.tiff"/><Relationship Id="rId7" Type="http://schemas.openxmlformats.org/officeDocument/2006/relationships/image" Target="../media/image19.tiff"/><Relationship Id="rId2" Type="http://schemas.openxmlformats.org/officeDocument/2006/relationships/image" Target="../media/image14.tiff"/><Relationship Id="rId1" Type="http://schemas.openxmlformats.org/officeDocument/2006/relationships/image" Target="../media/image13.tiff"/><Relationship Id="rId6" Type="http://schemas.openxmlformats.org/officeDocument/2006/relationships/image" Target="../media/image18.tiff"/><Relationship Id="rId5" Type="http://schemas.openxmlformats.org/officeDocument/2006/relationships/image" Target="../media/image17.tiff"/><Relationship Id="rId4" Type="http://schemas.openxmlformats.org/officeDocument/2006/relationships/image" Target="../media/image16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231322</xdr:colOff>
      <xdr:row>47</xdr:row>
      <xdr:rowOff>182253</xdr:rowOff>
    </xdr:from>
    <xdr:to>
      <xdr:col>12</xdr:col>
      <xdr:colOff>391206</xdr:colOff>
      <xdr:row>61</xdr:row>
      <xdr:rowOff>125103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564D15-444F-4F5D-91E7-6D4E5DAA6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3485" y="8697603"/>
          <a:ext cx="4179434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751436</xdr:colOff>
      <xdr:row>47</xdr:row>
      <xdr:rowOff>178252</xdr:rowOff>
    </xdr:from>
    <xdr:to>
      <xdr:col>7</xdr:col>
      <xdr:colOff>418420</xdr:colOff>
      <xdr:row>62</xdr:row>
      <xdr:rowOff>62831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7655D11-24C4-47C3-88AA-E25DA95F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824" y="8693602"/>
          <a:ext cx="4410434" cy="2599204"/>
        </a:xfrm>
        <a:prstGeom prst="rect">
          <a:avLst/>
        </a:prstGeom>
      </xdr:spPr>
    </xdr:pic>
    <xdr:clientData/>
  </xdr:twoCellAnchor>
  <xdr:twoCellAnchor editAs="oneCell">
    <xdr:from>
      <xdr:col>7</xdr:col>
      <xdr:colOff>458562</xdr:colOff>
      <xdr:row>33</xdr:row>
      <xdr:rowOff>90827</xdr:rowOff>
    </xdr:from>
    <xdr:to>
      <xdr:col>12</xdr:col>
      <xdr:colOff>685734</xdr:colOff>
      <xdr:row>47</xdr:row>
      <xdr:rowOff>24787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9623822-4F39-4BB8-947B-2979BBE10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0725" y="6072527"/>
          <a:ext cx="4194334" cy="2467610"/>
        </a:xfrm>
        <a:prstGeom prst="rect">
          <a:avLst/>
        </a:prstGeom>
      </xdr:spPr>
    </xdr:pic>
    <xdr:clientData/>
  </xdr:twoCellAnchor>
  <xdr:twoCellAnchor editAs="oneCell">
    <xdr:from>
      <xdr:col>1</xdr:col>
      <xdr:colOff>801784</xdr:colOff>
      <xdr:row>33</xdr:row>
      <xdr:rowOff>50347</xdr:rowOff>
    </xdr:from>
    <xdr:to>
      <xdr:col>7</xdr:col>
      <xdr:colOff>202661</xdr:colOff>
      <xdr:row>46</xdr:row>
      <xdr:rowOff>168004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589DA17-9430-4812-8F12-340735CF0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172" y="6032047"/>
          <a:ext cx="4182427" cy="2470332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295274</xdr:colOff>
      <xdr:row>18</xdr:row>
      <xdr:rowOff>144236</xdr:rowOff>
    </xdr:from>
    <xdr:to>
      <xdr:col>12</xdr:col>
      <xdr:colOff>413248</xdr:colOff>
      <xdr:row>32</xdr:row>
      <xdr:rowOff>87721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DE66D26-0F67-48FC-8095-FC203321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437" y="3401786"/>
          <a:ext cx="4137524" cy="2477135"/>
        </a:xfrm>
        <a:prstGeom prst="rect">
          <a:avLst/>
        </a:prstGeom>
      </xdr:spPr>
    </xdr:pic>
    <xdr:clientData/>
  </xdr:twoCellAnchor>
  <xdr:twoCellAnchor editAs="oneCell">
    <xdr:from>
      <xdr:col>1</xdr:col>
      <xdr:colOff>811307</xdr:colOff>
      <xdr:row>18</xdr:row>
      <xdr:rowOff>47625</xdr:rowOff>
    </xdr:from>
    <xdr:to>
      <xdr:col>7</xdr:col>
      <xdr:colOff>202659</xdr:colOff>
      <xdr:row>31</xdr:row>
      <xdr:rowOff>174806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9DF321A-B32A-4887-AD9A-3C421A72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695" y="3305175"/>
          <a:ext cx="4182427" cy="2479856"/>
        </a:xfrm>
        <a:prstGeom prst="rect">
          <a:avLst/>
        </a:prstGeom>
      </xdr:spPr>
    </xdr:pic>
    <xdr:clientData/>
  </xdr:twoCellAnchor>
  <xdr:twoCellAnchor editAs="oneCell">
    <xdr:from>
      <xdr:col>33</xdr:col>
      <xdr:colOff>521292</xdr:colOff>
      <xdr:row>49</xdr:row>
      <xdr:rowOff>164040</xdr:rowOff>
    </xdr:from>
    <xdr:to>
      <xdr:col>39</xdr:col>
      <xdr:colOff>35518</xdr:colOff>
      <xdr:row>63</xdr:row>
      <xdr:rowOff>107949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B23021C-93B2-4DDC-84AD-86E8177DE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8555" y="9041340"/>
          <a:ext cx="4214813" cy="2477559"/>
        </a:xfrm>
        <a:prstGeom prst="rect">
          <a:avLst/>
        </a:prstGeom>
      </xdr:spPr>
    </xdr:pic>
    <xdr:clientData/>
  </xdr:twoCellAnchor>
  <xdr:twoCellAnchor editAs="oneCell">
    <xdr:from>
      <xdr:col>28</xdr:col>
      <xdr:colOff>324625</xdr:colOff>
      <xdr:row>49</xdr:row>
      <xdr:rowOff>107949</xdr:rowOff>
    </xdr:from>
    <xdr:to>
      <xdr:col>33</xdr:col>
      <xdr:colOff>567513</xdr:colOff>
      <xdr:row>63</xdr:row>
      <xdr:rowOff>71966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54CF3E7-9DEF-4973-9FD0-AB05DE71E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8500" y="8985249"/>
          <a:ext cx="4224338" cy="2497667"/>
        </a:xfrm>
        <a:prstGeom prst="rect">
          <a:avLst/>
        </a:prstGeom>
      </xdr:spPr>
    </xdr:pic>
    <xdr:clientData/>
  </xdr:twoCellAnchor>
  <xdr:twoCellAnchor editAs="oneCell">
    <xdr:from>
      <xdr:col>33</xdr:col>
      <xdr:colOff>437092</xdr:colOff>
      <xdr:row>18</xdr:row>
      <xdr:rowOff>104776</xdr:rowOff>
    </xdr:from>
    <xdr:to>
      <xdr:col>38</xdr:col>
      <xdr:colOff>791917</xdr:colOff>
      <xdr:row>32</xdr:row>
      <xdr:rowOff>73568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426E198D-3789-4853-B859-B0106A099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4355" y="3362326"/>
          <a:ext cx="4241025" cy="2502442"/>
        </a:xfrm>
        <a:prstGeom prst="rect">
          <a:avLst/>
        </a:prstGeom>
      </xdr:spPr>
    </xdr:pic>
    <xdr:clientData/>
  </xdr:twoCellAnchor>
  <xdr:twoCellAnchor editAs="oneCell">
    <xdr:from>
      <xdr:col>28</xdr:col>
      <xdr:colOff>355317</xdr:colOff>
      <xdr:row>18</xdr:row>
      <xdr:rowOff>164044</xdr:rowOff>
    </xdr:from>
    <xdr:to>
      <xdr:col>33</xdr:col>
      <xdr:colOff>662517</xdr:colOff>
      <xdr:row>32</xdr:row>
      <xdr:rowOff>131776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4C8CD1C6-3CA8-408D-884D-33F3ED488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9192" y="3421594"/>
          <a:ext cx="4236263" cy="2501382"/>
        </a:xfrm>
        <a:prstGeom prst="rect">
          <a:avLst/>
        </a:prstGeom>
      </xdr:spPr>
    </xdr:pic>
    <xdr:clientData/>
  </xdr:twoCellAnchor>
  <xdr:twoCellAnchor editAs="oneCell">
    <xdr:from>
      <xdr:col>33</xdr:col>
      <xdr:colOff>533400</xdr:colOff>
      <xdr:row>34</xdr:row>
      <xdr:rowOff>16934</xdr:rowOff>
    </xdr:from>
    <xdr:to>
      <xdr:col>39</xdr:col>
      <xdr:colOff>147638</xdr:colOff>
      <xdr:row>48</xdr:row>
      <xdr:rowOff>35985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4CECD25-536F-43E8-89B2-583F60706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60663" y="6179609"/>
          <a:ext cx="4314825" cy="2552701"/>
        </a:xfrm>
        <a:prstGeom prst="rect">
          <a:avLst/>
        </a:prstGeom>
      </xdr:spPr>
    </xdr:pic>
    <xdr:clientData/>
  </xdr:twoCellAnchor>
  <xdr:twoCellAnchor editAs="oneCell">
    <xdr:from>
      <xdr:col>28</xdr:col>
      <xdr:colOff>323567</xdr:colOff>
      <xdr:row>33</xdr:row>
      <xdr:rowOff>176740</xdr:rowOff>
    </xdr:from>
    <xdr:to>
      <xdr:col>33</xdr:col>
      <xdr:colOff>580743</xdr:colOff>
      <xdr:row>47</xdr:row>
      <xdr:rowOff>158749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988B67A-AA38-4940-9C6D-37A723E73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7442" y="6158440"/>
          <a:ext cx="4238626" cy="2515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38</xdr:row>
      <xdr:rowOff>166688</xdr:rowOff>
    </xdr:from>
    <xdr:to>
      <xdr:col>7</xdr:col>
      <xdr:colOff>123826</xdr:colOff>
      <xdr:row>57</xdr:row>
      <xdr:rowOff>65088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A1CD28E-4FA6-4D37-8A35-9AAA4F368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7072313"/>
          <a:ext cx="6000751" cy="3336925"/>
        </a:xfrm>
        <a:prstGeom prst="rect">
          <a:avLst/>
        </a:prstGeom>
      </xdr:spPr>
    </xdr:pic>
    <xdr:clientData/>
  </xdr:twoCellAnchor>
  <xdr:twoCellAnchor editAs="oneCell">
    <xdr:from>
      <xdr:col>6</xdr:col>
      <xdr:colOff>895350</xdr:colOff>
      <xdr:row>39</xdr:row>
      <xdr:rowOff>14288</xdr:rowOff>
    </xdr:from>
    <xdr:to>
      <xdr:col>12</xdr:col>
      <xdr:colOff>766762</xdr:colOff>
      <xdr:row>57</xdr:row>
      <xdr:rowOff>147638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E0A04C6-BB8C-4BD6-A061-41C7DEAAF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888" y="7100888"/>
          <a:ext cx="6134099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433388</xdr:colOff>
      <xdr:row>17</xdr:row>
      <xdr:rowOff>133351</xdr:rowOff>
    </xdr:from>
    <xdr:to>
      <xdr:col>7</xdr:col>
      <xdr:colOff>190501</xdr:colOff>
      <xdr:row>36</xdr:row>
      <xdr:rowOff>73026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C93E0AB-75C7-4E95-9E65-C50BB24D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8" y="3238501"/>
          <a:ext cx="6100763" cy="3378200"/>
        </a:xfrm>
        <a:prstGeom prst="rect">
          <a:avLst/>
        </a:prstGeom>
      </xdr:spPr>
    </xdr:pic>
    <xdr:clientData/>
  </xdr:twoCellAnchor>
  <xdr:twoCellAnchor editAs="oneCell">
    <xdr:from>
      <xdr:col>6</xdr:col>
      <xdr:colOff>895350</xdr:colOff>
      <xdr:row>17</xdr:row>
      <xdr:rowOff>133351</xdr:rowOff>
    </xdr:from>
    <xdr:to>
      <xdr:col>12</xdr:col>
      <xdr:colOff>876300</xdr:colOff>
      <xdr:row>37</xdr:row>
      <xdr:rowOff>9526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814026C-12C8-428F-8A61-B8F3DAA42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888" y="3238501"/>
          <a:ext cx="6243637" cy="3495675"/>
        </a:xfrm>
        <a:prstGeom prst="rect">
          <a:avLst/>
        </a:prstGeom>
      </xdr:spPr>
    </xdr:pic>
    <xdr:clientData/>
  </xdr:twoCellAnchor>
  <xdr:twoCellAnchor editAs="oneCell">
    <xdr:from>
      <xdr:col>17</xdr:col>
      <xdr:colOff>771525</xdr:colOff>
      <xdr:row>17</xdr:row>
      <xdr:rowOff>128587</xdr:rowOff>
    </xdr:from>
    <xdr:to>
      <xdr:col>25</xdr:col>
      <xdr:colOff>228600</xdr:colOff>
      <xdr:row>37</xdr:row>
      <xdr:rowOff>147637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3433DA6-3251-4DF1-BA21-93FB41E2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1963" y="3255962"/>
          <a:ext cx="6632575" cy="3670300"/>
        </a:xfrm>
        <a:prstGeom prst="rect">
          <a:avLst/>
        </a:prstGeom>
      </xdr:spPr>
    </xdr:pic>
    <xdr:clientData/>
  </xdr:twoCellAnchor>
  <xdr:twoCellAnchor editAs="oneCell">
    <xdr:from>
      <xdr:col>25</xdr:col>
      <xdr:colOff>266700</xdr:colOff>
      <xdr:row>19</xdr:row>
      <xdr:rowOff>22226</xdr:rowOff>
    </xdr:from>
    <xdr:to>
      <xdr:col>32</xdr:col>
      <xdr:colOff>219074</xdr:colOff>
      <xdr:row>36</xdr:row>
      <xdr:rowOff>166688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2F56728-3B7F-4881-9754-B9FA63FD4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2638" y="3514726"/>
          <a:ext cx="5786436" cy="3248025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762000</xdr:colOff>
      <xdr:row>38</xdr:row>
      <xdr:rowOff>138112</xdr:rowOff>
    </xdr:from>
    <xdr:to>
      <xdr:col>25</xdr:col>
      <xdr:colOff>361950</xdr:colOff>
      <xdr:row>59</xdr:row>
      <xdr:rowOff>71437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3E6B08E-9DE0-4C2C-83FE-C97337427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438" y="7099300"/>
          <a:ext cx="6775450" cy="3767137"/>
        </a:xfrm>
        <a:prstGeom prst="rect">
          <a:avLst/>
        </a:prstGeom>
      </xdr:spPr>
    </xdr:pic>
    <xdr:clientData/>
  </xdr:twoCellAnchor>
  <xdr:twoCellAnchor editAs="oneCell">
    <xdr:from>
      <xdr:col>25</xdr:col>
      <xdr:colOff>371475</xdr:colOff>
      <xdr:row>39</xdr:row>
      <xdr:rowOff>138111</xdr:rowOff>
    </xdr:from>
    <xdr:to>
      <xdr:col>32</xdr:col>
      <xdr:colOff>280987</xdr:colOff>
      <xdr:row>57</xdr:row>
      <xdr:rowOff>69849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1F1B7C28-BD84-4D1F-ACC4-D02E77CF1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7413" y="7281861"/>
          <a:ext cx="5743574" cy="321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F92B-4889-4934-BAC0-154D493E4ADC}">
  <dimension ref="A2:AX52"/>
  <sheetViews>
    <sheetView topLeftCell="Y1" workbookViewId="0">
      <selection activeCell="Z18" sqref="Z18"/>
    </sheetView>
  </sheetViews>
  <sheetFormatPr baseColWidth="10" defaultColWidth="11.3984375" defaultRowHeight="14.25" x14ac:dyDescent="0.45"/>
  <cols>
    <col min="5" max="6" width="12.59765625" bestFit="1" customWidth="1"/>
    <col min="9" max="9" width="12.59765625" bestFit="1" customWidth="1"/>
    <col min="10" max="10" width="12.73046875" bestFit="1" customWidth="1"/>
    <col min="11" max="12" width="11.59765625" bestFit="1" customWidth="1"/>
    <col min="18" max="19" width="12.59765625" bestFit="1" customWidth="1"/>
    <col min="20" max="21" width="11.59765625" bestFit="1" customWidth="1"/>
    <col min="30" max="31" width="12.59765625" bestFit="1" customWidth="1"/>
    <col min="34" max="34" width="12.59765625" bestFit="1" customWidth="1"/>
    <col min="35" max="37" width="11.59765625" bestFit="1" customWidth="1"/>
    <col min="43" max="43" width="12.59765625" bestFit="1" customWidth="1"/>
    <col min="44" max="46" width="11.59765625" bestFit="1" customWidth="1"/>
  </cols>
  <sheetData>
    <row r="2" spans="1:50" x14ac:dyDescent="0.45">
      <c r="A2" s="1" t="s">
        <v>0</v>
      </c>
      <c r="B2" s="2"/>
      <c r="D2" s="3" t="s">
        <v>1</v>
      </c>
      <c r="E2" s="3"/>
      <c r="F2" s="3"/>
      <c r="G2" s="3"/>
      <c r="H2" s="3" t="s">
        <v>2</v>
      </c>
      <c r="I2" s="3"/>
      <c r="J2" s="3"/>
      <c r="K2" s="3"/>
      <c r="L2" s="3"/>
      <c r="M2" s="3"/>
      <c r="N2" s="4"/>
      <c r="P2" s="3"/>
      <c r="Q2" s="3" t="s">
        <v>3</v>
      </c>
      <c r="R2" s="3"/>
      <c r="S2" s="3"/>
      <c r="T2" s="3"/>
      <c r="U2" s="3"/>
      <c r="V2" s="3"/>
      <c r="W2" s="4"/>
      <c r="Z2" s="1" t="s">
        <v>0</v>
      </c>
      <c r="AA2" s="2"/>
      <c r="AC2" s="3" t="s">
        <v>1</v>
      </c>
      <c r="AD2" s="3"/>
      <c r="AE2" s="3"/>
      <c r="AG2" s="3" t="s">
        <v>2</v>
      </c>
      <c r="AH2" s="3"/>
      <c r="AI2" s="3"/>
      <c r="AJ2" s="3"/>
      <c r="AK2" s="3"/>
      <c r="AL2" s="3"/>
      <c r="AM2" s="4"/>
      <c r="AO2" s="3"/>
      <c r="AP2" s="3" t="s">
        <v>3</v>
      </c>
      <c r="AQ2" s="3"/>
      <c r="AR2" s="3"/>
      <c r="AS2" s="3"/>
      <c r="AT2" s="3"/>
      <c r="AU2" s="3"/>
      <c r="AV2" s="3"/>
      <c r="AX2" s="3"/>
    </row>
    <row r="3" spans="1:50" x14ac:dyDescent="0.45">
      <c r="A3" s="2"/>
      <c r="B3" s="2"/>
      <c r="D3" s="5"/>
      <c r="E3" s="5" t="s">
        <v>4</v>
      </c>
      <c r="F3" s="5" t="s">
        <v>5</v>
      </c>
      <c r="G3" s="3"/>
      <c r="H3" s="5"/>
      <c r="I3" s="5" t="s">
        <v>6</v>
      </c>
      <c r="J3" s="5" t="s">
        <v>7</v>
      </c>
      <c r="K3" s="5" t="s">
        <v>8</v>
      </c>
      <c r="L3" s="5" t="s">
        <v>9</v>
      </c>
      <c r="M3" s="3"/>
      <c r="N3" s="6" t="s">
        <v>10</v>
      </c>
      <c r="P3" s="3"/>
      <c r="Q3" s="5"/>
      <c r="R3" s="5" t="s">
        <v>11</v>
      </c>
      <c r="S3" s="5" t="s">
        <v>12</v>
      </c>
      <c r="T3" s="5" t="s">
        <v>8</v>
      </c>
      <c r="U3" s="5" t="s">
        <v>13</v>
      </c>
      <c r="V3" s="3"/>
      <c r="W3" s="6" t="s">
        <v>14</v>
      </c>
      <c r="Z3" s="2"/>
      <c r="AA3" s="2"/>
      <c r="AC3" s="5"/>
      <c r="AD3" s="5" t="s">
        <v>4</v>
      </c>
      <c r="AE3" s="5" t="s">
        <v>5</v>
      </c>
      <c r="AG3" s="5"/>
      <c r="AH3" s="5" t="s">
        <v>6</v>
      </c>
      <c r="AI3" s="5" t="s">
        <v>7</v>
      </c>
      <c r="AJ3" s="5" t="s">
        <v>8</v>
      </c>
      <c r="AK3" s="5" t="s">
        <v>9</v>
      </c>
      <c r="AL3" s="3"/>
      <c r="AM3" s="6" t="s">
        <v>10</v>
      </c>
      <c r="AO3" s="3"/>
      <c r="AP3" s="5"/>
      <c r="AQ3" s="5" t="s">
        <v>15</v>
      </c>
      <c r="AR3" s="5" t="s">
        <v>12</v>
      </c>
      <c r="AS3" s="5" t="s">
        <v>8</v>
      </c>
      <c r="AT3" s="5" t="s">
        <v>13</v>
      </c>
      <c r="AU3" s="3"/>
      <c r="AV3" s="6" t="s">
        <v>14</v>
      </c>
      <c r="AX3" s="3"/>
    </row>
    <row r="4" spans="1:50" x14ac:dyDescent="0.45">
      <c r="A4" s="1" t="s">
        <v>16</v>
      </c>
      <c r="B4" s="2"/>
      <c r="C4">
        <v>1</v>
      </c>
      <c r="D4" s="5" t="s">
        <v>17</v>
      </c>
      <c r="E4" s="7">
        <v>19092075</v>
      </c>
      <c r="F4" s="7">
        <v>0.80301484612058027</v>
      </c>
      <c r="G4">
        <v>1</v>
      </c>
      <c r="H4" s="5" t="s">
        <v>17</v>
      </c>
      <c r="I4" s="7">
        <v>4829418</v>
      </c>
      <c r="J4" s="7">
        <v>0.31428855433995551</v>
      </c>
      <c r="K4" s="7">
        <v>0.80301484612058005</v>
      </c>
      <c r="L4" s="7">
        <v>0.39138573322561238</v>
      </c>
      <c r="N4" s="8" t="s">
        <v>17</v>
      </c>
      <c r="O4" s="9">
        <v>1.1240362222612097</v>
      </c>
      <c r="P4">
        <v>1</v>
      </c>
      <c r="Q4" s="5" t="s">
        <v>17</v>
      </c>
      <c r="R4" s="7">
        <v>16641953</v>
      </c>
      <c r="S4" s="7">
        <v>0.79874263125890255</v>
      </c>
      <c r="T4" s="7">
        <v>0.80301484612058005</v>
      </c>
      <c r="U4" s="7">
        <v>0.99467978097501331</v>
      </c>
      <c r="W4" s="8" t="s">
        <v>17</v>
      </c>
      <c r="X4" s="9">
        <v>1.2192562995560707</v>
      </c>
      <c r="Z4" s="1" t="s">
        <v>18</v>
      </c>
      <c r="AA4" s="2"/>
      <c r="AB4">
        <v>1</v>
      </c>
      <c r="AC4" s="5" t="s">
        <v>17</v>
      </c>
      <c r="AD4" s="10">
        <v>19393660</v>
      </c>
      <c r="AE4" s="11">
        <v>0.91725345428586891</v>
      </c>
      <c r="AG4" s="5" t="s">
        <v>17</v>
      </c>
      <c r="AH4" s="7">
        <v>4008347</v>
      </c>
      <c r="AI4" s="7">
        <v>0.42957897035944298</v>
      </c>
      <c r="AJ4" s="7">
        <v>0.91725345428586891</v>
      </c>
      <c r="AK4" s="7">
        <v>0.46833180987461454</v>
      </c>
      <c r="AM4" s="12" t="s">
        <v>17</v>
      </c>
      <c r="AN4" s="9">
        <v>1.1052761592876157</v>
      </c>
      <c r="AO4" s="3"/>
      <c r="AP4" s="5" t="s">
        <v>17</v>
      </c>
      <c r="AQ4" s="7">
        <v>20807075</v>
      </c>
      <c r="AR4" s="7">
        <v>0.85439991816505667</v>
      </c>
      <c r="AS4" s="7">
        <v>0.91725345428586891</v>
      </c>
      <c r="AT4" s="7">
        <v>0.93147637021465668</v>
      </c>
      <c r="AU4" s="3"/>
      <c r="AV4" s="12" t="s">
        <v>17</v>
      </c>
      <c r="AW4" s="9">
        <v>0.94390638900405299</v>
      </c>
      <c r="AX4" s="3"/>
    </row>
    <row r="5" spans="1:50" x14ac:dyDescent="0.45">
      <c r="C5">
        <v>2</v>
      </c>
      <c r="D5" s="5" t="s">
        <v>19</v>
      </c>
      <c r="E5" s="7">
        <v>22608125</v>
      </c>
      <c r="F5" s="7">
        <v>0.95090030905230805</v>
      </c>
      <c r="G5">
        <v>2</v>
      </c>
      <c r="H5" s="5" t="s">
        <v>19</v>
      </c>
      <c r="I5" s="7">
        <v>27868317</v>
      </c>
      <c r="J5" s="7">
        <v>1.8136125433370243</v>
      </c>
      <c r="K5" s="7">
        <v>0.95090030905230805</v>
      </c>
      <c r="L5" s="7">
        <v>1.9072583383052191</v>
      </c>
      <c r="N5" s="8" t="s">
        <v>17</v>
      </c>
      <c r="O5" s="9">
        <v>0.9643876591937145</v>
      </c>
      <c r="P5">
        <v>2</v>
      </c>
      <c r="Q5" s="5" t="s">
        <v>19</v>
      </c>
      <c r="R5" s="7">
        <v>24308832</v>
      </c>
      <c r="S5" s="7">
        <v>1.1667200619128422</v>
      </c>
      <c r="T5" s="7">
        <v>0.95090030905230805</v>
      </c>
      <c r="U5" s="7">
        <v>1.2269635952433602</v>
      </c>
      <c r="W5" s="8" t="s">
        <v>17</v>
      </c>
      <c r="X5" s="9">
        <v>0.87697558302213563</v>
      </c>
      <c r="AA5" s="3"/>
      <c r="AB5">
        <v>2</v>
      </c>
      <c r="AC5" s="5" t="s">
        <v>19</v>
      </c>
      <c r="AD5" s="10">
        <v>20401539</v>
      </c>
      <c r="AE5" s="11">
        <v>0.96492266650533587</v>
      </c>
      <c r="AG5" s="5" t="s">
        <v>19</v>
      </c>
      <c r="AH5" s="7">
        <v>6585640</v>
      </c>
      <c r="AI5" s="7">
        <v>0.70579030467121784</v>
      </c>
      <c r="AJ5" s="7">
        <v>0.96492266650533587</v>
      </c>
      <c r="AK5" s="7">
        <v>0.73144753374628591</v>
      </c>
      <c r="AM5" s="13" t="s">
        <v>17</v>
      </c>
      <c r="AN5" s="9"/>
      <c r="AO5" s="3"/>
      <c r="AP5" s="5" t="s">
        <v>19</v>
      </c>
      <c r="AQ5" s="7">
        <v>26443489</v>
      </c>
      <c r="AR5" s="7">
        <v>1.0858477146642944</v>
      </c>
      <c r="AS5" s="7">
        <v>0.96492266650533587</v>
      </c>
      <c r="AT5" s="7">
        <v>1.1253209737490293</v>
      </c>
      <c r="AV5" s="13" t="s">
        <v>17</v>
      </c>
      <c r="AW5" s="9"/>
      <c r="AX5" s="3"/>
    </row>
    <row r="6" spans="1:50" x14ac:dyDescent="0.45">
      <c r="C6">
        <v>3</v>
      </c>
      <c r="D6" s="5" t="s">
        <v>17</v>
      </c>
      <c r="E6" s="7">
        <v>26228004</v>
      </c>
      <c r="F6" s="7">
        <v>1.1031528315340247</v>
      </c>
      <c r="G6">
        <v>3</v>
      </c>
      <c r="H6" s="5" t="s">
        <v>17</v>
      </c>
      <c r="I6" s="7">
        <v>5692175</v>
      </c>
      <c r="J6" s="7">
        <v>0.37043499895847409</v>
      </c>
      <c r="K6" s="7">
        <v>1.1031528315340247</v>
      </c>
      <c r="L6" s="7">
        <v>0.33579662615138628</v>
      </c>
      <c r="N6" s="8" t="s">
        <v>17</v>
      </c>
      <c r="O6" s="9">
        <v>0.98194986185256161</v>
      </c>
      <c r="P6">
        <v>3</v>
      </c>
      <c r="Q6" s="5" t="s">
        <v>17</v>
      </c>
      <c r="R6" s="7">
        <v>16444054</v>
      </c>
      <c r="S6" s="7">
        <v>0.78924432490125895</v>
      </c>
      <c r="T6" s="7">
        <v>1.1031528315340247</v>
      </c>
      <c r="U6" s="7">
        <v>0.71544422707391309</v>
      </c>
      <c r="W6" s="8" t="s">
        <v>17</v>
      </c>
      <c r="X6" s="9">
        <v>1.0227461512349474</v>
      </c>
      <c r="AA6" s="3"/>
      <c r="AB6">
        <v>3</v>
      </c>
      <c r="AC6" s="14" t="s">
        <v>17</v>
      </c>
      <c r="AD6" s="10"/>
      <c r="AE6" s="11"/>
      <c r="AG6" s="14" t="s">
        <v>17</v>
      </c>
      <c r="AH6" s="7"/>
      <c r="AI6" s="7"/>
      <c r="AJ6" s="7"/>
      <c r="AK6" s="7"/>
      <c r="AM6" s="12" t="s">
        <v>17</v>
      </c>
      <c r="AN6" s="9">
        <v>1.0626955571373913</v>
      </c>
      <c r="AO6" s="3"/>
      <c r="AP6" s="14" t="s">
        <v>17</v>
      </c>
      <c r="AQ6" s="7"/>
      <c r="AR6" s="7"/>
      <c r="AS6" s="7"/>
      <c r="AT6" s="7"/>
      <c r="AV6" s="12" t="s">
        <v>17</v>
      </c>
      <c r="AW6" s="9">
        <v>1.2009845338021361</v>
      </c>
      <c r="AX6" s="3"/>
    </row>
    <row r="7" spans="1:50" x14ac:dyDescent="0.45">
      <c r="C7">
        <v>4</v>
      </c>
      <c r="D7" s="5" t="s">
        <v>19</v>
      </c>
      <c r="E7" s="7">
        <v>26671832</v>
      </c>
      <c r="F7" s="7">
        <v>1.1218202876970664</v>
      </c>
      <c r="G7">
        <v>4</v>
      </c>
      <c r="H7" s="5" t="s">
        <v>19</v>
      </c>
      <c r="I7" s="7">
        <v>31257317</v>
      </c>
      <c r="J7" s="7">
        <v>2.0341616676120631</v>
      </c>
      <c r="K7" s="7">
        <v>1.1218202876970664</v>
      </c>
      <c r="L7" s="7">
        <v>1.8132687471608313</v>
      </c>
      <c r="N7" s="8" t="s">
        <v>17</v>
      </c>
      <c r="O7" s="9">
        <v>0.92962625669251431</v>
      </c>
      <c r="P7">
        <v>4</v>
      </c>
      <c r="Q7" s="5" t="s">
        <v>19</v>
      </c>
      <c r="R7" s="7">
        <v>30486125</v>
      </c>
      <c r="S7" s="7">
        <v>1.4632037297177687</v>
      </c>
      <c r="T7" s="7">
        <v>1.1218202876970664</v>
      </c>
      <c r="U7" s="7">
        <v>1.3043120593954605</v>
      </c>
      <c r="W7" s="8" t="s">
        <v>17</v>
      </c>
      <c r="X7" s="9">
        <v>0.88102196618684592</v>
      </c>
      <c r="AA7" s="3"/>
      <c r="AB7">
        <v>4</v>
      </c>
      <c r="AC7" s="5" t="s">
        <v>19</v>
      </c>
      <c r="AD7" s="10">
        <v>16836539</v>
      </c>
      <c r="AE7" s="11">
        <v>0.79631042082663872</v>
      </c>
      <c r="AG7" s="5" t="s">
        <v>19</v>
      </c>
      <c r="AH7" s="7">
        <v>5628033</v>
      </c>
      <c r="AI7" s="7">
        <v>0.60316250596292365</v>
      </c>
      <c r="AJ7" s="7">
        <v>0.79631042082663872</v>
      </c>
      <c r="AK7" s="7">
        <v>0.75744645578892345</v>
      </c>
      <c r="AM7" s="12" t="s">
        <v>17</v>
      </c>
      <c r="AN7" s="9">
        <v>0.83202828357499337</v>
      </c>
      <c r="AO7" s="3"/>
      <c r="AP7" s="5" t="s">
        <v>19</v>
      </c>
      <c r="AQ7" s="7">
        <v>27153175</v>
      </c>
      <c r="AR7" s="7">
        <v>1.1149895166870625</v>
      </c>
      <c r="AS7" s="7">
        <v>0.79631042082663872</v>
      </c>
      <c r="AT7" s="7">
        <v>1.4001945567026581</v>
      </c>
      <c r="AV7" s="12" t="s">
        <v>17</v>
      </c>
      <c r="AW7" s="9">
        <v>0.85510907719381135</v>
      </c>
      <c r="AX7" s="3"/>
    </row>
    <row r="8" spans="1:50" x14ac:dyDescent="0.45">
      <c r="C8">
        <v>5</v>
      </c>
      <c r="D8" s="5" t="s">
        <v>17</v>
      </c>
      <c r="E8" s="7">
        <v>23306418</v>
      </c>
      <c r="F8" s="7">
        <v>0.98027059205937139</v>
      </c>
      <c r="G8">
        <v>5</v>
      </c>
      <c r="H8" s="5" t="s">
        <v>17</v>
      </c>
      <c r="I8" s="7">
        <v>5150225</v>
      </c>
      <c r="J8" s="7">
        <v>0.33516601167583698</v>
      </c>
      <c r="K8" s="7">
        <v>0.98027059205937139</v>
      </c>
      <c r="L8" s="7">
        <v>0.34191172762993305</v>
      </c>
      <c r="N8" s="8" t="s">
        <v>19</v>
      </c>
      <c r="O8" s="9">
        <v>5.4775309253007229</v>
      </c>
      <c r="P8">
        <v>5</v>
      </c>
      <c r="Q8" s="5" t="s">
        <v>17</v>
      </c>
      <c r="R8" s="7">
        <v>17041175</v>
      </c>
      <c r="S8" s="7">
        <v>0.81790358134309282</v>
      </c>
      <c r="T8" s="7">
        <v>0.98027059205937139</v>
      </c>
      <c r="U8" s="7">
        <v>0.83436511098922717</v>
      </c>
      <c r="W8" s="8" t="s">
        <v>19</v>
      </c>
      <c r="X8" s="9">
        <v>1.5039846204172631</v>
      </c>
      <c r="AA8" s="3"/>
      <c r="AB8">
        <v>5</v>
      </c>
      <c r="AC8" s="5" t="s">
        <v>17</v>
      </c>
      <c r="AD8" s="10">
        <v>14232296</v>
      </c>
      <c r="AE8" s="11">
        <v>0.673138678744443</v>
      </c>
      <c r="AG8" s="5" t="s">
        <v>17</v>
      </c>
      <c r="AH8" s="7">
        <v>2828255</v>
      </c>
      <c r="AI8" s="7">
        <v>0.30310720873565744</v>
      </c>
      <c r="AJ8" s="7">
        <v>0.673138678744443</v>
      </c>
      <c r="AK8" s="7">
        <v>0.4502893954942857</v>
      </c>
      <c r="AM8" s="12" t="s">
        <v>19</v>
      </c>
      <c r="AN8" s="9">
        <v>1.7262366206470974</v>
      </c>
      <c r="AO8" s="3"/>
      <c r="AP8" s="5" t="s">
        <v>17</v>
      </c>
      <c r="AQ8" s="7">
        <v>19428296</v>
      </c>
      <c r="AR8" s="7">
        <v>0.79778318252260338</v>
      </c>
      <c r="AS8" s="7">
        <v>0.673138678744443</v>
      </c>
      <c r="AT8" s="7">
        <v>1.1851691303947216</v>
      </c>
      <c r="AV8" s="12" t="s">
        <v>19</v>
      </c>
      <c r="AW8" s="9">
        <v>1.1403377377755592</v>
      </c>
      <c r="AX8" s="3"/>
    </row>
    <row r="9" spans="1:50" x14ac:dyDescent="0.45">
      <c r="C9">
        <v>6</v>
      </c>
      <c r="D9" s="5" t="s">
        <v>19</v>
      </c>
      <c r="E9" s="7">
        <v>23104711</v>
      </c>
      <c r="F9" s="7">
        <v>0.97178677269628777</v>
      </c>
      <c r="G9">
        <v>6</v>
      </c>
      <c r="H9" s="5" t="s">
        <v>19</v>
      </c>
      <c r="I9" s="7">
        <v>27448489</v>
      </c>
      <c r="J9" s="7">
        <v>1.7862910037247077</v>
      </c>
      <c r="K9" s="7">
        <v>0.97178677269628777</v>
      </c>
      <c r="L9" s="7">
        <v>1.8381511808074142</v>
      </c>
      <c r="N9" s="8" t="s">
        <v>19</v>
      </c>
      <c r="O9" s="9">
        <v>5.2075984878275534</v>
      </c>
      <c r="P9">
        <v>6</v>
      </c>
      <c r="Q9" s="5" t="s">
        <v>19</v>
      </c>
      <c r="R9" s="7">
        <v>24914882</v>
      </c>
      <c r="S9" s="7">
        <v>1.1958078722001599</v>
      </c>
      <c r="T9" s="7">
        <v>0.97178677269628777</v>
      </c>
      <c r="U9" s="7">
        <v>1.2305249523846786</v>
      </c>
      <c r="W9" s="8" t="s">
        <v>19</v>
      </c>
      <c r="X9" s="9">
        <v>1.598796643323763</v>
      </c>
      <c r="AA9" s="3"/>
      <c r="AB9">
        <v>6</v>
      </c>
      <c r="AC9" s="5" t="s">
        <v>19</v>
      </c>
      <c r="AD9" s="10">
        <v>21979024</v>
      </c>
      <c r="AE9" s="11">
        <v>1.0395322845626878</v>
      </c>
      <c r="AG9" s="5" t="s">
        <v>19</v>
      </c>
      <c r="AH9" s="7">
        <v>19388246</v>
      </c>
      <c r="AI9" s="7">
        <v>2.0778597146792901</v>
      </c>
      <c r="AJ9" s="7">
        <v>1.0395322845626878</v>
      </c>
      <c r="AK9" s="7">
        <v>1.9988409648608534</v>
      </c>
      <c r="AM9" s="12" t="s">
        <v>19</v>
      </c>
      <c r="AN9" s="9">
        <v>1.7875948032326407</v>
      </c>
      <c r="AO9" s="3"/>
      <c r="AP9" s="5" t="s">
        <v>19</v>
      </c>
      <c r="AQ9" s="7">
        <v>25872832</v>
      </c>
      <c r="AR9" s="7">
        <v>1.0624148537696076</v>
      </c>
      <c r="AS9" s="7">
        <v>1.0395322845626878</v>
      </c>
      <c r="AT9" s="7">
        <v>1.0220123699347599</v>
      </c>
      <c r="AV9" s="12" t="s">
        <v>19</v>
      </c>
      <c r="AW9" s="9">
        <v>1.418879351298804</v>
      </c>
      <c r="AX9" s="3"/>
    </row>
    <row r="10" spans="1:50" x14ac:dyDescent="0.45">
      <c r="C10">
        <v>7</v>
      </c>
      <c r="D10" s="5" t="s">
        <v>17</v>
      </c>
      <c r="E10" s="7">
        <v>25417296</v>
      </c>
      <c r="F10" s="7">
        <v>1.0690543608403613</v>
      </c>
      <c r="G10">
        <v>7</v>
      </c>
      <c r="H10" s="5" t="s">
        <v>17</v>
      </c>
      <c r="I10" s="7">
        <v>5317397</v>
      </c>
      <c r="J10" s="7">
        <v>0.34604522035193813</v>
      </c>
      <c r="K10" s="7">
        <v>1.0690543608403613</v>
      </c>
      <c r="L10" s="7">
        <v>0.32369281958676005</v>
      </c>
      <c r="N10" s="8" t="s">
        <v>19</v>
      </c>
      <c r="O10" s="9">
        <v>5.2790593366588725</v>
      </c>
      <c r="P10">
        <v>7</v>
      </c>
      <c r="Q10" s="5" t="s">
        <v>17</v>
      </c>
      <c r="R10" s="7">
        <v>16009296</v>
      </c>
      <c r="S10" s="7">
        <v>0.76837779866597522</v>
      </c>
      <c r="T10" s="7">
        <v>1.0690543608403613</v>
      </c>
      <c r="U10" s="7">
        <v>0.71874530127913183</v>
      </c>
      <c r="W10" s="8" t="s">
        <v>19</v>
      </c>
      <c r="X10" s="9">
        <v>1.5083500526021469</v>
      </c>
      <c r="AA10" s="3"/>
      <c r="AB10">
        <v>7</v>
      </c>
      <c r="AC10" s="5" t="s">
        <v>17</v>
      </c>
      <c r="AD10" s="10">
        <v>20929317</v>
      </c>
      <c r="AE10" s="11">
        <v>0.98988475172267432</v>
      </c>
      <c r="AG10" s="5" t="s">
        <v>17</v>
      </c>
      <c r="AH10" s="7">
        <v>3256326</v>
      </c>
      <c r="AI10" s="7">
        <v>0.34898405009214112</v>
      </c>
      <c r="AJ10" s="7">
        <v>0.98988475172267432</v>
      </c>
      <c r="AK10" s="7">
        <v>0.35255018272057626</v>
      </c>
      <c r="AM10" s="12" t="s">
        <v>19</v>
      </c>
      <c r="AN10" s="9">
        <v>4.7173205366076658</v>
      </c>
      <c r="AO10" s="3"/>
      <c r="AP10" s="5" t="s">
        <v>17</v>
      </c>
      <c r="AQ10" s="7">
        <v>20342246</v>
      </c>
      <c r="AR10" s="7">
        <v>0.83531266733519494</v>
      </c>
      <c r="AS10" s="7">
        <v>0.98988475172267432</v>
      </c>
      <c r="AT10" s="7">
        <v>0.84384840344446055</v>
      </c>
      <c r="AV10" s="12" t="s">
        <v>19</v>
      </c>
      <c r="AW10" s="9">
        <v>1.0356505397987543</v>
      </c>
      <c r="AX10" s="3"/>
    </row>
    <row r="11" spans="1:50" x14ac:dyDescent="0.45">
      <c r="C11">
        <v>8</v>
      </c>
      <c r="D11" s="14" t="s">
        <v>19</v>
      </c>
      <c r="E11" s="15"/>
      <c r="F11" s="16"/>
      <c r="G11" s="3">
        <v>8</v>
      </c>
      <c r="H11" s="14" t="s">
        <v>19</v>
      </c>
      <c r="I11" s="15"/>
      <c r="J11" s="16"/>
      <c r="K11" s="5"/>
      <c r="L11" s="16"/>
      <c r="M11" s="3"/>
      <c r="N11" s="3"/>
      <c r="O11" s="3"/>
      <c r="P11" s="3">
        <v>8</v>
      </c>
      <c r="Q11" s="14" t="s">
        <v>19</v>
      </c>
      <c r="R11" s="15"/>
      <c r="S11" s="16"/>
      <c r="T11" s="5"/>
      <c r="U11" s="16"/>
      <c r="V11" s="3"/>
      <c r="W11" s="3"/>
      <c r="X11" s="3"/>
      <c r="AA11" s="3"/>
      <c r="AB11">
        <v>8</v>
      </c>
      <c r="AC11" s="5" t="s">
        <v>19</v>
      </c>
      <c r="AD11" s="10">
        <v>34229924</v>
      </c>
      <c r="AE11" s="11">
        <v>1.6189577433523517</v>
      </c>
      <c r="AG11" s="5" t="s">
        <v>19</v>
      </c>
      <c r="AH11" s="7">
        <v>23621267</v>
      </c>
      <c r="AI11" s="7">
        <v>2.5315172454993262</v>
      </c>
      <c r="AJ11" s="7">
        <v>1.6189577433523517</v>
      </c>
      <c r="AK11" s="7">
        <v>1.5636709827010995</v>
      </c>
      <c r="AM11" s="12" t="s">
        <v>19</v>
      </c>
      <c r="AN11" s="9">
        <v>3.6903072174663385</v>
      </c>
      <c r="AO11" s="3"/>
      <c r="AP11" s="5" t="s">
        <v>19</v>
      </c>
      <c r="AQ11" s="7">
        <v>30422853</v>
      </c>
      <c r="AR11" s="7">
        <v>1.2492521468561799</v>
      </c>
      <c r="AS11" s="7">
        <v>1.6189577433523517</v>
      </c>
      <c r="AT11" s="7">
        <v>0.77163974908287114</v>
      </c>
      <c r="AX11" s="3"/>
    </row>
    <row r="12" spans="1:50" x14ac:dyDescent="0.45">
      <c r="D12" s="17"/>
      <c r="E12" t="s">
        <v>20</v>
      </c>
      <c r="G12" s="17"/>
      <c r="H12" s="3"/>
      <c r="I12" t="s">
        <v>21</v>
      </c>
      <c r="K12" s="3"/>
      <c r="L12" s="3" t="s">
        <v>22</v>
      </c>
      <c r="M12" s="3"/>
      <c r="N12" s="18"/>
      <c r="O12" s="3"/>
      <c r="P12" s="3"/>
      <c r="Q12" s="3"/>
      <c r="R12" t="s">
        <v>23</v>
      </c>
      <c r="T12" s="3"/>
      <c r="U12" s="3" t="s">
        <v>22</v>
      </c>
      <c r="V12" s="3"/>
      <c r="W12" s="3"/>
      <c r="X12" s="3"/>
      <c r="AA12" s="3"/>
      <c r="AD12" t="s">
        <v>20</v>
      </c>
      <c r="AG12" s="3"/>
      <c r="AH12" t="s">
        <v>21</v>
      </c>
      <c r="AI12" s="3"/>
      <c r="AJ12" s="3"/>
      <c r="AK12" t="s">
        <v>24</v>
      </c>
      <c r="AL12" s="3"/>
      <c r="AM12" s="3"/>
      <c r="AN12" s="3"/>
      <c r="AO12" s="3"/>
      <c r="AP12" s="3"/>
      <c r="AQ12" t="s">
        <v>23</v>
      </c>
      <c r="AR12" s="3"/>
      <c r="AS12" s="3"/>
      <c r="AT12" t="s">
        <v>24</v>
      </c>
      <c r="AU12" s="3"/>
      <c r="AV12" s="3"/>
      <c r="AW12" s="3"/>
      <c r="AX12" s="3"/>
    </row>
    <row r="13" spans="1:50" x14ac:dyDescent="0.45">
      <c r="D13" s="3"/>
      <c r="E13" s="18">
        <v>23775494.428571399</v>
      </c>
      <c r="F13" s="18">
        <v>1</v>
      </c>
      <c r="G13" s="3"/>
      <c r="H13" s="3"/>
      <c r="I13" s="18">
        <v>15366191.142857101</v>
      </c>
      <c r="J13" s="18">
        <v>1</v>
      </c>
      <c r="K13" s="3"/>
      <c r="L13" s="18">
        <v>0.34819672664842294</v>
      </c>
      <c r="M13" s="3"/>
      <c r="N13" s="3"/>
      <c r="O13" s="3"/>
      <c r="P13" s="3"/>
      <c r="Q13" s="3"/>
      <c r="R13" s="18">
        <v>20835188.142857142</v>
      </c>
      <c r="S13" s="18">
        <v>1</v>
      </c>
      <c r="T13" s="3"/>
      <c r="U13" s="18">
        <f>AVERAGE(U4,U6,U8,U10)</f>
        <v>0.8158086050793214</v>
      </c>
      <c r="V13" s="3"/>
      <c r="W13" s="3"/>
      <c r="X13" s="3"/>
      <c r="AA13" s="3"/>
      <c r="AD13" s="18">
        <v>21143185.571428571</v>
      </c>
      <c r="AG13" s="3"/>
      <c r="AH13" s="18">
        <v>9330873.4285714291</v>
      </c>
      <c r="AJ13" s="3"/>
      <c r="AK13" s="19">
        <v>0.42372379602982546</v>
      </c>
      <c r="AL13" s="3"/>
      <c r="AM13" s="3"/>
      <c r="AN13" s="3"/>
      <c r="AO13" s="3"/>
      <c r="AP13" s="3"/>
      <c r="AQ13" s="18">
        <v>24352852.285714287</v>
      </c>
      <c r="AS13" s="3"/>
      <c r="AT13" s="19">
        <v>0.9868313013512795</v>
      </c>
      <c r="AU13" s="3"/>
      <c r="AV13" s="3"/>
      <c r="AW13" s="3"/>
      <c r="AX13" s="3"/>
    </row>
    <row r="14" spans="1:50" x14ac:dyDescent="0.45">
      <c r="H14" s="3"/>
      <c r="I14" s="20"/>
      <c r="K14" s="3"/>
      <c r="M14" s="3"/>
      <c r="N14" s="3"/>
      <c r="O14" s="3"/>
      <c r="P14" s="3"/>
      <c r="AA14" s="3"/>
      <c r="AG14" s="3"/>
      <c r="AH14" s="20"/>
      <c r="AJ14" s="3"/>
      <c r="AK14" s="3"/>
      <c r="AL14" s="3"/>
      <c r="AM14" s="3"/>
      <c r="AN14" s="3"/>
      <c r="AO14" s="3"/>
      <c r="AU14" s="3"/>
      <c r="AV14" s="3"/>
      <c r="AW14" s="3"/>
      <c r="AX14" s="3"/>
    </row>
    <row r="15" spans="1:50" x14ac:dyDescent="0.45">
      <c r="AA15" s="3"/>
      <c r="AP15" s="3"/>
      <c r="AQ15" s="20"/>
      <c r="AS15" s="3"/>
      <c r="AT15" s="3"/>
      <c r="AU15" s="3"/>
      <c r="AV15" s="3"/>
      <c r="AW15" s="3"/>
      <c r="AX15" s="3"/>
    </row>
    <row r="16" spans="1:50" x14ac:dyDescent="0.45">
      <c r="Q16" s="3"/>
      <c r="R16" s="20"/>
      <c r="T16" s="3"/>
      <c r="U16" s="3"/>
      <c r="V16" s="3"/>
      <c r="W16" s="3"/>
      <c r="X16" s="3"/>
    </row>
    <row r="17" spans="9:41" x14ac:dyDescent="0.45">
      <c r="I17" t="s">
        <v>25</v>
      </c>
      <c r="L17" t="s">
        <v>26</v>
      </c>
      <c r="AI17" t="s">
        <v>25</v>
      </c>
      <c r="AM17" t="s">
        <v>27</v>
      </c>
    </row>
    <row r="20" spans="9:41" x14ac:dyDescent="0.45">
      <c r="N20" t="s">
        <v>28</v>
      </c>
    </row>
    <row r="21" spans="9:41" x14ac:dyDescent="0.45">
      <c r="AO21" t="s">
        <v>28</v>
      </c>
    </row>
    <row r="22" spans="9:41" ht="14.65" thickBot="1" x14ac:dyDescent="0.5"/>
    <row r="23" spans="9:41" x14ac:dyDescent="0.45">
      <c r="S23" s="21"/>
      <c r="T23" s="22"/>
      <c r="U23" s="22"/>
      <c r="V23" s="22"/>
      <c r="W23" s="23"/>
    </row>
    <row r="24" spans="9:41" x14ac:dyDescent="0.45">
      <c r="S24" s="24"/>
      <c r="T24" t="s">
        <v>29</v>
      </c>
      <c r="W24" s="25"/>
    </row>
    <row r="25" spans="9:41" x14ac:dyDescent="0.45">
      <c r="S25" s="24"/>
      <c r="T25" t="s">
        <v>30</v>
      </c>
      <c r="W25" s="25"/>
    </row>
    <row r="26" spans="9:41" x14ac:dyDescent="0.45">
      <c r="S26" s="24"/>
      <c r="T26" t="s">
        <v>31</v>
      </c>
      <c r="W26" s="25"/>
    </row>
    <row r="27" spans="9:41" x14ac:dyDescent="0.45">
      <c r="S27" s="24"/>
      <c r="T27" t="s">
        <v>32</v>
      </c>
      <c r="W27" s="25"/>
    </row>
    <row r="28" spans="9:41" ht="14.65" thickBot="1" x14ac:dyDescent="0.5">
      <c r="S28" s="26"/>
      <c r="T28" s="27"/>
      <c r="U28" s="27"/>
      <c r="V28" s="27"/>
      <c r="W28" s="28"/>
    </row>
    <row r="36" spans="14:41" x14ac:dyDescent="0.45">
      <c r="N36" t="s">
        <v>33</v>
      </c>
      <c r="AO36" t="s">
        <v>33</v>
      </c>
    </row>
    <row r="50" spans="14:41" x14ac:dyDescent="0.45">
      <c r="N50" t="s">
        <v>34</v>
      </c>
    </row>
    <row r="52" spans="14:41" x14ac:dyDescent="0.45">
      <c r="AO52" t="s">
        <v>34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9F17-D25E-4717-B506-3C824FDB38E4}">
  <dimension ref="A2:AS43"/>
  <sheetViews>
    <sheetView tabSelected="1" zoomScale="60" zoomScaleNormal="60" workbookViewId="0">
      <selection activeCell="P45" sqref="P45"/>
    </sheetView>
  </sheetViews>
  <sheetFormatPr baseColWidth="10" defaultColWidth="11.3984375" defaultRowHeight="14.25" x14ac:dyDescent="0.45"/>
  <cols>
    <col min="5" max="5" width="18" customWidth="1"/>
    <col min="6" max="7" width="12.59765625" bestFit="1" customWidth="1"/>
    <col min="8" max="8" width="11.59765625" bestFit="1" customWidth="1"/>
    <col min="9" max="9" width="22.59765625" customWidth="1"/>
    <col min="11" max="11" width="11.59765625" bestFit="1" customWidth="1"/>
    <col min="12" max="12" width="17.86328125" customWidth="1"/>
    <col min="13" max="13" width="16.59765625" customWidth="1"/>
    <col min="14" max="14" width="12" customWidth="1"/>
    <col min="21" max="21" width="19.265625" customWidth="1"/>
    <col min="25" max="25" width="12.59765625" bestFit="1" customWidth="1"/>
    <col min="26" max="28" width="11.59765625" bestFit="1" customWidth="1"/>
    <col min="30" max="30" width="12.59765625" bestFit="1" customWidth="1"/>
    <col min="31" max="31" width="11.59765625" bestFit="1" customWidth="1"/>
  </cols>
  <sheetData>
    <row r="2" spans="1:45" x14ac:dyDescent="0.45">
      <c r="D2" s="3"/>
      <c r="E2" s="3"/>
      <c r="F2" s="3"/>
      <c r="G2" s="3"/>
      <c r="H2" s="3"/>
      <c r="I2" s="3"/>
      <c r="J2" s="3"/>
      <c r="K2" s="29"/>
      <c r="L2" s="29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45" ht="16.5" customHeight="1" x14ac:dyDescent="0.45">
      <c r="A3" s="1" t="s">
        <v>35</v>
      </c>
      <c r="B3" s="2"/>
      <c r="D3" s="3" t="s">
        <v>1</v>
      </c>
      <c r="E3" s="3"/>
      <c r="F3" s="3"/>
      <c r="H3" s="30" t="s">
        <v>3</v>
      </c>
      <c r="I3" s="3"/>
      <c r="J3" s="3"/>
      <c r="K3" s="3"/>
      <c r="L3" s="3"/>
      <c r="M3" s="3"/>
      <c r="N3" s="4"/>
      <c r="O3" s="3"/>
      <c r="P3" s="3"/>
      <c r="Q3" s="3"/>
      <c r="R3" s="1" t="s">
        <v>35</v>
      </c>
      <c r="S3" s="2"/>
      <c r="T3" s="30" t="s">
        <v>1</v>
      </c>
      <c r="U3" s="3"/>
      <c r="V3" s="3"/>
      <c r="W3" s="3"/>
      <c r="X3" s="30" t="s">
        <v>3</v>
      </c>
      <c r="Y3" s="3"/>
      <c r="Z3" s="3"/>
      <c r="AA3" s="3"/>
      <c r="AB3" s="3"/>
      <c r="AC3" s="3"/>
      <c r="AD3" s="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x14ac:dyDescent="0.45">
      <c r="A4" s="2"/>
      <c r="B4" s="2"/>
      <c r="D4" s="5"/>
      <c r="E4" s="5" t="s">
        <v>36</v>
      </c>
      <c r="F4" s="5" t="s">
        <v>5</v>
      </c>
      <c r="H4" s="5"/>
      <c r="I4" s="5" t="s">
        <v>11</v>
      </c>
      <c r="J4" s="5" t="s">
        <v>12</v>
      </c>
      <c r="K4" s="5" t="s">
        <v>8</v>
      </c>
      <c r="L4" s="5" t="s">
        <v>13</v>
      </c>
      <c r="M4" s="3"/>
      <c r="N4" s="29"/>
      <c r="O4" s="3"/>
      <c r="P4" s="3"/>
      <c r="Q4" s="3"/>
      <c r="R4" s="2"/>
      <c r="S4" s="2"/>
      <c r="T4" s="5"/>
      <c r="U4" s="5" t="s">
        <v>36</v>
      </c>
      <c r="V4" s="5" t="s">
        <v>5</v>
      </c>
      <c r="W4" s="3"/>
      <c r="X4" s="5"/>
      <c r="Y4" s="5" t="s">
        <v>11</v>
      </c>
      <c r="Z4" s="5" t="s">
        <v>12</v>
      </c>
      <c r="AA4" s="5" t="s">
        <v>8</v>
      </c>
      <c r="AB4" s="5" t="s">
        <v>13</v>
      </c>
      <c r="AC4" s="3"/>
      <c r="AD4" s="29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x14ac:dyDescent="0.45">
      <c r="A5" s="1" t="s">
        <v>16</v>
      </c>
      <c r="B5" s="2"/>
      <c r="C5">
        <v>1</v>
      </c>
      <c r="D5" s="5" t="s">
        <v>37</v>
      </c>
      <c r="E5" s="7">
        <v>25590953</v>
      </c>
      <c r="F5" s="11">
        <v>0.88732594196215941</v>
      </c>
      <c r="G5">
        <v>1</v>
      </c>
      <c r="H5" s="5" t="s">
        <v>37</v>
      </c>
      <c r="I5" s="7">
        <v>12528125</v>
      </c>
      <c r="J5" s="7">
        <v>0.55894142288868942</v>
      </c>
      <c r="K5" s="7">
        <v>0.88732594196215941</v>
      </c>
      <c r="L5" s="7">
        <v>0.62991669290395413</v>
      </c>
      <c r="N5" s="31" t="s">
        <v>37</v>
      </c>
      <c r="O5" s="9">
        <v>0.9106574050638796</v>
      </c>
      <c r="Q5" s="3"/>
      <c r="R5" s="1" t="s">
        <v>18</v>
      </c>
      <c r="S5" s="2"/>
      <c r="T5" s="5"/>
      <c r="U5" s="7"/>
      <c r="V5" s="11"/>
      <c r="W5" s="3"/>
      <c r="X5" s="5"/>
      <c r="Y5" s="7"/>
      <c r="Z5" s="7"/>
      <c r="AA5" s="7"/>
      <c r="AB5" s="7"/>
      <c r="AD5" s="8"/>
      <c r="AE5" s="7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x14ac:dyDescent="0.45">
      <c r="C6">
        <v>2</v>
      </c>
      <c r="D6" s="5" t="s">
        <v>38</v>
      </c>
      <c r="E6" s="7">
        <v>24683246</v>
      </c>
      <c r="F6" s="11">
        <v>0.8558526330626961</v>
      </c>
      <c r="G6">
        <v>2</v>
      </c>
      <c r="H6" s="5" t="s">
        <v>38</v>
      </c>
      <c r="I6" s="7">
        <v>28535832</v>
      </c>
      <c r="J6" s="7">
        <v>1.2731241539649865</v>
      </c>
      <c r="K6" s="7">
        <v>0.8558526330626961</v>
      </c>
      <c r="L6" s="7">
        <v>1.4875506655965651</v>
      </c>
      <c r="N6" s="31" t="s">
        <v>37</v>
      </c>
      <c r="O6" s="9">
        <v>1.2403075084156634</v>
      </c>
      <c r="Q6" s="3"/>
      <c r="R6" s="3"/>
      <c r="S6" s="3">
        <v>1</v>
      </c>
      <c r="T6" s="5" t="s">
        <v>38</v>
      </c>
      <c r="U6" s="7">
        <v>24224246</v>
      </c>
      <c r="V6" s="11">
        <v>0.86595504811651591</v>
      </c>
      <c r="W6" s="3">
        <v>1</v>
      </c>
      <c r="X6" s="5" t="s">
        <v>38</v>
      </c>
      <c r="Y6" s="7">
        <v>29726196</v>
      </c>
      <c r="Z6" s="7">
        <v>1.0999728388255068</v>
      </c>
      <c r="AA6" s="7">
        <v>0.86595504811651591</v>
      </c>
      <c r="AB6" s="7">
        <v>1.2702424233428609</v>
      </c>
      <c r="AD6" s="8" t="s">
        <v>37</v>
      </c>
      <c r="AE6" s="32">
        <v>1.2850842614836571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x14ac:dyDescent="0.45">
      <c r="C7">
        <v>3</v>
      </c>
      <c r="D7" s="5" t="s">
        <v>37</v>
      </c>
      <c r="E7" s="7">
        <v>24620125</v>
      </c>
      <c r="F7" s="11">
        <v>0.85366401192058416</v>
      </c>
      <c r="G7">
        <v>3</v>
      </c>
      <c r="H7" s="5" t="s">
        <v>37</v>
      </c>
      <c r="I7" s="7">
        <v>16415882</v>
      </c>
      <c r="J7" s="7">
        <v>0.73239343022621706</v>
      </c>
      <c r="K7" s="7">
        <v>0.85366401192058416</v>
      </c>
      <c r="L7" s="7">
        <v>0.8579410868902263</v>
      </c>
      <c r="N7" s="31" t="s">
        <v>37</v>
      </c>
      <c r="O7" s="9">
        <v>1.0395486182650444</v>
      </c>
      <c r="Q7" s="3"/>
      <c r="R7" s="3"/>
      <c r="S7" s="3">
        <v>2</v>
      </c>
      <c r="T7" s="5" t="s">
        <v>37</v>
      </c>
      <c r="U7" s="7">
        <v>29950196</v>
      </c>
      <c r="V7" s="11">
        <v>1.0706431654582389</v>
      </c>
      <c r="W7" s="3">
        <v>2</v>
      </c>
      <c r="X7" s="5" t="s">
        <v>37</v>
      </c>
      <c r="Y7" s="7">
        <v>33271610</v>
      </c>
      <c r="Z7" s="7">
        <v>1.2311655115237454</v>
      </c>
      <c r="AA7" s="7">
        <v>1.0706431654582389</v>
      </c>
      <c r="AB7" s="7">
        <v>1.1499307624093433</v>
      </c>
      <c r="AD7" s="8" t="s">
        <v>37</v>
      </c>
      <c r="AE7" s="32">
        <v>0.85966807240381082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x14ac:dyDescent="0.45">
      <c r="C8">
        <v>4</v>
      </c>
      <c r="D8" s="5" t="s">
        <v>38</v>
      </c>
      <c r="E8" s="7">
        <v>33462246</v>
      </c>
      <c r="F8" s="11">
        <v>1.1602506148215543</v>
      </c>
      <c r="G8">
        <v>4</v>
      </c>
      <c r="H8" s="5" t="s">
        <v>38</v>
      </c>
      <c r="I8" s="7">
        <v>34554539</v>
      </c>
      <c r="J8" s="7">
        <v>1.5416483468933071</v>
      </c>
      <c r="K8" s="7">
        <v>1.1602506148215543</v>
      </c>
      <c r="L8" s="7">
        <v>1.3287201292544986</v>
      </c>
      <c r="N8" s="31" t="s">
        <v>37</v>
      </c>
      <c r="O8" s="9">
        <v>0.80948646825541248</v>
      </c>
      <c r="Q8" s="3"/>
      <c r="R8" s="3"/>
      <c r="S8" s="3"/>
      <c r="T8" s="5"/>
      <c r="U8" s="7"/>
      <c r="V8" s="11"/>
      <c r="W8" s="3"/>
      <c r="X8" s="5"/>
      <c r="Y8" s="7"/>
      <c r="Z8" s="7"/>
      <c r="AA8" s="7"/>
      <c r="AB8" s="7"/>
      <c r="AD8" s="8" t="s">
        <v>37</v>
      </c>
      <c r="AE8" s="32">
        <v>0.85524766611253245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45">
      <c r="C9">
        <v>5</v>
      </c>
      <c r="D9" s="5" t="s">
        <v>37</v>
      </c>
      <c r="E9" s="7">
        <v>27644125</v>
      </c>
      <c r="F9" s="11">
        <v>0.95851644350035259</v>
      </c>
      <c r="G9">
        <v>5</v>
      </c>
      <c r="H9" s="5" t="s">
        <v>37</v>
      </c>
      <c r="I9" s="7">
        <v>15448711</v>
      </c>
      <c r="J9" s="7">
        <v>0.68924316353294279</v>
      </c>
      <c r="K9" s="7">
        <v>0.95851644350035259</v>
      </c>
      <c r="L9" s="7">
        <v>0.71907286328436293</v>
      </c>
      <c r="N9" s="31" t="s">
        <v>38</v>
      </c>
      <c r="O9" s="9">
        <v>2.1505209248991335</v>
      </c>
      <c r="Q9" s="3"/>
      <c r="R9" s="3"/>
      <c r="S9" s="3">
        <v>3</v>
      </c>
      <c r="T9" s="5" t="s">
        <v>37</v>
      </c>
      <c r="U9" s="7">
        <v>28441075</v>
      </c>
      <c r="V9" s="11">
        <v>1.0166959363816912</v>
      </c>
      <c r="W9" s="3">
        <v>3</v>
      </c>
      <c r="X9" s="5" t="s">
        <v>37</v>
      </c>
      <c r="Y9" s="7">
        <v>21135832</v>
      </c>
      <c r="Z9" s="7">
        <v>0.78209943599843679</v>
      </c>
      <c r="AA9" s="7">
        <v>1.0166959363816912</v>
      </c>
      <c r="AB9" s="7">
        <v>0.76925598697860686</v>
      </c>
      <c r="AD9" s="8" t="s">
        <v>38</v>
      </c>
      <c r="AE9" s="32">
        <v>1.4195363754654418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45">
      <c r="C10">
        <v>6</v>
      </c>
      <c r="D10" s="5" t="s">
        <v>38</v>
      </c>
      <c r="E10" s="7">
        <v>32139125</v>
      </c>
      <c r="F10" s="11">
        <v>1.1143734805212056</v>
      </c>
      <c r="G10">
        <v>6</v>
      </c>
      <c r="H10" s="5" t="s">
        <v>38</v>
      </c>
      <c r="I10" s="7">
        <v>30379418</v>
      </c>
      <c r="J10" s="7">
        <v>1.3553756147428497</v>
      </c>
      <c r="K10" s="7">
        <v>1.1143734805212056</v>
      </c>
      <c r="L10" s="7">
        <v>1.2162669324371616</v>
      </c>
      <c r="N10" s="31" t="s">
        <v>38</v>
      </c>
      <c r="O10" s="9">
        <v>1.9209029362038819</v>
      </c>
      <c r="Q10" s="3"/>
      <c r="R10" s="3"/>
      <c r="S10" s="3">
        <v>4</v>
      </c>
      <c r="T10" s="5" t="s">
        <v>38</v>
      </c>
      <c r="U10" s="7">
        <v>27195711</v>
      </c>
      <c r="V10" s="11">
        <v>0.9721773477518294</v>
      </c>
      <c r="W10" s="3">
        <v>4</v>
      </c>
      <c r="X10" s="5" t="s">
        <v>38</v>
      </c>
      <c r="Y10" s="7">
        <v>29375296</v>
      </c>
      <c r="Z10" s="7">
        <v>1.0869883160448635</v>
      </c>
      <c r="AA10" s="7">
        <v>0.9721773477518294</v>
      </c>
      <c r="AB10" s="7">
        <v>1.1180967326162614</v>
      </c>
      <c r="AD10" s="8" t="s">
        <v>38</v>
      </c>
      <c r="AE10" s="32">
        <v>1.2495087190214504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x14ac:dyDescent="0.45">
      <c r="C11">
        <v>7</v>
      </c>
      <c r="D11" s="5" t="s">
        <v>37</v>
      </c>
      <c r="E11" s="7">
        <v>31325368</v>
      </c>
      <c r="F11" s="11">
        <v>1.0861577397258821</v>
      </c>
      <c r="G11">
        <v>7</v>
      </c>
      <c r="H11" s="5" t="s">
        <v>37</v>
      </c>
      <c r="I11" s="7">
        <v>13631711</v>
      </c>
      <c r="J11" s="7">
        <v>0.6081778352903886</v>
      </c>
      <c r="K11" s="7">
        <v>1.0861577397258821</v>
      </c>
      <c r="L11" s="7">
        <v>0.55993509326175483</v>
      </c>
      <c r="N11" s="31" t="s">
        <v>38</v>
      </c>
      <c r="O11" s="9">
        <v>1.7583316985173325</v>
      </c>
      <c r="Q11" s="3"/>
      <c r="R11" s="3"/>
      <c r="S11" s="3">
        <v>5</v>
      </c>
      <c r="T11" s="5" t="s">
        <v>37</v>
      </c>
      <c r="U11" s="7">
        <v>31491125</v>
      </c>
      <c r="V11" s="11">
        <v>1.125727449457796</v>
      </c>
      <c r="W11" s="3">
        <v>5</v>
      </c>
      <c r="X11" s="5" t="s">
        <v>37</v>
      </c>
      <c r="Y11" s="7">
        <v>23282125</v>
      </c>
      <c r="Z11" s="7">
        <v>0.86151975618206589</v>
      </c>
      <c r="AA11" s="7">
        <v>1.125727449457796</v>
      </c>
      <c r="AB11" s="7">
        <v>0.76530047890101183</v>
      </c>
      <c r="AD11" s="8" t="s">
        <v>38</v>
      </c>
      <c r="AE11" s="32">
        <v>1.1051093280398909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x14ac:dyDescent="0.45">
      <c r="C12">
        <v>8</v>
      </c>
      <c r="D12" s="5" t="s">
        <v>38</v>
      </c>
      <c r="E12" s="7">
        <v>31259075</v>
      </c>
      <c r="F12" s="11">
        <v>1.0838591344855655</v>
      </c>
      <c r="G12">
        <v>8</v>
      </c>
      <c r="H12" s="5" t="s">
        <v>38</v>
      </c>
      <c r="I12" s="7">
        <v>27817953</v>
      </c>
      <c r="J12" s="7">
        <v>1.2410960324606186</v>
      </c>
      <c r="K12" s="7">
        <v>1.0838591344855655</v>
      </c>
      <c r="L12" s="7">
        <v>1.1450713408894071</v>
      </c>
      <c r="N12" s="31" t="s">
        <v>38</v>
      </c>
      <c r="O12" s="9">
        <v>1.65540571896919</v>
      </c>
      <c r="Q12" s="3"/>
      <c r="R12" s="3"/>
      <c r="S12" s="3">
        <v>6</v>
      </c>
      <c r="T12" s="5" t="s">
        <v>38</v>
      </c>
      <c r="U12" s="7">
        <v>26541782</v>
      </c>
      <c r="V12" s="11">
        <v>0.94880105283392835</v>
      </c>
      <c r="W12" s="3">
        <v>6</v>
      </c>
      <c r="X12" s="5" t="s">
        <v>38</v>
      </c>
      <c r="Y12" s="7">
        <v>25355832</v>
      </c>
      <c r="Z12" s="7">
        <v>0.93825414142538199</v>
      </c>
      <c r="AA12" s="7">
        <v>0.94880105283392835</v>
      </c>
      <c r="AB12" s="7">
        <v>0.9888839589953613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x14ac:dyDescent="0.45">
      <c r="D13" s="3"/>
      <c r="E13" t="s">
        <v>20</v>
      </c>
      <c r="G13" s="3"/>
      <c r="H13" s="3"/>
      <c r="I13" t="s">
        <v>23</v>
      </c>
      <c r="K13" s="3"/>
      <c r="L13" s="3"/>
      <c r="M13" s="29"/>
      <c r="N13" s="3"/>
      <c r="O13" s="3"/>
      <c r="P13" s="3"/>
      <c r="Q13" s="3"/>
      <c r="R13" s="3"/>
      <c r="S13" s="3"/>
      <c r="T13" s="3"/>
      <c r="U13" t="s">
        <v>20</v>
      </c>
      <c r="V13" s="3"/>
      <c r="W13" s="3"/>
      <c r="AB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x14ac:dyDescent="0.45">
      <c r="D14" s="3"/>
      <c r="E14">
        <f>SUM(E5:E12)/8</f>
        <v>28840532.875</v>
      </c>
      <c r="F14" s="19">
        <v>1</v>
      </c>
      <c r="G14" s="3"/>
      <c r="H14" s="3"/>
      <c r="I14">
        <v>22414021.375</v>
      </c>
      <c r="J14" s="19">
        <v>1</v>
      </c>
      <c r="K14" s="3"/>
      <c r="L14" s="3"/>
      <c r="M14" s="29"/>
      <c r="N14" s="3"/>
      <c r="O14" s="3"/>
      <c r="P14" s="3"/>
      <c r="Q14" s="3"/>
      <c r="R14" s="3"/>
      <c r="S14" s="3"/>
      <c r="T14" s="3"/>
      <c r="U14" s="3">
        <v>27974022.5</v>
      </c>
      <c r="V14" s="19">
        <v>1</v>
      </c>
      <c r="W14" s="3"/>
      <c r="Y14" s="3">
        <v>27024481.833333332</v>
      </c>
      <c r="Z14" s="19">
        <v>1</v>
      </c>
      <c r="AB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x14ac:dyDescent="0.45">
      <c r="D15" s="3"/>
      <c r="E15" s="3"/>
      <c r="H15" s="3"/>
      <c r="I15" s="3"/>
      <c r="J15" s="3"/>
      <c r="K15" s="1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AB15" s="3"/>
      <c r="AC15" s="17"/>
      <c r="AD15" s="33"/>
      <c r="AE15" s="17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x14ac:dyDescent="0.45">
      <c r="D16" s="3"/>
      <c r="E16" s="3"/>
      <c r="F16" s="2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9:45" x14ac:dyDescent="0.45">
      <c r="I17" t="s">
        <v>25</v>
      </c>
      <c r="Q17" s="3"/>
      <c r="R17" s="3"/>
      <c r="S17" s="3"/>
      <c r="T17" s="3"/>
      <c r="U17" s="3"/>
      <c r="V17" s="3"/>
      <c r="W17" s="3"/>
      <c r="AB17" s="3"/>
      <c r="AC17" s="3"/>
      <c r="AD17" s="3"/>
      <c r="AE17" s="3"/>
      <c r="AF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9:45" x14ac:dyDescent="0.45">
      <c r="AA18" t="s">
        <v>39</v>
      </c>
      <c r="AB18" s="3"/>
      <c r="AC18" s="3"/>
      <c r="AD18" s="3"/>
      <c r="AE18" s="3"/>
      <c r="AF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21" spans="9:45" x14ac:dyDescent="0.45">
      <c r="N21" t="s">
        <v>33</v>
      </c>
    </row>
    <row r="22" spans="9:45" x14ac:dyDescent="0.45">
      <c r="AH22" t="s">
        <v>33</v>
      </c>
    </row>
    <row r="42" spans="14:34" x14ac:dyDescent="0.45">
      <c r="N42" t="s">
        <v>34</v>
      </c>
    </row>
    <row r="43" spans="14:34" x14ac:dyDescent="0.45">
      <c r="AH43" t="s">
        <v>34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 Fig 1a_PDXP-WT</vt:lpstr>
      <vt:lpstr>to Fig 1a_PDXP-KO</vt:lpstr>
    </vt:vector>
  </TitlesOfParts>
  <Company>Universitaet Wuerzburg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Antje Gohla</dc:creator>
  <cp:lastModifiedBy>Antje Gohla</cp:lastModifiedBy>
  <dcterms:created xsi:type="dcterms:W3CDTF">2024-04-30T12:28:31Z</dcterms:created>
  <dcterms:modified xsi:type="dcterms:W3CDTF">2024-04-30T14:39:16Z</dcterms:modified>
</cp:coreProperties>
</file>