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aitio\WORK\PROTEINS\glycyl-glycine peptidases\Manuscript-LytM-LSS\Review\FINAL-2024-10-10\"/>
    </mc:Choice>
  </mc:AlternateContent>
  <xr:revisionPtr revIDLastSave="0" documentId="13_ncr:1_{97112A59-E143-4927-9CAC-969568294067}" xr6:coauthVersionLast="47" xr6:coauthVersionMax="47" xr10:uidLastSave="{00000000-0000-0000-0000-000000000000}"/>
  <bookViews>
    <workbookView xWindow="42930" yWindow="990" windowWidth="12345" windowHeight="14850" xr2:uid="{00000000-000D-0000-FFFF-FFFF00000000}"/>
  </bookViews>
  <sheets>
    <sheet name="LSS+peptide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J75" i="6"/>
  <c r="I75" i="6"/>
  <c r="K71" i="6"/>
  <c r="J71" i="6"/>
  <c r="I71" i="6"/>
  <c r="K67" i="6"/>
  <c r="J67" i="6"/>
  <c r="I67" i="6"/>
  <c r="K65" i="6"/>
  <c r="J65" i="6"/>
  <c r="I65" i="6"/>
  <c r="K60" i="6"/>
  <c r="J60" i="6"/>
  <c r="I60" i="6"/>
  <c r="K55" i="6"/>
  <c r="J55" i="6"/>
  <c r="I55" i="6"/>
  <c r="K51" i="6"/>
  <c r="J51" i="6"/>
  <c r="I51" i="6"/>
  <c r="K46" i="6"/>
  <c r="J46" i="6"/>
  <c r="I46" i="6"/>
  <c r="K42" i="6"/>
  <c r="J42" i="6"/>
  <c r="I42" i="6"/>
  <c r="K37" i="6"/>
  <c r="J37" i="6"/>
  <c r="I37" i="6"/>
  <c r="K33" i="6"/>
  <c r="J33" i="6"/>
  <c r="I33" i="6"/>
  <c r="K29" i="6"/>
  <c r="J29" i="6"/>
  <c r="I29" i="6"/>
  <c r="K26" i="6"/>
  <c r="J26" i="6"/>
  <c r="I26" i="6"/>
  <c r="K23" i="6"/>
  <c r="J23" i="6"/>
  <c r="I23" i="6"/>
  <c r="K20" i="6"/>
  <c r="J20" i="6"/>
  <c r="I20" i="6"/>
  <c r="I17" i="6"/>
  <c r="J17" i="6"/>
  <c r="K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K9" i="6"/>
  <c r="J9" i="6"/>
  <c r="I9" i="6"/>
  <c r="K8" i="6"/>
  <c r="J8" i="6"/>
  <c r="I8" i="6"/>
  <c r="J7" i="6"/>
  <c r="I7" i="6"/>
  <c r="J6" i="6"/>
  <c r="I6" i="6"/>
</calcChain>
</file>

<file path=xl/sharedStrings.xml><?xml version="1.0" encoding="utf-8"?>
<sst xmlns="http://schemas.openxmlformats.org/spreadsheetml/2006/main" count="11" uniqueCount="11">
  <si>
    <t>INTEGRALS</t>
  </si>
  <si>
    <t>DSS</t>
  </si>
  <si>
    <t>CONCENTRATIONS</t>
  </si>
  <si>
    <t>KAG</t>
  </si>
  <si>
    <t>substrate</t>
  </si>
  <si>
    <t>KAGG</t>
  </si>
  <si>
    <t>Time (min)</t>
  </si>
  <si>
    <t>LSS added</t>
  </si>
  <si>
    <t xml:space="preserve">KAG Ala Ha 1/2 quartet </t>
  </si>
  <si>
    <t xml:space="preserve">substrate Ala Ha 1/8 quartet </t>
  </si>
  <si>
    <t>KAGG Ala Ha 1/8 quartet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</si>
</sst>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4" fontId="1" fillId="0" borderId="0" xfId="0" applyNumberFormat="1" applyFont="1"/>
    <xf numFmtId="4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LSS+peptide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KAG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'LSS+peptide 2'!$C$6:$C$75</c:f>
              <c:numCache>
                <c:formatCode>#,##0.00</c:formatCode>
                <c:ptCount val="70"/>
                <c:pt idx="0">
                  <c:v>14.789433324476704</c:v>
                </c:pt>
                <c:pt idx="1">
                  <c:v>22.839233328122646</c:v>
                </c:pt>
                <c:pt idx="2">
                  <c:v>30.904799995478243</c:v>
                </c:pt>
                <c:pt idx="3">
                  <c:v>38.967983331531286</c:v>
                </c:pt>
                <c:pt idx="4">
                  <c:v>47.030816660262644</c:v>
                </c:pt>
                <c:pt idx="5">
                  <c:v>55.098683332325891</c:v>
                </c:pt>
                <c:pt idx="6">
                  <c:v>63.162631663726643</c:v>
                </c:pt>
                <c:pt idx="7">
                  <c:v>71.22349999146536</c:v>
                </c:pt>
                <c:pt idx="8">
                  <c:v>79.288766660029069</c:v>
                </c:pt>
                <c:pt idx="9">
                  <c:v>87.354000000050291</c:v>
                </c:pt>
                <c:pt idx="10">
                  <c:v>95.419549997895956</c:v>
                </c:pt>
                <c:pt idx="11">
                  <c:v>103.48718332825229</c:v>
                </c:pt>
                <c:pt idx="12">
                  <c:v>111.55059999553487</c:v>
                </c:pt>
                <c:pt idx="13">
                  <c:v>119.61583332507871</c:v>
                </c:pt>
                <c:pt idx="14">
                  <c:v>127.67879999941215</c:v>
                </c:pt>
                <c:pt idx="15">
                  <c:v>135.74483332922682</c:v>
                </c:pt>
                <c:pt idx="16">
                  <c:v>143.8098166580312</c:v>
                </c:pt>
                <c:pt idx="17">
                  <c:v>151.87308333115652</c:v>
                </c:pt>
                <c:pt idx="18">
                  <c:v>159.93631666526198</c:v>
                </c:pt>
                <c:pt idx="19">
                  <c:v>167.99903332837857</c:v>
                </c:pt>
                <c:pt idx="20">
                  <c:v>176.06196166598238</c:v>
                </c:pt>
                <c:pt idx="21">
                  <c:v>184.12564999074675</c:v>
                </c:pt>
                <c:pt idx="22">
                  <c:v>192.19493333017454</c:v>
                </c:pt>
                <c:pt idx="23">
                  <c:v>200.2583833259996</c:v>
                </c:pt>
                <c:pt idx="24">
                  <c:v>208.32218332914636</c:v>
                </c:pt>
                <c:pt idx="25">
                  <c:v>216.3869229122065</c:v>
                </c:pt>
                <c:pt idx="26">
                  <c:v>224.44859999930486</c:v>
                </c:pt>
                <c:pt idx="27">
                  <c:v>232.51303332857788</c:v>
                </c:pt>
                <c:pt idx="28">
                  <c:v>240.57446665945463</c:v>
                </c:pt>
                <c:pt idx="29">
                  <c:v>248.63816666649655</c:v>
                </c:pt>
                <c:pt idx="30">
                  <c:v>256.70391666702926</c:v>
                </c:pt>
                <c:pt idx="31">
                  <c:v>264.76576666231267</c:v>
                </c:pt>
                <c:pt idx="32">
                  <c:v>272.82683332683519</c:v>
                </c:pt>
                <c:pt idx="33">
                  <c:v>280.89151666732505</c:v>
                </c:pt>
                <c:pt idx="34">
                  <c:v>288.95574541529641</c:v>
                </c:pt>
                <c:pt idx="35">
                  <c:v>297.01716666575521</c:v>
                </c:pt>
                <c:pt idx="36">
                  <c:v>305.08007791475393</c:v>
                </c:pt>
                <c:pt idx="37">
                  <c:v>313.1420833314769</c:v>
                </c:pt>
                <c:pt idx="38">
                  <c:v>321.20346666430123</c:v>
                </c:pt>
                <c:pt idx="39">
                  <c:v>329.26819999236614</c:v>
                </c:pt>
                <c:pt idx="40">
                  <c:v>337.33185915858485</c:v>
                </c:pt>
                <c:pt idx="41">
                  <c:v>345.39688332821243</c:v>
                </c:pt>
                <c:pt idx="42">
                  <c:v>353.46264999825507</c:v>
                </c:pt>
                <c:pt idx="43">
                  <c:v>361.52723333216272</c:v>
                </c:pt>
                <c:pt idx="44">
                  <c:v>369.59198332973756</c:v>
                </c:pt>
                <c:pt idx="45">
                  <c:v>377.65341666061431</c:v>
                </c:pt>
                <c:pt idx="46">
                  <c:v>385.71785000036471</c:v>
                </c:pt>
                <c:pt idx="47">
                  <c:v>393.78313332796097</c:v>
                </c:pt>
                <c:pt idx="48">
                  <c:v>401.8476666638162</c:v>
                </c:pt>
                <c:pt idx="49">
                  <c:v>409.91111665964127</c:v>
                </c:pt>
                <c:pt idx="50">
                  <c:v>417.97379999421537</c:v>
                </c:pt>
                <c:pt idx="51">
                  <c:v>426.03699999977835</c:v>
                </c:pt>
                <c:pt idx="52">
                  <c:v>434.10199999809265</c:v>
                </c:pt>
                <c:pt idx="53">
                  <c:v>442.1672229131218</c:v>
                </c:pt>
                <c:pt idx="54">
                  <c:v>450.23304999573156</c:v>
                </c:pt>
                <c:pt idx="55">
                  <c:v>458.302749999566</c:v>
                </c:pt>
                <c:pt idx="56">
                  <c:v>466.367176665226</c:v>
                </c:pt>
                <c:pt idx="57">
                  <c:v>474.43658333388157</c:v>
                </c:pt>
                <c:pt idx="58">
                  <c:v>482.5049304147251</c:v>
                </c:pt>
                <c:pt idx="59">
                  <c:v>490.57202416006476</c:v>
                </c:pt>
                <c:pt idx="60">
                  <c:v>498.64378332509659</c:v>
                </c:pt>
                <c:pt idx="61">
                  <c:v>506.715009160107</c:v>
                </c:pt>
                <c:pt idx="62">
                  <c:v>514.78133333148435</c:v>
                </c:pt>
                <c:pt idx="63">
                  <c:v>522.84789999132045</c:v>
                </c:pt>
                <c:pt idx="64">
                  <c:v>530.9128833306022</c:v>
                </c:pt>
                <c:pt idx="65">
                  <c:v>538.97782666725107</c:v>
                </c:pt>
                <c:pt idx="66">
                  <c:v>547.04256665892899</c:v>
                </c:pt>
                <c:pt idx="67">
                  <c:v>555.11043333099224</c:v>
                </c:pt>
                <c:pt idx="68">
                  <c:v>563.17799415788613</c:v>
                </c:pt>
                <c:pt idx="69">
                  <c:v>571.24429999385029</c:v>
                </c:pt>
              </c:numCache>
            </c:numRef>
          </c:xVal>
          <c:yVal>
            <c:numRef>
              <c:f>'LSS+peptide 2'!$I$6:$I$75</c:f>
              <c:numCache>
                <c:formatCode>0.00</c:formatCode>
                <c:ptCount val="70"/>
                <c:pt idx="0">
                  <c:v>0.55979999999999996</c:v>
                </c:pt>
                <c:pt idx="1">
                  <c:v>0.86220000000000008</c:v>
                </c:pt>
                <c:pt idx="2">
                  <c:v>1.1862000000000001</c:v>
                </c:pt>
                <c:pt idx="3">
                  <c:v>1.4954400000000001</c:v>
                </c:pt>
                <c:pt idx="4">
                  <c:v>1.7168399999999999</c:v>
                </c:pt>
                <c:pt idx="5">
                  <c:v>2.0966400000000003</c:v>
                </c:pt>
                <c:pt idx="6">
                  <c:v>2.3898600000000001</c:v>
                </c:pt>
                <c:pt idx="7">
                  <c:v>2.6631</c:v>
                </c:pt>
                <c:pt idx="8">
                  <c:v>2.9437200000000003</c:v>
                </c:pt>
                <c:pt idx="9">
                  <c:v>3.1935600000000002</c:v>
                </c:pt>
                <c:pt idx="10">
                  <c:v>3.4569000000000005</c:v>
                </c:pt>
                <c:pt idx="11">
                  <c:v>3.6964799999999998</c:v>
                </c:pt>
                <c:pt idx="14">
                  <c:v>4.3453800000000005</c:v>
                </c:pt>
                <c:pt idx="17">
                  <c:v>4.9577400000000011</c:v>
                </c:pt>
                <c:pt idx="20">
                  <c:v>5.4837000000000007</c:v>
                </c:pt>
                <c:pt idx="23">
                  <c:v>5.992560000000001</c:v>
                </c:pt>
                <c:pt idx="27">
                  <c:v>6.5196000000000005</c:v>
                </c:pt>
                <c:pt idx="31">
                  <c:v>7.011540000000001</c:v>
                </c:pt>
                <c:pt idx="36">
                  <c:v>7.5409199999999998</c:v>
                </c:pt>
                <c:pt idx="40">
                  <c:v>7.9122599999999998</c:v>
                </c:pt>
                <c:pt idx="45">
                  <c:v>8.2477799999999988</c:v>
                </c:pt>
                <c:pt idx="49">
                  <c:v>8.4830400000000008</c:v>
                </c:pt>
                <c:pt idx="54">
                  <c:v>8.7481800000000014</c:v>
                </c:pt>
                <c:pt idx="59">
                  <c:v>9.0426599999999997</c:v>
                </c:pt>
                <c:pt idx="61">
                  <c:v>9.0480599999999995</c:v>
                </c:pt>
                <c:pt idx="65">
                  <c:v>9.2059200000000008</c:v>
                </c:pt>
                <c:pt idx="69">
                  <c:v>9.3292200000000012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8-418B-8E4C-1C36DDA138E1}"/>
            </c:ext>
          </c:extLst>
        </c:ser>
        <c:ser>
          <c:idx val="1"/>
          <c:order val="1"/>
          <c:tx>
            <c:v>substrate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'LSS+peptide 2'!$C$6:$C$75</c:f>
              <c:numCache>
                <c:formatCode>#,##0.00</c:formatCode>
                <c:ptCount val="70"/>
                <c:pt idx="0">
                  <c:v>14.789433324476704</c:v>
                </c:pt>
                <c:pt idx="1">
                  <c:v>22.839233328122646</c:v>
                </c:pt>
                <c:pt idx="2">
                  <c:v>30.904799995478243</c:v>
                </c:pt>
                <c:pt idx="3">
                  <c:v>38.967983331531286</c:v>
                </c:pt>
                <c:pt idx="4">
                  <c:v>47.030816660262644</c:v>
                </c:pt>
                <c:pt idx="5">
                  <c:v>55.098683332325891</c:v>
                </c:pt>
                <c:pt idx="6">
                  <c:v>63.162631663726643</c:v>
                </c:pt>
                <c:pt idx="7">
                  <c:v>71.22349999146536</c:v>
                </c:pt>
                <c:pt idx="8">
                  <c:v>79.288766660029069</c:v>
                </c:pt>
                <c:pt idx="9">
                  <c:v>87.354000000050291</c:v>
                </c:pt>
                <c:pt idx="10">
                  <c:v>95.419549997895956</c:v>
                </c:pt>
                <c:pt idx="11">
                  <c:v>103.48718332825229</c:v>
                </c:pt>
                <c:pt idx="12">
                  <c:v>111.55059999553487</c:v>
                </c:pt>
                <c:pt idx="13">
                  <c:v>119.61583332507871</c:v>
                </c:pt>
                <c:pt idx="14">
                  <c:v>127.67879999941215</c:v>
                </c:pt>
                <c:pt idx="15">
                  <c:v>135.74483332922682</c:v>
                </c:pt>
                <c:pt idx="16">
                  <c:v>143.8098166580312</c:v>
                </c:pt>
                <c:pt idx="17">
                  <c:v>151.87308333115652</c:v>
                </c:pt>
                <c:pt idx="18">
                  <c:v>159.93631666526198</c:v>
                </c:pt>
                <c:pt idx="19">
                  <c:v>167.99903332837857</c:v>
                </c:pt>
                <c:pt idx="20">
                  <c:v>176.06196166598238</c:v>
                </c:pt>
                <c:pt idx="21">
                  <c:v>184.12564999074675</c:v>
                </c:pt>
                <c:pt idx="22">
                  <c:v>192.19493333017454</c:v>
                </c:pt>
                <c:pt idx="23">
                  <c:v>200.2583833259996</c:v>
                </c:pt>
                <c:pt idx="24">
                  <c:v>208.32218332914636</c:v>
                </c:pt>
                <c:pt idx="25">
                  <c:v>216.3869229122065</c:v>
                </c:pt>
                <c:pt idx="26">
                  <c:v>224.44859999930486</c:v>
                </c:pt>
                <c:pt idx="27">
                  <c:v>232.51303332857788</c:v>
                </c:pt>
                <c:pt idx="28">
                  <c:v>240.57446665945463</c:v>
                </c:pt>
                <c:pt idx="29">
                  <c:v>248.63816666649655</c:v>
                </c:pt>
                <c:pt idx="30">
                  <c:v>256.70391666702926</c:v>
                </c:pt>
                <c:pt idx="31">
                  <c:v>264.76576666231267</c:v>
                </c:pt>
                <c:pt idx="32">
                  <c:v>272.82683332683519</c:v>
                </c:pt>
                <c:pt idx="33">
                  <c:v>280.89151666732505</c:v>
                </c:pt>
                <c:pt idx="34">
                  <c:v>288.95574541529641</c:v>
                </c:pt>
                <c:pt idx="35">
                  <c:v>297.01716666575521</c:v>
                </c:pt>
                <c:pt idx="36">
                  <c:v>305.08007791475393</c:v>
                </c:pt>
                <c:pt idx="37">
                  <c:v>313.1420833314769</c:v>
                </c:pt>
                <c:pt idx="38">
                  <c:v>321.20346666430123</c:v>
                </c:pt>
                <c:pt idx="39">
                  <c:v>329.26819999236614</c:v>
                </c:pt>
                <c:pt idx="40">
                  <c:v>337.33185915858485</c:v>
                </c:pt>
                <c:pt idx="41">
                  <c:v>345.39688332821243</c:v>
                </c:pt>
                <c:pt idx="42">
                  <c:v>353.46264999825507</c:v>
                </c:pt>
                <c:pt idx="43">
                  <c:v>361.52723333216272</c:v>
                </c:pt>
                <c:pt idx="44">
                  <c:v>369.59198332973756</c:v>
                </c:pt>
                <c:pt idx="45">
                  <c:v>377.65341666061431</c:v>
                </c:pt>
                <c:pt idx="46">
                  <c:v>385.71785000036471</c:v>
                </c:pt>
                <c:pt idx="47">
                  <c:v>393.78313332796097</c:v>
                </c:pt>
                <c:pt idx="48">
                  <c:v>401.8476666638162</c:v>
                </c:pt>
                <c:pt idx="49">
                  <c:v>409.91111665964127</c:v>
                </c:pt>
                <c:pt idx="50">
                  <c:v>417.97379999421537</c:v>
                </c:pt>
                <c:pt idx="51">
                  <c:v>426.03699999977835</c:v>
                </c:pt>
                <c:pt idx="52">
                  <c:v>434.10199999809265</c:v>
                </c:pt>
                <c:pt idx="53">
                  <c:v>442.1672229131218</c:v>
                </c:pt>
                <c:pt idx="54">
                  <c:v>450.23304999573156</c:v>
                </c:pt>
                <c:pt idx="55">
                  <c:v>458.302749999566</c:v>
                </c:pt>
                <c:pt idx="56">
                  <c:v>466.367176665226</c:v>
                </c:pt>
                <c:pt idx="57">
                  <c:v>474.43658333388157</c:v>
                </c:pt>
                <c:pt idx="58">
                  <c:v>482.5049304147251</c:v>
                </c:pt>
                <c:pt idx="59">
                  <c:v>490.57202416006476</c:v>
                </c:pt>
                <c:pt idx="60">
                  <c:v>498.64378332509659</c:v>
                </c:pt>
                <c:pt idx="61">
                  <c:v>506.715009160107</c:v>
                </c:pt>
                <c:pt idx="62">
                  <c:v>514.78133333148435</c:v>
                </c:pt>
                <c:pt idx="63">
                  <c:v>522.84789999132045</c:v>
                </c:pt>
                <c:pt idx="64">
                  <c:v>530.9128833306022</c:v>
                </c:pt>
                <c:pt idx="65">
                  <c:v>538.97782666725107</c:v>
                </c:pt>
                <c:pt idx="66">
                  <c:v>547.04256665892899</c:v>
                </c:pt>
                <c:pt idx="67">
                  <c:v>555.11043333099224</c:v>
                </c:pt>
                <c:pt idx="68">
                  <c:v>563.17799415788613</c:v>
                </c:pt>
                <c:pt idx="69">
                  <c:v>571.24429999385029</c:v>
                </c:pt>
              </c:numCache>
            </c:numRef>
          </c:xVal>
          <c:yVal>
            <c:numRef>
              <c:f>'LSS+peptide 2'!$J$6:$J$75</c:f>
              <c:numCache>
                <c:formatCode>0.00</c:formatCode>
                <c:ptCount val="70"/>
                <c:pt idx="0">
                  <c:v>12.203280000000001</c:v>
                </c:pt>
                <c:pt idx="1">
                  <c:v>11.630879999999999</c:v>
                </c:pt>
                <c:pt idx="2">
                  <c:v>11.295360000000001</c:v>
                </c:pt>
                <c:pt idx="3">
                  <c:v>11.011680000000002</c:v>
                </c:pt>
                <c:pt idx="4">
                  <c:v>10.45152</c:v>
                </c:pt>
                <c:pt idx="5">
                  <c:v>10.381680000000001</c:v>
                </c:pt>
                <c:pt idx="6">
                  <c:v>9.9669600000000003</c:v>
                </c:pt>
                <c:pt idx="7">
                  <c:v>9.7704000000000004</c:v>
                </c:pt>
                <c:pt idx="8">
                  <c:v>9.4377600000000008</c:v>
                </c:pt>
                <c:pt idx="9">
                  <c:v>9.1569600000000015</c:v>
                </c:pt>
                <c:pt idx="10">
                  <c:v>8.9676000000000009</c:v>
                </c:pt>
                <c:pt idx="11">
                  <c:v>8.7321600000000004</c:v>
                </c:pt>
                <c:pt idx="14">
                  <c:v>8.0006400000000006</c:v>
                </c:pt>
                <c:pt idx="17">
                  <c:v>7.4203200000000002</c:v>
                </c:pt>
                <c:pt idx="20">
                  <c:v>6.8407199999999992</c:v>
                </c:pt>
                <c:pt idx="23">
                  <c:v>6.4137600000000008</c:v>
                </c:pt>
                <c:pt idx="27">
                  <c:v>5.7765599999999999</c:v>
                </c:pt>
                <c:pt idx="31">
                  <c:v>5.2070400000000001</c:v>
                </c:pt>
                <c:pt idx="36">
                  <c:v>4.6828799999999999</c:v>
                </c:pt>
                <c:pt idx="40">
                  <c:v>4.3005599999999999</c:v>
                </c:pt>
                <c:pt idx="45">
                  <c:v>3.8332800000000002</c:v>
                </c:pt>
                <c:pt idx="49">
                  <c:v>3.5791199999999996</c:v>
                </c:pt>
                <c:pt idx="54">
                  <c:v>3.3256800000000002</c:v>
                </c:pt>
                <c:pt idx="59">
                  <c:v>3.1197600000000003</c:v>
                </c:pt>
                <c:pt idx="61">
                  <c:v>2.9433600000000002</c:v>
                </c:pt>
                <c:pt idx="65">
                  <c:v>2.6280000000000001</c:v>
                </c:pt>
                <c:pt idx="69">
                  <c:v>2.4696000000000002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68-418B-8E4C-1C36DDA138E1}"/>
            </c:ext>
          </c:extLst>
        </c:ser>
        <c:ser>
          <c:idx val="2"/>
          <c:order val="2"/>
          <c:tx>
            <c:v>KAGG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'LSS+peptide 2'!$C$6:$C$75</c:f>
              <c:numCache>
                <c:formatCode>#,##0.00</c:formatCode>
                <c:ptCount val="70"/>
                <c:pt idx="0">
                  <c:v>14.789433324476704</c:v>
                </c:pt>
                <c:pt idx="1">
                  <c:v>22.839233328122646</c:v>
                </c:pt>
                <c:pt idx="2">
                  <c:v>30.904799995478243</c:v>
                </c:pt>
                <c:pt idx="3">
                  <c:v>38.967983331531286</c:v>
                </c:pt>
                <c:pt idx="4">
                  <c:v>47.030816660262644</c:v>
                </c:pt>
                <c:pt idx="5">
                  <c:v>55.098683332325891</c:v>
                </c:pt>
                <c:pt idx="6">
                  <c:v>63.162631663726643</c:v>
                </c:pt>
                <c:pt idx="7">
                  <c:v>71.22349999146536</c:v>
                </c:pt>
                <c:pt idx="8">
                  <c:v>79.288766660029069</c:v>
                </c:pt>
                <c:pt idx="9">
                  <c:v>87.354000000050291</c:v>
                </c:pt>
                <c:pt idx="10">
                  <c:v>95.419549997895956</c:v>
                </c:pt>
                <c:pt idx="11">
                  <c:v>103.48718332825229</c:v>
                </c:pt>
                <c:pt idx="12">
                  <c:v>111.55059999553487</c:v>
                </c:pt>
                <c:pt idx="13">
                  <c:v>119.61583332507871</c:v>
                </c:pt>
                <c:pt idx="14">
                  <c:v>127.67879999941215</c:v>
                </c:pt>
                <c:pt idx="15">
                  <c:v>135.74483332922682</c:v>
                </c:pt>
                <c:pt idx="16">
                  <c:v>143.8098166580312</c:v>
                </c:pt>
                <c:pt idx="17">
                  <c:v>151.87308333115652</c:v>
                </c:pt>
                <c:pt idx="18">
                  <c:v>159.93631666526198</c:v>
                </c:pt>
                <c:pt idx="19">
                  <c:v>167.99903332837857</c:v>
                </c:pt>
                <c:pt idx="20">
                  <c:v>176.06196166598238</c:v>
                </c:pt>
                <c:pt idx="21">
                  <c:v>184.12564999074675</c:v>
                </c:pt>
                <c:pt idx="22">
                  <c:v>192.19493333017454</c:v>
                </c:pt>
                <c:pt idx="23">
                  <c:v>200.2583833259996</c:v>
                </c:pt>
                <c:pt idx="24">
                  <c:v>208.32218332914636</c:v>
                </c:pt>
                <c:pt idx="25">
                  <c:v>216.3869229122065</c:v>
                </c:pt>
                <c:pt idx="26">
                  <c:v>224.44859999930486</c:v>
                </c:pt>
                <c:pt idx="27">
                  <c:v>232.51303332857788</c:v>
                </c:pt>
                <c:pt idx="28">
                  <c:v>240.57446665945463</c:v>
                </c:pt>
                <c:pt idx="29">
                  <c:v>248.63816666649655</c:v>
                </c:pt>
                <c:pt idx="30">
                  <c:v>256.70391666702926</c:v>
                </c:pt>
                <c:pt idx="31">
                  <c:v>264.76576666231267</c:v>
                </c:pt>
                <c:pt idx="32">
                  <c:v>272.82683332683519</c:v>
                </c:pt>
                <c:pt idx="33">
                  <c:v>280.89151666732505</c:v>
                </c:pt>
                <c:pt idx="34">
                  <c:v>288.95574541529641</c:v>
                </c:pt>
                <c:pt idx="35">
                  <c:v>297.01716666575521</c:v>
                </c:pt>
                <c:pt idx="36">
                  <c:v>305.08007791475393</c:v>
                </c:pt>
                <c:pt idx="37">
                  <c:v>313.1420833314769</c:v>
                </c:pt>
                <c:pt idx="38">
                  <c:v>321.20346666430123</c:v>
                </c:pt>
                <c:pt idx="39">
                  <c:v>329.26819999236614</c:v>
                </c:pt>
                <c:pt idx="40">
                  <c:v>337.33185915858485</c:v>
                </c:pt>
                <c:pt idx="41">
                  <c:v>345.39688332821243</c:v>
                </c:pt>
                <c:pt idx="42">
                  <c:v>353.46264999825507</c:v>
                </c:pt>
                <c:pt idx="43">
                  <c:v>361.52723333216272</c:v>
                </c:pt>
                <c:pt idx="44">
                  <c:v>369.59198332973756</c:v>
                </c:pt>
                <c:pt idx="45">
                  <c:v>377.65341666061431</c:v>
                </c:pt>
                <c:pt idx="46">
                  <c:v>385.71785000036471</c:v>
                </c:pt>
                <c:pt idx="47">
                  <c:v>393.78313332796097</c:v>
                </c:pt>
                <c:pt idx="48">
                  <c:v>401.8476666638162</c:v>
                </c:pt>
                <c:pt idx="49">
                  <c:v>409.91111665964127</c:v>
                </c:pt>
                <c:pt idx="50">
                  <c:v>417.97379999421537</c:v>
                </c:pt>
                <c:pt idx="51">
                  <c:v>426.03699999977835</c:v>
                </c:pt>
                <c:pt idx="52">
                  <c:v>434.10199999809265</c:v>
                </c:pt>
                <c:pt idx="53">
                  <c:v>442.1672229131218</c:v>
                </c:pt>
                <c:pt idx="54">
                  <c:v>450.23304999573156</c:v>
                </c:pt>
                <c:pt idx="55">
                  <c:v>458.302749999566</c:v>
                </c:pt>
                <c:pt idx="56">
                  <c:v>466.367176665226</c:v>
                </c:pt>
                <c:pt idx="57">
                  <c:v>474.43658333388157</c:v>
                </c:pt>
                <c:pt idx="58">
                  <c:v>482.5049304147251</c:v>
                </c:pt>
                <c:pt idx="59">
                  <c:v>490.57202416006476</c:v>
                </c:pt>
                <c:pt idx="60">
                  <c:v>498.64378332509659</c:v>
                </c:pt>
                <c:pt idx="61">
                  <c:v>506.715009160107</c:v>
                </c:pt>
                <c:pt idx="62">
                  <c:v>514.78133333148435</c:v>
                </c:pt>
                <c:pt idx="63">
                  <c:v>522.84789999132045</c:v>
                </c:pt>
                <c:pt idx="64">
                  <c:v>530.9128833306022</c:v>
                </c:pt>
                <c:pt idx="65">
                  <c:v>538.97782666725107</c:v>
                </c:pt>
                <c:pt idx="66">
                  <c:v>547.04256665892899</c:v>
                </c:pt>
                <c:pt idx="67">
                  <c:v>555.11043333099224</c:v>
                </c:pt>
                <c:pt idx="68">
                  <c:v>563.17799415788613</c:v>
                </c:pt>
                <c:pt idx="69">
                  <c:v>571.24429999385029</c:v>
                </c:pt>
              </c:numCache>
            </c:numRef>
          </c:xVal>
          <c:yVal>
            <c:numRef>
              <c:f>'LSS+peptide 2'!$K$6:$K$75</c:f>
              <c:numCache>
                <c:formatCode>0.00</c:formatCode>
                <c:ptCount val="70"/>
                <c:pt idx="2">
                  <c:v>0.58175999999999994</c:v>
                </c:pt>
                <c:pt idx="3">
                  <c:v>0.72072000000000003</c:v>
                </c:pt>
                <c:pt idx="4">
                  <c:v>0.62208000000000008</c:v>
                </c:pt>
                <c:pt idx="5">
                  <c:v>0.77112000000000003</c:v>
                </c:pt>
                <c:pt idx="6">
                  <c:v>0.88271999999999995</c:v>
                </c:pt>
                <c:pt idx="7">
                  <c:v>0.92376000000000014</c:v>
                </c:pt>
                <c:pt idx="8">
                  <c:v>1.0101600000000002</c:v>
                </c:pt>
                <c:pt idx="9">
                  <c:v>1.1599200000000001</c:v>
                </c:pt>
                <c:pt idx="10">
                  <c:v>1.2031200000000002</c:v>
                </c:pt>
                <c:pt idx="11">
                  <c:v>1.2405600000000001</c:v>
                </c:pt>
                <c:pt idx="14">
                  <c:v>1.3356000000000001</c:v>
                </c:pt>
                <c:pt idx="17">
                  <c:v>1.4961600000000002</c:v>
                </c:pt>
                <c:pt idx="20">
                  <c:v>1.5868800000000001</c:v>
                </c:pt>
                <c:pt idx="23">
                  <c:v>1.7503200000000001</c:v>
                </c:pt>
                <c:pt idx="27">
                  <c:v>1.89072</c:v>
                </c:pt>
                <c:pt idx="31">
                  <c:v>1.96848</c:v>
                </c:pt>
                <c:pt idx="36">
                  <c:v>2.0894400000000002</c:v>
                </c:pt>
                <c:pt idx="40">
                  <c:v>2.2996799999999999</c:v>
                </c:pt>
                <c:pt idx="45">
                  <c:v>2.2464</c:v>
                </c:pt>
                <c:pt idx="49">
                  <c:v>2.2874399999999997</c:v>
                </c:pt>
                <c:pt idx="54">
                  <c:v>2.3961599999999996</c:v>
                </c:pt>
                <c:pt idx="59">
                  <c:v>2.4991200000000005</c:v>
                </c:pt>
                <c:pt idx="61">
                  <c:v>2.4004799999999999</c:v>
                </c:pt>
                <c:pt idx="65">
                  <c:v>2.4537599999999999</c:v>
                </c:pt>
                <c:pt idx="69">
                  <c:v>2.5171200000000002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68-418B-8E4C-1C36DDA1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065176"/>
        <c:axId val="880065504"/>
      </c:scatterChart>
      <c:valAx>
        <c:axId val="880065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065504"/>
        <c:crosses val="autoZero"/>
        <c:crossBetween val="midCat"/>
      </c:valAx>
      <c:valAx>
        <c:axId val="880065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065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67257217847762"/>
          <c:y val="0.13096458684432294"/>
          <c:w val="0.4686548556430446"/>
          <c:h val="4.702226752759553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358775</xdr:colOff>
      <xdr:row>12</xdr:row>
      <xdr:rowOff>160336</xdr:rowOff>
    </xdr:from>
    <xdr:to>
      <xdr:col>8</xdr:col>
      <xdr:colOff>428625</xdr:colOff>
      <xdr:row>27</xdr:row>
      <xdr:rowOff>92075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5"/>
  <sheetViews>
    <sheetView tabSelected="1" workbookViewId="0"/>
  </sheetViews>
  <sheetFormatPr defaultRowHeight="14.5" x14ac:dyDescent="0.35"/>
  <cols>
    <col min="1" max="1" width="9.36328125" bestFit="1" customWidth="1"/>
    <col min="2" max="2" width="10.90625" style="4" bestFit="1" customWidth="1"/>
    <col min="3" max="3" width="6.36328125" bestFit="1" customWidth="1"/>
    <col min="4" max="4" width="6.08984375" customWidth="1"/>
    <col min="5" max="5" width="10.54296875" style="5" customWidth="1"/>
    <col min="6" max="6" width="14.81640625" style="5" customWidth="1"/>
    <col min="7" max="7" width="13.1796875" style="5" customWidth="1"/>
    <col min="8" max="8" width="4.36328125" style="5" bestFit="1" customWidth="1"/>
    <col min="9" max="9" width="6.453125" customWidth="1"/>
    <col min="10" max="10" width="9.1796875" customWidth="1"/>
    <col min="11" max="11" width="6" bestFit="1" customWidth="1"/>
  </cols>
  <sheetData>
    <row r="1" spans="1:12" x14ac:dyDescent="0.35">
      <c r="A1" s="3"/>
    </row>
    <row r="2" spans="1:12" x14ac:dyDescent="0.35">
      <c r="E2" s="3" t="s">
        <v>0</v>
      </c>
      <c r="F2" s="3"/>
      <c r="G2" s="3"/>
      <c r="H2" s="3"/>
      <c r="I2" s="3" t="s">
        <v>2</v>
      </c>
      <c r="J2" s="3"/>
      <c r="K2" s="3"/>
      <c r="L2" s="3"/>
    </row>
    <row r="3" spans="1:12" ht="29" x14ac:dyDescent="0.35">
      <c r="C3" s="2" t="s">
        <v>6</v>
      </c>
      <c r="D3" s="2"/>
      <c r="E3" s="9" t="s">
        <v>8</v>
      </c>
      <c r="F3" s="9" t="s">
        <v>9</v>
      </c>
      <c r="G3" s="9" t="s">
        <v>10</v>
      </c>
      <c r="H3" s="1" t="s">
        <v>1</v>
      </c>
      <c r="I3" s="10" t="s">
        <v>3</v>
      </c>
      <c r="J3" s="10" t="s">
        <v>4</v>
      </c>
      <c r="K3" s="10" t="s">
        <v>5</v>
      </c>
      <c r="L3" s="10"/>
    </row>
    <row r="4" spans="1:12" x14ac:dyDescent="0.35">
      <c r="C4" s="7"/>
    </row>
    <row r="5" spans="1:12" x14ac:dyDescent="0.35">
      <c r="A5" s="6" t="s">
        <v>7</v>
      </c>
      <c r="B5" s="4">
        <v>44713.776967592596</v>
      </c>
      <c r="C5" s="8">
        <v>0</v>
      </c>
    </row>
    <row r="6" spans="1:12" x14ac:dyDescent="0.35">
      <c r="A6">
        <v>10801</v>
      </c>
      <c r="B6" s="4">
        <v>44713.787238032404</v>
      </c>
      <c r="C6" s="8">
        <v>14.789433324476704</v>
      </c>
      <c r="E6" s="5">
        <v>0.311</v>
      </c>
      <c r="F6" s="5">
        <v>1.6949000000000001</v>
      </c>
      <c r="H6" s="5">
        <v>1</v>
      </c>
      <c r="I6" s="5">
        <f t="shared" ref="I6:I17" si="0">(E6/H6)*(9/0.5)*0.1</f>
        <v>0.55979999999999996</v>
      </c>
      <c r="J6" s="5">
        <f t="shared" ref="J6:J17" si="1">(F6/H6)*(9/0.125)*0.1</f>
        <v>12.203280000000001</v>
      </c>
      <c r="K6" s="5"/>
      <c r="L6" s="5"/>
    </row>
    <row r="7" spans="1:12" x14ac:dyDescent="0.35">
      <c r="A7">
        <v>10802</v>
      </c>
      <c r="B7" s="4">
        <v>44713.792828171296</v>
      </c>
      <c r="C7" s="8">
        <v>22.839233328122646</v>
      </c>
      <c r="E7" s="5">
        <v>0.47899999999999998</v>
      </c>
      <c r="F7" s="5">
        <v>1.6153999999999999</v>
      </c>
      <c r="H7" s="5">
        <v>1</v>
      </c>
      <c r="I7" s="5">
        <f t="shared" si="0"/>
        <v>0.86220000000000008</v>
      </c>
      <c r="J7" s="5">
        <f t="shared" si="1"/>
        <v>11.630879999999999</v>
      </c>
      <c r="K7" s="5"/>
      <c r="L7" s="5"/>
    </row>
    <row r="8" spans="1:12" x14ac:dyDescent="0.35">
      <c r="A8">
        <v>10803</v>
      </c>
      <c r="B8" s="4">
        <v>44713.798429259259</v>
      </c>
      <c r="C8" s="8">
        <v>30.904799995478243</v>
      </c>
      <c r="E8" s="5">
        <v>0.65900000000000003</v>
      </c>
      <c r="F8" s="5">
        <v>1.5688</v>
      </c>
      <c r="G8" s="5">
        <v>8.0799999999999997E-2</v>
      </c>
      <c r="H8" s="5">
        <v>1</v>
      </c>
      <c r="I8" s="5">
        <f t="shared" si="0"/>
        <v>1.1862000000000001</v>
      </c>
      <c r="J8" s="5">
        <f t="shared" si="1"/>
        <v>11.295360000000001</v>
      </c>
      <c r="K8" s="5">
        <f t="shared" ref="K8:K17" si="2">(G8/H8)*(9/0.125)*0.1</f>
        <v>0.58175999999999994</v>
      </c>
      <c r="L8" s="5"/>
    </row>
    <row r="9" spans="1:12" x14ac:dyDescent="0.35">
      <c r="A9">
        <v>10804</v>
      </c>
      <c r="B9" s="4">
        <v>44713.804028692131</v>
      </c>
      <c r="C9" s="8">
        <v>38.967983331531286</v>
      </c>
      <c r="E9" s="5">
        <v>0.83079999999999998</v>
      </c>
      <c r="F9" s="5">
        <v>1.5294000000000001</v>
      </c>
      <c r="G9" s="5">
        <v>0.10009999999999999</v>
      </c>
      <c r="H9" s="5">
        <v>1</v>
      </c>
      <c r="I9" s="5">
        <f t="shared" si="0"/>
        <v>1.4954400000000001</v>
      </c>
      <c r="J9" s="5">
        <f t="shared" si="1"/>
        <v>11.011680000000002</v>
      </c>
      <c r="K9" s="5">
        <f t="shared" si="2"/>
        <v>0.72072000000000003</v>
      </c>
      <c r="L9" s="5"/>
    </row>
    <row r="10" spans="1:12" x14ac:dyDescent="0.35">
      <c r="A10">
        <v>10805</v>
      </c>
      <c r="B10" s="4">
        <v>44713.809627881943</v>
      </c>
      <c r="C10" s="8">
        <v>47.030816660262644</v>
      </c>
      <c r="E10" s="5">
        <v>0.95379999999999998</v>
      </c>
      <c r="F10" s="5">
        <v>1.4516</v>
      </c>
      <c r="G10" s="5">
        <v>8.6400000000000005E-2</v>
      </c>
      <c r="H10" s="5">
        <v>1</v>
      </c>
      <c r="I10" s="5">
        <f t="shared" si="0"/>
        <v>1.7168399999999999</v>
      </c>
      <c r="J10" s="5">
        <f t="shared" si="1"/>
        <v>10.45152</v>
      </c>
      <c r="K10" s="5">
        <f t="shared" si="2"/>
        <v>0.62208000000000008</v>
      </c>
      <c r="L10" s="5"/>
    </row>
    <row r="11" spans="1:12" x14ac:dyDescent="0.35">
      <c r="A11">
        <v>10806</v>
      </c>
      <c r="B11" s="4">
        <v>44713.815230567132</v>
      </c>
      <c r="C11" s="8">
        <v>55.098683332325891</v>
      </c>
      <c r="E11" s="5">
        <v>1.1648000000000001</v>
      </c>
      <c r="F11" s="5">
        <v>1.4419</v>
      </c>
      <c r="G11" s="5">
        <v>0.1071</v>
      </c>
      <c r="H11" s="5">
        <v>1</v>
      </c>
      <c r="I11" s="5">
        <f t="shared" si="0"/>
        <v>2.0966400000000003</v>
      </c>
      <c r="J11" s="5">
        <f t="shared" si="1"/>
        <v>10.381680000000001</v>
      </c>
      <c r="K11" s="5">
        <f t="shared" si="2"/>
        <v>0.77112000000000003</v>
      </c>
      <c r="L11" s="5"/>
    </row>
    <row r="12" spans="1:12" x14ac:dyDescent="0.35">
      <c r="A12">
        <v>10807</v>
      </c>
      <c r="B12" s="4">
        <v>44713.820830531251</v>
      </c>
      <c r="C12" s="8">
        <v>63.162631663726643</v>
      </c>
      <c r="E12" s="5">
        <v>1.3277000000000001</v>
      </c>
      <c r="F12" s="5">
        <v>1.3843000000000001</v>
      </c>
      <c r="G12" s="5">
        <v>0.1226</v>
      </c>
      <c r="H12" s="5">
        <v>1</v>
      </c>
      <c r="I12" s="5">
        <f t="shared" si="0"/>
        <v>2.3898600000000001</v>
      </c>
      <c r="J12" s="5">
        <f t="shared" si="1"/>
        <v>9.9669600000000003</v>
      </c>
      <c r="K12" s="5">
        <f t="shared" si="2"/>
        <v>0.88271999999999995</v>
      </c>
      <c r="L12" s="5"/>
    </row>
    <row r="13" spans="1:12" x14ac:dyDescent="0.35">
      <c r="A13">
        <v>10808</v>
      </c>
      <c r="B13" s="4">
        <v>44713.826428356479</v>
      </c>
      <c r="C13" s="8">
        <v>71.22349999146536</v>
      </c>
      <c r="E13" s="5">
        <v>1.4795</v>
      </c>
      <c r="F13" s="5">
        <v>1.357</v>
      </c>
      <c r="G13" s="5">
        <v>0.1283</v>
      </c>
      <c r="H13" s="5">
        <v>1</v>
      </c>
      <c r="I13" s="5">
        <f t="shared" si="0"/>
        <v>2.6631</v>
      </c>
      <c r="J13" s="5">
        <f t="shared" si="1"/>
        <v>9.7704000000000004</v>
      </c>
      <c r="K13" s="5">
        <f t="shared" si="2"/>
        <v>0.92376000000000014</v>
      </c>
      <c r="L13" s="5"/>
    </row>
    <row r="14" spans="1:12" x14ac:dyDescent="0.35">
      <c r="A14">
        <v>10809</v>
      </c>
      <c r="B14" s="4">
        <v>44713.83202923611</v>
      </c>
      <c r="C14" s="8">
        <v>79.288766660029069</v>
      </c>
      <c r="E14" s="5">
        <v>1.6354</v>
      </c>
      <c r="F14" s="5">
        <v>1.3108</v>
      </c>
      <c r="G14" s="5">
        <v>0.14030000000000001</v>
      </c>
      <c r="H14" s="5">
        <v>1</v>
      </c>
      <c r="I14" s="5">
        <f t="shared" si="0"/>
        <v>2.9437200000000003</v>
      </c>
      <c r="J14" s="5">
        <f t="shared" si="1"/>
        <v>9.4377600000000008</v>
      </c>
      <c r="K14" s="5">
        <f t="shared" si="2"/>
        <v>1.0101600000000002</v>
      </c>
      <c r="L14" s="5"/>
    </row>
    <row r="15" spans="1:12" x14ac:dyDescent="0.35">
      <c r="A15">
        <v>10810</v>
      </c>
      <c r="B15" s="4">
        <v>44713.837630092596</v>
      </c>
      <c r="C15" s="8">
        <v>87.354000000050291</v>
      </c>
      <c r="E15" s="5">
        <v>1.7742</v>
      </c>
      <c r="F15" s="5">
        <v>1.2718</v>
      </c>
      <c r="G15" s="5">
        <v>0.16109999999999999</v>
      </c>
      <c r="H15" s="5">
        <v>1</v>
      </c>
      <c r="I15" s="5">
        <f t="shared" si="0"/>
        <v>3.1935600000000002</v>
      </c>
      <c r="J15" s="5">
        <f t="shared" si="1"/>
        <v>9.1569600000000015</v>
      </c>
      <c r="K15" s="5">
        <f t="shared" si="2"/>
        <v>1.1599200000000001</v>
      </c>
      <c r="L15" s="5"/>
    </row>
    <row r="16" spans="1:12" x14ac:dyDescent="0.35">
      <c r="A16">
        <v>10811</v>
      </c>
      <c r="B16" s="4">
        <v>44713.843231168983</v>
      </c>
      <c r="C16" s="8">
        <v>95.419549997895956</v>
      </c>
      <c r="E16" s="5">
        <v>1.9205000000000001</v>
      </c>
      <c r="F16" s="5">
        <v>1.2455000000000001</v>
      </c>
      <c r="G16" s="5">
        <v>0.1671</v>
      </c>
      <c r="H16" s="5">
        <v>1</v>
      </c>
      <c r="I16" s="5">
        <f t="shared" si="0"/>
        <v>3.4569000000000005</v>
      </c>
      <c r="J16" s="5">
        <f t="shared" si="1"/>
        <v>8.9676000000000009</v>
      </c>
      <c r="K16" s="5">
        <f t="shared" si="2"/>
        <v>1.2031200000000002</v>
      </c>
      <c r="L16" s="5"/>
    </row>
    <row r="17" spans="1:12" x14ac:dyDescent="0.35">
      <c r="A17">
        <v>10812</v>
      </c>
      <c r="B17" s="4">
        <v>44713.848833692129</v>
      </c>
      <c r="C17" s="8">
        <v>103.48718332825229</v>
      </c>
      <c r="E17" s="5">
        <v>2.0535999999999999</v>
      </c>
      <c r="F17" s="5">
        <v>1.2128000000000001</v>
      </c>
      <c r="G17" s="5">
        <v>0.17230000000000001</v>
      </c>
      <c r="H17" s="5">
        <v>1</v>
      </c>
      <c r="I17" s="5">
        <f t="shared" si="0"/>
        <v>3.6964799999999998</v>
      </c>
      <c r="J17" s="5">
        <f t="shared" si="1"/>
        <v>8.7321600000000004</v>
      </c>
      <c r="K17" s="5">
        <f t="shared" si="2"/>
        <v>1.2405600000000001</v>
      </c>
      <c r="L17" s="5"/>
    </row>
    <row r="18" spans="1:12" x14ac:dyDescent="0.35">
      <c r="A18">
        <v>10813</v>
      </c>
      <c r="B18" s="4">
        <v>44713.854433287037</v>
      </c>
      <c r="C18" s="8">
        <v>111.55059999553487</v>
      </c>
    </row>
    <row r="19" spans="1:12" x14ac:dyDescent="0.35">
      <c r="A19">
        <v>10814</v>
      </c>
      <c r="B19" s="4">
        <v>44713.860034143516</v>
      </c>
      <c r="C19" s="8">
        <v>119.61583332507871</v>
      </c>
    </row>
    <row r="20" spans="1:12" x14ac:dyDescent="0.35">
      <c r="A20">
        <v>10815</v>
      </c>
      <c r="B20" s="4">
        <v>44713.865633425929</v>
      </c>
      <c r="C20" s="8">
        <v>127.67879999941215</v>
      </c>
      <c r="E20" s="5">
        <v>2.4140999999999999</v>
      </c>
      <c r="F20" s="5">
        <v>1.1112</v>
      </c>
      <c r="G20" s="5">
        <v>0.1855</v>
      </c>
      <c r="H20" s="5">
        <v>1</v>
      </c>
      <c r="I20" s="5">
        <f>(E20/H20)*(9/0.5)*0.1</f>
        <v>4.3453800000000005</v>
      </c>
      <c r="J20" s="5">
        <f>(F20/H20)*(9/0.125)*0.1</f>
        <v>8.0006400000000006</v>
      </c>
      <c r="K20" s="5">
        <f>(G20/H20)*(9/0.125)*0.1</f>
        <v>1.3356000000000001</v>
      </c>
      <c r="L20" s="5"/>
    </row>
    <row r="21" spans="1:12" x14ac:dyDescent="0.35">
      <c r="A21">
        <v>10816</v>
      </c>
      <c r="B21" s="4">
        <v>44713.871234837963</v>
      </c>
      <c r="C21" s="8">
        <v>135.74483332922682</v>
      </c>
    </row>
    <row r="22" spans="1:12" x14ac:dyDescent="0.35">
      <c r="A22">
        <v>10817</v>
      </c>
      <c r="B22" s="4">
        <v>44713.87683552083</v>
      </c>
      <c r="C22" s="8">
        <v>143.8098166580312</v>
      </c>
    </row>
    <row r="23" spans="1:12" x14ac:dyDescent="0.35">
      <c r="A23">
        <v>10818</v>
      </c>
      <c r="B23" s="4">
        <v>44713.882435011576</v>
      </c>
      <c r="C23" s="8">
        <v>151.87308333115652</v>
      </c>
      <c r="E23" s="5">
        <v>2.7543000000000002</v>
      </c>
      <c r="F23" s="5">
        <v>1.0306</v>
      </c>
      <c r="G23" s="5">
        <v>0.20780000000000001</v>
      </c>
      <c r="H23" s="5">
        <v>1</v>
      </c>
      <c r="I23" s="5">
        <f>(E23/H23)*(9/0.5)*0.1</f>
        <v>4.9577400000000011</v>
      </c>
      <c r="J23" s="5">
        <f>(F23/H23)*(9/0.125)*0.1</f>
        <v>7.4203200000000002</v>
      </c>
      <c r="K23" s="5">
        <f>(G23/H23)*(9/0.125)*0.1</f>
        <v>1.4961600000000002</v>
      </c>
      <c r="L23" s="5"/>
    </row>
    <row r="24" spans="1:12" x14ac:dyDescent="0.35">
      <c r="A24">
        <v>10819</v>
      </c>
      <c r="B24" s="4">
        <v>44713.888034479169</v>
      </c>
      <c r="C24" s="8">
        <v>159.93631666526198</v>
      </c>
    </row>
    <row r="25" spans="1:12" x14ac:dyDescent="0.35">
      <c r="A25">
        <v>10820</v>
      </c>
      <c r="B25" s="4">
        <v>44713.893633587963</v>
      </c>
      <c r="C25" s="8">
        <v>167.99903332837857</v>
      </c>
    </row>
    <row r="26" spans="1:12" x14ac:dyDescent="0.35">
      <c r="A26">
        <v>10821</v>
      </c>
      <c r="B26" s="4">
        <v>44713.899232843753</v>
      </c>
      <c r="C26" s="8">
        <v>176.06196166598238</v>
      </c>
      <c r="E26" s="5">
        <v>3.0465</v>
      </c>
      <c r="F26" s="5">
        <v>0.95009999999999994</v>
      </c>
      <c r="G26" s="5">
        <v>0.22040000000000001</v>
      </c>
      <c r="H26" s="5">
        <v>1</v>
      </c>
      <c r="I26" s="5">
        <f>(E26/H26)*(9/0.5)*0.1</f>
        <v>5.4837000000000007</v>
      </c>
      <c r="J26" s="5">
        <f>(F26/H26)*(9/0.125)*0.1</f>
        <v>6.8407199999999992</v>
      </c>
      <c r="K26" s="5">
        <f>(G26/H26)*(9/0.125)*0.1</f>
        <v>1.5868800000000001</v>
      </c>
      <c r="L26" s="5"/>
    </row>
    <row r="27" spans="1:12" x14ac:dyDescent="0.35">
      <c r="A27">
        <v>10822</v>
      </c>
      <c r="B27" s="4">
        <v>44713.904832627311</v>
      </c>
      <c r="C27" s="8">
        <v>184.12564999074675</v>
      </c>
    </row>
    <row r="28" spans="1:12" x14ac:dyDescent="0.35">
      <c r="A28">
        <v>10823</v>
      </c>
      <c r="B28" s="4">
        <v>44713.910436296297</v>
      </c>
      <c r="C28" s="8">
        <v>192.19493333017454</v>
      </c>
    </row>
    <row r="29" spans="1:12" x14ac:dyDescent="0.35">
      <c r="A29">
        <v>10824</v>
      </c>
      <c r="B29" s="4">
        <v>44713.91603591435</v>
      </c>
      <c r="C29" s="8">
        <v>200.2583833259996</v>
      </c>
      <c r="E29" s="5">
        <v>3.3292000000000002</v>
      </c>
      <c r="F29" s="5">
        <v>0.89080000000000004</v>
      </c>
      <c r="G29" s="5">
        <v>0.24310000000000001</v>
      </c>
      <c r="H29" s="5">
        <v>1</v>
      </c>
      <c r="I29" s="5">
        <f>(E29/H29)*(9/0.5)*0.1</f>
        <v>5.992560000000001</v>
      </c>
      <c r="J29" s="5">
        <f>(F29/H29)*(9/0.125)*0.1</f>
        <v>6.4137600000000008</v>
      </c>
      <c r="K29" s="5">
        <f>(G29/H29)*(9/0.125)*0.1</f>
        <v>1.7503200000000001</v>
      </c>
      <c r="L29" s="5"/>
    </row>
    <row r="30" spans="1:12" x14ac:dyDescent="0.35">
      <c r="A30">
        <v>10825</v>
      </c>
      <c r="B30" s="4">
        <v>44713.921635775463</v>
      </c>
      <c r="C30" s="8">
        <v>208.32218332914636</v>
      </c>
    </row>
    <row r="31" spans="1:12" x14ac:dyDescent="0.35">
      <c r="A31">
        <v>10826</v>
      </c>
      <c r="B31" s="4">
        <v>44713.927236289062</v>
      </c>
      <c r="C31" s="8">
        <v>216.3869229122065</v>
      </c>
    </row>
    <row r="32" spans="1:12" x14ac:dyDescent="0.35">
      <c r="A32">
        <v>10827</v>
      </c>
      <c r="B32" s="4">
        <v>44713.932834675928</v>
      </c>
      <c r="C32" s="8">
        <v>224.44859999930486</v>
      </c>
    </row>
    <row r="33" spans="1:12" x14ac:dyDescent="0.35">
      <c r="A33">
        <v>10828</v>
      </c>
      <c r="B33" s="4">
        <v>44713.938434976852</v>
      </c>
      <c r="C33" s="8">
        <v>232.51303332857788</v>
      </c>
      <c r="E33" s="5">
        <v>3.6219999999999999</v>
      </c>
      <c r="F33" s="5">
        <v>0.80230000000000001</v>
      </c>
      <c r="G33" s="5">
        <v>0.2626</v>
      </c>
      <c r="H33" s="5">
        <v>1</v>
      </c>
      <c r="I33" s="5">
        <f>(E33/H33)*(9/0.5)*0.1</f>
        <v>6.5196000000000005</v>
      </c>
      <c r="J33" s="5">
        <f>(F33/H33)*(9/0.125)*0.1</f>
        <v>5.7765599999999999</v>
      </c>
      <c r="K33" s="5">
        <f>(G33/H33)*(9/0.125)*0.1</f>
        <v>1.89072</v>
      </c>
      <c r="L33" s="5"/>
    </row>
    <row r="34" spans="1:12" x14ac:dyDescent="0.35">
      <c r="A34">
        <v>10829</v>
      </c>
      <c r="B34" s="4">
        <v>44713.944033194442</v>
      </c>
      <c r="C34" s="8">
        <v>240.57446665945463</v>
      </c>
    </row>
    <row r="35" spans="1:12" x14ac:dyDescent="0.35">
      <c r="A35">
        <v>10830</v>
      </c>
      <c r="B35" s="4">
        <v>44713.949632986114</v>
      </c>
      <c r="C35" s="8">
        <v>248.63816666649655</v>
      </c>
    </row>
    <row r="36" spans="1:12" x14ac:dyDescent="0.35">
      <c r="A36">
        <v>10831</v>
      </c>
      <c r="B36" s="4">
        <v>44713.955234201392</v>
      </c>
      <c r="C36" s="8">
        <v>256.70391666702926</v>
      </c>
    </row>
    <row r="37" spans="1:12" x14ac:dyDescent="0.35">
      <c r="A37">
        <v>10832</v>
      </c>
      <c r="B37" s="4">
        <v>44713.960832708333</v>
      </c>
      <c r="C37" s="8">
        <v>264.76576666231267</v>
      </c>
      <c r="E37" s="5">
        <v>3.8953000000000002</v>
      </c>
      <c r="F37" s="5">
        <v>0.72319999999999995</v>
      </c>
      <c r="G37" s="5">
        <v>0.27339999999999998</v>
      </c>
      <c r="H37" s="5">
        <v>1</v>
      </c>
      <c r="I37" s="5">
        <f>(E37/H37)*(9/0.5)*0.1</f>
        <v>7.011540000000001</v>
      </c>
      <c r="J37" s="5">
        <f>(F37/H37)*(9/0.125)*0.1</f>
        <v>5.2070400000000001</v>
      </c>
      <c r="K37" s="5">
        <f>(G37/H37)*(9/0.125)*0.1</f>
        <v>1.96848</v>
      </c>
      <c r="L37" s="5"/>
    </row>
    <row r="38" spans="1:12" x14ac:dyDescent="0.35">
      <c r="A38">
        <v>10833</v>
      </c>
      <c r="B38" s="4">
        <v>44713.966430671295</v>
      </c>
      <c r="C38" s="8">
        <v>272.82683332683519</v>
      </c>
    </row>
    <row r="39" spans="1:12" x14ac:dyDescent="0.35">
      <c r="A39">
        <v>10834</v>
      </c>
      <c r="B39" s="4">
        <v>44713.972031145837</v>
      </c>
      <c r="C39" s="8">
        <v>280.89151666732505</v>
      </c>
    </row>
    <row r="40" spans="1:12" x14ac:dyDescent="0.35">
      <c r="A40">
        <v>10835</v>
      </c>
      <c r="B40" s="4">
        <v>44713.97763130469</v>
      </c>
      <c r="C40" s="8">
        <v>288.95574541529641</v>
      </c>
    </row>
    <row r="41" spans="1:12" x14ac:dyDescent="0.35">
      <c r="A41">
        <v>10836</v>
      </c>
      <c r="B41" s="4">
        <v>44713.983229513891</v>
      </c>
      <c r="C41" s="8">
        <v>297.01716666575521</v>
      </c>
    </row>
    <row r="42" spans="1:12" x14ac:dyDescent="0.35">
      <c r="A42">
        <v>10837</v>
      </c>
      <c r="B42" s="4">
        <v>44713.988828757814</v>
      </c>
      <c r="C42" s="8">
        <v>305.08007791475393</v>
      </c>
      <c r="E42" s="5">
        <v>4.1894</v>
      </c>
      <c r="F42" s="5">
        <v>0.65039999999999998</v>
      </c>
      <c r="G42" s="5">
        <v>0.29020000000000001</v>
      </c>
      <c r="H42" s="5">
        <v>1</v>
      </c>
      <c r="I42" s="5">
        <f>(E42/H42)*(9/0.5)*0.1</f>
        <v>7.5409199999999998</v>
      </c>
      <c r="J42" s="5">
        <f>(F42/H42)*(9/0.125)*0.1</f>
        <v>4.6828799999999999</v>
      </c>
      <c r="K42" s="5">
        <f>(G42/H42)*(9/0.125)*0.1</f>
        <v>2.0894400000000002</v>
      </c>
      <c r="L42" s="5"/>
    </row>
    <row r="43" spans="1:12" x14ac:dyDescent="0.35">
      <c r="A43">
        <v>10838</v>
      </c>
      <c r="B43" s="4">
        <v>44713.994427372687</v>
      </c>
      <c r="C43" s="8">
        <v>313.1420833314769</v>
      </c>
    </row>
    <row r="44" spans="1:12" x14ac:dyDescent="0.35">
      <c r="A44">
        <v>10839</v>
      </c>
      <c r="B44" s="4">
        <v>44714.000025555557</v>
      </c>
      <c r="C44" s="8">
        <v>321.20346666430123</v>
      </c>
    </row>
    <row r="45" spans="1:12" x14ac:dyDescent="0.35">
      <c r="A45">
        <v>10840</v>
      </c>
      <c r="B45" s="4">
        <v>44714.005626064813</v>
      </c>
      <c r="C45" s="8">
        <v>329.26819999236614</v>
      </c>
    </row>
    <row r="46" spans="1:12" x14ac:dyDescent="0.35">
      <c r="A46">
        <v>10841</v>
      </c>
      <c r="B46" s="4">
        <v>44714.011225828122</v>
      </c>
      <c r="C46" s="8">
        <v>337.33185915858485</v>
      </c>
      <c r="E46" s="5">
        <v>4.3956999999999997</v>
      </c>
      <c r="F46" s="5">
        <v>0.59730000000000005</v>
      </c>
      <c r="G46" s="5">
        <v>0.31940000000000002</v>
      </c>
      <c r="H46" s="5">
        <v>1</v>
      </c>
      <c r="I46" s="5">
        <f>(E46/H46)*(9/0.5)*0.1</f>
        <v>7.9122599999999998</v>
      </c>
      <c r="J46" s="5">
        <f>(F46/H46)*(9/0.125)*0.1</f>
        <v>4.3005599999999999</v>
      </c>
      <c r="K46" s="5">
        <f>(G46/H46)*(9/0.125)*0.1</f>
        <v>2.2996799999999999</v>
      </c>
      <c r="L46" s="5"/>
    </row>
    <row r="47" spans="1:12" x14ac:dyDescent="0.35">
      <c r="A47">
        <v>10842</v>
      </c>
      <c r="B47" s="4">
        <v>44714.016826539351</v>
      </c>
      <c r="C47" s="8">
        <v>345.39688332821243</v>
      </c>
    </row>
    <row r="48" spans="1:12" x14ac:dyDescent="0.35">
      <c r="A48">
        <v>10843</v>
      </c>
      <c r="B48" s="4">
        <v>44714.022427766206</v>
      </c>
      <c r="C48" s="8">
        <v>353.46264999825507</v>
      </c>
    </row>
    <row r="49" spans="1:12" x14ac:dyDescent="0.35">
      <c r="A49">
        <v>10844</v>
      </c>
      <c r="B49" s="4">
        <v>44714.028028171299</v>
      </c>
      <c r="C49" s="8">
        <v>361.52723333216272</v>
      </c>
    </row>
    <row r="50" spans="1:12" x14ac:dyDescent="0.35">
      <c r="A50">
        <v>10845</v>
      </c>
      <c r="B50" s="4">
        <v>44714.03362869213</v>
      </c>
      <c r="C50" s="8">
        <v>369.59198332973756</v>
      </c>
    </row>
    <row r="51" spans="1:12" x14ac:dyDescent="0.35">
      <c r="A51">
        <v>10846</v>
      </c>
      <c r="B51" s="4">
        <v>44714.039226909721</v>
      </c>
      <c r="C51" s="8">
        <v>377.65341666061431</v>
      </c>
      <c r="E51" s="5">
        <v>4.5820999999999996</v>
      </c>
      <c r="F51" s="5">
        <v>0.53239999999999998</v>
      </c>
      <c r="G51" s="5">
        <v>0.312</v>
      </c>
      <c r="H51" s="5">
        <v>1</v>
      </c>
      <c r="I51" s="5">
        <f>(E51/H51)*(9/0.5)*0.1</f>
        <v>8.2477799999999988</v>
      </c>
      <c r="J51" s="5">
        <f>(F51/H51)*(9/0.125)*0.1</f>
        <v>3.8332800000000002</v>
      </c>
      <c r="K51" s="5">
        <f>(G51/H51)*(9/0.125)*0.1</f>
        <v>2.2464</v>
      </c>
      <c r="L51" s="5"/>
    </row>
    <row r="52" spans="1:12" x14ac:dyDescent="0.35">
      <c r="A52">
        <v>10847</v>
      </c>
      <c r="B52" s="4">
        <v>44714.044827210651</v>
      </c>
      <c r="C52" s="8">
        <v>385.71785000036471</v>
      </c>
    </row>
    <row r="53" spans="1:12" x14ac:dyDescent="0.35">
      <c r="A53">
        <v>10848</v>
      </c>
      <c r="B53" s="4">
        <v>44714.050428101851</v>
      </c>
      <c r="C53" s="8">
        <v>393.78313332796097</v>
      </c>
    </row>
    <row r="54" spans="1:12" x14ac:dyDescent="0.35">
      <c r="A54">
        <v>10849</v>
      </c>
      <c r="B54" s="4">
        <v>44714.056028472223</v>
      </c>
      <c r="C54" s="8">
        <v>401.8476666638162</v>
      </c>
    </row>
    <row r="55" spans="1:12" x14ac:dyDescent="0.35">
      <c r="A55">
        <v>10850</v>
      </c>
      <c r="B55" s="4">
        <v>44714.061628090276</v>
      </c>
      <c r="C55" s="8">
        <v>409.91111665964127</v>
      </c>
      <c r="E55" s="5">
        <v>4.7127999999999997</v>
      </c>
      <c r="F55" s="5">
        <v>0.49709999999999999</v>
      </c>
      <c r="G55" s="5">
        <v>0.31769999999999998</v>
      </c>
      <c r="H55" s="5">
        <v>1</v>
      </c>
      <c r="I55" s="5">
        <f>(E55/H55)*(9/0.5)*0.1</f>
        <v>8.4830400000000008</v>
      </c>
      <c r="J55" s="5">
        <f>(F55/H55)*(9/0.125)*0.1</f>
        <v>3.5791199999999996</v>
      </c>
      <c r="K55" s="5">
        <f>(G55/H55)*(9/0.125)*0.1</f>
        <v>2.2874399999999997</v>
      </c>
      <c r="L55" s="5"/>
    </row>
    <row r="56" spans="1:12" x14ac:dyDescent="0.35">
      <c r="A56">
        <v>10851</v>
      </c>
      <c r="B56" s="4">
        <v>44714.067227175925</v>
      </c>
      <c r="C56" s="8">
        <v>417.97379999421537</v>
      </c>
    </row>
    <row r="57" spans="1:12" x14ac:dyDescent="0.35">
      <c r="A57">
        <v>10852</v>
      </c>
      <c r="B57" s="4">
        <v>44714.072826620373</v>
      </c>
      <c r="C57" s="8">
        <v>426.03699999977835</v>
      </c>
    </row>
    <row r="58" spans="1:12" x14ac:dyDescent="0.35">
      <c r="A58">
        <v>10853</v>
      </c>
      <c r="B58" s="4">
        <v>44714.078427314817</v>
      </c>
      <c r="C58" s="8">
        <v>434.10199999809265</v>
      </c>
    </row>
    <row r="59" spans="1:12" x14ac:dyDescent="0.35">
      <c r="A59">
        <v>10854</v>
      </c>
      <c r="B59" s="4">
        <v>44714.084028164063</v>
      </c>
      <c r="C59" s="8">
        <v>442.1672229131218</v>
      </c>
    </row>
    <row r="60" spans="1:12" x14ac:dyDescent="0.35">
      <c r="A60">
        <v>10855</v>
      </c>
      <c r="B60" s="4">
        <v>44714.08962943287</v>
      </c>
      <c r="C60" s="8">
        <v>450.23304999573156</v>
      </c>
      <c r="E60" s="5">
        <v>4.8601000000000001</v>
      </c>
      <c r="F60" s="5">
        <v>0.46189999999999998</v>
      </c>
      <c r="G60" s="5">
        <v>0.33279999999999998</v>
      </c>
      <c r="H60" s="5">
        <v>1</v>
      </c>
      <c r="I60" s="5">
        <f>(E60/H60)*(9/0.5)*0.1</f>
        <v>8.7481800000000014</v>
      </c>
      <c r="J60" s="5">
        <f>(F60/H60)*(9/0.125)*0.1</f>
        <v>3.3256800000000002</v>
      </c>
      <c r="K60" s="5">
        <f>(G60/H60)*(9/0.125)*0.1</f>
        <v>2.3961599999999996</v>
      </c>
      <c r="L60" s="5"/>
    </row>
    <row r="61" spans="1:12" x14ac:dyDescent="0.35">
      <c r="A61">
        <v>10856</v>
      </c>
      <c r="B61" s="4">
        <v>44714.095233391206</v>
      </c>
      <c r="C61" s="8">
        <v>458.302749999566</v>
      </c>
    </row>
    <row r="62" spans="1:12" x14ac:dyDescent="0.35">
      <c r="A62">
        <v>10857</v>
      </c>
      <c r="B62" s="4">
        <v>44714.100833687502</v>
      </c>
      <c r="C62" s="8">
        <v>466.367176665226</v>
      </c>
    </row>
    <row r="63" spans="1:12" x14ac:dyDescent="0.35">
      <c r="A63">
        <v>10858</v>
      </c>
      <c r="B63" s="4">
        <v>44714.106437442133</v>
      </c>
      <c r="C63" s="8">
        <v>474.43658333388157</v>
      </c>
    </row>
    <row r="64" spans="1:12" x14ac:dyDescent="0.35">
      <c r="A64">
        <v>10859</v>
      </c>
      <c r="B64" s="4">
        <v>44714.112040460939</v>
      </c>
      <c r="C64" s="8">
        <v>482.5049304147251</v>
      </c>
    </row>
    <row r="65" spans="1:12" x14ac:dyDescent="0.35">
      <c r="A65">
        <v>10860</v>
      </c>
      <c r="B65" s="4">
        <v>44714.117642609373</v>
      </c>
      <c r="C65" s="8">
        <v>490.57202416006476</v>
      </c>
      <c r="E65" s="5">
        <v>5.0236999999999998</v>
      </c>
      <c r="F65" s="5">
        <v>0.43330000000000002</v>
      </c>
      <c r="G65" s="5">
        <v>0.34710000000000002</v>
      </c>
      <c r="H65" s="5">
        <v>1</v>
      </c>
      <c r="I65" s="5">
        <f>(E65/H65)*(9/0.5)*0.1</f>
        <v>9.0426599999999997</v>
      </c>
      <c r="J65" s="5">
        <f>(F65/H65)*(9/0.125)*0.1</f>
        <v>3.1197600000000003</v>
      </c>
      <c r="K65" s="5">
        <f>(G65/H65)*(9/0.125)*0.1</f>
        <v>2.4991200000000005</v>
      </c>
      <c r="L65" s="5"/>
    </row>
    <row r="66" spans="1:12" x14ac:dyDescent="0.35">
      <c r="A66">
        <v>10861</v>
      </c>
      <c r="B66" s="4">
        <v>44714.123247997682</v>
      </c>
      <c r="C66" s="8">
        <v>498.64378332509659</v>
      </c>
    </row>
    <row r="67" spans="1:12" x14ac:dyDescent="0.35">
      <c r="A67">
        <v>10862</v>
      </c>
      <c r="B67" s="4">
        <v>44714.128853015623</v>
      </c>
      <c r="C67" s="8">
        <v>506.715009160107</v>
      </c>
      <c r="E67" s="5">
        <v>5.0266999999999999</v>
      </c>
      <c r="F67" s="5">
        <v>0.4088</v>
      </c>
      <c r="G67" s="5">
        <v>0.33339999999999997</v>
      </c>
      <c r="H67" s="5">
        <v>1</v>
      </c>
      <c r="I67" s="5">
        <f>(E67/H67)*(9/0.5)*0.1</f>
        <v>9.0480599999999995</v>
      </c>
      <c r="J67" s="5">
        <f>(F67/H67)*(9/0.125)*0.1</f>
        <v>2.9433600000000002</v>
      </c>
      <c r="K67" s="5">
        <f>(G67/H67)*(9/0.125)*0.1</f>
        <v>2.4004799999999999</v>
      </c>
      <c r="L67" s="5"/>
    </row>
    <row r="68" spans="1:12" x14ac:dyDescent="0.35">
      <c r="A68">
        <v>10863</v>
      </c>
      <c r="B68" s="4">
        <v>44714.134454629631</v>
      </c>
      <c r="C68" s="8">
        <v>514.78133333148435</v>
      </c>
    </row>
    <row r="69" spans="1:12" x14ac:dyDescent="0.35">
      <c r="A69">
        <v>10864</v>
      </c>
      <c r="B69" s="4">
        <v>44714.140056412034</v>
      </c>
      <c r="C69" s="8">
        <v>522.84789999132045</v>
      </c>
    </row>
    <row r="70" spans="1:12" x14ac:dyDescent="0.35">
      <c r="A70">
        <v>10865</v>
      </c>
      <c r="B70" s="4">
        <v>44714.145657094909</v>
      </c>
      <c r="C70" s="8">
        <v>530.9128833306022</v>
      </c>
    </row>
    <row r="71" spans="1:12" x14ac:dyDescent="0.35">
      <c r="A71">
        <v>10866</v>
      </c>
      <c r="B71" s="4">
        <v>44714.151257750003</v>
      </c>
      <c r="C71" s="8">
        <v>538.97782666725107</v>
      </c>
      <c r="E71" s="5">
        <v>5.1143999999999998</v>
      </c>
      <c r="F71" s="5">
        <v>0.36499999999999999</v>
      </c>
      <c r="G71" s="5">
        <v>0.34079999999999999</v>
      </c>
      <c r="H71" s="5">
        <v>1</v>
      </c>
      <c r="I71" s="5">
        <f>(E71/H71)*(9/0.5)*0.1</f>
        <v>9.2059200000000008</v>
      </c>
      <c r="J71" s="5">
        <f>(F71/H71)*(9/0.125)*0.1</f>
        <v>2.6280000000000001</v>
      </c>
      <c r="K71" s="5">
        <f>(G71/H71)*(9/0.125)*0.1</f>
        <v>2.4537599999999999</v>
      </c>
      <c r="L71" s="5"/>
    </row>
    <row r="72" spans="1:12" x14ac:dyDescent="0.35">
      <c r="A72">
        <v>10867</v>
      </c>
      <c r="B72" s="4">
        <v>44714.156858263887</v>
      </c>
      <c r="C72" s="8">
        <v>547.04256665892899</v>
      </c>
    </row>
    <row r="73" spans="1:12" x14ac:dyDescent="0.35">
      <c r="A73">
        <v>10868</v>
      </c>
      <c r="B73" s="4">
        <v>44714.162460949075</v>
      </c>
      <c r="C73" s="8">
        <v>555.11043333099224</v>
      </c>
    </row>
    <row r="74" spans="1:12" x14ac:dyDescent="0.35">
      <c r="A74">
        <v>10869</v>
      </c>
      <c r="B74" s="4">
        <v>44714.168063421872</v>
      </c>
      <c r="C74" s="8">
        <v>563.17799415788613</v>
      </c>
    </row>
    <row r="75" spans="1:12" x14ac:dyDescent="0.35">
      <c r="A75">
        <v>10870</v>
      </c>
      <c r="B75" s="4">
        <v>44714.173665023147</v>
      </c>
      <c r="C75" s="8">
        <v>571.24429999385029</v>
      </c>
      <c r="E75" s="5">
        <v>5.1829000000000001</v>
      </c>
      <c r="F75" s="5">
        <v>0.34300000000000003</v>
      </c>
      <c r="G75" s="5">
        <v>0.34960000000000002</v>
      </c>
      <c r="H75" s="5">
        <v>1</v>
      </c>
      <c r="I75" s="5">
        <f>(E75/H75)*(9/0.5)*0.1</f>
        <v>9.3292200000000012</v>
      </c>
      <c r="J75" s="5">
        <f>(F75/H75)*(9/0.125)*0.1</f>
        <v>2.4696000000000002</v>
      </c>
      <c r="K75" s="5">
        <f>(G75/H75)*(9/0.125)*0.1</f>
        <v>2.5171200000000002</v>
      </c>
      <c r="L75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LSS+peptide 2</vt:lpstr>
    </vt:vector>
  </TitlesOfParts>
  <Company>University Of Jyväskylä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Aitio, Helena</cp:lastModifiedBy>
  <dcterms:created xsi:type="dcterms:W3CDTF">2022-09-20T06:30:57Z</dcterms:created>
  <dcterms:modified xsi:type="dcterms:W3CDTF">2024-10-14T13:16:05Z</dcterms:modified>
</cp:coreProperties>
</file>