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gender\My lab\Manuscripts\Drafts\2023_ufd-1\Figures\Raw data source file\"/>
    </mc:Choice>
  </mc:AlternateContent>
  <xr:revisionPtr revIDLastSave="0" documentId="13_ncr:1_{51FF1C1C-84D6-4BA3-AA2E-D743644F02E9}" xr6:coauthVersionLast="47" xr6:coauthVersionMax="47" xr10:uidLastSave="{00000000-0000-0000-0000-000000000000}"/>
  <bookViews>
    <workbookView xWindow="-108" yWindow="-108" windowWidth="23256" windowHeight="13896" activeTab="1" xr2:uid="{6DE46E2A-E25B-488C-A4B6-3B15DCD45CA3}"/>
  </bookViews>
  <sheets>
    <sheet name="Figure-2A" sheetId="1" r:id="rId1"/>
    <sheet name="Figure-2C" sheetId="4" r:id="rId2"/>
    <sheet name="Figure-2D" sheetId="2" r:id="rId3"/>
    <sheet name="Figure-2F" sheetId="5" r:id="rId4"/>
    <sheet name="Figure-2G" sheetId="3" r:id="rId5"/>
    <sheet name="Figure-2I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3" l="1"/>
  <c r="J9" i="3"/>
  <c r="J5" i="3"/>
  <c r="J10" i="2" l="1"/>
  <c r="J7" i="2"/>
  <c r="J4" i="2"/>
  <c r="J10" i="1"/>
  <c r="J7" i="1"/>
  <c r="J4" i="1"/>
</calcChain>
</file>

<file path=xl/sharedStrings.xml><?xml version="1.0" encoding="utf-8"?>
<sst xmlns="http://schemas.openxmlformats.org/spreadsheetml/2006/main" count="122" uniqueCount="32">
  <si>
    <t>Experiment #</t>
  </si>
  <si>
    <t>Strain</t>
  </si>
  <si>
    <t>Genotype</t>
  </si>
  <si>
    <t>RNAi</t>
  </si>
  <si>
    <t>Mean survival(hours)</t>
  </si>
  <si>
    <t># Deaths/total 
before censoring</t>
  </si>
  <si>
    <t>Control for
 comparison</t>
  </si>
  <si>
    <t>p value with respect to control</t>
  </si>
  <si>
    <t>% Survival extension (compared to control)</t>
  </si>
  <si>
    <t>EV</t>
  </si>
  <si>
    <t>ufd-1</t>
  </si>
  <si>
    <t>71/90</t>
  </si>
  <si>
    <t>62/90</t>
  </si>
  <si>
    <t>72/90</t>
  </si>
  <si>
    <t>77/90</t>
  </si>
  <si>
    <t>75/90</t>
  </si>
  <si>
    <t>80/90</t>
  </si>
  <si>
    <t xml:space="preserve"> atf-6(ok551)</t>
  </si>
  <si>
    <t>RB772</t>
  </si>
  <si>
    <t>&lt;0.0001</t>
  </si>
  <si>
    <t>pek-1(ok275)</t>
  </si>
  <si>
    <t>RB545</t>
  </si>
  <si>
    <t>51/90</t>
  </si>
  <si>
    <t>85/90</t>
  </si>
  <si>
    <t>87/90</t>
  </si>
  <si>
    <t>82/90</t>
  </si>
  <si>
    <t>79/60</t>
  </si>
  <si>
    <t>Mean</t>
  </si>
  <si>
    <t>xbp-1(tm2482)</t>
  </si>
  <si>
    <t>90/90</t>
  </si>
  <si>
    <t>Std. Deviation</t>
  </si>
  <si>
    <t>53/60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</si>
</sst>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i/>
      <sz val="12"/>
      <color theme="1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16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E08B7-52EE-4BC4-830D-88E823D29FA9}">
  <dimension ref="A1:J10"/>
  <sheetViews>
    <sheetView workbookViewId="0">
      <selection activeCell="D3" sqref="D3"/>
    </sheetView>
  </sheetViews>
  <sheetFormatPr defaultColWidth="8.77734375" defaultRowHeight="14.4" x14ac:dyDescent="0.3"/>
  <cols>
    <col min="1" max="1" width="18.21875" style="3" customWidth="1"/>
    <col min="2" max="2" width="14.109375" style="3" customWidth="1"/>
    <col min="3" max="3" width="13.6640625" style="3" customWidth="1"/>
    <col min="4" max="4" width="18.5546875" style="3" customWidth="1"/>
    <col min="5" max="5" width="8.77734375" style="3"/>
    <col min="6" max="6" width="13.44140625" style="3" customWidth="1"/>
    <col min="7" max="8" width="12.44140625" style="3" customWidth="1"/>
    <col min="9" max="9" width="12.109375" style="3" customWidth="1"/>
    <col min="10" max="10" width="16" style="3" customWidth="1"/>
    <col min="11" max="16384" width="8.77734375" style="3"/>
  </cols>
  <sheetData>
    <row r="1" spans="1:10" ht="66" customHeight="1" x14ac:dyDescent="0.3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3" spans="1:10" x14ac:dyDescent="0.3">
      <c r="B3" s="3">
        <v>1</v>
      </c>
      <c r="D3" s="7" t="s">
        <v>28</v>
      </c>
      <c r="E3" s="3" t="s">
        <v>9</v>
      </c>
      <c r="F3" s="3">
        <v>38.6</v>
      </c>
      <c r="G3" s="3" t="s">
        <v>11</v>
      </c>
    </row>
    <row r="4" spans="1:10" x14ac:dyDescent="0.3">
      <c r="D4" s="7" t="s">
        <v>28</v>
      </c>
      <c r="E4" s="7" t="s">
        <v>10</v>
      </c>
      <c r="F4" s="3">
        <v>38.6</v>
      </c>
      <c r="G4" s="3" t="s">
        <v>12</v>
      </c>
      <c r="H4" s="3" t="s">
        <v>9</v>
      </c>
      <c r="I4" s="9">
        <v>0.83960000000000001</v>
      </c>
      <c r="J4" s="3">
        <f>(F4-F3)/F3*100</f>
        <v>0</v>
      </c>
    </row>
    <row r="6" spans="1:10" x14ac:dyDescent="0.3">
      <c r="B6" s="3">
        <v>2</v>
      </c>
      <c r="D6" s="7" t="s">
        <v>28</v>
      </c>
      <c r="E6" s="3" t="s">
        <v>9</v>
      </c>
      <c r="F6" s="3">
        <v>36.799999999999997</v>
      </c>
      <c r="G6" s="3" t="s">
        <v>13</v>
      </c>
    </row>
    <row r="7" spans="1:10" x14ac:dyDescent="0.3">
      <c r="D7" s="7" t="s">
        <v>28</v>
      </c>
      <c r="E7" s="7" t="s">
        <v>10</v>
      </c>
      <c r="F7" s="3">
        <v>32.799999999999997</v>
      </c>
      <c r="G7" s="3" t="s">
        <v>14</v>
      </c>
      <c r="H7" s="3" t="s">
        <v>9</v>
      </c>
      <c r="I7" s="9">
        <v>0.67449999999999999</v>
      </c>
      <c r="J7" s="3">
        <f>(F7-F6)/F6*100</f>
        <v>-10.869565217391305</v>
      </c>
    </row>
    <row r="9" spans="1:10" x14ac:dyDescent="0.3">
      <c r="B9" s="3">
        <v>3</v>
      </c>
      <c r="D9" s="7" t="s">
        <v>28</v>
      </c>
      <c r="E9" s="3" t="s">
        <v>9</v>
      </c>
      <c r="F9" s="3">
        <v>38.5</v>
      </c>
      <c r="G9" s="3" t="s">
        <v>15</v>
      </c>
    </row>
    <row r="10" spans="1:10" x14ac:dyDescent="0.3">
      <c r="D10" s="7" t="s">
        <v>28</v>
      </c>
      <c r="E10" s="7" t="s">
        <v>10</v>
      </c>
      <c r="F10" s="3">
        <v>38.5</v>
      </c>
      <c r="G10" s="3" t="s">
        <v>16</v>
      </c>
      <c r="H10" s="3" t="s">
        <v>9</v>
      </c>
      <c r="I10" s="9">
        <v>0.69610000000000005</v>
      </c>
      <c r="J10" s="3">
        <f>(F10-F9)/F9*100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25CF8-4E08-46B2-8D78-C3E87D0873E8}">
  <dimension ref="F1:J21"/>
  <sheetViews>
    <sheetView tabSelected="1" workbookViewId="0">
      <selection activeCell="M16" sqref="M16"/>
    </sheetView>
  </sheetViews>
  <sheetFormatPr defaultRowHeight="14.4" x14ac:dyDescent="0.3"/>
  <sheetData>
    <row r="1" spans="6:10" x14ac:dyDescent="0.3">
      <c r="I1" s="11" t="s">
        <v>28</v>
      </c>
      <c r="J1" s="11"/>
    </row>
    <row r="2" spans="6:10" x14ac:dyDescent="0.3">
      <c r="F2" s="5"/>
      <c r="G2" s="6"/>
      <c r="I2" s="12" t="s">
        <v>9</v>
      </c>
      <c r="J2" s="13" t="s">
        <v>10</v>
      </c>
    </row>
    <row r="3" spans="6:10" x14ac:dyDescent="0.3">
      <c r="F3" s="4"/>
      <c r="G3" s="4"/>
      <c r="I3" s="9">
        <v>31.859100000000002</v>
      </c>
      <c r="J3" s="9">
        <v>16.23827</v>
      </c>
    </row>
    <row r="4" spans="6:10" x14ac:dyDescent="0.3">
      <c r="F4" s="4"/>
      <c r="G4" s="4"/>
      <c r="I4" s="9">
        <v>30.158550000000002</v>
      </c>
      <c r="J4" s="9">
        <v>16.857150000000001</v>
      </c>
    </row>
    <row r="5" spans="6:10" x14ac:dyDescent="0.3">
      <c r="F5" s="4"/>
      <c r="G5" s="4"/>
      <c r="I5" s="9">
        <v>11.90668</v>
      </c>
      <c r="J5" s="9">
        <v>17.60744</v>
      </c>
    </row>
    <row r="6" spans="6:10" x14ac:dyDescent="0.3">
      <c r="F6" s="4"/>
      <c r="G6" s="4"/>
      <c r="I6" s="9">
        <v>19.31823</v>
      </c>
      <c r="J6" s="9">
        <v>15.5749</v>
      </c>
    </row>
    <row r="7" spans="6:10" x14ac:dyDescent="0.3">
      <c r="F7" s="4"/>
      <c r="G7" s="4"/>
      <c r="I7" s="9">
        <v>44.5002</v>
      </c>
      <c r="J7" s="9">
        <v>14.62013</v>
      </c>
    </row>
    <row r="8" spans="6:10" x14ac:dyDescent="0.3">
      <c r="F8" s="4"/>
      <c r="G8" s="4"/>
      <c r="I8" s="9">
        <v>74.419780000000003</v>
      </c>
      <c r="J8" s="9">
        <v>15.830270000000001</v>
      </c>
    </row>
    <row r="9" spans="6:10" x14ac:dyDescent="0.3">
      <c r="F9" s="4"/>
      <c r="G9" s="4"/>
      <c r="I9" s="9">
        <v>26.94322</v>
      </c>
      <c r="J9" s="9">
        <v>33.123669999999997</v>
      </c>
    </row>
    <row r="10" spans="6:10" x14ac:dyDescent="0.3">
      <c r="F10" s="4"/>
      <c r="G10" s="4"/>
      <c r="I10" s="9">
        <v>49.837699999999998</v>
      </c>
      <c r="J10" s="9">
        <v>17.25376</v>
      </c>
    </row>
    <row r="11" spans="6:10" x14ac:dyDescent="0.3">
      <c r="F11" s="4"/>
      <c r="G11" s="4"/>
      <c r="I11" s="9">
        <v>26.40118</v>
      </c>
      <c r="J11" s="9">
        <v>8.6135330000000003</v>
      </c>
    </row>
    <row r="12" spans="6:10" x14ac:dyDescent="0.3">
      <c r="F12" s="4"/>
      <c r="G12" s="4"/>
      <c r="I12" s="9">
        <v>43.237090000000002</v>
      </c>
      <c r="J12" s="9">
        <v>8.0553000000000008</v>
      </c>
    </row>
    <row r="13" spans="6:10" x14ac:dyDescent="0.3">
      <c r="F13" s="4"/>
      <c r="G13" s="4"/>
      <c r="I13" s="9">
        <v>20.977599999999999</v>
      </c>
      <c r="J13" s="9">
        <v>7.5961990000000004</v>
      </c>
    </row>
    <row r="14" spans="6:10" x14ac:dyDescent="0.3">
      <c r="F14" s="4"/>
      <c r="G14" s="4"/>
      <c r="I14" s="9">
        <v>14.304180000000001</v>
      </c>
      <c r="J14" s="9">
        <v>7.4811610000000002</v>
      </c>
    </row>
    <row r="15" spans="6:10" x14ac:dyDescent="0.3">
      <c r="F15" s="4"/>
      <c r="G15" s="4"/>
      <c r="I15" s="9">
        <v>14.407780000000001</v>
      </c>
      <c r="J15" s="9">
        <v>8.2882459999999991</v>
      </c>
    </row>
    <row r="16" spans="6:10" x14ac:dyDescent="0.3">
      <c r="F16" s="4"/>
      <c r="G16" s="4"/>
      <c r="I16" s="9">
        <v>23.747440000000001</v>
      </c>
      <c r="J16" s="9">
        <v>8.4146059999999991</v>
      </c>
    </row>
    <row r="17" spans="6:10" x14ac:dyDescent="0.3">
      <c r="F17" s="4"/>
      <c r="G17" s="4"/>
      <c r="I17" s="9">
        <v>22.55968</v>
      </c>
      <c r="J17" s="9">
        <v>9.8997899999999994</v>
      </c>
    </row>
    <row r="18" spans="6:10" x14ac:dyDescent="0.3">
      <c r="F18" s="4"/>
      <c r="G18" s="4"/>
      <c r="I18" s="9">
        <v>13.61543</v>
      </c>
      <c r="J18" s="9">
        <v>14.06138</v>
      </c>
    </row>
    <row r="20" spans="6:10" x14ac:dyDescent="0.3">
      <c r="F20" s="4"/>
      <c r="G20" s="4"/>
      <c r="H20" s="14" t="s">
        <v>27</v>
      </c>
      <c r="I20" s="9">
        <v>29.26</v>
      </c>
      <c r="J20" s="9">
        <v>13.72</v>
      </c>
    </row>
    <row r="21" spans="6:10" x14ac:dyDescent="0.3">
      <c r="H21" s="14" t="s">
        <v>30</v>
      </c>
      <c r="I21" s="9">
        <v>16.62</v>
      </c>
      <c r="J21" s="9">
        <v>6.5110000000000001</v>
      </c>
    </row>
  </sheetData>
  <mergeCells count="1">
    <mergeCell ref="I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633F9-43FB-448A-A756-CED138EB837F}">
  <dimension ref="A1:J13"/>
  <sheetViews>
    <sheetView workbookViewId="0">
      <selection activeCell="H18" sqref="H18"/>
    </sheetView>
  </sheetViews>
  <sheetFormatPr defaultColWidth="8.77734375" defaultRowHeight="14.4" x14ac:dyDescent="0.3"/>
  <cols>
    <col min="1" max="1" width="18.21875" style="3" customWidth="1"/>
    <col min="2" max="2" width="14.109375" style="3" customWidth="1"/>
    <col min="3" max="3" width="13.6640625" style="3" customWidth="1"/>
    <col min="4" max="4" width="18.5546875" style="3" customWidth="1"/>
    <col min="5" max="5" width="8.77734375" style="3"/>
    <col min="6" max="6" width="13.44140625" style="3" customWidth="1"/>
    <col min="7" max="8" width="12.44140625" style="3" customWidth="1"/>
    <col min="9" max="9" width="12.109375" style="3" customWidth="1"/>
    <col min="10" max="10" width="16" style="3" customWidth="1"/>
    <col min="11" max="16384" width="8.77734375" style="3"/>
  </cols>
  <sheetData>
    <row r="1" spans="1:10" ht="66" customHeight="1" x14ac:dyDescent="0.3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3" spans="1:10" x14ac:dyDescent="0.3">
      <c r="A3" s="10"/>
      <c r="B3" s="3">
        <v>1</v>
      </c>
      <c r="C3" s="3" t="s">
        <v>18</v>
      </c>
      <c r="D3" s="7" t="s">
        <v>17</v>
      </c>
      <c r="E3" s="3" t="s">
        <v>9</v>
      </c>
      <c r="F3" s="3">
        <v>45.16</v>
      </c>
      <c r="G3" s="3" t="s">
        <v>22</v>
      </c>
    </row>
    <row r="4" spans="1:10" x14ac:dyDescent="0.3">
      <c r="C4" s="3" t="s">
        <v>18</v>
      </c>
      <c r="D4" s="7" t="s">
        <v>17</v>
      </c>
      <c r="E4" s="7" t="s">
        <v>10</v>
      </c>
      <c r="F4" s="3">
        <v>37.5</v>
      </c>
      <c r="G4" s="3" t="s">
        <v>15</v>
      </c>
      <c r="H4" s="3" t="s">
        <v>9</v>
      </c>
      <c r="I4" s="5" t="s">
        <v>19</v>
      </c>
      <c r="J4" s="3">
        <f>(F4-F3)/F3*100</f>
        <v>-16.961913197519923</v>
      </c>
    </row>
    <row r="6" spans="1:10" x14ac:dyDescent="0.3">
      <c r="A6" s="10"/>
      <c r="B6" s="3">
        <v>2</v>
      </c>
      <c r="C6" s="3" t="s">
        <v>18</v>
      </c>
      <c r="D6" s="7" t="s">
        <v>17</v>
      </c>
      <c r="E6" s="3" t="s">
        <v>9</v>
      </c>
      <c r="F6" s="3">
        <v>52.11</v>
      </c>
      <c r="G6" s="3" t="s">
        <v>16</v>
      </c>
    </row>
    <row r="7" spans="1:10" x14ac:dyDescent="0.3">
      <c r="C7" s="3" t="s">
        <v>18</v>
      </c>
      <c r="D7" s="7" t="s">
        <v>17</v>
      </c>
      <c r="E7" s="7" t="s">
        <v>10</v>
      </c>
      <c r="F7" s="3">
        <v>35.6</v>
      </c>
      <c r="G7" s="3" t="s">
        <v>23</v>
      </c>
      <c r="H7" s="3" t="s">
        <v>9</v>
      </c>
      <c r="I7" s="5" t="s">
        <v>19</v>
      </c>
      <c r="J7" s="3">
        <f>(F7-F6)/F6*100</f>
        <v>-31.682978315102666</v>
      </c>
    </row>
    <row r="9" spans="1:10" x14ac:dyDescent="0.3">
      <c r="A9" s="10"/>
      <c r="B9" s="3">
        <v>3</v>
      </c>
      <c r="C9" s="3" t="s">
        <v>18</v>
      </c>
      <c r="D9" s="7" t="s">
        <v>17</v>
      </c>
      <c r="E9" s="3" t="s">
        <v>9</v>
      </c>
      <c r="F9" s="3">
        <v>55.5</v>
      </c>
      <c r="G9" s="3" t="s">
        <v>15</v>
      </c>
    </row>
    <row r="10" spans="1:10" x14ac:dyDescent="0.3">
      <c r="C10" s="3" t="s">
        <v>18</v>
      </c>
      <c r="D10" s="7" t="s">
        <v>17</v>
      </c>
      <c r="E10" s="7" t="s">
        <v>10</v>
      </c>
      <c r="F10" s="3">
        <v>21.5</v>
      </c>
      <c r="G10" s="3" t="s">
        <v>29</v>
      </c>
      <c r="H10" s="3" t="s">
        <v>9</v>
      </c>
      <c r="I10" s="5" t="s">
        <v>19</v>
      </c>
      <c r="J10" s="3">
        <f>(F10-F9)/F9*100</f>
        <v>-61.261261261261254</v>
      </c>
    </row>
    <row r="13" spans="1:10" ht="15.6" x14ac:dyDescent="0.3">
      <c r="D13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859FA-B71A-486C-9C7E-95D5FE2B6076}">
  <dimension ref="F1:H21"/>
  <sheetViews>
    <sheetView workbookViewId="0">
      <selection activeCell="J27" sqref="J27"/>
    </sheetView>
  </sheetViews>
  <sheetFormatPr defaultRowHeight="14.4" x14ac:dyDescent="0.3"/>
  <sheetData>
    <row r="1" spans="7:8" x14ac:dyDescent="0.3">
      <c r="G1" s="11" t="s">
        <v>17</v>
      </c>
      <c r="H1" s="11"/>
    </row>
    <row r="2" spans="7:8" x14ac:dyDescent="0.3">
      <c r="G2" s="12" t="s">
        <v>9</v>
      </c>
      <c r="H2" s="13" t="s">
        <v>10</v>
      </c>
    </row>
    <row r="3" spans="7:8" x14ac:dyDescent="0.3">
      <c r="G3" s="9">
        <v>47.10078</v>
      </c>
      <c r="H3" s="9">
        <v>25.02075</v>
      </c>
    </row>
    <row r="4" spans="7:8" x14ac:dyDescent="0.3">
      <c r="G4" s="9">
        <v>51.632860000000001</v>
      </c>
      <c r="H4" s="9">
        <v>23.380659999999999</v>
      </c>
    </row>
    <row r="5" spans="7:8" x14ac:dyDescent="0.3">
      <c r="G5" s="9">
        <v>27.010459999999998</v>
      </c>
      <c r="H5" s="9">
        <v>27.333010000000002</v>
      </c>
    </row>
    <row r="6" spans="7:8" x14ac:dyDescent="0.3">
      <c r="G6" s="9">
        <v>24.468669999999999</v>
      </c>
      <c r="H6" s="9">
        <v>23.331199999999999</v>
      </c>
    </row>
    <row r="7" spans="7:8" x14ac:dyDescent="0.3">
      <c r="G7" s="9">
        <v>33.520629999999997</v>
      </c>
      <c r="H7" s="9">
        <v>26.13992</v>
      </c>
    </row>
    <row r="8" spans="7:8" x14ac:dyDescent="0.3">
      <c r="G8" s="9">
        <v>28.91996</v>
      </c>
      <c r="H8" s="9">
        <v>28.86448</v>
      </c>
    </row>
    <row r="9" spans="7:8" x14ac:dyDescent="0.3">
      <c r="G9" s="9">
        <v>29.33419</v>
      </c>
      <c r="H9" s="9">
        <v>22.034739999999999</v>
      </c>
    </row>
    <row r="10" spans="7:8" x14ac:dyDescent="0.3">
      <c r="G10" s="9">
        <v>40.274990000000003</v>
      </c>
      <c r="H10" s="9">
        <v>26.382239999999999</v>
      </c>
    </row>
    <row r="11" spans="7:8" x14ac:dyDescent="0.3">
      <c r="G11" s="9">
        <v>37.27966</v>
      </c>
      <c r="H11" s="9">
        <v>33.383659999999999</v>
      </c>
    </row>
    <row r="12" spans="7:8" x14ac:dyDescent="0.3">
      <c r="G12" s="9">
        <v>54.167969999999997</v>
      </c>
      <c r="H12" s="9">
        <v>23.782309999999999</v>
      </c>
    </row>
    <row r="13" spans="7:8" x14ac:dyDescent="0.3">
      <c r="G13" s="9">
        <v>31.393609999999999</v>
      </c>
      <c r="H13" s="9">
        <v>30.72653</v>
      </c>
    </row>
    <row r="14" spans="7:8" x14ac:dyDescent="0.3">
      <c r="G14" s="9">
        <v>26.072310000000002</v>
      </c>
      <c r="H14" s="9">
        <v>22.512699999999999</v>
      </c>
    </row>
    <row r="15" spans="7:8" x14ac:dyDescent="0.3">
      <c r="G15" s="9">
        <v>33.331049999999998</v>
      </c>
      <c r="H15" s="9">
        <v>22.99156</v>
      </c>
    </row>
    <row r="16" spans="7:8" x14ac:dyDescent="0.3">
      <c r="G16" s="9">
        <v>31.647290000000002</v>
      </c>
      <c r="H16" s="9">
        <v>28.2927</v>
      </c>
    </row>
    <row r="17" spans="6:8" x14ac:dyDescent="0.3">
      <c r="G17" s="9">
        <v>31.228719999999999</v>
      </c>
      <c r="H17" s="9">
        <v>21.41189</v>
      </c>
    </row>
    <row r="18" spans="6:8" x14ac:dyDescent="0.3">
      <c r="G18" s="9">
        <v>34.489420000000003</v>
      </c>
      <c r="H18" s="9">
        <v>25.341159999999999</v>
      </c>
    </row>
    <row r="20" spans="6:8" x14ac:dyDescent="0.3">
      <c r="F20" s="14" t="s">
        <v>27</v>
      </c>
      <c r="G20" s="9">
        <v>35.119999999999997</v>
      </c>
      <c r="H20" s="9">
        <v>25.68</v>
      </c>
    </row>
    <row r="21" spans="6:8" x14ac:dyDescent="0.3">
      <c r="F21" s="14" t="s">
        <v>30</v>
      </c>
      <c r="G21" s="9">
        <v>8.9090000000000007</v>
      </c>
      <c r="H21" s="9">
        <v>3.3559999999999999</v>
      </c>
    </row>
  </sheetData>
  <mergeCells count="1"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646BD-3617-41A3-8D28-757D5A4DECD0}">
  <dimension ref="A1:J15"/>
  <sheetViews>
    <sheetView workbookViewId="0">
      <selection activeCell="C17" sqref="C17"/>
    </sheetView>
  </sheetViews>
  <sheetFormatPr defaultColWidth="8.77734375" defaultRowHeight="14.4" x14ac:dyDescent="0.3"/>
  <cols>
    <col min="1" max="1" width="16.33203125" style="3" customWidth="1"/>
    <col min="2" max="2" width="14" style="3" customWidth="1"/>
    <col min="3" max="3" width="8.77734375" style="3" customWidth="1"/>
    <col min="4" max="4" width="13.77734375" style="3" customWidth="1"/>
    <col min="5" max="5" width="8.77734375" style="3" customWidth="1"/>
    <col min="6" max="6" width="14.33203125" style="3" customWidth="1"/>
    <col min="7" max="7" width="15.88671875" style="3" customWidth="1"/>
    <col min="8" max="8" width="12.5546875" style="3" customWidth="1"/>
    <col min="9" max="9" width="14.44140625" style="3" customWidth="1"/>
    <col min="10" max="10" width="22.5546875" style="3" customWidth="1"/>
    <col min="11" max="11" width="25.5546875" style="3" customWidth="1"/>
    <col min="12" max="16384" width="8.77734375" style="3"/>
  </cols>
  <sheetData>
    <row r="1" spans="1:10" ht="42.45" customHeight="1" x14ac:dyDescent="0.3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4" spans="1:10" x14ac:dyDescent="0.3">
      <c r="B4" s="3">
        <v>1</v>
      </c>
      <c r="C4" s="3" t="s">
        <v>21</v>
      </c>
      <c r="D4" s="7" t="s">
        <v>20</v>
      </c>
      <c r="E4" s="3" t="s">
        <v>9</v>
      </c>
      <c r="F4" s="3">
        <v>50.5</v>
      </c>
      <c r="G4" s="3" t="s">
        <v>31</v>
      </c>
    </row>
    <row r="5" spans="1:10" x14ac:dyDescent="0.3">
      <c r="C5" s="3" t="s">
        <v>21</v>
      </c>
      <c r="D5" s="7" t="s">
        <v>20</v>
      </c>
      <c r="E5" s="7" t="s">
        <v>10</v>
      </c>
      <c r="F5" s="3">
        <v>37.5</v>
      </c>
      <c r="G5" s="3" t="s">
        <v>16</v>
      </c>
      <c r="H5" s="3" t="s">
        <v>9</v>
      </c>
      <c r="I5" s="5" t="s">
        <v>19</v>
      </c>
      <c r="J5" s="3">
        <f>(F5-F4)/F4*100</f>
        <v>-25.742574257425744</v>
      </c>
    </row>
    <row r="8" spans="1:10" x14ac:dyDescent="0.3">
      <c r="B8" s="3">
        <v>2</v>
      </c>
      <c r="C8" s="3" t="s">
        <v>21</v>
      </c>
      <c r="D8" s="7" t="s">
        <v>20</v>
      </c>
      <c r="E8" s="3" t="s">
        <v>9</v>
      </c>
      <c r="F8" s="3">
        <v>45.6</v>
      </c>
      <c r="G8" s="3" t="s">
        <v>26</v>
      </c>
    </row>
    <row r="9" spans="1:10" x14ac:dyDescent="0.3">
      <c r="C9" s="3" t="s">
        <v>21</v>
      </c>
      <c r="D9" s="7" t="s">
        <v>20</v>
      </c>
      <c r="E9" s="7" t="s">
        <v>10</v>
      </c>
      <c r="F9" s="3">
        <v>39.299999999999997</v>
      </c>
      <c r="G9" s="3" t="s">
        <v>25</v>
      </c>
      <c r="H9" s="3" t="s">
        <v>9</v>
      </c>
      <c r="I9" s="5">
        <v>5.9999999999999995E-4</v>
      </c>
      <c r="J9" s="3">
        <f>(F9-F8)/F8*100</f>
        <v>-13.81578947368422</v>
      </c>
    </row>
    <row r="12" spans="1:10" x14ac:dyDescent="0.3">
      <c r="B12" s="3">
        <v>3</v>
      </c>
      <c r="C12" s="3" t="s">
        <v>21</v>
      </c>
      <c r="D12" s="7" t="s">
        <v>20</v>
      </c>
      <c r="E12" s="3" t="s">
        <v>9</v>
      </c>
      <c r="F12" s="3">
        <v>61.5</v>
      </c>
      <c r="G12" s="3" t="s">
        <v>25</v>
      </c>
    </row>
    <row r="13" spans="1:10" x14ac:dyDescent="0.3">
      <c r="C13" s="3" t="s">
        <v>21</v>
      </c>
      <c r="D13" s="7" t="s">
        <v>20</v>
      </c>
      <c r="E13" s="7" t="s">
        <v>10</v>
      </c>
      <c r="F13" s="3">
        <v>41.5</v>
      </c>
      <c r="G13" s="3" t="s">
        <v>24</v>
      </c>
      <c r="H13" s="3" t="s">
        <v>9</v>
      </c>
      <c r="I13" s="5" t="s">
        <v>19</v>
      </c>
      <c r="J13" s="3">
        <f>(F13-F12)/F12*100</f>
        <v>-32.520325203252028</v>
      </c>
    </row>
    <row r="15" spans="1:10" ht="15.6" x14ac:dyDescent="0.3">
      <c r="D15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9C18A-B474-460B-B290-977D1231479D}">
  <dimension ref="E1:G30"/>
  <sheetViews>
    <sheetView workbookViewId="0">
      <selection activeCell="J23" sqref="J23"/>
    </sheetView>
  </sheetViews>
  <sheetFormatPr defaultRowHeight="14.4" x14ac:dyDescent="0.3"/>
  <sheetData>
    <row r="1" spans="6:7" x14ac:dyDescent="0.3">
      <c r="F1" s="11" t="s">
        <v>20</v>
      </c>
      <c r="G1" s="11"/>
    </row>
    <row r="2" spans="6:7" x14ac:dyDescent="0.3">
      <c r="F2" s="12" t="s">
        <v>9</v>
      </c>
      <c r="G2" s="13" t="s">
        <v>10</v>
      </c>
    </row>
    <row r="3" spans="6:7" x14ac:dyDescent="0.3">
      <c r="F3" s="4">
        <v>17.821680000000001</v>
      </c>
      <c r="G3" s="4">
        <v>24.66404</v>
      </c>
    </row>
    <row r="4" spans="6:7" x14ac:dyDescent="0.3">
      <c r="F4" s="4">
        <v>65.264340000000004</v>
      </c>
      <c r="G4" s="4">
        <v>13.581849999999999</v>
      </c>
    </row>
    <row r="5" spans="6:7" x14ac:dyDescent="0.3">
      <c r="F5" s="4">
        <v>36.027700000000003</v>
      </c>
      <c r="G5" s="4">
        <v>13.32996</v>
      </c>
    </row>
    <row r="6" spans="6:7" x14ac:dyDescent="0.3">
      <c r="F6" s="4">
        <v>29.296469999999999</v>
      </c>
      <c r="G6" s="4">
        <v>11.55865</v>
      </c>
    </row>
    <row r="7" spans="6:7" x14ac:dyDescent="0.3">
      <c r="F7" s="4">
        <v>37.330559999999998</v>
      </c>
      <c r="G7" s="4">
        <v>14.69889</v>
      </c>
    </row>
    <row r="8" spans="6:7" x14ac:dyDescent="0.3">
      <c r="F8" s="4">
        <v>69.127279999999999</v>
      </c>
      <c r="G8" s="4">
        <v>21.003029999999999</v>
      </c>
    </row>
    <row r="9" spans="6:7" x14ac:dyDescent="0.3">
      <c r="F9" s="4">
        <v>15.122859999999999</v>
      </c>
      <c r="G9" s="4">
        <v>19.277570000000001</v>
      </c>
    </row>
    <row r="10" spans="6:7" x14ac:dyDescent="0.3">
      <c r="F10" s="4">
        <v>82.736859999999993</v>
      </c>
      <c r="G10" s="4">
        <v>16.94473</v>
      </c>
    </row>
    <row r="11" spans="6:7" x14ac:dyDescent="0.3">
      <c r="F11" s="4">
        <v>38.27317</v>
      </c>
      <c r="G11" s="4">
        <v>17.597110000000001</v>
      </c>
    </row>
    <row r="12" spans="6:7" x14ac:dyDescent="0.3">
      <c r="F12" s="4">
        <v>33.11683</v>
      </c>
      <c r="G12" s="4">
        <v>17.93957</v>
      </c>
    </row>
    <row r="13" spans="6:7" x14ac:dyDescent="0.3">
      <c r="F13" s="4">
        <v>43.459899999999998</v>
      </c>
      <c r="G13" s="4">
        <v>20.261959999999998</v>
      </c>
    </row>
    <row r="14" spans="6:7" x14ac:dyDescent="0.3">
      <c r="F14" s="4">
        <v>28.259440000000001</v>
      </c>
      <c r="G14" s="4">
        <v>21.23631</v>
      </c>
    </row>
    <row r="15" spans="6:7" x14ac:dyDescent="0.3">
      <c r="F15" s="4">
        <v>33.653660000000002</v>
      </c>
      <c r="G15" s="4">
        <v>28.692789999999999</v>
      </c>
    </row>
    <row r="16" spans="6:7" x14ac:dyDescent="0.3">
      <c r="F16" s="4">
        <v>47.60615</v>
      </c>
      <c r="G16" s="4">
        <v>18.44642</v>
      </c>
    </row>
    <row r="17" spans="5:7" x14ac:dyDescent="0.3">
      <c r="F17" s="4">
        <v>47.256410000000002</v>
      </c>
      <c r="G17" s="4">
        <v>26.264130000000002</v>
      </c>
    </row>
    <row r="18" spans="5:7" x14ac:dyDescent="0.3">
      <c r="F18" s="4">
        <v>46.588590000000003</v>
      </c>
      <c r="G18" s="4">
        <v>21.377880000000001</v>
      </c>
    </row>
    <row r="19" spans="5:7" x14ac:dyDescent="0.3">
      <c r="F19" s="4">
        <v>34.94</v>
      </c>
      <c r="G19" s="4">
        <v>24.003</v>
      </c>
    </row>
    <row r="20" spans="5:7" x14ac:dyDescent="0.3">
      <c r="F20" s="4">
        <v>18.773230000000002</v>
      </c>
      <c r="G20" s="4">
        <v>19.055910000000001</v>
      </c>
    </row>
    <row r="21" spans="5:7" x14ac:dyDescent="0.3">
      <c r="F21" s="4">
        <v>31.73874</v>
      </c>
      <c r="G21" s="4">
        <v>16.144089999999998</v>
      </c>
    </row>
    <row r="22" spans="5:7" x14ac:dyDescent="0.3">
      <c r="F22" s="4">
        <v>34.12659</v>
      </c>
      <c r="G22" s="4">
        <v>25.332630000000002</v>
      </c>
    </row>
    <row r="23" spans="5:7" x14ac:dyDescent="0.3">
      <c r="F23" s="4">
        <v>41.032710000000002</v>
      </c>
      <c r="G23" s="4">
        <v>27.747489999999999</v>
      </c>
    </row>
    <row r="24" spans="5:7" x14ac:dyDescent="0.3">
      <c r="F24" s="4">
        <v>31.956890000000001</v>
      </c>
      <c r="G24" s="4">
        <v>17.565850000000001</v>
      </c>
    </row>
    <row r="25" spans="5:7" x14ac:dyDescent="0.3">
      <c r="F25" s="4">
        <v>42.463259999999998</v>
      </c>
      <c r="G25" s="4">
        <v>15.789759999999999</v>
      </c>
    </row>
    <row r="26" spans="5:7" x14ac:dyDescent="0.3">
      <c r="F26" s="4">
        <v>43.895339999999997</v>
      </c>
      <c r="G26" s="4">
        <v>15.520709999999999</v>
      </c>
    </row>
    <row r="27" spans="5:7" x14ac:dyDescent="0.3">
      <c r="F27" s="4">
        <v>47.931870000000004</v>
      </c>
      <c r="G27" s="4"/>
    </row>
    <row r="29" spans="5:7" x14ac:dyDescent="0.3">
      <c r="E29" s="14" t="s">
        <v>27</v>
      </c>
      <c r="F29" s="9">
        <v>39.909999999999997</v>
      </c>
      <c r="G29" s="9">
        <v>19.5</v>
      </c>
    </row>
    <row r="30" spans="5:7" x14ac:dyDescent="0.3">
      <c r="E30" s="14" t="s">
        <v>30</v>
      </c>
      <c r="F30" s="9">
        <v>15.39</v>
      </c>
      <c r="G30" s="9">
        <v>4.6920000000000002</v>
      </c>
    </row>
  </sheetData>
  <mergeCells count="1"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Figure-2A</vt:lpstr>
      <vt:lpstr>Figure-2C</vt:lpstr>
      <vt:lpstr>Figure-2D</vt:lpstr>
      <vt:lpstr>Figure-2F</vt:lpstr>
      <vt:lpstr>Figure-2G</vt:lpstr>
      <vt:lpstr>Figure-2I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Rajneesh Rao</dc:creator>
  <cp:lastModifiedBy>Jogender Singh</cp:lastModifiedBy>
  <dcterms:created xsi:type="dcterms:W3CDTF">2023-11-02T06:29:24Z</dcterms:created>
  <dcterms:modified xsi:type="dcterms:W3CDTF">2025-07-04T08:07:20Z</dcterms:modified>
</cp:coreProperties>
</file>