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cenicholson/Desktop/Manuscripts/Chen et al ESC:EECs/eLife submission/Resubmission to eLife copy/Submitted components/"/>
    </mc:Choice>
  </mc:AlternateContent>
  <xr:revisionPtr revIDLastSave="0" documentId="13_ncr:1_{5E5191BA-ED70-EC42-B082-F6344C3F1ACA}" xr6:coauthVersionLast="47" xr6:coauthVersionMax="47" xr10:uidLastSave="{00000000-0000-0000-0000-000000000000}"/>
  <bookViews>
    <workbookView xWindow="780" yWindow="1000" windowWidth="16880" windowHeight="15300" xr2:uid="{747A0151-B547-AB49-87E2-1DCA7D3094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2" i="1"/>
  <c r="E21" i="1"/>
  <c r="E20" i="1"/>
  <c r="E19" i="1"/>
  <c r="D18" i="1"/>
  <c r="C18" i="1"/>
  <c r="E17" i="1"/>
  <c r="E16" i="1"/>
  <c r="E15" i="1"/>
  <c r="D11" i="1"/>
  <c r="D6" i="1"/>
  <c r="E18" i="1" l="1"/>
</calcChain>
</file>

<file path=xl/sharedStrings.xml><?xml version="1.0" encoding="utf-8"?>
<sst xmlns="http://schemas.openxmlformats.org/spreadsheetml/2006/main" count="31" uniqueCount="27">
  <si>
    <t>Type      (patient #)</t>
  </si>
  <si>
    <t>shRNA</t>
  </si>
  <si>
    <t>Scr/unt (%)</t>
  </si>
  <si>
    <t>Cx43/unt (%)</t>
  </si>
  <si>
    <t>2-tailed T-test</t>
  </si>
  <si>
    <t>LP9 PMCs</t>
  </si>
  <si>
    <t>Avg</t>
  </si>
  <si>
    <t>Endom ESCs (15)</t>
  </si>
  <si>
    <t>Type     (patient #)</t>
  </si>
  <si>
    <t>uninfected (39%)</t>
  </si>
  <si>
    <t>infected (61%)</t>
  </si>
  <si>
    <r>
      <rPr>
        <u/>
        <sz val="12"/>
        <color theme="1"/>
        <rFont val="Calibri (Body)"/>
      </rPr>
      <t>infected*</t>
    </r>
    <r>
      <rPr>
        <sz val="12"/>
        <color theme="1"/>
        <rFont val="Aptos Narrow"/>
        <family val="2"/>
        <scheme val="minor"/>
      </rPr>
      <t xml:space="preserve">  uninfected</t>
    </r>
  </si>
  <si>
    <t>n**</t>
  </si>
  <si>
    <t xml:space="preserve">2-tailed T-test </t>
  </si>
  <si>
    <t>Endom. III-IV  (15)</t>
  </si>
  <si>
    <t>2(ESC)</t>
  </si>
  <si>
    <t>3 (ESC)</t>
  </si>
  <si>
    <t>4 (ESC)</t>
  </si>
  <si>
    <t>Endom. III-IV  (13)</t>
  </si>
  <si>
    <t>DN (ESC)</t>
  </si>
  <si>
    <t>3 (PMC)</t>
  </si>
  <si>
    <t>4 (PMC)</t>
  </si>
  <si>
    <t>DN (PMC)</t>
  </si>
  <si>
    <t>* corrected for average infection efficiency of 61+/- 8%</t>
  </si>
  <si>
    <t>** n equal technical replicates</t>
  </si>
  <si>
    <t xml:space="preserve">Figure 4C:  Coupling (shRNA Block of ESC or PMC) </t>
  </si>
  <si>
    <t>Figure 4D:  Invasion (shRNA Block of ESC or PMC)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</si>
</sst>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u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4" fillId="2" borderId="10" xfId="0" applyFont="1" applyFill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11" fontId="0" fillId="3" borderId="13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164" fontId="0" fillId="0" borderId="0" xfId="0" applyNumberFormat="1"/>
    <xf numFmtId="0" fontId="0" fillId="0" borderId="6" xfId="0" applyBorder="1" applyAlignment="1">
      <alignment horizontal="center" vertical="center"/>
    </xf>
    <xf numFmtId="9" fontId="0" fillId="0" borderId="0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8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2" fillId="3" borderId="21" xfId="0" applyFont="1" applyFill="1" applyBorder="1"/>
    <xf numFmtId="9" fontId="2" fillId="3" borderId="12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9" fontId="0" fillId="0" borderId="23" xfId="1" applyFont="1" applyBorder="1" applyAlignment="1">
      <alignment horizontal="center"/>
    </xf>
    <xf numFmtId="0" fontId="0" fillId="0" borderId="23" xfId="1" applyNumberFormat="1" applyFont="1" applyBorder="1" applyAlignment="1">
      <alignment horizontal="center"/>
    </xf>
    <xf numFmtId="11" fontId="0" fillId="3" borderId="24" xfId="0" applyNumberForma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165" fontId="2" fillId="3" borderId="25" xfId="0" applyNumberFormat="1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1" fontId="0" fillId="3" borderId="7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12" xfId="1" applyNumberFormat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F851-72FA-9F4C-AC57-1D0A26681F65}">
  <dimension ref="A1:G25"/>
  <sheetViews>
    <sheetView tabSelected="1" workbookViewId="0">
      <selection activeCell="M14" sqref="M14"/>
    </sheetView>
  </sheetViews>
  <sheetFormatPr baseColWidth="10" defaultRowHeight="16" x14ac:dyDescent="0.2"/>
  <sheetData>
    <row r="1" spans="1:7" ht="23" thickBot="1" x14ac:dyDescent="0.35">
      <c r="A1" s="1" t="s">
        <v>25</v>
      </c>
    </row>
    <row r="2" spans="1:7" ht="35" thickBo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7"/>
    </row>
    <row r="3" spans="1:7" ht="17" thickTop="1" x14ac:dyDescent="0.2">
      <c r="A3" s="49" t="s">
        <v>5</v>
      </c>
      <c r="B3" s="8">
        <v>2</v>
      </c>
      <c r="C3" s="9">
        <v>81</v>
      </c>
      <c r="D3" s="9">
        <v>8</v>
      </c>
      <c r="E3" s="10"/>
    </row>
    <row r="4" spans="1:7" x14ac:dyDescent="0.2">
      <c r="A4" s="50"/>
      <c r="B4" s="8">
        <v>3</v>
      </c>
      <c r="C4" s="9"/>
      <c r="D4" s="9">
        <v>4</v>
      </c>
      <c r="E4" s="10"/>
    </row>
    <row r="5" spans="1:7" x14ac:dyDescent="0.2">
      <c r="A5" s="11"/>
      <c r="B5" s="8">
        <v>4</v>
      </c>
      <c r="C5" s="9"/>
      <c r="D5" s="9">
        <v>6</v>
      </c>
      <c r="E5" s="10"/>
    </row>
    <row r="6" spans="1:7" ht="17" thickBot="1" x14ac:dyDescent="0.25">
      <c r="A6" s="12" t="s">
        <v>6</v>
      </c>
      <c r="B6" s="13"/>
      <c r="C6" s="14"/>
      <c r="D6" s="15">
        <f>AVERAGE(D3:D5)</f>
        <v>6</v>
      </c>
      <c r="E6" s="16">
        <v>7.0000000000000001E-3</v>
      </c>
      <c r="F6" s="17"/>
    </row>
    <row r="7" spans="1:7" x14ac:dyDescent="0.2">
      <c r="A7" s="51" t="s">
        <v>7</v>
      </c>
      <c r="B7" s="18">
        <v>1</v>
      </c>
      <c r="C7" s="19">
        <v>108</v>
      </c>
      <c r="D7" s="19">
        <v>0</v>
      </c>
      <c r="E7" s="20"/>
      <c r="F7" s="21"/>
    </row>
    <row r="8" spans="1:7" x14ac:dyDescent="0.2">
      <c r="A8" s="50"/>
      <c r="B8" s="8">
        <v>2</v>
      </c>
      <c r="C8" s="9"/>
      <c r="D8" s="9">
        <v>2</v>
      </c>
      <c r="E8" s="10"/>
      <c r="F8" s="9"/>
    </row>
    <row r="9" spans="1:7" x14ac:dyDescent="0.2">
      <c r="A9" s="22"/>
      <c r="B9" s="8">
        <v>3</v>
      </c>
      <c r="C9" s="9"/>
      <c r="D9" s="9">
        <v>0</v>
      </c>
      <c r="E9" s="10"/>
      <c r="F9" s="9"/>
    </row>
    <row r="10" spans="1:7" x14ac:dyDescent="0.2">
      <c r="A10" s="11"/>
      <c r="B10" s="8">
        <v>4</v>
      </c>
      <c r="C10" s="9"/>
      <c r="D10" s="9">
        <v>2</v>
      </c>
      <c r="E10" s="10"/>
      <c r="F10" s="9"/>
    </row>
    <row r="11" spans="1:7" ht="17" thickBot="1" x14ac:dyDescent="0.25">
      <c r="A11" s="12" t="s">
        <v>6</v>
      </c>
      <c r="B11" s="13"/>
      <c r="C11" s="14"/>
      <c r="D11" s="23">
        <f>AVERAGE(D7:D10)</f>
        <v>1</v>
      </c>
      <c r="E11" s="16">
        <v>2.9999999999999997E-4</v>
      </c>
      <c r="F11" s="17"/>
    </row>
    <row r="12" spans="1:7" x14ac:dyDescent="0.2">
      <c r="A12" s="9"/>
      <c r="B12" s="9"/>
      <c r="C12" s="9"/>
      <c r="D12" s="9"/>
      <c r="E12" s="9"/>
      <c r="F12" s="24"/>
    </row>
    <row r="13" spans="1:7" ht="23" thickBot="1" x14ac:dyDescent="0.35">
      <c r="A13" s="1" t="s">
        <v>26</v>
      </c>
      <c r="B13" s="9"/>
      <c r="C13" s="9"/>
      <c r="D13" s="9"/>
      <c r="E13" s="9"/>
      <c r="F13" s="9"/>
    </row>
    <row r="14" spans="1:7" ht="35" thickBot="1" x14ac:dyDescent="0.25">
      <c r="A14" s="2" t="s">
        <v>8</v>
      </c>
      <c r="B14" s="3" t="s">
        <v>1</v>
      </c>
      <c r="C14" s="5" t="s">
        <v>9</v>
      </c>
      <c r="D14" s="5" t="s">
        <v>10</v>
      </c>
      <c r="E14" s="5" t="s">
        <v>11</v>
      </c>
      <c r="F14" s="5" t="s">
        <v>12</v>
      </c>
      <c r="G14" s="6" t="s">
        <v>13</v>
      </c>
    </row>
    <row r="15" spans="1:7" ht="17" thickTop="1" x14ac:dyDescent="0.2">
      <c r="A15" s="50" t="s">
        <v>14</v>
      </c>
      <c r="B15" s="25" t="s">
        <v>15</v>
      </c>
      <c r="C15" s="9">
        <v>38</v>
      </c>
      <c r="D15" s="9">
        <v>5.3</v>
      </c>
      <c r="E15" s="26">
        <f>(D15/0.61)/(C15/0.39)</f>
        <v>8.9171699741156171E-2</v>
      </c>
      <c r="F15" s="27">
        <v>10</v>
      </c>
      <c r="G15" s="10"/>
    </row>
    <row r="16" spans="1:7" x14ac:dyDescent="0.2">
      <c r="A16" s="50"/>
      <c r="B16" s="25" t="s">
        <v>16</v>
      </c>
      <c r="C16" s="9">
        <v>31</v>
      </c>
      <c r="D16" s="9">
        <v>2.9</v>
      </c>
      <c r="E16" s="26">
        <f>(D16/0.61)/(C16/0.39)</f>
        <v>5.9809624537281864E-2</v>
      </c>
      <c r="F16" s="27">
        <v>10</v>
      </c>
      <c r="G16" s="10"/>
    </row>
    <row r="17" spans="1:7" x14ac:dyDescent="0.2">
      <c r="A17" s="28"/>
      <c r="B17" s="29" t="s">
        <v>17</v>
      </c>
      <c r="C17" s="9">
        <v>35</v>
      </c>
      <c r="D17" s="9">
        <v>6.3</v>
      </c>
      <c r="E17" s="26">
        <f>(D17/0.61)/(C17/0.39)</f>
        <v>0.11508196721311476</v>
      </c>
      <c r="F17" s="27">
        <v>10</v>
      </c>
      <c r="G17" s="30"/>
    </row>
    <row r="18" spans="1:7" ht="17" thickBot="1" x14ac:dyDescent="0.25">
      <c r="A18" s="31"/>
      <c r="B18" s="32" t="s">
        <v>6</v>
      </c>
      <c r="C18" s="15">
        <f>AVERAGE(C15:C17)</f>
        <v>34.666666666666664</v>
      </c>
      <c r="D18" s="15">
        <f>AVERAGE(D15:D17)</f>
        <v>4.833333333333333</v>
      </c>
      <c r="E18" s="33">
        <f>AVERAGE(E15:E17)</f>
        <v>8.8021097163850925E-2</v>
      </c>
      <c r="F18" s="14"/>
      <c r="G18" s="16">
        <v>2.0000000000000001E-4</v>
      </c>
    </row>
    <row r="19" spans="1:7" x14ac:dyDescent="0.2">
      <c r="A19" s="51" t="s">
        <v>18</v>
      </c>
      <c r="B19" s="34" t="s">
        <v>19</v>
      </c>
      <c r="C19" s="35">
        <v>31</v>
      </c>
      <c r="D19" s="35">
        <v>0.3</v>
      </c>
      <c r="E19" s="36">
        <f>(D19/0.61)/(C19/0.39)</f>
        <v>6.1872025383395025E-3</v>
      </c>
      <c r="F19" s="37">
        <v>10</v>
      </c>
      <c r="G19" s="38">
        <v>1.0000000000000001E-5</v>
      </c>
    </row>
    <row r="20" spans="1:7" x14ac:dyDescent="0.2">
      <c r="A20" s="50"/>
      <c r="B20" s="8" t="s">
        <v>20</v>
      </c>
      <c r="C20" s="9">
        <v>39</v>
      </c>
      <c r="D20" s="9">
        <v>4.5</v>
      </c>
      <c r="E20" s="39">
        <f>D20/C20</f>
        <v>0.11538461538461539</v>
      </c>
      <c r="F20" s="40">
        <v>10</v>
      </c>
      <c r="G20" s="10"/>
    </row>
    <row r="21" spans="1:7" x14ac:dyDescent="0.2">
      <c r="A21" s="28"/>
      <c r="B21" s="8" t="s">
        <v>21</v>
      </c>
      <c r="C21" s="9">
        <v>39</v>
      </c>
      <c r="D21" s="9">
        <v>5.8</v>
      </c>
      <c r="E21" s="26">
        <f>D21/C21</f>
        <v>0.14871794871794872</v>
      </c>
      <c r="F21" s="27">
        <v>10</v>
      </c>
      <c r="G21" s="30"/>
    </row>
    <row r="22" spans="1:7" x14ac:dyDescent="0.2">
      <c r="A22" s="28"/>
      <c r="B22" s="32" t="s">
        <v>6</v>
      </c>
      <c r="C22" s="41">
        <f>AVERAGE(C20:C21)</f>
        <v>39</v>
      </c>
      <c r="D22" s="41"/>
      <c r="E22" s="42">
        <v>0.13500000000000001</v>
      </c>
      <c r="F22" s="43"/>
      <c r="G22" s="44">
        <v>2.0000000000000001E-4</v>
      </c>
    </row>
    <row r="23" spans="1:7" ht="17" thickBot="1" x14ac:dyDescent="0.25">
      <c r="A23" s="31"/>
      <c r="B23" s="45" t="s">
        <v>22</v>
      </c>
      <c r="C23" s="46">
        <v>35</v>
      </c>
      <c r="D23" s="46">
        <v>11.5</v>
      </c>
      <c r="E23" s="47">
        <f>D23/C23</f>
        <v>0.32857142857142857</v>
      </c>
      <c r="F23" s="48">
        <v>10</v>
      </c>
      <c r="G23" s="16">
        <v>5.0000000000000001E-4</v>
      </c>
    </row>
    <row r="24" spans="1:7" x14ac:dyDescent="0.2">
      <c r="A24" t="s">
        <v>23</v>
      </c>
    </row>
    <row r="25" spans="1:7" x14ac:dyDescent="0.2">
      <c r="A25" t="s">
        <v>24</v>
      </c>
    </row>
  </sheetData>
  <mergeCells count="4">
    <mergeCell ref="A3:A4"/>
    <mergeCell ref="A7:A8"/>
    <mergeCell ref="A15:A16"/>
    <mergeCell ref="A19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Bruce J</dc:creator>
  <cp:lastModifiedBy>Nicholson, Bruce J</cp:lastModifiedBy>
  <dcterms:created xsi:type="dcterms:W3CDTF">2024-09-09T01:15:01Z</dcterms:created>
  <dcterms:modified xsi:type="dcterms:W3CDTF">2024-09-12T19:27:22Z</dcterms:modified>
</cp:coreProperties>
</file>