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nicholson/Desktop/Manuscripts/Chen et al ESC:EECs/eLife submission/Resubmission to eLife copy/Submitted components/"/>
    </mc:Choice>
  </mc:AlternateContent>
  <xr:revisionPtr revIDLastSave="0" documentId="13_ncr:1_{94394BED-85D9-494A-B9E5-4C3A98A5B585}" xr6:coauthVersionLast="47" xr6:coauthVersionMax="47" xr10:uidLastSave="{00000000-0000-0000-0000-000000000000}"/>
  <bookViews>
    <workbookView xWindow="1180" yWindow="1500" windowWidth="27240" windowHeight="15140" xr2:uid="{862B014B-C3CA-0746-A4EB-F37407C1F5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</calcChain>
</file>

<file path=xl/sharedStrings.xml><?xml version="1.0" encoding="utf-8"?>
<sst xmlns="http://schemas.openxmlformats.org/spreadsheetml/2006/main" count="20" uniqueCount="20">
  <si>
    <t>Penetration, microm</t>
  </si>
  <si>
    <t>MeanDiff</t>
  </si>
  <si>
    <t>SEM</t>
  </si>
  <si>
    <t>q Value</t>
  </si>
  <si>
    <t>Prob</t>
  </si>
  <si>
    <t>Alpha</t>
  </si>
  <si>
    <t>Sig</t>
  </si>
  <si>
    <t>LCL</t>
  </si>
  <si>
    <t>UCL</t>
  </si>
  <si>
    <t>ESC</t>
  </si>
  <si>
    <t>none</t>
  </si>
  <si>
    <t>Ctrl</t>
  </si>
  <si>
    <t>Endo</t>
  </si>
  <si>
    <t>PMC+ESC Ctrl  vs. PMC</t>
  </si>
  <si>
    <t>PMC+ESC Endo  vs. PMC</t>
  </si>
  <si>
    <t>PMC+ESC Endo  vs. PMC+ESC Ctrl</t>
  </si>
  <si>
    <t>Average</t>
  </si>
  <si>
    <t>SE</t>
  </si>
  <si>
    <t xml:space="preserve">Figure 5D:  ESCs on PMC penetration </t>
  </si>
  <si>
    <t xml:space="preserve">Figure 5D: Anova1way (Tukey) for above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</si>
</sst>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2" fontId="0" fillId="0" borderId="8" xfId="0" applyNumberFormat="1" applyBorder="1"/>
    <xf numFmtId="2" fontId="0" fillId="0" borderId="0" xfId="0" applyNumberFormat="1"/>
    <xf numFmtId="2" fontId="0" fillId="0" borderId="10" xfId="0" applyNumberFormat="1" applyBorder="1"/>
    <xf numFmtId="11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0" fontId="0" fillId="0" borderId="14" xfId="0" applyBorder="1"/>
    <xf numFmtId="2" fontId="0" fillId="0" borderId="11" xfId="0" applyNumberFormat="1" applyBorder="1"/>
    <xf numFmtId="2" fontId="0" fillId="0" borderId="12" xfId="0" applyNumberFormat="1" applyBorder="1"/>
    <xf numFmtId="0" fontId="2" fillId="0" borderId="0" xfId="0" applyFont="1" applyAlignment="1">
      <alignment horizontal="right"/>
    </xf>
    <xf numFmtId="2" fontId="2" fillId="2" borderId="15" xfId="0" applyNumberFormat="1" applyFont="1" applyFill="1" applyBorder="1"/>
    <xf numFmtId="2" fontId="2" fillId="2" borderId="16" xfId="0" applyNumberFormat="1" applyFont="1" applyFill="1" applyBorder="1"/>
    <xf numFmtId="2" fontId="2" fillId="2" borderId="17" xfId="0" applyNumberFormat="1" applyFon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B674-4DCD-5840-89AA-482B76392B6F}">
  <dimension ref="A2:K46"/>
  <sheetViews>
    <sheetView tabSelected="1" topLeftCell="A36" workbookViewId="0">
      <selection activeCell="H39" sqref="H39"/>
    </sheetView>
  </sheetViews>
  <sheetFormatPr baseColWidth="10" defaultRowHeight="16" x14ac:dyDescent="0.2"/>
  <sheetData>
    <row r="2" spans="1:4" ht="20" thickBot="1" x14ac:dyDescent="0.3">
      <c r="B2" s="1" t="s">
        <v>18</v>
      </c>
    </row>
    <row r="3" spans="1:4" ht="17" thickBot="1" x14ac:dyDescent="0.25">
      <c r="B3" s="33" t="s">
        <v>0</v>
      </c>
      <c r="C3" s="34"/>
      <c r="D3" s="35"/>
    </row>
    <row r="4" spans="1:4" ht="17" thickBot="1" x14ac:dyDescent="0.25">
      <c r="A4" s="7" t="s">
        <v>9</v>
      </c>
      <c r="B4" s="8" t="s">
        <v>10</v>
      </c>
      <c r="C4" s="9" t="s">
        <v>11</v>
      </c>
      <c r="D4" s="10" t="s">
        <v>12</v>
      </c>
    </row>
    <row r="5" spans="1:4" ht="17" thickTop="1" x14ac:dyDescent="0.2">
      <c r="B5" s="15">
        <v>3.17</v>
      </c>
      <c r="C5" s="16">
        <v>2.59</v>
      </c>
      <c r="D5" s="17">
        <v>5.35</v>
      </c>
    </row>
    <row r="6" spans="1:4" x14ac:dyDescent="0.2">
      <c r="B6" s="15">
        <v>3.09</v>
      </c>
      <c r="C6" s="16">
        <v>2.34</v>
      </c>
      <c r="D6" s="17">
        <v>7.75</v>
      </c>
    </row>
    <row r="7" spans="1:4" x14ac:dyDescent="0.2">
      <c r="B7" s="15">
        <v>3.82</v>
      </c>
      <c r="C7" s="16">
        <v>2.5</v>
      </c>
      <c r="D7" s="17">
        <v>3.87</v>
      </c>
    </row>
    <row r="8" spans="1:4" x14ac:dyDescent="0.2">
      <c r="B8" s="15">
        <v>2.65</v>
      </c>
      <c r="C8" s="16">
        <v>2.67</v>
      </c>
      <c r="D8" s="17">
        <v>9.1999999999999993</v>
      </c>
    </row>
    <row r="9" spans="1:4" x14ac:dyDescent="0.2">
      <c r="B9" s="15">
        <v>2.16</v>
      </c>
      <c r="C9" s="16">
        <v>3.52</v>
      </c>
      <c r="D9" s="17">
        <v>6.75</v>
      </c>
    </row>
    <row r="10" spans="1:4" x14ac:dyDescent="0.2">
      <c r="B10" s="15">
        <v>2.38</v>
      </c>
      <c r="C10" s="16">
        <v>1.95</v>
      </c>
      <c r="D10" s="17">
        <v>6.55</v>
      </c>
    </row>
    <row r="11" spans="1:4" x14ac:dyDescent="0.2">
      <c r="B11" s="15">
        <v>1.1599999999999999</v>
      </c>
      <c r="C11" s="16">
        <v>5.79</v>
      </c>
      <c r="D11" s="17">
        <v>2.93</v>
      </c>
    </row>
    <row r="12" spans="1:4" x14ac:dyDescent="0.2">
      <c r="B12" s="15">
        <v>3.77</v>
      </c>
      <c r="C12" s="16">
        <v>6.27</v>
      </c>
      <c r="D12" s="17">
        <v>6.6564800000000002</v>
      </c>
    </row>
    <row r="13" spans="1:4" x14ac:dyDescent="0.2">
      <c r="B13" s="15">
        <v>2.67</v>
      </c>
      <c r="C13" s="16">
        <v>5.3</v>
      </c>
      <c r="D13" s="17">
        <v>5.3557899999999998</v>
      </c>
    </row>
    <row r="14" spans="1:4" x14ac:dyDescent="0.2">
      <c r="B14" s="15">
        <v>2.4700000000000002</v>
      </c>
      <c r="C14" s="16">
        <v>6.89</v>
      </c>
      <c r="D14" s="17">
        <v>3.3664999999999998</v>
      </c>
    </row>
    <row r="15" spans="1:4" x14ac:dyDescent="0.2">
      <c r="B15" s="15">
        <v>3.87</v>
      </c>
      <c r="C15" s="16">
        <v>4.4000000000000004</v>
      </c>
      <c r="D15" s="17">
        <v>7.2303100000000002</v>
      </c>
    </row>
    <row r="16" spans="1:4" x14ac:dyDescent="0.2">
      <c r="B16" s="15">
        <v>3.4</v>
      </c>
      <c r="C16" s="16">
        <v>4.9400000000000004</v>
      </c>
      <c r="D16" s="17">
        <v>2.6778900000000001</v>
      </c>
    </row>
    <row r="17" spans="2:4" x14ac:dyDescent="0.2">
      <c r="B17" s="15">
        <v>2.8</v>
      </c>
      <c r="C17" s="16">
        <v>4.03</v>
      </c>
      <c r="D17" s="17">
        <v>11.05588</v>
      </c>
    </row>
    <row r="18" spans="2:4" x14ac:dyDescent="0.2">
      <c r="B18" s="15">
        <v>3.31</v>
      </c>
      <c r="C18" s="16">
        <v>3.98</v>
      </c>
      <c r="D18" s="14"/>
    </row>
    <row r="19" spans="2:4" x14ac:dyDescent="0.2">
      <c r="B19" s="15">
        <v>2.5499999999999998</v>
      </c>
      <c r="C19" s="16">
        <v>4.76</v>
      </c>
      <c r="D19" s="14"/>
    </row>
    <row r="20" spans="2:4" x14ac:dyDescent="0.2">
      <c r="B20" s="15">
        <v>3.4</v>
      </c>
      <c r="C20" s="16">
        <v>5</v>
      </c>
      <c r="D20" s="14"/>
    </row>
    <row r="21" spans="2:4" x14ac:dyDescent="0.2">
      <c r="B21" s="15">
        <v>2.98</v>
      </c>
      <c r="C21" s="16">
        <v>4.79</v>
      </c>
      <c r="D21" s="14"/>
    </row>
    <row r="22" spans="2:4" x14ac:dyDescent="0.2">
      <c r="B22" s="15">
        <v>2.74</v>
      </c>
      <c r="C22" s="16">
        <v>5.68</v>
      </c>
      <c r="D22" s="14"/>
    </row>
    <row r="23" spans="2:4" x14ac:dyDescent="0.2">
      <c r="B23" s="15">
        <v>4.68</v>
      </c>
      <c r="C23" s="16">
        <v>3.27</v>
      </c>
      <c r="D23" s="14"/>
    </row>
    <row r="24" spans="2:4" x14ac:dyDescent="0.2">
      <c r="B24" s="15">
        <v>2.54</v>
      </c>
      <c r="C24" s="16">
        <v>4.79</v>
      </c>
      <c r="D24" s="14"/>
    </row>
    <row r="25" spans="2:4" x14ac:dyDescent="0.2">
      <c r="B25" s="15">
        <v>3</v>
      </c>
      <c r="C25" s="16">
        <v>5.68</v>
      </c>
      <c r="D25" s="14"/>
    </row>
    <row r="26" spans="2:4" x14ac:dyDescent="0.2">
      <c r="B26" s="15">
        <v>4.62</v>
      </c>
      <c r="C26" s="16">
        <v>3.27</v>
      </c>
      <c r="D26" s="14"/>
    </row>
    <row r="27" spans="2:4" x14ac:dyDescent="0.2">
      <c r="B27" s="15">
        <v>4.66</v>
      </c>
      <c r="C27" s="16"/>
      <c r="D27" s="14"/>
    </row>
    <row r="28" spans="2:4" x14ac:dyDescent="0.2">
      <c r="B28" s="15">
        <v>3.37</v>
      </c>
      <c r="C28" s="16"/>
      <c r="D28" s="14"/>
    </row>
    <row r="29" spans="2:4" x14ac:dyDescent="0.2">
      <c r="B29" s="15">
        <v>2.0099999999999998</v>
      </c>
      <c r="C29" s="16"/>
      <c r="D29" s="14"/>
    </row>
    <row r="30" spans="2:4" x14ac:dyDescent="0.2">
      <c r="B30" s="15">
        <v>3.64</v>
      </c>
      <c r="C30" s="16"/>
      <c r="D30" s="14"/>
    </row>
    <row r="31" spans="2:4" x14ac:dyDescent="0.2">
      <c r="B31" s="15">
        <v>4.04</v>
      </c>
      <c r="C31" s="16"/>
      <c r="D31" s="14"/>
    </row>
    <row r="32" spans="2:4" x14ac:dyDescent="0.2">
      <c r="B32" s="15">
        <v>2.8149999999999999</v>
      </c>
      <c r="C32" s="16"/>
      <c r="D32" s="14"/>
    </row>
    <row r="33" spans="1:11" x14ac:dyDescent="0.2">
      <c r="B33" s="15">
        <v>2.12</v>
      </c>
      <c r="C33" s="16"/>
      <c r="D33" s="14"/>
    </row>
    <row r="34" spans="1:11" x14ac:dyDescent="0.2">
      <c r="B34" s="15">
        <v>3.11</v>
      </c>
      <c r="C34" s="16"/>
      <c r="D34" s="14"/>
    </row>
    <row r="35" spans="1:11" x14ac:dyDescent="0.2">
      <c r="B35" s="15">
        <v>4.68</v>
      </c>
      <c r="C35" s="16"/>
      <c r="D35" s="14"/>
    </row>
    <row r="36" spans="1:11" x14ac:dyDescent="0.2">
      <c r="B36" s="15">
        <v>4.21</v>
      </c>
      <c r="C36" s="16"/>
      <c r="D36" s="14"/>
    </row>
    <row r="37" spans="1:11" x14ac:dyDescent="0.2">
      <c r="B37" s="15">
        <v>4.6399999999999997</v>
      </c>
      <c r="C37" s="16"/>
      <c r="D37" s="14"/>
    </row>
    <row r="38" spans="1:11" ht="17" thickBot="1" x14ac:dyDescent="0.25">
      <c r="B38" s="24">
        <v>4.4000000000000004</v>
      </c>
      <c r="C38" s="25"/>
      <c r="D38" s="23"/>
    </row>
    <row r="39" spans="1:11" x14ac:dyDescent="0.2">
      <c r="A39" s="26" t="s">
        <v>16</v>
      </c>
      <c r="B39" s="27">
        <f>AVERAGE(B5:B38)</f>
        <v>3.2625000000000002</v>
      </c>
      <c r="C39" s="28">
        <f>AVERAGE(C5:C38)</f>
        <v>4.2913636363636369</v>
      </c>
      <c r="D39" s="29">
        <f>AVERAGE(D5:D38)</f>
        <v>6.0571423076923079</v>
      </c>
    </row>
    <row r="40" spans="1:11" ht="17" thickBot="1" x14ac:dyDescent="0.25">
      <c r="A40" s="7" t="s">
        <v>17</v>
      </c>
      <c r="B40" s="30">
        <f>STDEV(B5:B38)/5.8</f>
        <v>0.15365539806126949</v>
      </c>
      <c r="C40" s="31">
        <f>STDEV(C5:C38)/4.7</f>
        <v>0.29477423123659818</v>
      </c>
      <c r="D40" s="32">
        <f>STDEV(D5:D38)/3.6</f>
        <v>0.69167339132826622</v>
      </c>
    </row>
    <row r="42" spans="1:11" ht="20" thickBot="1" x14ac:dyDescent="0.3">
      <c r="A42" s="1" t="s">
        <v>19</v>
      </c>
    </row>
    <row r="43" spans="1:11" ht="17" thickBot="1" x14ac:dyDescent="0.25">
      <c r="A43" s="2"/>
      <c r="B43" s="3"/>
      <c r="C43" s="4"/>
      <c r="D43" s="3" t="s">
        <v>1</v>
      </c>
      <c r="E43" s="3" t="s">
        <v>2</v>
      </c>
      <c r="F43" s="3" t="s">
        <v>3</v>
      </c>
      <c r="G43" s="3" t="s">
        <v>4</v>
      </c>
      <c r="H43" s="3" t="s">
        <v>5</v>
      </c>
      <c r="I43" s="5" t="s">
        <v>6</v>
      </c>
      <c r="J43" s="3" t="s">
        <v>7</v>
      </c>
      <c r="K43" s="6" t="s">
        <v>8</v>
      </c>
    </row>
    <row r="44" spans="1:11" ht="17" thickTop="1" x14ac:dyDescent="0.2">
      <c r="A44" s="11" t="s">
        <v>13</v>
      </c>
      <c r="C44" s="12"/>
      <c r="D44">
        <v>0.98329</v>
      </c>
      <c r="E44">
        <v>0.42341000000000001</v>
      </c>
      <c r="F44">
        <v>3.2842699999999998</v>
      </c>
      <c r="G44">
        <v>5.9959999999999999E-2</v>
      </c>
      <c r="H44">
        <v>0.05</v>
      </c>
      <c r="I44" s="13">
        <v>0</v>
      </c>
      <c r="J44">
        <v>-3.3009999999999998E-2</v>
      </c>
      <c r="K44" s="14">
        <v>1.9995799999999999</v>
      </c>
    </row>
    <row r="45" spans="1:11" x14ac:dyDescent="0.2">
      <c r="A45" s="11" t="s">
        <v>14</v>
      </c>
      <c r="C45" s="12"/>
      <c r="D45">
        <v>2.7946399999999998</v>
      </c>
      <c r="E45">
        <v>0.48203000000000001</v>
      </c>
      <c r="F45">
        <v>8.1991300000000003</v>
      </c>
      <c r="G45" s="18">
        <v>6.7352299999999999E-7</v>
      </c>
      <c r="H45">
        <v>0.05</v>
      </c>
      <c r="I45" s="13">
        <v>1</v>
      </c>
      <c r="J45">
        <v>1.63764</v>
      </c>
      <c r="K45" s="14">
        <v>3.9516499999999999</v>
      </c>
    </row>
    <row r="46" spans="1:11" ht="17" thickBot="1" x14ac:dyDescent="0.25">
      <c r="A46" s="19" t="s">
        <v>15</v>
      </c>
      <c r="B46" s="20"/>
      <c r="C46" s="21"/>
      <c r="D46" s="20">
        <v>1.81135</v>
      </c>
      <c r="E46" s="20">
        <v>0.53205999999999998</v>
      </c>
      <c r="F46" s="20">
        <v>4.8145600000000002</v>
      </c>
      <c r="G46" s="20">
        <v>3.2799999999999999E-3</v>
      </c>
      <c r="H46" s="20">
        <v>0.05</v>
      </c>
      <c r="I46" s="22">
        <v>1</v>
      </c>
      <c r="J46" s="20">
        <v>0.53425</v>
      </c>
      <c r="K46" s="23">
        <v>3.0884499999999999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Bruce J</dc:creator>
  <cp:lastModifiedBy>Nicholson, Bruce J</cp:lastModifiedBy>
  <dcterms:created xsi:type="dcterms:W3CDTF">2024-09-09T19:32:50Z</dcterms:created>
  <dcterms:modified xsi:type="dcterms:W3CDTF">2024-09-12T20:13:50Z</dcterms:modified>
</cp:coreProperties>
</file>