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 Kien\Documents\0.Manuscript\23.eLife 2024 Done\14.Figures (Elife) + Revised Figures\1.Source data_for eLife\"/>
    </mc:Choice>
  </mc:AlternateContent>
  <bookViews>
    <workbookView xWindow="0" yWindow="0" windowWidth="22560" windowHeight="1129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J33" i="1"/>
  <c r="E33" i="1"/>
  <c r="O32" i="1"/>
  <c r="J32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E24" i="1"/>
  <c r="O23" i="1"/>
  <c r="J23" i="1"/>
  <c r="E23" i="1"/>
  <c r="O22" i="1"/>
  <c r="J22" i="1"/>
  <c r="E22" i="1"/>
  <c r="O21" i="1"/>
  <c r="J21" i="1"/>
  <c r="E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O8" i="1"/>
  <c r="J8" i="1"/>
  <c r="E8" i="1"/>
  <c r="O7" i="1"/>
  <c r="J7" i="1"/>
  <c r="E7" i="1"/>
  <c r="O6" i="1"/>
  <c r="J6" i="1"/>
  <c r="E6" i="1"/>
  <c r="O5" i="1"/>
  <c r="J5" i="1"/>
  <c r="E5" i="1"/>
  <c r="O4" i="1"/>
  <c r="J4" i="1"/>
  <c r="E4" i="1"/>
  <c r="O3" i="1"/>
  <c r="J3" i="1"/>
  <c r="E3" i="1"/>
  <c r="Y2" i="1"/>
  <c r="X2" i="1"/>
  <c r="V2" i="1"/>
  <c r="U2" i="1"/>
  <c r="S2" i="1"/>
  <c r="R2" i="1"/>
  <c r="O2" i="1"/>
  <c r="J2" i="1"/>
  <c r="E2" i="1"/>
</calcChain>
</file>

<file path=xl/sharedStrings.xml><?xml version="1.0" encoding="utf-8"?>
<sst xmlns="http://schemas.openxmlformats.org/spreadsheetml/2006/main" count="88" uniqueCount="63">
  <si>
    <t>Figure 4A</t>
  </si>
  <si>
    <t>Time (s)</t>
    <phoneticPr fontId="0"/>
  </si>
  <si>
    <t>Protomer Pairs (1)</t>
    <phoneticPr fontId="0"/>
  </si>
  <si>
    <t>HHP1(nm)</t>
  </si>
  <si>
    <t>MAD1(nm)</t>
  </si>
  <si>
    <t>Protomer Pairs (2)</t>
    <phoneticPr fontId="0"/>
  </si>
  <si>
    <t>HHP2(nm)</t>
  </si>
  <si>
    <t>MAD2(nm)</t>
  </si>
  <si>
    <t>Protomer Pairs (3)</t>
    <phoneticPr fontId="0"/>
  </si>
  <si>
    <t>HHP3(nm)</t>
  </si>
  <si>
    <t>MAD3(nm)</t>
  </si>
  <si>
    <t>MAD1</t>
  </si>
  <si>
    <t>Mean MAD1(nm)</t>
  </si>
  <si>
    <t>SD1</t>
  </si>
  <si>
    <t>MAD2</t>
  </si>
  <si>
    <t>Mean MAD2(nm)</t>
  </si>
  <si>
    <t>SD2</t>
  </si>
  <si>
    <t>MAD3</t>
  </si>
  <si>
    <t>Mean MAD3(nm)</t>
  </si>
  <si>
    <t>SD3</t>
  </si>
  <si>
    <t>Statistical test:</t>
  </si>
  <si>
    <t>Figure 4C</t>
  </si>
  <si>
    <t>Distance (nm)</t>
  </si>
  <si>
    <t>Data1</t>
  </si>
  <si>
    <t>Data2</t>
  </si>
  <si>
    <t>Data3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</si>
  <si>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</si>
  <si>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</si>
  <si>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</si>
  <si>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</si>
  <si>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</si>
  <si>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</si>
  <si>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</si>
  <si>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</si>
  <si>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</si>
  <si>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γ1</t>
  </si>
  <si>
    <t>γ2</t>
  </si>
  <si>
    <t>γ3</t>
  </si>
  <si>
    <t>γ4</t>
  </si>
  <si>
    <t>Figure 4D</t>
  </si>
  <si>
    <t>D1 (nm)</t>
  </si>
  <si>
    <t>Mean</t>
  </si>
  <si>
    <t>SD</t>
  </si>
  <si>
    <t>N</t>
  </si>
  <si>
    <t>Independent t-Test on Data1 col(MAD1) and col(MAD3):</t>
  </si>
  <si>
    <t>Fitting Line 1</t>
  </si>
  <si>
    <t>Data</t>
  </si>
  <si>
    <t>Variance</t>
  </si>
  <si>
    <t>Fitting Line 2</t>
  </si>
  <si>
    <t>------------------------------------------------------------</t>
  </si>
  <si>
    <t>Fitting Line 3</t>
  </si>
  <si>
    <t>t = 2.23614</t>
  </si>
  <si>
    <t>p = 0.02895</t>
  </si>
  <si>
    <t>At the 0.05 level,</t>
  </si>
  <si>
    <t>the two means are significantly different.</t>
  </si>
  <si>
    <t>Independent t-Test on Data1 col(MAD1) and col(MAD2):</t>
  </si>
  <si>
    <t>t = 1.19536</t>
  </si>
  <si>
    <t>p = 0.2365</t>
  </si>
  <si>
    <t>the two means are NOT significantly different.</t>
  </si>
  <si>
    <t>Independent t-Test on Data1 col(MAD2) and col(MAD3):</t>
  </si>
  <si>
    <t>t = 1.29188</t>
  </si>
  <si>
    <t>p = 0.20119</t>
  </si>
  <si>
    <t xml:space="preserve">Mean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</si>
</sst>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Border="1"/>
    <xf numFmtId="0" fontId="1" fillId="0" borderId="1" xfId="0" applyFont="1" applyBorder="1"/>
    <xf numFmtId="2" fontId="0" fillId="0" borderId="1" xfId="0" applyNumberFormat="1" applyBorder="1"/>
    <xf numFmtId="0" fontId="0" fillId="0" borderId="0" xfId="0" applyBorder="1"/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9"/>
  <sheetViews>
    <sheetView tabSelected="1" workbookViewId="0">
      <selection activeCell="AV12" sqref="AV12"/>
    </sheetView>
  </sheetViews>
  <sheetFormatPr defaultRowHeight="14.5"/>
  <cols>
    <col min="1" max="1" width="9.6328125" customWidth="1"/>
    <col min="2" max="2" width="7.453125" bestFit="1" customWidth="1"/>
    <col min="3" max="3" width="16.26953125" bestFit="1" customWidth="1"/>
    <col min="4" max="4" width="9.453125" bestFit="1" customWidth="1"/>
    <col min="5" max="5" width="11.81640625" bestFit="1" customWidth="1"/>
    <col min="7" max="7" width="7.453125" bestFit="1" customWidth="1"/>
    <col min="8" max="8" width="16.26953125" bestFit="1" customWidth="1"/>
    <col min="9" max="9" width="9.453125" bestFit="1" customWidth="1"/>
    <col min="10" max="10" width="11.81640625" bestFit="1" customWidth="1"/>
    <col min="12" max="12" width="7.453125" bestFit="1" customWidth="1"/>
    <col min="13" max="13" width="16.26953125" bestFit="1" customWidth="1"/>
    <col min="14" max="14" width="9.453125" bestFit="1" customWidth="1"/>
    <col min="15" max="15" width="11.81640625" bestFit="1" customWidth="1"/>
    <col min="18" max="18" width="15.90625" bestFit="1" customWidth="1"/>
    <col min="19" max="19" width="9.26953125" customWidth="1"/>
    <col min="21" max="21" width="15.453125" bestFit="1" customWidth="1"/>
    <col min="22" max="22" width="10.36328125" bestFit="1" customWidth="1"/>
    <col min="24" max="24" width="15.453125" bestFit="1" customWidth="1"/>
    <col min="25" max="25" width="10.36328125" bestFit="1" customWidth="1"/>
    <col min="35" max="35" width="12.36328125" bestFit="1" customWidth="1"/>
    <col min="40" max="40" width="11.1796875" bestFit="1" customWidth="1"/>
  </cols>
  <sheetData>
    <row r="1" spans="1:6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2" t="s">
        <v>1</v>
      </c>
      <c r="H1" s="3" t="s">
        <v>5</v>
      </c>
      <c r="I1" s="3" t="s">
        <v>6</v>
      </c>
      <c r="J1" s="3" t="s">
        <v>7</v>
      </c>
      <c r="L1" s="4" t="s">
        <v>1</v>
      </c>
      <c r="M1" s="5" t="s">
        <v>8</v>
      </c>
      <c r="N1" s="5" t="s">
        <v>9</v>
      </c>
      <c r="O1" s="5" t="s">
        <v>10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7"/>
      <c r="AA1" s="7" t="s">
        <v>20</v>
      </c>
      <c r="AH1" s="1" t="s">
        <v>21</v>
      </c>
      <c r="AI1" s="8" t="s">
        <v>22</v>
      </c>
      <c r="AJ1" s="8" t="s">
        <v>23</v>
      </c>
      <c r="AK1" s="8" t="s">
        <v>24</v>
      </c>
      <c r="AL1" s="8" t="s">
        <v>25</v>
      </c>
      <c r="AN1" s="8"/>
      <c r="AO1" s="8" t="s">
        <v>26</v>
      </c>
      <c r="AP1" s="8" t="s">
        <v>27</v>
      </c>
      <c r="AQ1" s="8" t="s">
        <v>28</v>
      </c>
      <c r="AR1" s="8" t="s">
        <v>29</v>
      </c>
      <c r="AS1" s="8" t="s">
        <v>30</v>
      </c>
      <c r="AT1" s="8" t="s">
        <v>31</v>
      </c>
      <c r="AU1" s="8" t="s">
        <v>32</v>
      </c>
      <c r="AV1" s="8" t="s">
        <v>33</v>
      </c>
      <c r="AW1" s="8" t="s">
        <v>34</v>
      </c>
      <c r="AX1" s="8" t="s">
        <v>35</v>
      </c>
      <c r="AY1" s="8" t="s">
        <v>36</v>
      </c>
      <c r="AZ1" s="8" t="s">
        <v>37</v>
      </c>
      <c r="BA1" s="8" t="s">
        <v>38</v>
      </c>
      <c r="BC1" s="1" t="s">
        <v>39</v>
      </c>
      <c r="BD1" s="8" t="s">
        <v>40</v>
      </c>
      <c r="BF1" s="9" t="s">
        <v>62</v>
      </c>
      <c r="BG1" s="9" t="s">
        <v>42</v>
      </c>
      <c r="BH1" s="9" t="s">
        <v>43</v>
      </c>
    </row>
    <row r="2" spans="1:60">
      <c r="B2" s="10">
        <v>0</v>
      </c>
      <c r="C2" s="10">
        <v>6.5</v>
      </c>
      <c r="D2" s="10">
        <v>32.446719999999999</v>
      </c>
      <c r="E2" s="10">
        <f t="shared" ref="E2:E33" si="0">D2/C2</f>
        <v>4.9918030769230768</v>
      </c>
      <c r="G2" s="10">
        <v>0</v>
      </c>
      <c r="H2" s="10">
        <v>7.5</v>
      </c>
      <c r="I2" s="10">
        <v>40.766399999999997</v>
      </c>
      <c r="J2" s="10">
        <f t="shared" ref="J2:J33" si="1">I2/H2</f>
        <v>5.4355199999999995</v>
      </c>
      <c r="L2" s="11">
        <v>0</v>
      </c>
      <c r="M2" s="11">
        <v>7.5</v>
      </c>
      <c r="N2" s="11">
        <v>39.934420000000003</v>
      </c>
      <c r="O2" s="11">
        <f t="shared" ref="O2:O33" si="2">N2/M2</f>
        <v>5.3245893333333338</v>
      </c>
      <c r="Q2" s="8">
        <v>4.9918030769230768</v>
      </c>
      <c r="R2" s="12">
        <f>AVERAGE((Q2:Q33))</f>
        <v>5.0831572308919162</v>
      </c>
      <c r="S2" s="12">
        <f>_xlfn.STDEV.P(Q2:Q33)</f>
        <v>0.27934312217241375</v>
      </c>
      <c r="T2" s="8">
        <v>5.4355199999999995</v>
      </c>
      <c r="U2" s="12">
        <f>AVERAGE((T2:T33))</f>
        <v>5.1591267549533804</v>
      </c>
      <c r="V2" s="12">
        <f>_xlfn.STDEV.P(T2:T33)</f>
        <v>0.21720805977862789</v>
      </c>
      <c r="W2" s="8">
        <v>5.3245893333333338</v>
      </c>
      <c r="X2" s="12">
        <f>AVERAGE((W2:W33))</f>
        <v>5.2401578579116963</v>
      </c>
      <c r="Y2" s="12">
        <f>_xlfn.STDEV.P(W2:W33)</f>
        <v>0.27346311220541253</v>
      </c>
      <c r="AA2" s="6" t="s">
        <v>44</v>
      </c>
      <c r="AB2" s="6"/>
      <c r="AC2" s="6"/>
      <c r="AD2" s="6"/>
      <c r="AE2" s="6"/>
      <c r="AF2" s="6"/>
      <c r="AI2" s="8">
        <v>0</v>
      </c>
      <c r="AJ2" s="8">
        <v>1.000003</v>
      </c>
      <c r="AK2" s="8">
        <v>1.0000009999999999</v>
      </c>
      <c r="AL2" s="8">
        <v>1.0000070000000001</v>
      </c>
      <c r="AN2" s="8" t="s">
        <v>45</v>
      </c>
      <c r="AO2" s="8">
        <v>19.252273559570309</v>
      </c>
      <c r="AP2" s="8">
        <v>12.43154239654541</v>
      </c>
      <c r="AQ2" s="8">
        <v>19.140045166015621</v>
      </c>
      <c r="AR2" s="8">
        <v>3.580890417098999</v>
      </c>
      <c r="AS2" s="8">
        <v>13.404007911682131</v>
      </c>
      <c r="AT2" s="8">
        <v>1.5576657460769638E-5</v>
      </c>
      <c r="AU2" s="8">
        <v>0.1299894601106644</v>
      </c>
      <c r="AV2" s="8">
        <v>17.415012359619141</v>
      </c>
      <c r="AW2" s="8">
        <v>34.564002990722663</v>
      </c>
      <c r="AX2" s="8">
        <v>0.59554022550582886</v>
      </c>
      <c r="AY2" s="8">
        <v>-1.781754612922668</v>
      </c>
      <c r="AZ2" s="8">
        <v>4.7095751762390137</v>
      </c>
      <c r="BA2" s="8">
        <v>-0.33863025903701782</v>
      </c>
      <c r="BD2" s="8">
        <v>18.855042999999998</v>
      </c>
      <c r="BF2" s="16">
        <v>26.801699048617863</v>
      </c>
      <c r="BG2" s="16">
        <v>6.7889435009459689</v>
      </c>
      <c r="BH2" s="9">
        <v>200</v>
      </c>
    </row>
    <row r="3" spans="1:60">
      <c r="B3" s="10">
        <v>0.5</v>
      </c>
      <c r="C3" s="10">
        <v>6.5</v>
      </c>
      <c r="D3" s="10">
        <v>33.278689999999997</v>
      </c>
      <c r="E3" s="10">
        <f t="shared" si="0"/>
        <v>5.1197984615384611</v>
      </c>
      <c r="G3" s="10">
        <v>0.5</v>
      </c>
      <c r="H3" s="10">
        <v>6.5</v>
      </c>
      <c r="I3" s="10">
        <v>33.278689999999997</v>
      </c>
      <c r="J3" s="10">
        <f t="shared" si="1"/>
        <v>5.1197984615384611</v>
      </c>
      <c r="L3" s="11">
        <v>0.5</v>
      </c>
      <c r="M3" s="11">
        <v>8.5</v>
      </c>
      <c r="N3" s="11">
        <v>39.102449999999997</v>
      </c>
      <c r="O3" s="11">
        <f t="shared" si="2"/>
        <v>4.6002882352941175</v>
      </c>
      <c r="Q3" s="8">
        <v>5.1197984615384611</v>
      </c>
      <c r="R3" s="8"/>
      <c r="S3" s="8"/>
      <c r="T3" s="8">
        <v>5.1197984615384611</v>
      </c>
      <c r="U3" s="8"/>
      <c r="V3" s="8"/>
      <c r="W3" s="8">
        <v>4.6002882352941175</v>
      </c>
      <c r="X3" s="8"/>
      <c r="Y3" s="8"/>
      <c r="AA3" s="8" t="s">
        <v>46</v>
      </c>
      <c r="AB3" s="8" t="s">
        <v>41</v>
      </c>
      <c r="AC3" s="8" t="s">
        <v>47</v>
      </c>
      <c r="AD3" s="8" t="s">
        <v>43</v>
      </c>
      <c r="AE3" s="8"/>
      <c r="AF3" s="8"/>
      <c r="AI3" s="8">
        <v>0.40816330000000001</v>
      </c>
      <c r="AJ3" s="8">
        <v>0.99936760000000002</v>
      </c>
      <c r="AK3" s="8">
        <v>0.99900730000000004</v>
      </c>
      <c r="AL3" s="8">
        <v>0.99814320000000001</v>
      </c>
      <c r="AN3" s="8" t="s">
        <v>48</v>
      </c>
      <c r="AO3" s="8">
        <v>21.178182601928711</v>
      </c>
      <c r="AP3" s="8">
        <v>10.74383068084717</v>
      </c>
      <c r="AQ3" s="8">
        <v>21.4528694152832</v>
      </c>
      <c r="AR3" s="8">
        <v>1.09016478061676</v>
      </c>
      <c r="AS3" s="8">
        <v>9.6381254196166992</v>
      </c>
      <c r="AT3" s="8">
        <v>1.074171625077724E-3</v>
      </c>
      <c r="AU3" s="8">
        <v>-0.12866115570068359</v>
      </c>
      <c r="AV3" s="8">
        <v>15.17614078521729</v>
      </c>
      <c r="AW3" s="8">
        <v>36.030372619628913</v>
      </c>
      <c r="AX3" s="8">
        <v>0.33485150337219238</v>
      </c>
      <c r="AY3" s="8">
        <v>-2.89200758934021</v>
      </c>
      <c r="AZ3" s="8">
        <v>-0.52874261140823364</v>
      </c>
      <c r="BA3" s="8">
        <v>-0.62702113389968872</v>
      </c>
      <c r="BD3" s="8">
        <v>19.252273559570309</v>
      </c>
    </row>
    <row r="4" spans="1:60">
      <c r="B4" s="10">
        <v>1</v>
      </c>
      <c r="C4" s="10">
        <v>6.5</v>
      </c>
      <c r="D4" s="10">
        <v>32.446719999999999</v>
      </c>
      <c r="E4" s="10">
        <f t="shared" si="0"/>
        <v>4.9918030769230768</v>
      </c>
      <c r="G4" s="10">
        <v>1</v>
      </c>
      <c r="H4" s="10">
        <v>8.5</v>
      </c>
      <c r="I4" s="10">
        <v>38.270490000000002</v>
      </c>
      <c r="J4" s="10">
        <f t="shared" si="1"/>
        <v>4.5024105882352945</v>
      </c>
      <c r="L4" s="11">
        <v>1</v>
      </c>
      <c r="M4" s="11">
        <v>6.5</v>
      </c>
      <c r="N4" s="11">
        <v>32.446719999999999</v>
      </c>
      <c r="O4" s="11">
        <f t="shared" si="2"/>
        <v>4.9918030769230768</v>
      </c>
      <c r="Q4" s="8">
        <v>4.9918030769230768</v>
      </c>
      <c r="R4" s="8"/>
      <c r="S4" s="8"/>
      <c r="T4" s="8">
        <v>4.5024105882352945</v>
      </c>
      <c r="U4" s="8"/>
      <c r="V4" s="8"/>
      <c r="W4" s="8">
        <v>4.9918030769230768</v>
      </c>
      <c r="X4" s="8"/>
      <c r="Y4" s="8"/>
      <c r="AA4" s="8" t="s">
        <v>49</v>
      </c>
      <c r="AB4" s="8"/>
      <c r="AC4" s="8"/>
      <c r="AD4" s="8"/>
      <c r="AE4" s="8"/>
      <c r="AF4" s="8"/>
      <c r="AI4" s="8">
        <v>0.81632660000000001</v>
      </c>
      <c r="AJ4" s="8">
        <v>0.99817840000000002</v>
      </c>
      <c r="AK4" s="8">
        <v>0.99687700000000001</v>
      </c>
      <c r="AL4" s="8">
        <v>0.99420569999999997</v>
      </c>
      <c r="AN4" s="8" t="s">
        <v>50</v>
      </c>
      <c r="AO4" s="8">
        <v>20.793399810791019</v>
      </c>
      <c r="AP4" s="8">
        <v>1.901714682579041</v>
      </c>
      <c r="AQ4" s="8">
        <v>8.3270893096923828</v>
      </c>
      <c r="AR4" s="8">
        <v>5.1480212211608887</v>
      </c>
      <c r="AS4" s="8">
        <v>11.85153198242188</v>
      </c>
      <c r="AT4" s="8">
        <v>-17.466201782226559</v>
      </c>
      <c r="AU4" s="8">
        <v>35.702499389648438</v>
      </c>
      <c r="AV4" s="8">
        <v>12.270302772521971</v>
      </c>
      <c r="AW4" s="8">
        <v>20.380661010742191</v>
      </c>
      <c r="AX4" s="8">
        <v>3.2959799766540532</v>
      </c>
      <c r="AY4" s="8">
        <v>2.720306396484375</v>
      </c>
      <c r="AZ4" s="8">
        <v>0.85464680194854736</v>
      </c>
      <c r="BA4" s="8">
        <v>1.527981758117676</v>
      </c>
      <c r="BD4" s="8">
        <v>21.178182601928711</v>
      </c>
    </row>
    <row r="5" spans="1:60">
      <c r="B5" s="10">
        <v>1.5</v>
      </c>
      <c r="C5" s="10">
        <v>6.5</v>
      </c>
      <c r="D5" s="10">
        <v>33.278680000000001</v>
      </c>
      <c r="E5" s="10">
        <f t="shared" si="0"/>
        <v>5.1197969230769234</v>
      </c>
      <c r="G5" s="10">
        <v>1.5</v>
      </c>
      <c r="H5" s="10">
        <v>7.5</v>
      </c>
      <c r="I5" s="10">
        <v>39.102460000000001</v>
      </c>
      <c r="J5" s="10">
        <f t="shared" si="1"/>
        <v>5.2136613333333335</v>
      </c>
      <c r="L5" s="11">
        <v>1.5</v>
      </c>
      <c r="M5" s="11">
        <v>5.5</v>
      </c>
      <c r="N5" s="11">
        <v>28.702860000000001</v>
      </c>
      <c r="O5" s="11">
        <f t="shared" si="2"/>
        <v>5.2187018181818186</v>
      </c>
      <c r="Q5" s="8">
        <v>5.1197969230769234</v>
      </c>
      <c r="R5" s="8"/>
      <c r="S5" s="8"/>
      <c r="T5" s="8">
        <v>5.2136613333333335</v>
      </c>
      <c r="U5" s="8"/>
      <c r="V5" s="8"/>
      <c r="W5" s="8">
        <v>5.2187018181818186</v>
      </c>
      <c r="X5" s="8"/>
      <c r="Y5" s="8"/>
      <c r="AA5" s="13" t="s">
        <v>11</v>
      </c>
      <c r="AB5" s="12">
        <v>5.0831600000000003</v>
      </c>
      <c r="AC5" s="12">
        <v>8.0549999999999997E-2</v>
      </c>
      <c r="AD5" s="8">
        <v>32</v>
      </c>
      <c r="AE5" s="8"/>
      <c r="AF5" s="8"/>
      <c r="AI5" s="8">
        <v>1.2244900000000001</v>
      </c>
      <c r="AJ5" s="8">
        <v>0.99665959999999998</v>
      </c>
      <c r="AK5" s="8">
        <v>0.99388460000000001</v>
      </c>
      <c r="AL5" s="8">
        <v>0.98880829999999997</v>
      </c>
      <c r="BD5" s="8">
        <v>17.647434234619141</v>
      </c>
    </row>
    <row r="6" spans="1:60">
      <c r="B6" s="10">
        <v>2</v>
      </c>
      <c r="C6" s="10">
        <v>6.5</v>
      </c>
      <c r="D6" s="10">
        <v>34.52664</v>
      </c>
      <c r="E6" s="10">
        <f t="shared" si="0"/>
        <v>5.3117907692307691</v>
      </c>
      <c r="G6" s="10">
        <v>2</v>
      </c>
      <c r="H6" s="10">
        <v>7.5</v>
      </c>
      <c r="I6" s="10">
        <v>37.854509999999998</v>
      </c>
      <c r="J6" s="10">
        <f t="shared" si="1"/>
        <v>5.0472679999999999</v>
      </c>
      <c r="L6" s="11">
        <v>2</v>
      </c>
      <c r="M6" s="11">
        <v>6.5</v>
      </c>
      <c r="N6" s="11">
        <v>33.278680000000001</v>
      </c>
      <c r="O6" s="11">
        <f t="shared" si="2"/>
        <v>5.1197969230769234</v>
      </c>
      <c r="Q6" s="8">
        <v>5.3117907692307691</v>
      </c>
      <c r="R6" s="8"/>
      <c r="S6" s="8"/>
      <c r="T6" s="8">
        <v>5.0472679999999999</v>
      </c>
      <c r="U6" s="8"/>
      <c r="V6" s="8"/>
      <c r="W6" s="8">
        <v>5.1197969230769234</v>
      </c>
      <c r="X6" s="8"/>
      <c r="Y6" s="8"/>
      <c r="AA6" s="13" t="s">
        <v>17</v>
      </c>
      <c r="AB6" s="12">
        <v>5.2401600000000004</v>
      </c>
      <c r="AC6" s="12">
        <v>7.7189999999999995E-2</v>
      </c>
      <c r="AD6" s="8">
        <v>32</v>
      </c>
      <c r="AE6" s="8"/>
      <c r="AF6" s="8"/>
      <c r="AI6" s="8">
        <v>1.6326529999999999</v>
      </c>
      <c r="AJ6" s="8">
        <v>0.99454710000000002</v>
      </c>
      <c r="AK6" s="8">
        <v>0.98975210000000002</v>
      </c>
      <c r="AL6" s="8">
        <v>0.98153610000000002</v>
      </c>
      <c r="BD6" s="8">
        <v>20.793399810791019</v>
      </c>
    </row>
    <row r="7" spans="1:60">
      <c r="B7" s="10">
        <v>2.5</v>
      </c>
      <c r="C7" s="10">
        <v>6.5</v>
      </c>
      <c r="D7" s="10">
        <v>34.11065</v>
      </c>
      <c r="E7" s="10">
        <f t="shared" si="0"/>
        <v>5.2477923076923076</v>
      </c>
      <c r="G7" s="10">
        <v>2.5</v>
      </c>
      <c r="H7" s="10">
        <v>7.5</v>
      </c>
      <c r="I7" s="10">
        <v>37.854509999999998</v>
      </c>
      <c r="J7" s="10">
        <f t="shared" si="1"/>
        <v>5.0472679999999999</v>
      </c>
      <c r="L7" s="11">
        <v>2.5</v>
      </c>
      <c r="M7" s="11">
        <v>6.5</v>
      </c>
      <c r="N7" s="11">
        <v>33.694679999999998</v>
      </c>
      <c r="O7" s="11">
        <f t="shared" si="2"/>
        <v>5.1837969230769225</v>
      </c>
      <c r="Q7" s="8">
        <v>5.2477923076923076</v>
      </c>
      <c r="R7" s="8"/>
      <c r="S7" s="8"/>
      <c r="T7" s="8">
        <v>5.0472679999999999</v>
      </c>
      <c r="U7" s="8"/>
      <c r="V7" s="8"/>
      <c r="W7" s="8">
        <v>5.1837969230769225</v>
      </c>
      <c r="X7" s="8"/>
      <c r="Y7" s="8"/>
      <c r="AA7" s="8" t="s">
        <v>49</v>
      </c>
      <c r="AB7" s="8"/>
      <c r="AC7" s="8"/>
      <c r="AD7" s="8"/>
      <c r="AE7" s="8"/>
      <c r="AF7" s="8"/>
      <c r="AI7" s="8">
        <v>2.040816</v>
      </c>
      <c r="AJ7" s="8">
        <v>0.9920892</v>
      </c>
      <c r="AK7" s="8">
        <v>0.98479399999999995</v>
      </c>
      <c r="AL7" s="8">
        <v>0.97305940000000002</v>
      </c>
      <c r="BD7" s="8">
        <v>34.932086944580078</v>
      </c>
    </row>
    <row r="8" spans="1:60">
      <c r="B8" s="10">
        <v>3</v>
      </c>
      <c r="C8" s="10">
        <v>6.5</v>
      </c>
      <c r="D8" s="10">
        <v>32.030740000000002</v>
      </c>
      <c r="E8" s="10">
        <f t="shared" si="0"/>
        <v>4.9278061538461539</v>
      </c>
      <c r="G8" s="10">
        <v>3</v>
      </c>
      <c r="H8" s="10">
        <v>8.5</v>
      </c>
      <c r="I8" s="10">
        <v>38.68647</v>
      </c>
      <c r="J8" s="10">
        <f t="shared" si="1"/>
        <v>4.551349411764706</v>
      </c>
      <c r="L8" s="11">
        <v>3</v>
      </c>
      <c r="M8" s="11">
        <v>7.5</v>
      </c>
      <c r="N8" s="11">
        <v>41.182369999999999</v>
      </c>
      <c r="O8" s="11">
        <f t="shared" si="2"/>
        <v>5.4909826666666666</v>
      </c>
      <c r="Q8" s="8">
        <v>4.9278061538461539</v>
      </c>
      <c r="R8" s="8"/>
      <c r="S8" s="8"/>
      <c r="T8" s="8">
        <v>4.551349411764706</v>
      </c>
      <c r="U8" s="8"/>
      <c r="V8" s="8"/>
      <c r="W8" s="8">
        <v>5.4909826666666666</v>
      </c>
      <c r="X8" s="8"/>
      <c r="Y8" s="8"/>
      <c r="AA8" s="8" t="s">
        <v>51</v>
      </c>
      <c r="AB8" s="8"/>
      <c r="AC8" s="8"/>
      <c r="AD8" s="8"/>
      <c r="AE8" s="8"/>
      <c r="AF8" s="8"/>
      <c r="AI8" s="8">
        <v>2.4489800000000002</v>
      </c>
      <c r="AJ8" s="8">
        <v>0.98917350000000004</v>
      </c>
      <c r="AK8" s="8">
        <v>0.97891589999999995</v>
      </c>
      <c r="AL8" s="8">
        <v>0.96327079999999998</v>
      </c>
      <c r="BD8" s="8">
        <v>20.586885452270511</v>
      </c>
    </row>
    <row r="9" spans="1:60">
      <c r="B9" s="10">
        <v>3.5</v>
      </c>
      <c r="C9" s="10">
        <v>6.5</v>
      </c>
      <c r="D9" s="10">
        <v>33.278689999999997</v>
      </c>
      <c r="E9" s="10">
        <f t="shared" si="0"/>
        <v>5.1197984615384611</v>
      </c>
      <c r="G9" s="10">
        <v>3.5</v>
      </c>
      <c r="H9" s="10">
        <v>7.5</v>
      </c>
      <c r="I9" s="10">
        <v>38.270490000000002</v>
      </c>
      <c r="J9" s="10">
        <f t="shared" si="1"/>
        <v>5.1027320000000005</v>
      </c>
      <c r="L9" s="11">
        <v>3.5</v>
      </c>
      <c r="M9" s="11">
        <v>6.5</v>
      </c>
      <c r="N9" s="11">
        <v>34.942619999999998</v>
      </c>
      <c r="O9" s="11">
        <f t="shared" si="2"/>
        <v>5.3757876923076919</v>
      </c>
      <c r="Q9" s="8">
        <v>5.1197984615384611</v>
      </c>
      <c r="R9" s="8"/>
      <c r="S9" s="8"/>
      <c r="T9" s="8">
        <v>5.1027320000000005</v>
      </c>
      <c r="U9" s="8"/>
      <c r="V9" s="8"/>
      <c r="W9" s="8">
        <v>5.3757876923076919</v>
      </c>
      <c r="X9" s="8"/>
      <c r="Y9" s="8"/>
      <c r="AA9" s="8" t="s">
        <v>52</v>
      </c>
      <c r="AB9" s="8"/>
      <c r="AC9" s="8"/>
      <c r="AD9" s="8"/>
      <c r="AE9" s="8"/>
      <c r="AF9" s="8"/>
      <c r="AI9" s="8">
        <v>2.8571430000000002</v>
      </c>
      <c r="AJ9" s="8">
        <v>0.98589910000000003</v>
      </c>
      <c r="AK9" s="8">
        <v>0.97225700000000004</v>
      </c>
      <c r="AL9" s="8">
        <v>0.95252099999999995</v>
      </c>
      <c r="BD9" s="8">
        <v>27.404790878295898</v>
      </c>
    </row>
    <row r="10" spans="1:60">
      <c r="B10" s="10">
        <v>4</v>
      </c>
      <c r="C10" s="10">
        <v>6.5</v>
      </c>
      <c r="D10" s="10">
        <v>33.278689999999997</v>
      </c>
      <c r="E10" s="10">
        <f t="shared" si="0"/>
        <v>5.1197984615384611</v>
      </c>
      <c r="G10" s="10">
        <v>4</v>
      </c>
      <c r="H10" s="10">
        <v>7.5</v>
      </c>
      <c r="I10" s="10">
        <v>37.438519999999997</v>
      </c>
      <c r="J10" s="10">
        <f t="shared" si="1"/>
        <v>4.9918026666666666</v>
      </c>
      <c r="L10" s="11">
        <v>4</v>
      </c>
      <c r="M10" s="11">
        <v>6.5</v>
      </c>
      <c r="N10" s="11">
        <v>36.190579999999997</v>
      </c>
      <c r="O10" s="11">
        <f t="shared" si="2"/>
        <v>5.5677815384615377</v>
      </c>
      <c r="Q10" s="8">
        <v>5.1197984615384611</v>
      </c>
      <c r="R10" s="8"/>
      <c r="S10" s="8"/>
      <c r="T10" s="8">
        <v>4.9918026666666666</v>
      </c>
      <c r="U10" s="8"/>
      <c r="V10" s="8"/>
      <c r="W10" s="8">
        <v>5.5677815384615377</v>
      </c>
      <c r="X10" s="8"/>
      <c r="Y10" s="8"/>
      <c r="AA10" s="8" t="s">
        <v>53</v>
      </c>
      <c r="AB10" s="8"/>
      <c r="AC10" s="8"/>
      <c r="AD10" s="8"/>
      <c r="AE10" s="8"/>
      <c r="AF10" s="8"/>
      <c r="AI10" s="8">
        <v>3.2653059999999998</v>
      </c>
      <c r="AJ10" s="8">
        <v>0.98229690000000003</v>
      </c>
      <c r="AK10" s="8">
        <v>0.96488209999999996</v>
      </c>
      <c r="AL10" s="8">
        <v>0.940967</v>
      </c>
      <c r="BD10" s="8">
        <v>37.784782409667898</v>
      </c>
    </row>
    <row r="11" spans="1:60">
      <c r="B11" s="10">
        <v>4.5</v>
      </c>
      <c r="C11" s="10">
        <v>5.5</v>
      </c>
      <c r="D11" s="10">
        <v>32.862699999999997</v>
      </c>
      <c r="E11" s="10">
        <f t="shared" si="0"/>
        <v>5.975036363636363</v>
      </c>
      <c r="G11" s="10">
        <v>4.5</v>
      </c>
      <c r="H11" s="10">
        <v>7.5</v>
      </c>
      <c r="I11" s="10">
        <v>39.518439999999998</v>
      </c>
      <c r="J11" s="10">
        <f t="shared" si="1"/>
        <v>5.2691253333333332</v>
      </c>
      <c r="L11" s="11">
        <v>4.5</v>
      </c>
      <c r="M11" s="11">
        <v>6.5</v>
      </c>
      <c r="N11" s="11">
        <v>33.694679999999998</v>
      </c>
      <c r="O11" s="11">
        <f t="shared" si="2"/>
        <v>5.1837969230769225</v>
      </c>
      <c r="Q11" s="8">
        <v>5.975036363636363</v>
      </c>
      <c r="R11" s="8"/>
      <c r="S11" s="8"/>
      <c r="T11" s="8">
        <v>5.2691253333333332</v>
      </c>
      <c r="U11" s="8"/>
      <c r="V11" s="8"/>
      <c r="W11" s="8">
        <v>5.1837969230769225</v>
      </c>
      <c r="X11" s="8"/>
      <c r="Y11" s="8"/>
      <c r="AA11" s="8" t="s">
        <v>54</v>
      </c>
      <c r="AB11" s="8"/>
      <c r="AC11" s="8"/>
      <c r="AD11" s="8"/>
      <c r="AE11" s="8"/>
      <c r="AF11" s="8"/>
      <c r="AI11" s="8">
        <v>3.67347</v>
      </c>
      <c r="AJ11" s="8">
        <v>0.97834279999999996</v>
      </c>
      <c r="AK11" s="8">
        <v>0.95677999999999996</v>
      </c>
      <c r="AL11" s="8">
        <v>0.92865089999999995</v>
      </c>
      <c r="BD11" s="8">
        <v>27.55142784118652</v>
      </c>
    </row>
    <row r="12" spans="1:60">
      <c r="B12" s="10">
        <v>5</v>
      </c>
      <c r="C12" s="10">
        <v>7.5</v>
      </c>
      <c r="D12" s="10">
        <v>37.438519999999997</v>
      </c>
      <c r="E12" s="10">
        <f t="shared" si="0"/>
        <v>4.9918026666666666</v>
      </c>
      <c r="G12" s="10">
        <v>5</v>
      </c>
      <c r="H12" s="10">
        <v>6.5</v>
      </c>
      <c r="I12" s="10">
        <v>34.526629999999997</v>
      </c>
      <c r="J12" s="10">
        <f t="shared" si="1"/>
        <v>5.3117892307692305</v>
      </c>
      <c r="L12" s="11">
        <v>5</v>
      </c>
      <c r="M12" s="11">
        <v>6.5</v>
      </c>
      <c r="N12" s="11">
        <v>36.190579999999997</v>
      </c>
      <c r="O12" s="11">
        <f t="shared" si="2"/>
        <v>5.5677815384615377</v>
      </c>
      <c r="Q12" s="8">
        <v>4.9918026666666666</v>
      </c>
      <c r="R12" s="8"/>
      <c r="S12" s="8"/>
      <c r="T12" s="8">
        <v>5.3117892307692305</v>
      </c>
      <c r="U12" s="8"/>
      <c r="V12" s="8"/>
      <c r="W12" s="8">
        <v>5.5677815384615377</v>
      </c>
      <c r="X12" s="8"/>
      <c r="Y12" s="8"/>
      <c r="AI12" s="8">
        <v>4.0816330000000001</v>
      </c>
      <c r="AJ12" s="8">
        <v>0.97413479999999997</v>
      </c>
      <c r="AK12" s="8">
        <v>0.94807830000000004</v>
      </c>
      <c r="AL12" s="8">
        <v>0.91582569999999996</v>
      </c>
      <c r="BD12" s="8">
        <v>16.33430290222168</v>
      </c>
    </row>
    <row r="13" spans="1:60">
      <c r="B13" s="10">
        <v>5.5</v>
      </c>
      <c r="C13" s="10">
        <v>6.5</v>
      </c>
      <c r="D13" s="10">
        <v>33.278689999999997</v>
      </c>
      <c r="E13" s="10">
        <f t="shared" si="0"/>
        <v>5.1197984615384611</v>
      </c>
      <c r="G13" s="10">
        <v>5.5</v>
      </c>
      <c r="H13" s="10">
        <v>6.5</v>
      </c>
      <c r="I13" s="10">
        <v>33.694670000000002</v>
      </c>
      <c r="J13" s="10">
        <f t="shared" si="1"/>
        <v>5.1837953846153848</v>
      </c>
      <c r="L13" s="11">
        <v>5.5</v>
      </c>
      <c r="M13" s="11">
        <v>7.5</v>
      </c>
      <c r="N13" s="11">
        <v>41.59836</v>
      </c>
      <c r="O13" s="11">
        <f t="shared" si="2"/>
        <v>5.5464479999999998</v>
      </c>
      <c r="Q13" s="8">
        <v>5.1197984615384611</v>
      </c>
      <c r="R13" s="8"/>
      <c r="S13" s="8"/>
      <c r="T13" s="8">
        <v>5.1837953846153848</v>
      </c>
      <c r="U13" s="8"/>
      <c r="V13" s="8"/>
      <c r="W13" s="8">
        <v>5.5464479999999998</v>
      </c>
      <c r="X13" s="8"/>
      <c r="Y13" s="8"/>
      <c r="AI13" s="8">
        <v>4.4897960000000001</v>
      </c>
      <c r="AJ13" s="8">
        <v>0.96961030000000004</v>
      </c>
      <c r="AK13" s="8">
        <v>0.93871499999999997</v>
      </c>
      <c r="AL13" s="8">
        <v>0.90238989999999997</v>
      </c>
      <c r="BD13" s="8">
        <v>35</v>
      </c>
    </row>
    <row r="14" spans="1:60">
      <c r="B14" s="10">
        <v>6</v>
      </c>
      <c r="C14" s="10">
        <v>6.5</v>
      </c>
      <c r="D14" s="10">
        <v>32.446719999999999</v>
      </c>
      <c r="E14" s="10">
        <f t="shared" si="0"/>
        <v>4.9918030769230768</v>
      </c>
      <c r="G14" s="10">
        <v>6</v>
      </c>
      <c r="H14" s="10">
        <v>7.5</v>
      </c>
      <c r="I14" s="10">
        <v>38.270490000000002</v>
      </c>
      <c r="J14" s="10">
        <f t="shared" si="1"/>
        <v>5.1027320000000005</v>
      </c>
      <c r="L14" s="11">
        <v>6</v>
      </c>
      <c r="M14" s="11">
        <v>7.5</v>
      </c>
      <c r="N14" s="11">
        <v>41.59836</v>
      </c>
      <c r="O14" s="11">
        <f t="shared" si="2"/>
        <v>5.5464479999999998</v>
      </c>
      <c r="Q14" s="8">
        <v>4.9918030769230768</v>
      </c>
      <c r="R14" s="8"/>
      <c r="S14" s="8"/>
      <c r="T14" s="8">
        <v>5.1027320000000005</v>
      </c>
      <c r="U14" s="8"/>
      <c r="V14" s="8"/>
      <c r="W14" s="8">
        <v>5.5464479999999998</v>
      </c>
      <c r="X14" s="8"/>
      <c r="Y14" s="8"/>
      <c r="AA14" s="6" t="s">
        <v>55</v>
      </c>
      <c r="AB14" s="6"/>
      <c r="AC14" s="6"/>
      <c r="AD14" s="6"/>
      <c r="AE14" s="6"/>
      <c r="AF14" s="6"/>
      <c r="AI14" s="8">
        <v>4.8979590000000002</v>
      </c>
      <c r="AJ14" s="8">
        <v>0.96485140000000003</v>
      </c>
      <c r="AK14" s="8">
        <v>0.92878989999999995</v>
      </c>
      <c r="AL14" s="8">
        <v>0.8885402</v>
      </c>
      <c r="BD14" s="8">
        <v>23.287752151489261</v>
      </c>
    </row>
    <row r="15" spans="1:60">
      <c r="B15" s="10">
        <v>6.5</v>
      </c>
      <c r="C15" s="10">
        <v>9.5</v>
      </c>
      <c r="D15" s="10">
        <v>39.518439999999998</v>
      </c>
      <c r="E15" s="10">
        <f t="shared" si="0"/>
        <v>4.1598357894736839</v>
      </c>
      <c r="G15" s="10">
        <v>6.5</v>
      </c>
      <c r="H15" s="10">
        <v>7.5</v>
      </c>
      <c r="I15" s="10">
        <v>38.686480000000003</v>
      </c>
      <c r="J15" s="10">
        <f t="shared" si="1"/>
        <v>5.1581973333333337</v>
      </c>
      <c r="L15" s="11">
        <v>6.5</v>
      </c>
      <c r="M15" s="11">
        <v>7.5</v>
      </c>
      <c r="N15" s="11">
        <v>41.182369999999999</v>
      </c>
      <c r="O15" s="11">
        <f t="shared" si="2"/>
        <v>5.4909826666666666</v>
      </c>
      <c r="Q15" s="8">
        <v>4.1598357894736839</v>
      </c>
      <c r="R15" s="8"/>
      <c r="S15" s="8"/>
      <c r="T15" s="8">
        <v>5.1581973333333337</v>
      </c>
      <c r="U15" s="8"/>
      <c r="V15" s="8"/>
      <c r="W15" s="8">
        <v>5.4909826666666666</v>
      </c>
      <c r="X15" s="8"/>
      <c r="Y15" s="8"/>
      <c r="AA15" s="8" t="s">
        <v>46</v>
      </c>
      <c r="AB15" s="8" t="s">
        <v>41</v>
      </c>
      <c r="AC15" s="8" t="s">
        <v>47</v>
      </c>
      <c r="AD15" s="8" t="s">
        <v>43</v>
      </c>
      <c r="AE15" s="8"/>
      <c r="AF15" s="8"/>
      <c r="AI15" s="8">
        <v>5.3061230000000004</v>
      </c>
      <c r="AJ15" s="8">
        <v>0.95983419999999997</v>
      </c>
      <c r="AK15" s="8">
        <v>0.91828710000000002</v>
      </c>
      <c r="AL15" s="8">
        <v>0.8742221</v>
      </c>
      <c r="BD15" s="8">
        <v>35</v>
      </c>
    </row>
    <row r="16" spans="1:60">
      <c r="B16" s="10">
        <v>7</v>
      </c>
      <c r="C16" s="10">
        <v>6.5</v>
      </c>
      <c r="D16" s="10">
        <v>33.694670000000002</v>
      </c>
      <c r="E16" s="10">
        <f t="shared" si="0"/>
        <v>5.1837953846153848</v>
      </c>
      <c r="G16" s="10">
        <v>7</v>
      </c>
      <c r="H16" s="10">
        <v>7.5</v>
      </c>
      <c r="I16" s="10">
        <v>39.518439999999998</v>
      </c>
      <c r="J16" s="10">
        <f t="shared" si="1"/>
        <v>5.2691253333333332</v>
      </c>
      <c r="L16" s="11">
        <v>7</v>
      </c>
      <c r="M16" s="11">
        <v>7.5</v>
      </c>
      <c r="N16" s="11">
        <v>34.942619999999998</v>
      </c>
      <c r="O16" s="11">
        <f t="shared" si="2"/>
        <v>4.6590159999999994</v>
      </c>
      <c r="Q16" s="8">
        <v>5.1837953846153848</v>
      </c>
      <c r="R16" s="8"/>
      <c r="S16" s="8"/>
      <c r="T16" s="8">
        <v>5.2691253333333332</v>
      </c>
      <c r="U16" s="8"/>
      <c r="V16" s="8"/>
      <c r="W16" s="8">
        <v>4.6590159999999994</v>
      </c>
      <c r="X16" s="8"/>
      <c r="Y16" s="8"/>
      <c r="AA16" s="8" t="s">
        <v>49</v>
      </c>
      <c r="AB16" s="8"/>
      <c r="AC16" s="8"/>
      <c r="AD16" s="8"/>
      <c r="AE16" s="8"/>
      <c r="AF16" s="8"/>
      <c r="AI16" s="8">
        <v>5.7142860000000004</v>
      </c>
      <c r="AJ16" s="8">
        <v>0.95458560000000003</v>
      </c>
      <c r="AK16" s="8">
        <v>0.90724490000000002</v>
      </c>
      <c r="AL16" s="8">
        <v>0.8595216</v>
      </c>
      <c r="BD16" s="8">
        <v>19.32978630065918</v>
      </c>
    </row>
    <row r="17" spans="2:56">
      <c r="B17" s="10">
        <v>7.5</v>
      </c>
      <c r="C17" s="10">
        <v>7.5</v>
      </c>
      <c r="D17" s="10">
        <v>38.270490000000002</v>
      </c>
      <c r="E17" s="10">
        <f t="shared" si="0"/>
        <v>5.1027320000000005</v>
      </c>
      <c r="G17" s="10">
        <v>7.5</v>
      </c>
      <c r="H17" s="10">
        <v>7.5</v>
      </c>
      <c r="I17" s="10">
        <v>39.934420000000003</v>
      </c>
      <c r="J17" s="10">
        <f t="shared" si="1"/>
        <v>5.3245893333333338</v>
      </c>
      <c r="L17" s="11">
        <v>7.5</v>
      </c>
      <c r="M17" s="11">
        <v>6.5</v>
      </c>
      <c r="N17" s="11">
        <v>34.942619999999998</v>
      </c>
      <c r="O17" s="11">
        <f t="shared" si="2"/>
        <v>5.3757876923076919</v>
      </c>
      <c r="Q17" s="8">
        <v>5.1027320000000005</v>
      </c>
      <c r="R17" s="8"/>
      <c r="S17" s="8"/>
      <c r="T17" s="8">
        <v>5.3245893333333338</v>
      </c>
      <c r="U17" s="8"/>
      <c r="V17" s="8"/>
      <c r="W17" s="8">
        <v>5.3757876923076919</v>
      </c>
      <c r="X17" s="8"/>
      <c r="Y17" s="8"/>
      <c r="AA17" s="8" t="s">
        <v>11</v>
      </c>
      <c r="AB17" s="12">
        <v>5.0831600000000003</v>
      </c>
      <c r="AC17" s="12">
        <v>8.0549999999999997E-2</v>
      </c>
      <c r="AD17" s="8">
        <v>32</v>
      </c>
      <c r="AE17" s="8"/>
      <c r="AF17" s="8"/>
      <c r="AI17" s="8">
        <v>6.1224489999999996</v>
      </c>
      <c r="AJ17" s="8">
        <v>0.94914569999999998</v>
      </c>
      <c r="AK17" s="8">
        <v>0.89572969999999996</v>
      </c>
      <c r="AL17" s="8">
        <v>0.84453080000000003</v>
      </c>
      <c r="BD17" s="8">
        <v>18.507522583007809</v>
      </c>
    </row>
    <row r="18" spans="2:56">
      <c r="B18" s="10">
        <v>8</v>
      </c>
      <c r="C18" s="10">
        <v>7.5</v>
      </c>
      <c r="D18" s="10">
        <v>37.854509999999998</v>
      </c>
      <c r="E18" s="10">
        <f t="shared" si="0"/>
        <v>5.0472679999999999</v>
      </c>
      <c r="G18" s="10">
        <v>8</v>
      </c>
      <c r="H18" s="10">
        <v>6.5</v>
      </c>
      <c r="I18" s="10">
        <v>35.424469999999999</v>
      </c>
      <c r="J18" s="10">
        <f t="shared" si="1"/>
        <v>5.449918461538461</v>
      </c>
      <c r="L18" s="11">
        <v>8</v>
      </c>
      <c r="M18" s="11">
        <v>7.5</v>
      </c>
      <c r="N18" s="11">
        <v>39.868560000000002</v>
      </c>
      <c r="O18" s="11">
        <f t="shared" si="2"/>
        <v>5.3158080000000005</v>
      </c>
      <c r="Q18" s="8">
        <v>5.0472679999999999</v>
      </c>
      <c r="R18" s="8"/>
      <c r="S18" s="8"/>
      <c r="T18" s="8">
        <v>5.449918461538461</v>
      </c>
      <c r="U18" s="8"/>
      <c r="V18" s="8"/>
      <c r="W18" s="8">
        <v>5.3158080000000005</v>
      </c>
      <c r="X18" s="8"/>
      <c r="Y18" s="8"/>
      <c r="AA18" s="8" t="s">
        <v>14</v>
      </c>
      <c r="AB18" s="12">
        <v>5.1591300000000002</v>
      </c>
      <c r="AC18" s="12">
        <v>4.87E-2</v>
      </c>
      <c r="AD18" s="8">
        <v>32</v>
      </c>
      <c r="AE18" s="8"/>
      <c r="AF18" s="8"/>
      <c r="AI18" s="8">
        <v>6.5306119999999996</v>
      </c>
      <c r="AJ18" s="8">
        <v>0.94350029999999996</v>
      </c>
      <c r="AK18" s="8">
        <v>0.88374470000000005</v>
      </c>
      <c r="AL18" s="8">
        <v>0.82926750000000005</v>
      </c>
      <c r="BD18" s="8">
        <v>19.765909194946289</v>
      </c>
    </row>
    <row r="19" spans="2:56">
      <c r="B19" s="10">
        <v>8.5</v>
      </c>
      <c r="C19" s="10">
        <v>7.5</v>
      </c>
      <c r="D19" s="10">
        <v>32.446719999999999</v>
      </c>
      <c r="E19" s="10">
        <f t="shared" si="0"/>
        <v>4.326229333333333</v>
      </c>
      <c r="G19" s="10">
        <v>8.5</v>
      </c>
      <c r="H19" s="10">
        <v>7.5</v>
      </c>
      <c r="I19" s="10">
        <v>39.518439999999998</v>
      </c>
      <c r="J19" s="10">
        <f t="shared" si="1"/>
        <v>5.2691253333333332</v>
      </c>
      <c r="L19" s="11">
        <v>8.5</v>
      </c>
      <c r="M19" s="11">
        <v>6.5</v>
      </c>
      <c r="N19" s="11">
        <v>34.526629999999997</v>
      </c>
      <c r="O19" s="11">
        <f t="shared" si="2"/>
        <v>5.3117892307692305</v>
      </c>
      <c r="Q19" s="8">
        <v>4.326229333333333</v>
      </c>
      <c r="R19" s="8"/>
      <c r="S19" s="8"/>
      <c r="T19" s="8">
        <v>5.2691253333333332</v>
      </c>
      <c r="U19" s="8"/>
      <c r="V19" s="8"/>
      <c r="W19" s="8">
        <v>5.3117892307692305</v>
      </c>
      <c r="X19" s="8"/>
      <c r="Y19" s="8"/>
      <c r="AA19" s="8" t="s">
        <v>49</v>
      </c>
      <c r="AB19" s="8"/>
      <c r="AC19" s="8"/>
      <c r="AD19" s="8"/>
      <c r="AE19" s="8"/>
      <c r="AF19" s="8"/>
      <c r="AI19" s="8">
        <v>6.9387759999999998</v>
      </c>
      <c r="AJ19" s="8">
        <v>0.93772619999999995</v>
      </c>
      <c r="AK19" s="8">
        <v>0.87140580000000001</v>
      </c>
      <c r="AL19" s="8">
        <v>0.81393930000000003</v>
      </c>
      <c r="BD19" s="8">
        <v>22.084646224975589</v>
      </c>
    </row>
    <row r="20" spans="2:56">
      <c r="B20" s="10">
        <v>9</v>
      </c>
      <c r="C20" s="10">
        <v>7.5</v>
      </c>
      <c r="D20" s="10">
        <v>38.68647</v>
      </c>
      <c r="E20" s="10">
        <f t="shared" si="0"/>
        <v>5.1581960000000002</v>
      </c>
      <c r="G20" s="10">
        <v>9</v>
      </c>
      <c r="H20" s="10">
        <v>5.5</v>
      </c>
      <c r="I20" s="10">
        <v>29.118849999999998</v>
      </c>
      <c r="J20" s="10">
        <f t="shared" si="1"/>
        <v>5.2943363636363632</v>
      </c>
      <c r="L20" s="11">
        <v>9</v>
      </c>
      <c r="M20" s="11">
        <v>7.5</v>
      </c>
      <c r="N20" s="11">
        <v>39.518439999999998</v>
      </c>
      <c r="O20" s="11">
        <f t="shared" si="2"/>
        <v>5.2691253333333332</v>
      </c>
      <c r="Q20" s="8">
        <v>5.1581960000000002</v>
      </c>
      <c r="R20" s="8"/>
      <c r="S20" s="8"/>
      <c r="T20" s="8">
        <v>5.2943363636363632</v>
      </c>
      <c r="U20" s="8"/>
      <c r="V20" s="8"/>
      <c r="W20" s="8">
        <v>5.2691253333333332</v>
      </c>
      <c r="X20" s="8"/>
      <c r="Y20" s="8"/>
      <c r="AA20" s="8" t="s">
        <v>56</v>
      </c>
      <c r="AB20" s="8"/>
      <c r="AC20" s="8"/>
      <c r="AD20" s="8"/>
      <c r="AE20" s="8"/>
      <c r="AF20" s="8"/>
      <c r="AI20" s="8">
        <v>7.3469389999999999</v>
      </c>
      <c r="AJ20" s="8">
        <v>0.93180989999999997</v>
      </c>
      <c r="AK20" s="8">
        <v>0.85873069999999996</v>
      </c>
      <c r="AL20" s="8">
        <v>0.79857350000000005</v>
      </c>
      <c r="BD20" s="8">
        <v>25.28783</v>
      </c>
    </row>
    <row r="21" spans="2:56">
      <c r="B21" s="10">
        <v>9.5</v>
      </c>
      <c r="C21" s="10">
        <v>7.5</v>
      </c>
      <c r="D21" s="10">
        <v>37.854509999999998</v>
      </c>
      <c r="E21" s="10">
        <f t="shared" si="0"/>
        <v>5.0472679999999999</v>
      </c>
      <c r="G21" s="10">
        <v>9.5</v>
      </c>
      <c r="H21" s="10">
        <v>6.5</v>
      </c>
      <c r="I21" s="10">
        <v>35.358600000000003</v>
      </c>
      <c r="J21" s="10">
        <f t="shared" si="1"/>
        <v>5.4397846153846157</v>
      </c>
      <c r="L21" s="11">
        <v>9.5</v>
      </c>
      <c r="M21" s="11">
        <v>7.5</v>
      </c>
      <c r="N21" s="11">
        <v>39.102460000000001</v>
      </c>
      <c r="O21" s="11">
        <f t="shared" si="2"/>
        <v>5.2136613333333335</v>
      </c>
      <c r="Q21" s="8">
        <v>5.0472679999999999</v>
      </c>
      <c r="R21" s="8"/>
      <c r="S21" s="8"/>
      <c r="T21" s="8">
        <v>5.4397846153846157</v>
      </c>
      <c r="U21" s="8"/>
      <c r="V21" s="8"/>
      <c r="W21" s="8">
        <v>5.2136613333333335</v>
      </c>
      <c r="X21" s="8"/>
      <c r="Y21" s="8"/>
      <c r="AA21" s="8" t="s">
        <v>57</v>
      </c>
      <c r="AB21" s="8"/>
      <c r="AC21" s="8"/>
      <c r="AD21" s="8"/>
      <c r="AE21" s="8"/>
      <c r="AF21" s="8"/>
      <c r="AI21" s="8">
        <v>7.7551019999999999</v>
      </c>
      <c r="AJ21" s="8">
        <v>0.92581650000000004</v>
      </c>
      <c r="AK21" s="8">
        <v>0.84582420000000003</v>
      </c>
      <c r="AL21" s="8">
        <v>0.78338339999999995</v>
      </c>
      <c r="BD21" s="8">
        <v>35</v>
      </c>
    </row>
    <row r="22" spans="2:56">
      <c r="B22" s="10">
        <v>10</v>
      </c>
      <c r="C22" s="10">
        <v>6.5</v>
      </c>
      <c r="D22" s="10">
        <v>32.446719999999999</v>
      </c>
      <c r="E22" s="10">
        <f t="shared" si="0"/>
        <v>4.9918030769230768</v>
      </c>
      <c r="G22" s="10">
        <v>10</v>
      </c>
      <c r="H22" s="10">
        <v>7.5</v>
      </c>
      <c r="I22" s="10">
        <v>37.438519999999997</v>
      </c>
      <c r="J22" s="10">
        <f t="shared" si="1"/>
        <v>4.9918026666666666</v>
      </c>
      <c r="L22" s="11">
        <v>10</v>
      </c>
      <c r="M22" s="11">
        <v>7.5</v>
      </c>
      <c r="N22" s="11">
        <v>42.014339999999997</v>
      </c>
      <c r="O22" s="11">
        <f t="shared" si="2"/>
        <v>5.6019119999999996</v>
      </c>
      <c r="Q22" s="8">
        <v>4.9918030769230768</v>
      </c>
      <c r="R22" s="8"/>
      <c r="S22" s="8"/>
      <c r="T22" s="8">
        <v>4.9918026666666666</v>
      </c>
      <c r="U22" s="8"/>
      <c r="V22" s="8"/>
      <c r="W22" s="8">
        <v>5.6019119999999996</v>
      </c>
      <c r="X22" s="8"/>
      <c r="Y22" s="8"/>
      <c r="AA22" s="8" t="s">
        <v>53</v>
      </c>
      <c r="AB22" s="8"/>
      <c r="AC22" s="8"/>
      <c r="AD22" s="8"/>
      <c r="AE22" s="8"/>
      <c r="AF22" s="8"/>
      <c r="AI22" s="8">
        <v>8.1632650000000009</v>
      </c>
      <c r="AJ22" s="8">
        <v>0.91976460000000004</v>
      </c>
      <c r="AK22" s="8">
        <v>0.83274490000000001</v>
      </c>
      <c r="AL22" s="8">
        <v>0.76845059999999998</v>
      </c>
      <c r="BD22" s="8">
        <v>22.360233306884769</v>
      </c>
    </row>
    <row r="23" spans="2:56">
      <c r="B23" s="10">
        <v>10.5</v>
      </c>
      <c r="C23" s="10">
        <v>6.5</v>
      </c>
      <c r="D23" s="10">
        <v>33.278689999999997</v>
      </c>
      <c r="E23" s="10">
        <f t="shared" si="0"/>
        <v>5.1197984615384611</v>
      </c>
      <c r="G23" s="10">
        <v>10.5</v>
      </c>
      <c r="H23" s="10">
        <v>7.5</v>
      </c>
      <c r="I23" s="10">
        <v>36.606560000000002</v>
      </c>
      <c r="J23" s="10">
        <f t="shared" si="1"/>
        <v>4.8808746666666671</v>
      </c>
      <c r="L23" s="11">
        <v>10.5</v>
      </c>
      <c r="M23" s="11">
        <v>7.5</v>
      </c>
      <c r="N23" s="11">
        <v>36.190570000000001</v>
      </c>
      <c r="O23" s="11">
        <f t="shared" si="2"/>
        <v>4.8254093333333339</v>
      </c>
      <c r="Q23" s="8">
        <v>5.1197984615384611</v>
      </c>
      <c r="R23" s="8"/>
      <c r="S23" s="8"/>
      <c r="T23" s="8">
        <v>4.8808746666666671</v>
      </c>
      <c r="U23" s="8"/>
      <c r="V23" s="8"/>
      <c r="W23" s="8">
        <v>4.8254093333333339</v>
      </c>
      <c r="X23" s="8"/>
      <c r="Y23" s="8"/>
      <c r="AA23" s="8" t="s">
        <v>58</v>
      </c>
      <c r="AB23" s="8"/>
      <c r="AC23" s="8"/>
      <c r="AD23" s="8"/>
      <c r="AE23" s="8"/>
      <c r="AF23" s="8"/>
      <c r="AI23" s="8">
        <v>8.5714290000000002</v>
      </c>
      <c r="AJ23" s="8">
        <v>0.91367830000000005</v>
      </c>
      <c r="AK23" s="8">
        <v>0.81954760000000004</v>
      </c>
      <c r="AL23" s="8">
        <v>0.75389459999999997</v>
      </c>
      <c r="BD23" s="8">
        <v>22.857158660888668</v>
      </c>
    </row>
    <row r="24" spans="2:56">
      <c r="B24" s="10">
        <v>11</v>
      </c>
      <c r="C24" s="10">
        <v>6.5</v>
      </c>
      <c r="D24" s="10">
        <v>33.278689999999997</v>
      </c>
      <c r="E24" s="10">
        <f t="shared" si="0"/>
        <v>5.1197984615384611</v>
      </c>
      <c r="G24" s="10">
        <v>11</v>
      </c>
      <c r="H24" s="10">
        <v>7.5</v>
      </c>
      <c r="I24" s="10">
        <v>38.270490000000002</v>
      </c>
      <c r="J24" s="10">
        <f t="shared" si="1"/>
        <v>5.1027320000000005</v>
      </c>
      <c r="L24" s="11">
        <v>11</v>
      </c>
      <c r="M24" s="11">
        <v>6.5</v>
      </c>
      <c r="N24" s="11">
        <v>34.11065</v>
      </c>
      <c r="O24" s="11">
        <f t="shared" si="2"/>
        <v>5.2477923076923076</v>
      </c>
      <c r="Q24" s="8">
        <v>5.1197984615384611</v>
      </c>
      <c r="R24" s="8"/>
      <c r="S24" s="8"/>
      <c r="T24" s="8">
        <v>5.1027320000000005</v>
      </c>
      <c r="U24" s="8"/>
      <c r="V24" s="8"/>
      <c r="W24" s="8">
        <v>5.2477923076923076</v>
      </c>
      <c r="X24" s="8"/>
      <c r="Y24" s="8"/>
      <c r="AI24" s="8">
        <v>8.9795920000000002</v>
      </c>
      <c r="AJ24" s="8">
        <v>0.90760739999999995</v>
      </c>
      <c r="AK24" s="8">
        <v>0.80631989999999998</v>
      </c>
      <c r="AL24" s="8">
        <v>0.73983399999999999</v>
      </c>
      <c r="BD24" s="8">
        <v>35</v>
      </c>
    </row>
    <row r="25" spans="2:56">
      <c r="B25" s="10">
        <v>11.5</v>
      </c>
      <c r="C25" s="10">
        <v>6.5</v>
      </c>
      <c r="D25" s="10">
        <v>33.694670000000002</v>
      </c>
      <c r="E25" s="10">
        <f t="shared" si="0"/>
        <v>5.1837953846153848</v>
      </c>
      <c r="G25" s="10">
        <v>11.5</v>
      </c>
      <c r="H25" s="10">
        <v>6.5</v>
      </c>
      <c r="I25" s="10">
        <v>33.278689999999997</v>
      </c>
      <c r="J25" s="10">
        <f t="shared" si="1"/>
        <v>5.1197984615384611</v>
      </c>
      <c r="L25" s="11">
        <v>11.5</v>
      </c>
      <c r="M25" s="11">
        <v>8.5</v>
      </c>
      <c r="N25" s="11">
        <v>47.42212</v>
      </c>
      <c r="O25" s="11">
        <f t="shared" si="2"/>
        <v>5.5790729411764701</v>
      </c>
      <c r="Q25" s="8">
        <v>5.1837953846153848</v>
      </c>
      <c r="R25" s="8"/>
      <c r="S25" s="8"/>
      <c r="T25" s="8">
        <v>5.1197984615384611</v>
      </c>
      <c r="U25" s="8"/>
      <c r="V25" s="8"/>
      <c r="W25" s="8">
        <v>5.5790729411764701</v>
      </c>
      <c r="X25" s="8"/>
      <c r="Y25" s="8"/>
      <c r="AI25" s="8">
        <v>9.3877550000000003</v>
      </c>
      <c r="AJ25" s="8">
        <v>0.90154250000000002</v>
      </c>
      <c r="AK25" s="8">
        <v>0.79307329999999998</v>
      </c>
      <c r="AL25" s="8">
        <v>0.72626950000000001</v>
      </c>
      <c r="BD25" s="8">
        <v>22.857158660888668</v>
      </c>
    </row>
    <row r="26" spans="2:56">
      <c r="B26" s="10">
        <v>12</v>
      </c>
      <c r="C26" s="10">
        <v>7.5</v>
      </c>
      <c r="D26" s="10">
        <v>39.102460000000001</v>
      </c>
      <c r="E26" s="10">
        <f t="shared" si="0"/>
        <v>5.2136613333333335</v>
      </c>
      <c r="G26" s="10">
        <v>12</v>
      </c>
      <c r="H26" s="10">
        <v>6.5</v>
      </c>
      <c r="I26" s="10">
        <v>33.278689999999997</v>
      </c>
      <c r="J26" s="10">
        <f t="shared" si="1"/>
        <v>5.1197984615384611</v>
      </c>
      <c r="L26" s="11">
        <v>12</v>
      </c>
      <c r="M26" s="11">
        <v>7.5</v>
      </c>
      <c r="N26" s="11">
        <v>39.934429999999999</v>
      </c>
      <c r="O26" s="11">
        <f t="shared" si="2"/>
        <v>5.3245906666666665</v>
      </c>
      <c r="Q26" s="8">
        <v>5.2136613333333335</v>
      </c>
      <c r="R26" s="8"/>
      <c r="S26" s="8"/>
      <c r="T26" s="8">
        <v>5.1197984615384611</v>
      </c>
      <c r="U26" s="8"/>
      <c r="V26" s="8"/>
      <c r="W26" s="8">
        <v>5.3245906666666665</v>
      </c>
      <c r="X26" s="8"/>
      <c r="Y26" s="8"/>
      <c r="AA26" s="6" t="s">
        <v>59</v>
      </c>
      <c r="AB26" s="6"/>
      <c r="AC26" s="6"/>
      <c r="AD26" s="6"/>
      <c r="AE26" s="6"/>
      <c r="AF26" s="6"/>
      <c r="AI26" s="8">
        <v>9.7959180000000003</v>
      </c>
      <c r="AJ26" s="8">
        <v>0.89553740000000004</v>
      </c>
      <c r="AK26" s="8">
        <v>0.77988800000000003</v>
      </c>
      <c r="AL26" s="8">
        <v>0.71329940000000003</v>
      </c>
      <c r="BD26" s="8">
        <v>26.00165939331055</v>
      </c>
    </row>
    <row r="27" spans="2:56">
      <c r="B27" s="10">
        <v>12.5</v>
      </c>
      <c r="C27" s="10">
        <v>6.5</v>
      </c>
      <c r="D27" s="10">
        <v>33.278689999999997</v>
      </c>
      <c r="E27" s="10">
        <f t="shared" si="0"/>
        <v>5.1197984615384611</v>
      </c>
      <c r="G27" s="10">
        <v>12.5</v>
      </c>
      <c r="H27" s="10">
        <v>6.5</v>
      </c>
      <c r="I27" s="10">
        <v>34.110660000000003</v>
      </c>
      <c r="J27" s="10">
        <f t="shared" si="1"/>
        <v>5.2477938461538463</v>
      </c>
      <c r="L27" s="11">
        <v>12.5</v>
      </c>
      <c r="M27" s="11">
        <v>7.5</v>
      </c>
      <c r="N27" s="11">
        <v>39.102460000000001</v>
      </c>
      <c r="O27" s="11">
        <f t="shared" si="2"/>
        <v>5.2136613333333335</v>
      </c>
      <c r="Q27" s="8">
        <v>5.1197984615384611</v>
      </c>
      <c r="R27" s="8"/>
      <c r="S27" s="8"/>
      <c r="T27" s="8">
        <v>5.2477938461538463</v>
      </c>
      <c r="U27" s="8"/>
      <c r="V27" s="8"/>
      <c r="W27" s="8">
        <v>5.2136613333333335</v>
      </c>
      <c r="X27" s="8"/>
      <c r="Y27" s="8"/>
      <c r="AA27" s="8" t="s">
        <v>46</v>
      </c>
      <c r="AB27" s="8" t="s">
        <v>41</v>
      </c>
      <c r="AC27" s="8" t="s">
        <v>47</v>
      </c>
      <c r="AD27" s="8" t="s">
        <v>43</v>
      </c>
      <c r="AE27" s="8"/>
      <c r="AF27" s="8"/>
      <c r="AI27" s="8">
        <v>10.204079999999999</v>
      </c>
      <c r="AJ27" s="8">
        <v>0.8895805</v>
      </c>
      <c r="AK27" s="8">
        <v>0.76676979999999995</v>
      </c>
      <c r="AL27" s="8">
        <v>0.70085459999999999</v>
      </c>
      <c r="BD27" s="8">
        <v>19.479642868041989</v>
      </c>
    </row>
    <row r="28" spans="2:56">
      <c r="B28" s="10">
        <v>13</v>
      </c>
      <c r="C28" s="10">
        <v>6.5</v>
      </c>
      <c r="D28" s="10">
        <v>34.110660000000003</v>
      </c>
      <c r="E28" s="10">
        <f t="shared" si="0"/>
        <v>5.2477938461538463</v>
      </c>
      <c r="G28" s="10">
        <v>13</v>
      </c>
      <c r="H28" s="10">
        <v>6.5</v>
      </c>
      <c r="I28" s="10">
        <v>35.34845</v>
      </c>
      <c r="J28" s="10">
        <f t="shared" si="1"/>
        <v>5.4382230769230766</v>
      </c>
      <c r="L28" s="11">
        <v>13</v>
      </c>
      <c r="M28" s="11">
        <v>7.5</v>
      </c>
      <c r="N28" s="11">
        <v>40.36056</v>
      </c>
      <c r="O28" s="11">
        <f t="shared" si="2"/>
        <v>5.3814079999999995</v>
      </c>
      <c r="Q28" s="8">
        <v>5.2477938461538463</v>
      </c>
      <c r="R28" s="8"/>
      <c r="S28" s="8"/>
      <c r="T28" s="8">
        <v>5.4382230769230766</v>
      </c>
      <c r="U28" s="8"/>
      <c r="V28" s="8"/>
      <c r="W28" s="8">
        <v>5.3814079999999995</v>
      </c>
      <c r="X28" s="8"/>
      <c r="Y28" s="8"/>
      <c r="AA28" s="8" t="s">
        <v>49</v>
      </c>
      <c r="AB28" s="8"/>
      <c r="AC28" s="8"/>
      <c r="AD28" s="8"/>
      <c r="AE28" s="8"/>
      <c r="AF28" s="8"/>
      <c r="AI28" s="8">
        <v>10.61225</v>
      </c>
      <c r="AJ28" s="8">
        <v>0.88370190000000004</v>
      </c>
      <c r="AK28" s="8">
        <v>0.75376410000000005</v>
      </c>
      <c r="AL28" s="8">
        <v>0.68896279999999999</v>
      </c>
      <c r="BD28" s="8">
        <v>37.535911560058587</v>
      </c>
    </row>
    <row r="29" spans="2:56">
      <c r="B29" s="10">
        <v>13.5</v>
      </c>
      <c r="C29" s="10">
        <v>6.5</v>
      </c>
      <c r="D29" s="10">
        <v>33.278689999999997</v>
      </c>
      <c r="E29" s="10">
        <f t="shared" si="0"/>
        <v>5.1197984615384611</v>
      </c>
      <c r="G29" s="10">
        <v>13.5</v>
      </c>
      <c r="H29" s="10">
        <v>6.5</v>
      </c>
      <c r="I29" s="10">
        <v>35.358600000000003</v>
      </c>
      <c r="J29" s="10">
        <f t="shared" si="1"/>
        <v>5.4397846153846157</v>
      </c>
      <c r="L29" s="11">
        <v>13.5</v>
      </c>
      <c r="M29" s="11">
        <v>8.5</v>
      </c>
      <c r="N29" s="11">
        <v>43.678280000000001</v>
      </c>
      <c r="O29" s="11">
        <f t="shared" si="2"/>
        <v>5.138621176470588</v>
      </c>
      <c r="Q29" s="8">
        <v>5.1197984615384611</v>
      </c>
      <c r="R29" s="8"/>
      <c r="S29" s="8"/>
      <c r="T29" s="8">
        <v>5.4397846153846157</v>
      </c>
      <c r="U29" s="8"/>
      <c r="V29" s="8"/>
      <c r="W29" s="8">
        <v>5.138621176470588</v>
      </c>
      <c r="X29" s="8"/>
      <c r="Y29" s="8"/>
      <c r="AA29" s="8" t="s">
        <v>14</v>
      </c>
      <c r="AB29" s="14">
        <v>5.1591300000000002</v>
      </c>
      <c r="AC29" s="14">
        <v>4.87E-2</v>
      </c>
      <c r="AD29" s="8">
        <v>32</v>
      </c>
      <c r="AE29" s="8"/>
      <c r="AF29" s="8"/>
      <c r="AI29" s="8">
        <v>11.02041</v>
      </c>
      <c r="AJ29" s="8">
        <v>0.87791350000000001</v>
      </c>
      <c r="AK29" s="8">
        <v>0.74090210000000001</v>
      </c>
      <c r="AL29" s="8">
        <v>0.67755940000000003</v>
      </c>
      <c r="BD29" s="8">
        <v>35</v>
      </c>
    </row>
    <row r="30" spans="2:56">
      <c r="B30" s="10">
        <v>14</v>
      </c>
      <c r="C30" s="10">
        <v>5.5</v>
      </c>
      <c r="D30" s="10">
        <v>27.870899999999999</v>
      </c>
      <c r="E30" s="10">
        <f t="shared" si="0"/>
        <v>5.0674363636363635</v>
      </c>
      <c r="G30" s="10">
        <v>14</v>
      </c>
      <c r="H30" s="10">
        <v>7.5</v>
      </c>
      <c r="I30" s="10">
        <v>38.686480000000003</v>
      </c>
      <c r="J30" s="10">
        <f t="shared" si="1"/>
        <v>5.1581973333333337</v>
      </c>
      <c r="L30" s="11">
        <v>14</v>
      </c>
      <c r="M30" s="11">
        <v>7.5</v>
      </c>
      <c r="N30" s="11">
        <v>37.854500000000002</v>
      </c>
      <c r="O30" s="11">
        <f t="shared" si="2"/>
        <v>5.0472666666666672</v>
      </c>
      <c r="Q30" s="8">
        <v>5.0674363636363635</v>
      </c>
      <c r="R30" s="8"/>
      <c r="S30" s="8"/>
      <c r="T30" s="8">
        <v>5.1581973333333337</v>
      </c>
      <c r="U30" s="8"/>
      <c r="V30" s="8"/>
      <c r="W30" s="8">
        <v>5.0472666666666672</v>
      </c>
      <c r="X30" s="8"/>
      <c r="Y30" s="8"/>
      <c r="AA30" s="8" t="s">
        <v>17</v>
      </c>
      <c r="AB30" s="14">
        <v>5.2401600000000004</v>
      </c>
      <c r="AC30" s="14">
        <v>7.7189999999999995E-2</v>
      </c>
      <c r="AD30" s="8">
        <v>32</v>
      </c>
      <c r="AE30" s="8"/>
      <c r="AF30" s="8"/>
      <c r="AI30" s="8">
        <v>11.428570000000001</v>
      </c>
      <c r="AJ30" s="8">
        <v>0.87221559999999998</v>
      </c>
      <c r="AK30" s="8">
        <v>0.72819480000000003</v>
      </c>
      <c r="AL30" s="8">
        <v>0.66659360000000001</v>
      </c>
      <c r="BD30" s="8">
        <v>18.240314000000001</v>
      </c>
    </row>
    <row r="31" spans="2:56">
      <c r="B31" s="10">
        <v>14.5</v>
      </c>
      <c r="C31" s="10">
        <v>6.5</v>
      </c>
      <c r="D31" s="10">
        <v>33.694679999999998</v>
      </c>
      <c r="E31" s="10">
        <f t="shared" si="0"/>
        <v>5.1837969230769225</v>
      </c>
      <c r="G31" s="10">
        <v>14.5</v>
      </c>
      <c r="H31" s="10">
        <v>7.5</v>
      </c>
      <c r="I31" s="10">
        <v>39.102460000000001</v>
      </c>
      <c r="J31" s="10">
        <f t="shared" si="1"/>
        <v>5.2136613333333335</v>
      </c>
      <c r="L31" s="11">
        <v>14.5</v>
      </c>
      <c r="M31" s="11">
        <v>6.5</v>
      </c>
      <c r="N31" s="11">
        <v>32.446719999999999</v>
      </c>
      <c r="O31" s="11">
        <f t="shared" si="2"/>
        <v>4.9918030769230768</v>
      </c>
      <c r="Q31" s="8">
        <v>5.1837969230769225</v>
      </c>
      <c r="R31" s="8"/>
      <c r="S31" s="8"/>
      <c r="T31" s="8">
        <v>5.2136613333333335</v>
      </c>
      <c r="U31" s="8"/>
      <c r="V31" s="8"/>
      <c r="W31" s="8">
        <v>4.9918030769230768</v>
      </c>
      <c r="X31" s="8"/>
      <c r="Y31" s="8"/>
      <c r="AA31" s="8" t="s">
        <v>49</v>
      </c>
      <c r="AB31" s="8"/>
      <c r="AC31" s="8"/>
      <c r="AD31" s="8"/>
      <c r="AE31" s="8"/>
      <c r="AF31" s="8"/>
      <c r="AI31" s="8">
        <v>11.836729999999999</v>
      </c>
      <c r="AJ31" s="8">
        <v>0.86664390000000002</v>
      </c>
      <c r="AK31" s="8">
        <v>0.71569970000000005</v>
      </c>
      <c r="AL31" s="8">
        <v>0.65604779999999996</v>
      </c>
      <c r="BD31" s="8">
        <v>27.390384674072269</v>
      </c>
    </row>
    <row r="32" spans="2:56">
      <c r="B32" s="10">
        <v>15</v>
      </c>
      <c r="C32" s="10">
        <v>6.5</v>
      </c>
      <c r="D32" s="10">
        <v>34.110660000000003</v>
      </c>
      <c r="E32" s="10">
        <f t="shared" si="0"/>
        <v>5.2477938461538463</v>
      </c>
      <c r="G32" s="10">
        <v>15</v>
      </c>
      <c r="H32" s="10">
        <v>7.5</v>
      </c>
      <c r="I32" s="10">
        <v>37.854500000000002</v>
      </c>
      <c r="J32" s="10">
        <f t="shared" si="1"/>
        <v>5.0472666666666672</v>
      </c>
      <c r="L32" s="11">
        <v>15</v>
      </c>
      <c r="M32" s="11">
        <v>7.5</v>
      </c>
      <c r="N32" s="11">
        <v>34.526649999999997</v>
      </c>
      <c r="O32" s="11">
        <f t="shared" si="2"/>
        <v>4.6035533333333332</v>
      </c>
      <c r="Q32" s="8">
        <v>5.2477938461538463</v>
      </c>
      <c r="R32" s="8"/>
      <c r="S32" s="8"/>
      <c r="T32" s="8">
        <v>5.0472666666666672</v>
      </c>
      <c r="U32" s="8"/>
      <c r="V32" s="8"/>
      <c r="W32" s="8">
        <v>4.6035533333333332</v>
      </c>
      <c r="X32" s="8"/>
      <c r="Y32" s="8"/>
      <c r="AA32" s="8" t="s">
        <v>60</v>
      </c>
      <c r="AB32" s="8"/>
      <c r="AC32" s="8"/>
      <c r="AD32" s="8"/>
      <c r="AE32" s="8"/>
      <c r="AF32" s="8"/>
      <c r="AI32" s="8">
        <v>12.244899999999999</v>
      </c>
      <c r="AJ32" s="8">
        <v>0.86118499999999998</v>
      </c>
      <c r="AK32" s="8">
        <v>0.70341620000000005</v>
      </c>
      <c r="AL32" s="8">
        <v>0.64582859999999997</v>
      </c>
      <c r="BD32" s="8">
        <v>21.464351654052731</v>
      </c>
    </row>
    <row r="33" spans="2:56">
      <c r="B33" s="10">
        <v>15.5</v>
      </c>
      <c r="C33" s="10">
        <v>7.5</v>
      </c>
      <c r="D33" s="10">
        <v>37.43853</v>
      </c>
      <c r="E33" s="10">
        <f t="shared" si="0"/>
        <v>4.9918040000000001</v>
      </c>
      <c r="G33" s="10">
        <v>15.5</v>
      </c>
      <c r="H33" s="10">
        <v>6.5</v>
      </c>
      <c r="I33" s="10">
        <v>34.110660000000003</v>
      </c>
      <c r="J33" s="10">
        <f t="shared" si="1"/>
        <v>5.2477938461538463</v>
      </c>
      <c r="L33" s="11">
        <v>15.5</v>
      </c>
      <c r="M33" s="11">
        <v>6.5</v>
      </c>
      <c r="N33" s="11">
        <v>34.942619999999998</v>
      </c>
      <c r="O33" s="11">
        <f t="shared" si="2"/>
        <v>5.3757876923076919</v>
      </c>
      <c r="Q33" s="8">
        <v>4.9918040000000001</v>
      </c>
      <c r="R33" s="8"/>
      <c r="S33" s="8"/>
      <c r="T33" s="8">
        <v>5.2477938461538463</v>
      </c>
      <c r="U33" s="8"/>
      <c r="V33" s="8"/>
      <c r="W33" s="8">
        <v>5.3757876923076919</v>
      </c>
      <c r="X33" s="8"/>
      <c r="Y33" s="8"/>
      <c r="AA33" s="8" t="s">
        <v>61</v>
      </c>
      <c r="AB33" s="8"/>
      <c r="AC33" s="8"/>
      <c r="AD33" s="8"/>
      <c r="AE33" s="8"/>
      <c r="AF33" s="8"/>
      <c r="AI33" s="8">
        <v>12.65306</v>
      </c>
      <c r="AJ33" s="8">
        <v>0.85587679999999999</v>
      </c>
      <c r="AK33" s="8">
        <v>0.69140060000000003</v>
      </c>
      <c r="AL33" s="8">
        <v>0.63595219999999997</v>
      </c>
      <c r="BD33" s="8">
        <v>23.298477172851559</v>
      </c>
    </row>
    <row r="34" spans="2:56">
      <c r="AA34" s="8" t="s">
        <v>53</v>
      </c>
      <c r="AB34" s="8"/>
      <c r="AC34" s="8"/>
      <c r="AD34" s="8"/>
      <c r="AE34" s="8"/>
      <c r="AF34" s="8"/>
      <c r="AI34" s="8">
        <v>13.06122</v>
      </c>
      <c r="AJ34" s="8">
        <v>0.85071459999999999</v>
      </c>
      <c r="AK34" s="8">
        <v>0.67966409999999999</v>
      </c>
      <c r="AL34" s="8">
        <v>0.62633360000000005</v>
      </c>
      <c r="BD34" s="8">
        <v>18.54448127746582</v>
      </c>
    </row>
    <row r="35" spans="2:56">
      <c r="AA35" s="8" t="s">
        <v>58</v>
      </c>
      <c r="AB35" s="8"/>
      <c r="AC35" s="8"/>
      <c r="AD35" s="8"/>
      <c r="AE35" s="8"/>
      <c r="AF35" s="8"/>
      <c r="AI35" s="8">
        <v>13.469390000000001</v>
      </c>
      <c r="AJ35" s="8">
        <v>0.84571529999999995</v>
      </c>
      <c r="AK35" s="8">
        <v>0.66823239999999995</v>
      </c>
      <c r="AL35" s="8">
        <v>0.61697559999999996</v>
      </c>
      <c r="BD35" s="8">
        <v>27.980867385864261</v>
      </c>
    </row>
    <row r="36" spans="2:56">
      <c r="AI36" s="8">
        <v>13.877549999999999</v>
      </c>
      <c r="AJ36" s="8">
        <v>0.84089239999999998</v>
      </c>
      <c r="AK36" s="8">
        <v>0.65713200000000005</v>
      </c>
      <c r="AL36" s="8">
        <v>0.60783120000000002</v>
      </c>
      <c r="BD36" s="8">
        <v>19.335531234741211</v>
      </c>
    </row>
    <row r="37" spans="2:56">
      <c r="AI37" s="8">
        <v>14.28572</v>
      </c>
      <c r="AJ37" s="8">
        <v>0.83623570000000003</v>
      </c>
      <c r="AK37" s="8">
        <v>0.64635109999999996</v>
      </c>
      <c r="AL37" s="8">
        <v>0.59885279999999996</v>
      </c>
      <c r="BD37" s="8">
        <v>14.18904876708984</v>
      </c>
    </row>
    <row r="38" spans="2:56">
      <c r="AI38" s="8">
        <v>14.69388</v>
      </c>
      <c r="AJ38" s="8">
        <v>0.8317679</v>
      </c>
      <c r="AK38" s="8">
        <v>0.63591500000000001</v>
      </c>
      <c r="AL38" s="8">
        <v>0.59002469999999996</v>
      </c>
      <c r="BD38" s="8">
        <v>35</v>
      </c>
    </row>
    <row r="39" spans="2:56">
      <c r="AI39" s="8">
        <v>15.102040000000001</v>
      </c>
      <c r="AJ39" s="8">
        <v>0.82746609999999998</v>
      </c>
      <c r="AK39" s="8">
        <v>0.6257933</v>
      </c>
      <c r="AL39" s="8">
        <v>0.58125210000000005</v>
      </c>
      <c r="BD39" s="8">
        <v>21.528818000000001</v>
      </c>
    </row>
    <row r="40" spans="2:56">
      <c r="AI40" s="8">
        <v>15.510199999999999</v>
      </c>
      <c r="AJ40" s="8">
        <v>0.82334399999999996</v>
      </c>
      <c r="AK40" s="8">
        <v>0.6159905</v>
      </c>
      <c r="AL40" s="8">
        <v>0.57252190000000003</v>
      </c>
      <c r="BD40" s="8">
        <v>20.079524993896481</v>
      </c>
    </row>
    <row r="41" spans="2:56">
      <c r="AI41" s="8">
        <v>15.918369999999999</v>
      </c>
      <c r="AJ41" s="8">
        <v>0.81938690000000003</v>
      </c>
      <c r="AK41" s="8">
        <v>0.60648380000000002</v>
      </c>
      <c r="AL41" s="8">
        <v>0.56373549999999994</v>
      </c>
      <c r="BD41" s="8">
        <v>38.057605743408203</v>
      </c>
    </row>
    <row r="42" spans="2:56">
      <c r="AI42" s="8">
        <v>16.326530000000002</v>
      </c>
      <c r="AJ42" s="8">
        <v>0.81558870000000006</v>
      </c>
      <c r="AK42" s="8">
        <v>0.59725170000000005</v>
      </c>
      <c r="AL42" s="8">
        <v>0.55485930000000006</v>
      </c>
      <c r="BD42" s="8">
        <v>15.780954360961911</v>
      </c>
    </row>
    <row r="43" spans="2:56">
      <c r="AI43" s="8">
        <v>16.734690000000001</v>
      </c>
      <c r="AJ43" s="8">
        <v>0.81195269999999997</v>
      </c>
      <c r="AK43" s="8">
        <v>0.58829209999999998</v>
      </c>
      <c r="AL43" s="8">
        <v>0.54583979999999999</v>
      </c>
      <c r="BD43" s="8">
        <v>39.848861694335938</v>
      </c>
    </row>
    <row r="44" spans="2:56">
      <c r="AI44" s="8">
        <v>17.142859999999999</v>
      </c>
      <c r="AJ44" s="8">
        <v>0.8084578</v>
      </c>
      <c r="AK44" s="8">
        <v>0.57957049999999999</v>
      </c>
      <c r="AL44" s="8">
        <v>0.53662779999999999</v>
      </c>
      <c r="BD44" s="8">
        <v>23.483333587646481</v>
      </c>
    </row>
    <row r="45" spans="2:56">
      <c r="AI45" s="8">
        <v>17.551020000000001</v>
      </c>
      <c r="AJ45" s="8">
        <v>0.80511779999999999</v>
      </c>
      <c r="AK45" s="8">
        <v>0.57109589999999999</v>
      </c>
      <c r="AL45" s="8">
        <v>0.52723399999999998</v>
      </c>
      <c r="BD45" s="8">
        <v>35</v>
      </c>
    </row>
    <row r="46" spans="2:56">
      <c r="AI46" s="8">
        <v>17.95918</v>
      </c>
      <c r="AJ46" s="8">
        <v>0.80191190000000001</v>
      </c>
      <c r="AK46" s="8">
        <v>0.56284120000000004</v>
      </c>
      <c r="AL46" s="8">
        <v>0.51762030000000003</v>
      </c>
      <c r="BD46" s="8">
        <v>32.6158447265625</v>
      </c>
    </row>
    <row r="47" spans="2:56">
      <c r="AI47" s="8">
        <v>18.367349999999998</v>
      </c>
      <c r="AJ47" s="8">
        <v>0.79884690000000003</v>
      </c>
      <c r="AK47" s="8">
        <v>0.55480609999999997</v>
      </c>
      <c r="AL47" s="8">
        <v>0.50783929999999999</v>
      </c>
      <c r="BD47" s="8">
        <v>19.771650314331051</v>
      </c>
    </row>
    <row r="48" spans="2:56">
      <c r="AI48" s="8">
        <v>18.775510000000001</v>
      </c>
      <c r="AJ48" s="8">
        <v>0.79591469999999997</v>
      </c>
      <c r="AK48" s="8">
        <v>0.54698100000000005</v>
      </c>
      <c r="AL48" s="8">
        <v>0.4978901</v>
      </c>
      <c r="BD48" s="8">
        <v>37.76507568359375</v>
      </c>
    </row>
    <row r="49" spans="35:56">
      <c r="AI49" s="8">
        <v>19.183669999999999</v>
      </c>
      <c r="AJ49" s="8">
        <v>0.79310460000000005</v>
      </c>
      <c r="AK49" s="8">
        <v>0.53934459999999995</v>
      </c>
      <c r="AL49" s="8">
        <v>0.48782379999999997</v>
      </c>
      <c r="BD49" s="8">
        <v>26.313905715942379</v>
      </c>
    </row>
    <row r="50" spans="35:56">
      <c r="AI50" s="8">
        <v>19.591840000000001</v>
      </c>
      <c r="AJ50" s="8">
        <v>0.79042089999999998</v>
      </c>
      <c r="AK50" s="8">
        <v>0.53189900000000001</v>
      </c>
      <c r="AL50" s="8">
        <v>0.47768070000000001</v>
      </c>
      <c r="BD50" s="8">
        <v>21.758625030517582</v>
      </c>
    </row>
    <row r="51" spans="35:56">
      <c r="AI51" s="8">
        <v>20</v>
      </c>
      <c r="AJ51" s="8">
        <v>0.78783910000000001</v>
      </c>
      <c r="AK51" s="8">
        <v>0.52460910000000005</v>
      </c>
      <c r="AL51" s="8">
        <v>0.46748000000000001</v>
      </c>
      <c r="BD51" s="8">
        <v>21.48317718505859</v>
      </c>
    </row>
    <row r="52" spans="35:56">
      <c r="AI52" s="8">
        <v>20.408159999999999</v>
      </c>
      <c r="AJ52" s="8">
        <v>0.78536479999999997</v>
      </c>
      <c r="AK52" s="8">
        <v>0.51747319999999997</v>
      </c>
      <c r="AL52" s="8">
        <v>0.45728170000000001</v>
      </c>
      <c r="BD52" s="8">
        <v>24.21065521240234</v>
      </c>
    </row>
    <row r="53" spans="35:56">
      <c r="AI53" s="8">
        <v>20.816330000000001</v>
      </c>
      <c r="AJ53" s="8">
        <v>0.78297470000000002</v>
      </c>
      <c r="AK53" s="8">
        <v>0.51046259999999999</v>
      </c>
      <c r="AL53" s="8">
        <v>0.44707730000000001</v>
      </c>
      <c r="BD53" s="8">
        <v>30.392002105712891</v>
      </c>
    </row>
    <row r="54" spans="35:56">
      <c r="AI54" s="8">
        <v>21.224489999999999</v>
      </c>
      <c r="AJ54" s="8">
        <v>0.78066329999999995</v>
      </c>
      <c r="AK54" s="8">
        <v>0.50356239999999997</v>
      </c>
      <c r="AL54" s="8">
        <v>0.43691570000000002</v>
      </c>
      <c r="BD54" s="8">
        <v>22.257492065429691</v>
      </c>
    </row>
    <row r="55" spans="35:56">
      <c r="AI55" s="8">
        <v>21.632650000000002</v>
      </c>
      <c r="AJ55" s="8">
        <v>0.77842089999999997</v>
      </c>
      <c r="AK55" s="8">
        <v>0.49676490000000001</v>
      </c>
      <c r="AL55" s="8">
        <v>0.42679050000000002</v>
      </c>
      <c r="BD55" s="8">
        <v>19.668729782104489</v>
      </c>
    </row>
    <row r="56" spans="35:56">
      <c r="AI56" s="8">
        <v>22.04082</v>
      </c>
      <c r="AJ56" s="8">
        <v>0.77622930000000001</v>
      </c>
      <c r="AK56" s="8">
        <v>0.49004740000000002</v>
      </c>
      <c r="AL56" s="8">
        <v>0.41672219999999999</v>
      </c>
      <c r="BD56" s="8">
        <v>32.453258514404297</v>
      </c>
    </row>
    <row r="57" spans="35:56">
      <c r="AI57" s="8">
        <v>22.448979999999999</v>
      </c>
      <c r="AJ57" s="8">
        <v>0.7740918</v>
      </c>
      <c r="AK57" s="8">
        <v>0.48342030000000002</v>
      </c>
      <c r="AL57" s="8">
        <v>0.4067326</v>
      </c>
      <c r="BD57" s="8">
        <v>18.50070762634277</v>
      </c>
    </row>
    <row r="58" spans="35:56">
      <c r="AI58" s="8">
        <v>22.857140000000001</v>
      </c>
      <c r="AJ58" s="8">
        <v>0.7719859</v>
      </c>
      <c r="AK58" s="8">
        <v>0.47686669999999998</v>
      </c>
      <c r="AL58" s="8">
        <v>0.39681929999999999</v>
      </c>
      <c r="BD58" s="8">
        <v>17.842319488525391</v>
      </c>
    </row>
    <row r="59" spans="35:56">
      <c r="AI59" s="8">
        <v>23.265309999999999</v>
      </c>
      <c r="AJ59" s="8">
        <v>0.76991670000000001</v>
      </c>
      <c r="AK59" s="8">
        <v>0.4703985</v>
      </c>
      <c r="AL59" s="8">
        <v>0.38703090000000001</v>
      </c>
      <c r="BD59" s="8">
        <v>18.755220413208011</v>
      </c>
    </row>
    <row r="60" spans="35:56">
      <c r="AI60" s="8">
        <v>23.673469999999998</v>
      </c>
      <c r="AJ60" s="8">
        <v>0.76786880000000002</v>
      </c>
      <c r="AK60" s="8">
        <v>0.4640145</v>
      </c>
      <c r="AL60" s="8">
        <v>0.37736189999999997</v>
      </c>
      <c r="BD60" s="8">
        <v>29.596686999999999</v>
      </c>
    </row>
    <row r="61" spans="35:56">
      <c r="AI61" s="8">
        <v>24.081630000000001</v>
      </c>
      <c r="AJ61" s="8">
        <v>0.76583610000000002</v>
      </c>
      <c r="AK61" s="8">
        <v>0.45771299999999998</v>
      </c>
      <c r="AL61" s="8">
        <v>0.36785950000000001</v>
      </c>
      <c r="BD61" s="8">
        <v>33.705947999999999</v>
      </c>
    </row>
    <row r="62" spans="35:56">
      <c r="AI62" s="8">
        <v>24.489799999999999</v>
      </c>
      <c r="AJ62" s="8">
        <v>0.76381500000000002</v>
      </c>
      <c r="AK62" s="8">
        <v>0.4515052</v>
      </c>
      <c r="AL62" s="8">
        <v>0.3585295</v>
      </c>
      <c r="BD62" s="8">
        <v>13.10867404937744</v>
      </c>
    </row>
    <row r="63" spans="35:56">
      <c r="AI63" s="8">
        <v>24.897960000000001</v>
      </c>
      <c r="AJ63" s="8">
        <v>0.76178619999999997</v>
      </c>
      <c r="AK63" s="8">
        <v>0.44537569999999999</v>
      </c>
      <c r="AL63" s="8">
        <v>0.34938580000000002</v>
      </c>
      <c r="BD63" s="8">
        <v>29.669012069702148</v>
      </c>
    </row>
    <row r="64" spans="35:56">
      <c r="AI64" s="8">
        <v>25.30612</v>
      </c>
      <c r="AJ64" s="8">
        <v>0.75975130000000002</v>
      </c>
      <c r="AK64" s="8">
        <v>0.43933539999999999</v>
      </c>
      <c r="AL64" s="8">
        <v>0.34044269999999999</v>
      </c>
      <c r="BD64" s="8">
        <v>23.67631912231445</v>
      </c>
    </row>
    <row r="65" spans="35:56">
      <c r="AI65" s="8">
        <v>25.714289999999998</v>
      </c>
      <c r="AJ65" s="8">
        <v>0.75768670000000005</v>
      </c>
      <c r="AK65" s="8">
        <v>0.433369</v>
      </c>
      <c r="AL65" s="8">
        <v>0.33167069999999998</v>
      </c>
      <c r="BD65" s="8">
        <v>31.927585601806641</v>
      </c>
    </row>
    <row r="66" spans="35:56">
      <c r="AI66" s="8">
        <v>26.122450000000001</v>
      </c>
      <c r="AJ66" s="8">
        <v>0.75558910000000001</v>
      </c>
      <c r="AK66" s="8">
        <v>0.42747649999999998</v>
      </c>
      <c r="AL66" s="8">
        <v>0.32307609999999998</v>
      </c>
      <c r="BD66" s="8">
        <v>17.932096481323239</v>
      </c>
    </row>
    <row r="67" spans="35:56">
      <c r="AI67" s="8">
        <v>26.530609999999999</v>
      </c>
      <c r="AJ67" s="8">
        <v>0.75344270000000002</v>
      </c>
      <c r="AK67" s="8">
        <v>0.421657</v>
      </c>
      <c r="AL67" s="8">
        <v>0.3146061</v>
      </c>
      <c r="BD67" s="8">
        <v>20.101726531982418</v>
      </c>
    </row>
    <row r="68" spans="35:56">
      <c r="AI68" s="8">
        <v>26.938780000000001</v>
      </c>
      <c r="AJ68" s="8">
        <v>0.75123379999999995</v>
      </c>
      <c r="AK68" s="8">
        <v>0.41590060000000001</v>
      </c>
      <c r="AL68" s="8">
        <v>0.30624479999999998</v>
      </c>
      <c r="BD68" s="8">
        <v>20.405014038085941</v>
      </c>
    </row>
    <row r="69" spans="35:56">
      <c r="AI69" s="8">
        <v>27.34694</v>
      </c>
      <c r="AJ69" s="8">
        <v>0.74895880000000004</v>
      </c>
      <c r="AK69" s="8">
        <v>0.41022110000000001</v>
      </c>
      <c r="AL69" s="8">
        <v>0.29795100000000002</v>
      </c>
      <c r="BD69" s="8">
        <v>34.388221999999999</v>
      </c>
    </row>
    <row r="70" spans="35:56">
      <c r="AI70" s="8">
        <v>27.755099999999999</v>
      </c>
      <c r="AJ70" s="8">
        <v>0.74659730000000002</v>
      </c>
      <c r="AK70" s="8">
        <v>0.40460940000000001</v>
      </c>
      <c r="AL70" s="8">
        <v>0.2896898</v>
      </c>
      <c r="BD70" s="8">
        <v>18.356157</v>
      </c>
    </row>
    <row r="71" spans="35:56">
      <c r="AI71" s="8">
        <v>28.163270000000001</v>
      </c>
      <c r="AJ71" s="8">
        <v>0.74415200000000004</v>
      </c>
      <c r="AK71" s="8">
        <v>0.39908120000000002</v>
      </c>
      <c r="AL71" s="8">
        <v>0.28145520000000002</v>
      </c>
      <c r="BD71" s="8">
        <v>25.48388671875</v>
      </c>
    </row>
    <row r="72" spans="35:56">
      <c r="AI72" s="8">
        <v>28.571429999999999</v>
      </c>
      <c r="AJ72" s="8">
        <v>0.74160530000000002</v>
      </c>
      <c r="AK72" s="8">
        <v>0.39363710000000002</v>
      </c>
      <c r="AL72" s="8">
        <v>0.27321440000000002</v>
      </c>
      <c r="BD72" s="8">
        <v>19.112674713134769</v>
      </c>
    </row>
    <row r="73" spans="35:56">
      <c r="AI73" s="8">
        <v>28.979590000000002</v>
      </c>
      <c r="AJ73" s="8">
        <v>0.73895500000000003</v>
      </c>
      <c r="AK73" s="8">
        <v>0.38828089999999998</v>
      </c>
      <c r="AL73" s="8">
        <v>0.26499250000000002</v>
      </c>
      <c r="BD73" s="8">
        <v>21.87672233581543</v>
      </c>
    </row>
    <row r="74" spans="35:56">
      <c r="AI74" s="8">
        <v>29.38776</v>
      </c>
      <c r="AJ74" s="8">
        <v>0.73619310000000004</v>
      </c>
      <c r="AK74" s="8">
        <v>0.38302249999999999</v>
      </c>
      <c r="AL74" s="8">
        <v>0.25678319999999999</v>
      </c>
      <c r="BD74" s="8">
        <v>35</v>
      </c>
    </row>
    <row r="75" spans="35:56">
      <c r="AI75" s="8">
        <v>29.795919999999999</v>
      </c>
      <c r="AJ75" s="8">
        <v>0.73330660000000003</v>
      </c>
      <c r="AK75" s="8">
        <v>0.3778512</v>
      </c>
      <c r="AL75" s="8">
        <v>0.2486189</v>
      </c>
      <c r="BD75" s="8">
        <v>38.802055358886719</v>
      </c>
    </row>
    <row r="76" spans="35:56">
      <c r="AI76" s="8">
        <v>30.204080000000001</v>
      </c>
      <c r="AJ76" s="8">
        <v>0.7302959</v>
      </c>
      <c r="AK76" s="8">
        <v>0.37277719999999998</v>
      </c>
      <c r="AL76" s="8">
        <v>0.24052899999999999</v>
      </c>
      <c r="BD76" s="8">
        <v>27.474672317504879</v>
      </c>
    </row>
    <row r="77" spans="35:56">
      <c r="AI77" s="8">
        <v>30.61225</v>
      </c>
      <c r="AJ77" s="8">
        <v>0.7271417</v>
      </c>
      <c r="AK77" s="8">
        <v>0.3677861</v>
      </c>
      <c r="AL77" s="8">
        <v>0.23253399999999999</v>
      </c>
      <c r="BD77" s="8">
        <v>25.7845458984375</v>
      </c>
    </row>
    <row r="78" spans="35:56">
      <c r="AI78" s="8">
        <v>31.020409999999998</v>
      </c>
      <c r="AJ78" s="8">
        <v>0.72384499999999996</v>
      </c>
      <c r="AK78" s="8">
        <v>0.36287920000000001</v>
      </c>
      <c r="AL78" s="8">
        <v>0.2246881</v>
      </c>
      <c r="BD78" s="8">
        <v>23.39872932434082</v>
      </c>
    </row>
    <row r="79" spans="35:56">
      <c r="AI79" s="8">
        <v>31.428570000000001</v>
      </c>
      <c r="AJ79" s="8">
        <v>0.7203908</v>
      </c>
      <c r="AK79" s="8">
        <v>0.35805219999999999</v>
      </c>
      <c r="AL79" s="8">
        <v>0.21700700000000001</v>
      </c>
      <c r="BD79" s="8">
        <v>25.303646087646481</v>
      </c>
    </row>
    <row r="80" spans="35:56">
      <c r="AI80" s="8">
        <v>31.836739999999999</v>
      </c>
      <c r="AJ80" s="8">
        <v>0.71677400000000002</v>
      </c>
      <c r="AK80" s="8">
        <v>0.35329680000000002</v>
      </c>
      <c r="AL80" s="8">
        <v>0.20955119999999999</v>
      </c>
      <c r="BD80" s="8">
        <v>20.509531021118161</v>
      </c>
    </row>
    <row r="81" spans="35:56">
      <c r="AI81" s="8">
        <v>32.244900000000001</v>
      </c>
      <c r="AJ81" s="8">
        <v>0.71299140000000005</v>
      </c>
      <c r="AK81" s="8">
        <v>0.34862219999999999</v>
      </c>
      <c r="AL81" s="8">
        <v>0.20236090000000001</v>
      </c>
      <c r="BD81" s="8">
        <v>24.13087272644043</v>
      </c>
    </row>
    <row r="82" spans="35:56">
      <c r="AI82" s="8">
        <v>32.653060000000004</v>
      </c>
      <c r="AJ82" s="8">
        <v>0.70903190000000005</v>
      </c>
      <c r="AK82" s="8">
        <v>0.34401860000000001</v>
      </c>
      <c r="AL82" s="8">
        <v>0.19549739999999999</v>
      </c>
      <c r="BD82" s="8">
        <v>24.0383415222168</v>
      </c>
    </row>
    <row r="83" spans="35:56">
      <c r="AI83" s="8">
        <v>33.061230000000002</v>
      </c>
      <c r="AJ83" s="8">
        <v>0.70490249999999999</v>
      </c>
      <c r="AK83" s="8">
        <v>0.339499</v>
      </c>
      <c r="AL83" s="8">
        <v>0.18904750000000001</v>
      </c>
      <c r="BD83" s="8">
        <v>33.274581909179688</v>
      </c>
    </row>
    <row r="84" spans="35:56">
      <c r="AI84" s="8">
        <v>33.469389999999997</v>
      </c>
      <c r="AJ84" s="8">
        <v>0.70059289999999996</v>
      </c>
      <c r="AK84" s="8">
        <v>0.33506089999999999</v>
      </c>
      <c r="AL84" s="8">
        <v>0.18308350000000001</v>
      </c>
      <c r="BD84" s="8">
        <v>18.719150543212891</v>
      </c>
    </row>
    <row r="85" spans="35:56">
      <c r="AI85" s="8">
        <v>33.877549999999999</v>
      </c>
      <c r="AJ85" s="8">
        <v>0.69611109999999998</v>
      </c>
      <c r="AK85" s="8">
        <v>0.33070880000000002</v>
      </c>
      <c r="AL85" s="8">
        <v>0.177726</v>
      </c>
      <c r="BD85" s="8">
        <v>38.509723663330078</v>
      </c>
    </row>
    <row r="86" spans="35:56">
      <c r="AI86" s="8">
        <v>34.285719999999998</v>
      </c>
      <c r="AJ86" s="8">
        <v>0.6914555</v>
      </c>
      <c r="AK86" s="8">
        <v>0.32644879999999998</v>
      </c>
      <c r="AL86" s="8">
        <v>0.17306279999999999</v>
      </c>
      <c r="BD86" s="8">
        <v>35</v>
      </c>
    </row>
    <row r="87" spans="35:56">
      <c r="AI87" s="8">
        <v>34.69388</v>
      </c>
      <c r="AJ87" s="8">
        <v>0.6866274</v>
      </c>
      <c r="AK87" s="8">
        <v>0.32227250000000002</v>
      </c>
      <c r="AL87" s="8">
        <v>0.16919809999999999</v>
      </c>
      <c r="BD87" s="8">
        <v>30.314228057861332</v>
      </c>
    </row>
    <row r="88" spans="35:56">
      <c r="AI88" s="8">
        <v>35.102040000000002</v>
      </c>
      <c r="AJ88" s="8">
        <v>0.68163499999999999</v>
      </c>
      <c r="AK88" s="8">
        <v>0.31818800000000003</v>
      </c>
      <c r="AL88" s="8">
        <v>0.166212</v>
      </c>
      <c r="BD88" s="8">
        <v>19.484974000000001</v>
      </c>
    </row>
    <row r="89" spans="35:56">
      <c r="AI89" s="8">
        <v>35.510199999999998</v>
      </c>
      <c r="AJ89" s="8">
        <v>0.67647360000000001</v>
      </c>
      <c r="AK89" s="8">
        <v>0.31418170000000001</v>
      </c>
      <c r="AL89" s="8">
        <v>0.16413990000000001</v>
      </c>
      <c r="BD89" s="8">
        <v>21.681343078613281</v>
      </c>
    </row>
    <row r="90" spans="35:56">
      <c r="AI90" s="8">
        <v>35.918370000000003</v>
      </c>
      <c r="AJ90" s="8">
        <v>0.67115619999999998</v>
      </c>
      <c r="AK90" s="8">
        <v>0.31025530000000001</v>
      </c>
      <c r="AL90" s="8">
        <v>0.1630114</v>
      </c>
      <c r="BD90" s="8">
        <v>26.489744186401371</v>
      </c>
    </row>
    <row r="91" spans="35:56">
      <c r="AI91" s="8">
        <v>36.326529999999998</v>
      </c>
      <c r="AJ91" s="8">
        <v>0.66567960000000004</v>
      </c>
      <c r="AK91" s="8">
        <v>0.3064016</v>
      </c>
      <c r="AL91" s="8">
        <v>0.16278380000000001</v>
      </c>
      <c r="BD91" s="8">
        <v>21.55588531494141</v>
      </c>
    </row>
    <row r="92" spans="35:56">
      <c r="AI92" s="8">
        <v>36.734699999999997</v>
      </c>
      <c r="AJ92" s="8">
        <v>0.66005469999999999</v>
      </c>
      <c r="AK92" s="8">
        <v>0.30261349999999998</v>
      </c>
      <c r="AL92" s="8">
        <v>0.1634121</v>
      </c>
      <c r="BD92" s="8">
        <v>21.90090179443359</v>
      </c>
    </row>
    <row r="93" spans="35:56">
      <c r="AI93" s="8">
        <v>37.142859999999999</v>
      </c>
      <c r="AJ93" s="8">
        <v>0.65428819999999999</v>
      </c>
      <c r="AK93" s="8">
        <v>0.29889470000000001</v>
      </c>
      <c r="AL93" s="8">
        <v>0.1648133</v>
      </c>
      <c r="BD93" s="8">
        <v>35</v>
      </c>
    </row>
    <row r="94" spans="35:56">
      <c r="AI94" s="8">
        <v>37.551020000000001</v>
      </c>
      <c r="AJ94" s="8">
        <v>0.64838549999999995</v>
      </c>
      <c r="AK94" s="8">
        <v>0.2952342</v>
      </c>
      <c r="AL94" s="8">
        <v>0.16688629999999999</v>
      </c>
      <c r="BD94" s="8">
        <v>32.783775329589837</v>
      </c>
    </row>
    <row r="95" spans="35:56">
      <c r="AI95" s="8">
        <v>37.95919</v>
      </c>
      <c r="AJ95" s="8">
        <v>0.64236420000000005</v>
      </c>
      <c r="AK95" s="8">
        <v>0.29164060000000003</v>
      </c>
      <c r="AL95" s="8">
        <v>0.1695468</v>
      </c>
      <c r="BD95" s="8">
        <v>35</v>
      </c>
    </row>
    <row r="96" spans="35:56">
      <c r="AI96" s="8">
        <v>38.367350000000002</v>
      </c>
      <c r="AJ96" s="8">
        <v>0.63622840000000003</v>
      </c>
      <c r="AK96" s="8">
        <v>0.28810629999999998</v>
      </c>
      <c r="AL96" s="8">
        <v>0.17267869999999999</v>
      </c>
      <c r="BD96" s="8">
        <v>23.417874999999999</v>
      </c>
    </row>
    <row r="97" spans="35:56">
      <c r="AI97" s="8">
        <v>38.775509999999997</v>
      </c>
      <c r="AJ97" s="8">
        <v>0.63</v>
      </c>
      <c r="AK97" s="8">
        <v>0.28463379999999999</v>
      </c>
      <c r="AL97" s="8">
        <v>0.1762012</v>
      </c>
      <c r="BD97" s="8">
        <v>24.797688000000001</v>
      </c>
    </row>
    <row r="98" spans="35:56">
      <c r="AI98" s="8">
        <v>39.183669999999999</v>
      </c>
      <c r="AJ98" s="8">
        <v>0.62368769999999996</v>
      </c>
      <c r="AK98" s="8">
        <v>0.28122160000000002</v>
      </c>
      <c r="AL98" s="8">
        <v>0.18001349999999999</v>
      </c>
      <c r="BD98" s="8">
        <v>30.256861000000001</v>
      </c>
    </row>
    <row r="99" spans="35:56">
      <c r="AI99" s="8">
        <v>39.591839999999998</v>
      </c>
      <c r="AJ99" s="8">
        <v>0.617309</v>
      </c>
      <c r="AK99" s="8">
        <v>0.27785969999999999</v>
      </c>
      <c r="AL99" s="8">
        <v>0.18402540000000001</v>
      </c>
      <c r="BD99" s="8">
        <v>26.209516525268551</v>
      </c>
    </row>
    <row r="100" spans="35:56">
      <c r="AI100" s="8">
        <v>40</v>
      </c>
      <c r="AJ100" s="8">
        <v>0.61088089999999995</v>
      </c>
      <c r="AK100" s="8">
        <v>0.2745495</v>
      </c>
      <c r="AL100" s="8">
        <v>0.18815960000000001</v>
      </c>
      <c r="BD100" s="8">
        <v>35</v>
      </c>
    </row>
    <row r="101" spans="35:56">
      <c r="AI101" s="8">
        <v>40.408160000000002</v>
      </c>
      <c r="AJ101" s="8">
        <v>0.60441299999999998</v>
      </c>
      <c r="AK101" s="8">
        <v>0.27127240000000002</v>
      </c>
      <c r="AL101" s="8">
        <v>0.1923192</v>
      </c>
      <c r="BD101" s="8">
        <v>35.868618011474609</v>
      </c>
    </row>
    <row r="102" spans="35:56">
      <c r="AI102" s="8">
        <v>40.816330000000001</v>
      </c>
      <c r="AJ102" s="8">
        <v>0.59792730000000005</v>
      </c>
      <c r="AK102" s="8">
        <v>0.26802520000000002</v>
      </c>
      <c r="AL102" s="8">
        <v>0.1964458</v>
      </c>
      <c r="BD102" s="8">
        <v>39.872196197509773</v>
      </c>
    </row>
    <row r="103" spans="35:56">
      <c r="AI103" s="8">
        <v>41.224490000000003</v>
      </c>
      <c r="AJ103" s="8">
        <v>0.59143049999999997</v>
      </c>
      <c r="AK103" s="8">
        <v>0.26479140000000001</v>
      </c>
      <c r="AL103" s="8">
        <v>0.20046140000000001</v>
      </c>
      <c r="BD103" s="8">
        <v>25.841720581054691</v>
      </c>
    </row>
    <row r="104" spans="35:56">
      <c r="AI104" s="8">
        <v>41.632660000000001</v>
      </c>
      <c r="AJ104" s="8">
        <v>0.58494279999999998</v>
      </c>
      <c r="AK104" s="8">
        <v>0.26155919999999999</v>
      </c>
      <c r="AL104" s="8">
        <v>0.204323</v>
      </c>
      <c r="BD104" s="8">
        <v>16.770776999999999</v>
      </c>
    </row>
    <row r="105" spans="35:56">
      <c r="AI105" s="8">
        <v>42.040819999999997</v>
      </c>
      <c r="AJ105" s="8">
        <v>0.57847490000000001</v>
      </c>
      <c r="AK105" s="8">
        <v>0.25832139999999998</v>
      </c>
      <c r="AL105" s="8">
        <v>0.20799809999999999</v>
      </c>
      <c r="BD105" s="8">
        <v>35</v>
      </c>
    </row>
    <row r="106" spans="35:56">
      <c r="AI106" s="8">
        <v>42.448979999999999</v>
      </c>
      <c r="AJ106" s="8">
        <v>0.57204069999999996</v>
      </c>
      <c r="AK106" s="8">
        <v>0.25506060000000003</v>
      </c>
      <c r="AL106" s="8">
        <v>0.21146239999999999</v>
      </c>
      <c r="BD106" s="8">
        <v>22.556184768676761</v>
      </c>
    </row>
    <row r="107" spans="35:56">
      <c r="AI107" s="8">
        <v>42.857140000000001</v>
      </c>
      <c r="AJ107" s="8">
        <v>0.5656582</v>
      </c>
      <c r="AK107" s="8">
        <v>0.25177650000000001</v>
      </c>
      <c r="AL107" s="8">
        <v>0.21473220000000001</v>
      </c>
      <c r="BD107" s="8">
        <v>35</v>
      </c>
    </row>
    <row r="108" spans="35:56">
      <c r="AI108" s="8">
        <v>43.265309999999999</v>
      </c>
      <c r="AJ108" s="8">
        <v>0.55933509999999997</v>
      </c>
      <c r="AK108" s="8">
        <v>0.24845329999999999</v>
      </c>
      <c r="AL108" s="8">
        <v>0.21780959999999999</v>
      </c>
      <c r="BD108" s="8">
        <v>35</v>
      </c>
    </row>
    <row r="109" spans="35:56">
      <c r="AI109" s="8">
        <v>43.673470000000002</v>
      </c>
      <c r="AJ109" s="8">
        <v>0.55309299999999995</v>
      </c>
      <c r="AK109" s="8">
        <v>0.2450888</v>
      </c>
      <c r="AL109" s="8">
        <v>0.22073880000000001</v>
      </c>
      <c r="BD109" s="8">
        <v>32.397800445556641</v>
      </c>
    </row>
    <row r="110" spans="35:56">
      <c r="AI110" s="8">
        <v>44.081629999999997</v>
      </c>
      <c r="AJ110" s="8">
        <v>0.54693829999999999</v>
      </c>
      <c r="AK110" s="8">
        <v>0.24167350000000001</v>
      </c>
      <c r="AL110" s="8">
        <v>0.22355069999999999</v>
      </c>
      <c r="BD110" s="8">
        <v>24.11985969543457</v>
      </c>
    </row>
    <row r="111" spans="35:56">
      <c r="AI111" s="8">
        <v>44.489800000000002</v>
      </c>
      <c r="AJ111" s="8">
        <v>0.54088789999999998</v>
      </c>
      <c r="AK111" s="8">
        <v>0.2381964</v>
      </c>
      <c r="AL111" s="8">
        <v>0.2262911</v>
      </c>
      <c r="BD111" s="8">
        <v>33.247638702392578</v>
      </c>
    </row>
    <row r="112" spans="35:56">
      <c r="AI112" s="8">
        <v>44.897959999999998</v>
      </c>
      <c r="AJ112" s="8">
        <v>0.53495130000000002</v>
      </c>
      <c r="AK112" s="8">
        <v>0.23465359999999999</v>
      </c>
      <c r="AL112" s="8">
        <v>0.22901289999999999</v>
      </c>
      <c r="BD112" s="8">
        <v>25.817655563354489</v>
      </c>
    </row>
    <row r="113" spans="35:56">
      <c r="AI113" s="8">
        <v>45.306130000000003</v>
      </c>
      <c r="AJ113" s="8">
        <v>0.52913540000000003</v>
      </c>
      <c r="AK113" s="8">
        <v>0.2310265</v>
      </c>
      <c r="AL113" s="8">
        <v>0.2317505</v>
      </c>
      <c r="BD113" s="8">
        <v>21.653665542602539</v>
      </c>
    </row>
    <row r="114" spans="35:56">
      <c r="AI114" s="8">
        <v>45.714289999999998</v>
      </c>
      <c r="AJ114" s="8">
        <v>0.52345240000000004</v>
      </c>
      <c r="AK114" s="8">
        <v>0.2273115</v>
      </c>
      <c r="AL114" s="8">
        <v>0.2345641</v>
      </c>
      <c r="BD114" s="8">
        <v>35</v>
      </c>
    </row>
    <row r="115" spans="35:56">
      <c r="AI115" s="8">
        <v>46.122450000000001</v>
      </c>
      <c r="AJ115" s="8">
        <v>0.51790069999999999</v>
      </c>
      <c r="AK115" s="8">
        <v>0.2234911</v>
      </c>
      <c r="AL115" s="8">
        <v>0.237482</v>
      </c>
      <c r="BD115" s="8">
        <v>24.821598052978519</v>
      </c>
    </row>
    <row r="116" spans="35:56">
      <c r="AI116" s="8">
        <v>46.530610000000003</v>
      </c>
      <c r="AJ116" s="8">
        <v>0.51249060000000002</v>
      </c>
      <c r="AK116" s="8">
        <v>0.21955769999999999</v>
      </c>
      <c r="AL116" s="8">
        <v>0.24055599999999999</v>
      </c>
      <c r="BD116" s="8">
        <v>24.326456069946289</v>
      </c>
    </row>
    <row r="117" spans="35:56">
      <c r="AI117" s="8">
        <v>46.938780000000001</v>
      </c>
      <c r="AJ117" s="8">
        <v>0.50721850000000002</v>
      </c>
      <c r="AK117" s="8">
        <v>0.215504</v>
      </c>
      <c r="AL117" s="8">
        <v>0.2438196</v>
      </c>
      <c r="BD117" s="8">
        <v>38.628814697265618</v>
      </c>
    </row>
    <row r="118" spans="35:56">
      <c r="AI118" s="8">
        <v>47.346939999999996</v>
      </c>
      <c r="AJ118" s="8">
        <v>0.50208759999999997</v>
      </c>
      <c r="AK118" s="8">
        <v>0.21131939999999999</v>
      </c>
      <c r="AL118" s="8">
        <v>0.24730650000000001</v>
      </c>
      <c r="BD118" s="8">
        <v>35</v>
      </c>
    </row>
    <row r="119" spans="35:56">
      <c r="AI119" s="8">
        <v>47.755099999999999</v>
      </c>
      <c r="AJ119" s="8">
        <v>0.49709789999999998</v>
      </c>
      <c r="AK119" s="8">
        <v>0.207008</v>
      </c>
      <c r="AL119" s="8">
        <v>0.25105729999999998</v>
      </c>
      <c r="BD119" s="8">
        <v>20.023073196411129</v>
      </c>
    </row>
    <row r="120" spans="35:56">
      <c r="AI120" s="8">
        <v>48.163269999999997</v>
      </c>
      <c r="AJ120" s="8">
        <v>0.49224430000000002</v>
      </c>
      <c r="AK120" s="8">
        <v>0.20256179999999999</v>
      </c>
      <c r="AL120" s="8">
        <v>0.25508639999999999</v>
      </c>
      <c r="BD120" s="8">
        <v>35</v>
      </c>
    </row>
    <row r="121" spans="35:56">
      <c r="AI121" s="8">
        <v>48.571429999999999</v>
      </c>
      <c r="AJ121" s="8">
        <v>0.48753049999999998</v>
      </c>
      <c r="AK121" s="8">
        <v>0.19798950000000001</v>
      </c>
      <c r="AL121" s="8">
        <v>0.25942890000000002</v>
      </c>
      <c r="BD121" s="8">
        <v>22.478044509887699</v>
      </c>
    </row>
    <row r="122" spans="35:56">
      <c r="AI122" s="8">
        <v>48.979599999999998</v>
      </c>
      <c r="AJ122" s="8">
        <v>0.48294670000000001</v>
      </c>
      <c r="AK122" s="8">
        <v>0.19329170000000001</v>
      </c>
      <c r="AL122" s="8">
        <v>0.26408369999999998</v>
      </c>
      <c r="BD122" s="8">
        <v>29.94998931884766</v>
      </c>
    </row>
    <row r="123" spans="35:56">
      <c r="AI123" s="8">
        <v>49.38776</v>
      </c>
      <c r="AJ123" s="8">
        <v>0.4784947</v>
      </c>
      <c r="AK123" s="8">
        <v>0.18847320000000001</v>
      </c>
      <c r="AL123" s="8">
        <v>0.2690611</v>
      </c>
      <c r="BD123" s="8">
        <v>35</v>
      </c>
    </row>
    <row r="124" spans="35:56">
      <c r="AI124" s="8">
        <v>49.795920000000002</v>
      </c>
      <c r="AJ124" s="8">
        <v>0.47416550000000002</v>
      </c>
      <c r="AK124" s="8">
        <v>0.18354380000000001</v>
      </c>
      <c r="AL124" s="8">
        <v>0.27434819999999999</v>
      </c>
      <c r="BD124" s="8">
        <v>26.13168907165527</v>
      </c>
    </row>
    <row r="125" spans="35:56">
      <c r="AI125" s="8">
        <v>50.204079999999998</v>
      </c>
      <c r="AJ125" s="8">
        <v>0.46995340000000002</v>
      </c>
      <c r="AK125" s="8">
        <v>0.17850360000000001</v>
      </c>
      <c r="AL125" s="8">
        <v>0.27991850000000001</v>
      </c>
      <c r="BD125" s="8">
        <v>10.079421997070311</v>
      </c>
    </row>
    <row r="126" spans="35:56">
      <c r="AI126" s="8">
        <v>50.612250000000003</v>
      </c>
      <c r="AJ126" s="8">
        <v>0.46585320000000002</v>
      </c>
      <c r="AK126" s="8">
        <v>0.1733671</v>
      </c>
      <c r="AL126" s="8">
        <v>0.28574660000000002</v>
      </c>
      <c r="BD126" s="8">
        <v>38.760581970214837</v>
      </c>
    </row>
    <row r="127" spans="35:56">
      <c r="AI127" s="8">
        <v>51.020409999999998</v>
      </c>
      <c r="AJ127" s="8">
        <v>0.46185110000000001</v>
      </c>
      <c r="AK127" s="8">
        <v>0.16813690000000001</v>
      </c>
      <c r="AL127" s="8">
        <v>0.29177419999999998</v>
      </c>
      <c r="BD127" s="8">
        <v>21.741941452026371</v>
      </c>
    </row>
    <row r="128" spans="35:56">
      <c r="AI128" s="8">
        <v>51.428570000000001</v>
      </c>
      <c r="AJ128" s="8">
        <v>0.4579435</v>
      </c>
      <c r="AK128" s="8">
        <v>0.162828</v>
      </c>
      <c r="AL128" s="8">
        <v>0.29796080000000003</v>
      </c>
      <c r="BD128" s="8">
        <v>35</v>
      </c>
    </row>
    <row r="129" spans="35:56">
      <c r="AI129" s="8">
        <v>51.836730000000003</v>
      </c>
      <c r="AJ129" s="8">
        <v>0.45411400000000002</v>
      </c>
      <c r="AK129" s="8">
        <v>0.15745509999999999</v>
      </c>
      <c r="AL129" s="8">
        <v>0.30423559999999999</v>
      </c>
      <c r="BD129" s="8">
        <v>35</v>
      </c>
    </row>
    <row r="130" spans="35:56">
      <c r="AI130" s="8">
        <v>52.244900000000001</v>
      </c>
      <c r="AJ130" s="8">
        <v>0.4503568</v>
      </c>
      <c r="AK130" s="8">
        <v>0.15203430000000001</v>
      </c>
      <c r="AL130" s="8">
        <v>0.31054359999999998</v>
      </c>
      <c r="BD130" s="8">
        <v>20.537576675415039</v>
      </c>
    </row>
    <row r="131" spans="35:56">
      <c r="AI131" s="8">
        <v>52.653060000000004</v>
      </c>
      <c r="AJ131" s="8">
        <v>0.44665959999999999</v>
      </c>
      <c r="AK131" s="8">
        <v>0.1465957</v>
      </c>
      <c r="AL131" s="8">
        <v>0.31682310000000002</v>
      </c>
      <c r="BD131" s="8">
        <v>19.63021087646484</v>
      </c>
    </row>
    <row r="132" spans="35:56">
      <c r="AI132" s="8">
        <v>53.061230000000002</v>
      </c>
      <c r="AJ132" s="8">
        <v>0.4430115</v>
      </c>
      <c r="AK132" s="8">
        <v>0.14116210000000001</v>
      </c>
      <c r="AL132" s="8">
        <v>0.32301059999999998</v>
      </c>
      <c r="BD132" s="8">
        <v>24.408190000000001</v>
      </c>
    </row>
    <row r="133" spans="35:56">
      <c r="AI133" s="8">
        <v>53.469389999999997</v>
      </c>
      <c r="AJ133" s="8">
        <v>0.43940750000000001</v>
      </c>
      <c r="AK133" s="8">
        <v>0.1357738</v>
      </c>
      <c r="AL133" s="8">
        <v>0.32906390000000002</v>
      </c>
      <c r="BD133" s="8">
        <v>19.540567398071289</v>
      </c>
    </row>
    <row r="134" spans="35:56">
      <c r="AI134" s="8">
        <v>53.877549999999999</v>
      </c>
      <c r="AJ134" s="8">
        <v>0.43583359999999999</v>
      </c>
      <c r="AK134" s="8">
        <v>0.1304661</v>
      </c>
      <c r="AL134" s="8">
        <v>0.33492250000000001</v>
      </c>
      <c r="BD134" s="8">
        <v>35</v>
      </c>
    </row>
    <row r="135" spans="35:56">
      <c r="AI135" s="8">
        <v>54.285719999999998</v>
      </c>
      <c r="AJ135" s="8">
        <v>0.43228879999999997</v>
      </c>
      <c r="AK135" s="8">
        <v>0.12528149999999999</v>
      </c>
      <c r="AL135" s="8">
        <v>0.340557</v>
      </c>
      <c r="BD135" s="8">
        <v>17.060356140136719</v>
      </c>
    </row>
    <row r="136" spans="35:56">
      <c r="AI136" s="8">
        <v>54.69388</v>
      </c>
      <c r="AJ136" s="8">
        <v>0.4287608</v>
      </c>
      <c r="AK136" s="8">
        <v>0.1202688</v>
      </c>
      <c r="AL136" s="8">
        <v>0.34592020000000001</v>
      </c>
      <c r="BD136" s="8">
        <v>19.542324066162109</v>
      </c>
    </row>
    <row r="137" spans="35:56">
      <c r="AI137" s="8">
        <v>55.102040000000002</v>
      </c>
      <c r="AJ137" s="8">
        <v>0.42524669999999998</v>
      </c>
      <c r="AK137" s="8">
        <v>0.1154703</v>
      </c>
      <c r="AL137" s="8">
        <v>0.35098200000000002</v>
      </c>
      <c r="BD137" s="8">
        <v>17.686676025390621</v>
      </c>
    </row>
    <row r="138" spans="35:56">
      <c r="AI138" s="8">
        <v>55.510199999999998</v>
      </c>
      <c r="AJ138" s="8">
        <v>0.4217398</v>
      </c>
      <c r="AK138" s="8">
        <v>0.11094320000000001</v>
      </c>
      <c r="AL138" s="8">
        <v>0.35571190000000003</v>
      </c>
      <c r="BD138" s="8">
        <v>22.583803176879879</v>
      </c>
    </row>
    <row r="139" spans="35:56">
      <c r="AI139" s="8">
        <v>55.918370000000003</v>
      </c>
      <c r="AJ139" s="8">
        <v>0.41823199999999999</v>
      </c>
      <c r="AK139" s="8">
        <v>0.10673539999999999</v>
      </c>
      <c r="AL139" s="8">
        <v>0.3600718</v>
      </c>
      <c r="BD139" s="8">
        <v>18.323539733886719</v>
      </c>
    </row>
    <row r="140" spans="35:56">
      <c r="AI140" s="8">
        <v>56.326529999999998</v>
      </c>
      <c r="AJ140" s="8">
        <v>0.41472229999999999</v>
      </c>
      <c r="AK140" s="8">
        <v>0.102905</v>
      </c>
      <c r="AL140" s="8">
        <v>0.36404439999999999</v>
      </c>
      <c r="BD140" s="8">
        <v>24.720762252807621</v>
      </c>
    </row>
    <row r="141" spans="35:56">
      <c r="AI141" s="8">
        <v>56.734699999999997</v>
      </c>
      <c r="AJ141" s="8">
        <v>0.4111996</v>
      </c>
      <c r="AK141" s="8">
        <v>9.9510329999999994E-2</v>
      </c>
      <c r="AL141" s="8">
        <v>0.36759160000000002</v>
      </c>
      <c r="BD141" s="8">
        <v>28.342218399047852</v>
      </c>
    </row>
    <row r="142" spans="35:56">
      <c r="AI142" s="8">
        <v>57.142859999999999</v>
      </c>
      <c r="AJ142" s="8">
        <v>0.4076649</v>
      </c>
      <c r="AK142" s="8">
        <v>9.6604029999999994E-2</v>
      </c>
      <c r="AL142" s="8">
        <v>0.37070340000000002</v>
      </c>
      <c r="BD142" s="8">
        <v>23.41082763671875</v>
      </c>
    </row>
    <row r="143" spans="35:56">
      <c r="AI143" s="8">
        <v>57.551020000000001</v>
      </c>
      <c r="AJ143" s="8">
        <v>0.40411019999999997</v>
      </c>
      <c r="AK143" s="8">
        <v>9.4245460000000003E-2</v>
      </c>
      <c r="AL143" s="8">
        <v>0.37335780000000002</v>
      </c>
      <c r="BD143" s="8">
        <v>25.447769000000001</v>
      </c>
    </row>
    <row r="144" spans="35:56">
      <c r="AI144" s="8">
        <v>57.95919</v>
      </c>
      <c r="AJ144" s="8">
        <v>0.400534</v>
      </c>
      <c r="AK144" s="8">
        <v>9.2473910000000006E-2</v>
      </c>
      <c r="AL144" s="8">
        <v>0.37554959999999998</v>
      </c>
      <c r="BD144" s="8">
        <v>23.391475677490231</v>
      </c>
    </row>
    <row r="145" spans="35:56">
      <c r="AI145" s="8">
        <v>58.367350000000002</v>
      </c>
      <c r="AJ145" s="8">
        <v>0.39693590000000001</v>
      </c>
      <c r="AK145" s="8">
        <v>9.1325519999999993E-2</v>
      </c>
      <c r="AL145" s="8">
        <v>0.37728469999999997</v>
      </c>
      <c r="BD145" s="8">
        <v>25.827341079711911</v>
      </c>
    </row>
    <row r="146" spans="35:56">
      <c r="AI146" s="8">
        <v>58.775509999999997</v>
      </c>
      <c r="AJ146" s="8">
        <v>0.39331139999999998</v>
      </c>
      <c r="AK146" s="8">
        <v>9.0813950000000004E-2</v>
      </c>
      <c r="AL146" s="8">
        <v>0.37856469999999998</v>
      </c>
      <c r="BD146" s="8">
        <v>35</v>
      </c>
    </row>
    <row r="147" spans="35:56">
      <c r="AI147" s="8">
        <v>59.183669999999999</v>
      </c>
      <c r="AJ147" s="8">
        <v>0.38966580000000001</v>
      </c>
      <c r="AK147" s="8">
        <v>9.0930410000000003E-2</v>
      </c>
      <c r="AL147" s="8">
        <v>0.37941979999999997</v>
      </c>
      <c r="BD147" s="8">
        <v>35</v>
      </c>
    </row>
    <row r="148" spans="35:56">
      <c r="AI148" s="8">
        <v>59.591839999999998</v>
      </c>
      <c r="AJ148" s="8">
        <v>0.38599450000000002</v>
      </c>
      <c r="AK148" s="8">
        <v>9.165334E-2</v>
      </c>
      <c r="AL148" s="8">
        <v>0.37986310000000001</v>
      </c>
      <c r="BD148" s="8">
        <v>25.611860275268551</v>
      </c>
    </row>
    <row r="149" spans="35:56">
      <c r="AI149" s="8">
        <v>60</v>
      </c>
      <c r="AJ149" s="8">
        <v>0.38230330000000001</v>
      </c>
      <c r="AK149" s="8">
        <v>9.2931810000000004E-2</v>
      </c>
      <c r="AL149" s="8">
        <v>0.3799323</v>
      </c>
      <c r="BD149" s="8">
        <v>35</v>
      </c>
    </row>
    <row r="150" spans="35:56">
      <c r="AI150" s="8">
        <v>60.408160000000002</v>
      </c>
      <c r="AJ150" s="8">
        <v>0.37859120000000002</v>
      </c>
      <c r="AK150" s="8">
        <v>9.4712370000000004E-2</v>
      </c>
      <c r="AL150" s="8">
        <v>0.37965359999999998</v>
      </c>
      <c r="BD150" s="8">
        <v>35</v>
      </c>
    </row>
    <row r="151" spans="35:56">
      <c r="AI151" s="8">
        <v>60.816330000000001</v>
      </c>
      <c r="AJ151" s="8">
        <v>0.37485940000000001</v>
      </c>
      <c r="AK151" s="8">
        <v>9.6926670000000006E-2</v>
      </c>
      <c r="AL151" s="8">
        <v>0.37905630000000001</v>
      </c>
      <c r="BD151" s="8">
        <v>20.681438</v>
      </c>
    </row>
    <row r="152" spans="35:56">
      <c r="AI152" s="8">
        <v>61.224490000000003</v>
      </c>
      <c r="AJ152" s="8">
        <v>0.37111149999999998</v>
      </c>
      <c r="AK152" s="8">
        <v>9.9504789999999996E-2</v>
      </c>
      <c r="AL152" s="8">
        <v>0.3781755</v>
      </c>
      <c r="BD152" s="8">
        <v>32.731460571289063</v>
      </c>
    </row>
    <row r="153" spans="35:56">
      <c r="AI153" s="8">
        <v>61.632660000000001</v>
      </c>
      <c r="AJ153" s="8">
        <v>0.3673439</v>
      </c>
      <c r="AK153" s="8">
        <v>0.10238360000000001</v>
      </c>
      <c r="AL153" s="8">
        <v>0.37702780000000002</v>
      </c>
      <c r="BD153" s="8">
        <v>22.918647766113281</v>
      </c>
    </row>
    <row r="154" spans="35:56">
      <c r="AI154" s="8">
        <v>62.040819999999997</v>
      </c>
      <c r="AJ154" s="8">
        <v>0.36356270000000002</v>
      </c>
      <c r="AK154" s="8">
        <v>0.105494</v>
      </c>
      <c r="AL154" s="8">
        <v>0.37564979999999998</v>
      </c>
      <c r="BD154" s="8">
        <v>28.494510650634769</v>
      </c>
    </row>
    <row r="155" spans="35:56">
      <c r="AI155" s="8">
        <v>62.448979999999999</v>
      </c>
      <c r="AJ155" s="8">
        <v>0.35976350000000001</v>
      </c>
      <c r="AK155" s="8">
        <v>0.1087834</v>
      </c>
      <c r="AL155" s="8">
        <v>0.37405450000000001</v>
      </c>
      <c r="BD155" s="8">
        <v>24.837766647338871</v>
      </c>
    </row>
    <row r="156" spans="35:56">
      <c r="AI156" s="8">
        <v>62.857140000000001</v>
      </c>
      <c r="AJ156" s="8">
        <v>0.3559505</v>
      </c>
      <c r="AK156" s="8">
        <v>0.11219510000000001</v>
      </c>
      <c r="AL156" s="8">
        <v>0.3722723</v>
      </c>
      <c r="BD156" s="8">
        <v>19.424123764038089</v>
      </c>
    </row>
    <row r="157" spans="35:56">
      <c r="AI157" s="8">
        <v>63.265309999999999</v>
      </c>
      <c r="AJ157" s="8">
        <v>0.35212389999999999</v>
      </c>
      <c r="AK157" s="8">
        <v>0.1156818</v>
      </c>
      <c r="AL157" s="8">
        <v>0.3703245</v>
      </c>
      <c r="BD157" s="8">
        <v>35</v>
      </c>
    </row>
    <row r="158" spans="35:56">
      <c r="AI158" s="8">
        <v>63.673470000000002</v>
      </c>
      <c r="AJ158" s="8">
        <v>0.34828379999999998</v>
      </c>
      <c r="AK158" s="8">
        <v>0.1192019</v>
      </c>
      <c r="AL158" s="8">
        <v>0.36823230000000001</v>
      </c>
      <c r="BD158" s="8">
        <v>36.155899047851563</v>
      </c>
    </row>
    <row r="159" spans="35:56">
      <c r="AI159" s="8">
        <v>64.081630000000004</v>
      </c>
      <c r="AJ159" s="8">
        <v>0.34443570000000001</v>
      </c>
      <c r="AK159" s="8">
        <v>0.12271079999999999</v>
      </c>
      <c r="AL159" s="8">
        <v>0.36602820000000003</v>
      </c>
      <c r="BD159" s="8">
        <v>35</v>
      </c>
    </row>
    <row r="160" spans="35:56">
      <c r="AI160" s="8">
        <v>64.489800000000002</v>
      </c>
      <c r="AJ160" s="8">
        <v>0.34057670000000001</v>
      </c>
      <c r="AK160" s="8">
        <v>0.12617880000000001</v>
      </c>
      <c r="AL160" s="8">
        <v>0.36372549999999998</v>
      </c>
      <c r="BD160" s="8">
        <v>35</v>
      </c>
    </row>
    <row r="161" spans="35:56">
      <c r="AI161" s="8">
        <v>64.897959999999998</v>
      </c>
      <c r="AJ161" s="8">
        <v>0.33671400000000001</v>
      </c>
      <c r="AK161" s="8">
        <v>0.1295695</v>
      </c>
      <c r="AL161" s="8">
        <v>0.36135709999999999</v>
      </c>
      <c r="BD161" s="8">
        <v>26.100012</v>
      </c>
    </row>
    <row r="162" spans="35:56">
      <c r="AI162" s="8">
        <v>65.306120000000007</v>
      </c>
      <c r="AJ162" s="8">
        <v>0.33284540000000001</v>
      </c>
      <c r="AK162" s="8">
        <v>0.1328599</v>
      </c>
      <c r="AL162" s="8">
        <v>0.35893180000000002</v>
      </c>
      <c r="BD162" s="8">
        <v>20.2457160949707</v>
      </c>
    </row>
    <row r="163" spans="35:56">
      <c r="AI163" s="8">
        <v>65.714290000000005</v>
      </c>
      <c r="AJ163" s="8">
        <v>0.3289743</v>
      </c>
      <c r="AK163" s="8">
        <v>0.13602839999999999</v>
      </c>
      <c r="AL163" s="8">
        <v>0.35646719999999998</v>
      </c>
      <c r="BD163" s="8">
        <v>21.264719009399411</v>
      </c>
    </row>
    <row r="164" spans="35:56">
      <c r="AI164" s="8">
        <v>66.122450000000001</v>
      </c>
      <c r="AJ164" s="8">
        <v>0.32510220000000001</v>
      </c>
      <c r="AK164" s="8">
        <v>0.13905699999999999</v>
      </c>
      <c r="AL164" s="8">
        <v>0.35396850000000002</v>
      </c>
      <c r="BD164" s="8">
        <v>29.483926773071289</v>
      </c>
    </row>
    <row r="165" spans="35:56">
      <c r="AI165" s="8">
        <v>66.530619999999999</v>
      </c>
      <c r="AJ165" s="8">
        <v>0.32122630000000002</v>
      </c>
      <c r="AK165" s="8">
        <v>0.1419398</v>
      </c>
      <c r="AL165" s="8">
        <v>0.35142899999999999</v>
      </c>
      <c r="BD165" s="8">
        <v>35</v>
      </c>
    </row>
    <row r="166" spans="35:56">
      <c r="AI166" s="8">
        <v>66.938770000000005</v>
      </c>
      <c r="AJ166" s="8">
        <v>0.3173512</v>
      </c>
      <c r="AK166" s="8">
        <v>0.14466480000000001</v>
      </c>
      <c r="AL166" s="8">
        <v>0.34884880000000001</v>
      </c>
      <c r="BD166" s="8">
        <v>34.293796999999998</v>
      </c>
    </row>
    <row r="167" spans="35:56">
      <c r="AI167" s="8">
        <v>67.346940000000004</v>
      </c>
      <c r="AJ167" s="8">
        <v>0.31347140000000001</v>
      </c>
      <c r="AK167" s="8">
        <v>0.1472349</v>
      </c>
      <c r="AL167" s="8">
        <v>0.34620220000000002</v>
      </c>
      <c r="BD167" s="8">
        <v>29.175741195678711</v>
      </c>
    </row>
    <row r="168" spans="35:56">
      <c r="AI168" s="8">
        <v>67.755099999999999</v>
      </c>
      <c r="AJ168" s="8">
        <v>0.30959100000000001</v>
      </c>
      <c r="AK168" s="8">
        <v>0.14964659999999999</v>
      </c>
      <c r="AL168" s="8">
        <v>0.34348099999999998</v>
      </c>
      <c r="BD168" s="8">
        <v>35</v>
      </c>
    </row>
    <row r="169" spans="35:56">
      <c r="AI169" s="8">
        <v>68.163269999999997</v>
      </c>
      <c r="AJ169" s="8">
        <v>0.30570720000000001</v>
      </c>
      <c r="AK169" s="8">
        <v>0.1519028</v>
      </c>
      <c r="AL169" s="8">
        <v>0.34065630000000002</v>
      </c>
      <c r="BD169" s="8">
        <v>22.81111907958984</v>
      </c>
    </row>
    <row r="170" spans="35:56">
      <c r="AI170" s="8">
        <v>68.571430000000007</v>
      </c>
      <c r="AJ170" s="8">
        <v>0.3018207</v>
      </c>
      <c r="AK170" s="8">
        <v>0.15400820000000001</v>
      </c>
      <c r="AL170" s="8">
        <v>0.33771079999999998</v>
      </c>
      <c r="BD170" s="8">
        <v>35</v>
      </c>
    </row>
    <row r="171" spans="35:56">
      <c r="AI171" s="8">
        <v>68.979590000000002</v>
      </c>
      <c r="AJ171" s="8">
        <v>0.29793459999999999</v>
      </c>
      <c r="AK171" s="8">
        <v>0.15596260000000001</v>
      </c>
      <c r="AL171" s="8">
        <v>0.3346267</v>
      </c>
      <c r="BD171" s="8">
        <v>23.21656608581543</v>
      </c>
    </row>
    <row r="172" spans="35:56">
      <c r="AI172" s="8">
        <v>69.38776</v>
      </c>
      <c r="AJ172" s="8">
        <v>0.29404619999999998</v>
      </c>
      <c r="AK172" s="8">
        <v>0.15777579999999999</v>
      </c>
      <c r="AL172" s="8">
        <v>0.33138119999999999</v>
      </c>
      <c r="BD172" s="8">
        <v>32.955108642578118</v>
      </c>
    </row>
    <row r="173" spans="35:56">
      <c r="AI173" s="8">
        <v>69.795919999999995</v>
      </c>
      <c r="AJ173" s="8">
        <v>0.29016239999999999</v>
      </c>
      <c r="AK173" s="8">
        <v>0.15944829999999999</v>
      </c>
      <c r="AL173" s="8">
        <v>0.32797029999999999</v>
      </c>
      <c r="BD173" s="8">
        <v>21.386970520019531</v>
      </c>
    </row>
    <row r="174" spans="35:56">
      <c r="AI174" s="8">
        <v>70.204089999999994</v>
      </c>
      <c r="AJ174" s="8">
        <v>0.28628049999999999</v>
      </c>
      <c r="AK174" s="8">
        <v>0.16099089999999999</v>
      </c>
      <c r="AL174" s="8">
        <v>0.32437260000000001</v>
      </c>
      <c r="BD174" s="8">
        <v>21.331541061401371</v>
      </c>
    </row>
    <row r="175" spans="35:56">
      <c r="AI175" s="8">
        <v>70.61224</v>
      </c>
      <c r="AJ175" s="8">
        <v>0.2824062</v>
      </c>
      <c r="AK175" s="8">
        <v>0.1624109</v>
      </c>
      <c r="AL175" s="8">
        <v>0.32058910000000002</v>
      </c>
      <c r="BD175" s="8">
        <v>23.37374305725098</v>
      </c>
    </row>
    <row r="176" spans="35:56">
      <c r="AI176" s="8">
        <v>71.020409999999998</v>
      </c>
      <c r="AJ176" s="8">
        <v>0.27854020000000002</v>
      </c>
      <c r="AK176" s="8">
        <v>0.1637179</v>
      </c>
      <c r="AL176" s="8">
        <v>0.31660630000000001</v>
      </c>
      <c r="BD176" s="8">
        <v>23.492143630981449</v>
      </c>
    </row>
    <row r="177" spans="35:56">
      <c r="AI177" s="8">
        <v>71.428569999999993</v>
      </c>
      <c r="AJ177" s="8">
        <v>0.27468360000000003</v>
      </c>
      <c r="AK177" s="8">
        <v>0.1649282</v>
      </c>
      <c r="AL177" s="8">
        <v>0.31241920000000001</v>
      </c>
      <c r="BD177" s="8">
        <v>36.862514495849609</v>
      </c>
    </row>
    <row r="178" spans="35:56">
      <c r="AI178" s="8">
        <v>71.836740000000006</v>
      </c>
      <c r="AJ178" s="8">
        <v>0.27084170000000002</v>
      </c>
      <c r="AK178" s="8">
        <v>0.1660509</v>
      </c>
      <c r="AL178" s="8">
        <v>0.30802479999999999</v>
      </c>
      <c r="BD178" s="8">
        <v>33.692180633544922</v>
      </c>
    </row>
    <row r="179" spans="35:56">
      <c r="AI179" s="8">
        <v>72.244900000000001</v>
      </c>
      <c r="AJ179" s="8">
        <v>0.26701200000000003</v>
      </c>
      <c r="AK179" s="8">
        <v>0.16710639999999999</v>
      </c>
      <c r="AL179" s="8">
        <v>0.30341020000000002</v>
      </c>
      <c r="BD179" s="8">
        <v>24.593847</v>
      </c>
    </row>
    <row r="180" spans="35:56">
      <c r="AI180" s="8">
        <v>72.653059999999996</v>
      </c>
      <c r="AJ180" s="8">
        <v>0.26320199999999999</v>
      </c>
      <c r="AK180" s="8">
        <v>0.16810549999999999</v>
      </c>
      <c r="AL180" s="8">
        <v>0.2985816</v>
      </c>
      <c r="BD180" s="8">
        <v>19.815652847290039</v>
      </c>
    </row>
    <row r="181" spans="35:56">
      <c r="AI181" s="8">
        <v>73.061229999999995</v>
      </c>
      <c r="AJ181" s="8">
        <v>0.25941069999999999</v>
      </c>
      <c r="AK181" s="8">
        <v>0.1690651</v>
      </c>
      <c r="AL181" s="8">
        <v>0.29352830000000002</v>
      </c>
      <c r="BD181" s="8">
        <v>35</v>
      </c>
    </row>
    <row r="182" spans="35:56">
      <c r="AI182" s="8">
        <v>73.469390000000004</v>
      </c>
      <c r="AJ182" s="8">
        <v>0.25564399999999998</v>
      </c>
      <c r="AK182" s="8">
        <v>0.16999839999999999</v>
      </c>
      <c r="AL182" s="8">
        <v>0.28826309999999999</v>
      </c>
      <c r="BD182" s="8">
        <v>18.45305061340332</v>
      </c>
    </row>
    <row r="183" spans="35:56">
      <c r="AI183" s="8">
        <v>73.877560000000003</v>
      </c>
      <c r="AJ183" s="8">
        <v>0.25190649999999998</v>
      </c>
      <c r="AK183" s="8">
        <v>0.17091410000000001</v>
      </c>
      <c r="AL183" s="8">
        <v>0.28279199999999999</v>
      </c>
      <c r="BD183" s="8">
        <v>29.818118999999999</v>
      </c>
    </row>
    <row r="184" spans="35:56">
      <c r="AI184" s="8">
        <v>74.285709999999995</v>
      </c>
      <c r="AJ184" s="8">
        <v>0.24820120000000001</v>
      </c>
      <c r="AK184" s="8">
        <v>0.1718256</v>
      </c>
      <c r="AL184" s="8">
        <v>0.27713310000000002</v>
      </c>
      <c r="BD184" s="8">
        <v>18.1373176574707</v>
      </c>
    </row>
    <row r="185" spans="35:56">
      <c r="AI185" s="8">
        <v>74.693879999999993</v>
      </c>
      <c r="AJ185" s="8">
        <v>0.24453800000000001</v>
      </c>
      <c r="AK185" s="8">
        <v>0.1727351</v>
      </c>
      <c r="AL185" s="8">
        <v>0.27131630000000001</v>
      </c>
      <c r="BD185" s="8">
        <v>35</v>
      </c>
    </row>
    <row r="186" spans="35:56">
      <c r="AI186" s="8">
        <v>75.102040000000002</v>
      </c>
      <c r="AJ186" s="8">
        <v>0.24091850000000001</v>
      </c>
      <c r="AK186" s="8">
        <v>0.1736528</v>
      </c>
      <c r="AL186" s="8">
        <v>0.26536599999999999</v>
      </c>
      <c r="BD186" s="8">
        <v>23.492143630981449</v>
      </c>
    </row>
    <row r="187" spans="35:56">
      <c r="AI187" s="8">
        <v>75.510210000000001</v>
      </c>
      <c r="AJ187" s="8">
        <v>0.2373536</v>
      </c>
      <c r="AK187" s="8">
        <v>0.17458000000000001</v>
      </c>
      <c r="AL187" s="8">
        <v>0.25933060000000002</v>
      </c>
      <c r="BD187" s="8">
        <v>31.845500946044918</v>
      </c>
    </row>
    <row r="188" spans="35:56">
      <c r="AI188" s="8">
        <v>75.918369999999996</v>
      </c>
      <c r="AJ188" s="8">
        <v>0.23384669999999999</v>
      </c>
      <c r="AK188" s="8">
        <v>0.17552119999999999</v>
      </c>
      <c r="AL188" s="8">
        <v>0.25324289999999999</v>
      </c>
      <c r="BD188" s="8">
        <v>20.871463775634769</v>
      </c>
    </row>
    <row r="189" spans="35:56">
      <c r="AI189" s="8">
        <v>76.326530000000005</v>
      </c>
      <c r="AJ189" s="8">
        <v>0.2304049</v>
      </c>
      <c r="AK189" s="8">
        <v>0.17648069999999999</v>
      </c>
      <c r="AL189" s="8">
        <v>0.24715490000000001</v>
      </c>
      <c r="BD189" s="8">
        <v>19.581911000000002</v>
      </c>
    </row>
    <row r="190" spans="35:56">
      <c r="AI190" s="8">
        <v>76.734700000000004</v>
      </c>
      <c r="AJ190" s="8">
        <v>0.2270355</v>
      </c>
      <c r="AK190" s="8">
        <v>0.17745759999999999</v>
      </c>
      <c r="AL190" s="8">
        <v>0.24110860000000001</v>
      </c>
      <c r="BD190" s="8">
        <v>24.226167678833011</v>
      </c>
    </row>
    <row r="191" spans="35:56">
      <c r="AI191" s="8">
        <v>77.142859999999999</v>
      </c>
      <c r="AJ191" s="8">
        <v>0.2237403</v>
      </c>
      <c r="AK191" s="8">
        <v>0.17845829999999999</v>
      </c>
      <c r="AL191" s="8">
        <v>0.2351471</v>
      </c>
      <c r="BD191" s="8">
        <v>31.325289000000001</v>
      </c>
    </row>
    <row r="192" spans="35:56">
      <c r="AI192" s="8">
        <v>77.551029999999997</v>
      </c>
      <c r="AJ192" s="8">
        <v>0.22052910000000001</v>
      </c>
      <c r="AK192" s="8">
        <v>0.17947859999999999</v>
      </c>
      <c r="AL192" s="8">
        <v>0.2293182</v>
      </c>
      <c r="BD192" s="8">
        <v>22.779047012329102</v>
      </c>
    </row>
    <row r="193" spans="35:56">
      <c r="AI193" s="8">
        <v>77.959180000000003</v>
      </c>
      <c r="AJ193" s="8">
        <v>0.2174017</v>
      </c>
      <c r="AK193" s="8">
        <v>0.18052180000000001</v>
      </c>
      <c r="AL193" s="8">
        <v>0.22365360000000001</v>
      </c>
      <c r="BD193" s="8">
        <v>35</v>
      </c>
    </row>
    <row r="194" spans="35:56">
      <c r="AI194" s="8">
        <v>78.367350000000002</v>
      </c>
      <c r="AJ194" s="8">
        <v>0.21436640000000001</v>
      </c>
      <c r="AK194" s="8">
        <v>0.18158299999999999</v>
      </c>
      <c r="AL194" s="8">
        <v>0.2182008</v>
      </c>
      <c r="BD194" s="8">
        <v>34.355713000000002</v>
      </c>
    </row>
    <row r="195" spans="35:56">
      <c r="AI195" s="8">
        <v>78.775509999999997</v>
      </c>
      <c r="AJ195" s="8">
        <v>0.21142559999999999</v>
      </c>
      <c r="AK195" s="8">
        <v>0.18265709999999999</v>
      </c>
      <c r="AL195" s="8">
        <v>0.21298539999999999</v>
      </c>
      <c r="BD195" s="8">
        <v>28.795829772949219</v>
      </c>
    </row>
    <row r="196" spans="35:56">
      <c r="AI196" s="8">
        <v>79.183679999999995</v>
      </c>
      <c r="AJ196" s="8">
        <v>0.20858289999999999</v>
      </c>
      <c r="AK196" s="8">
        <v>0.18373970000000001</v>
      </c>
      <c r="AL196" s="8">
        <v>0.20804639999999999</v>
      </c>
      <c r="BD196" s="8">
        <v>35</v>
      </c>
    </row>
    <row r="197" spans="35:56">
      <c r="AI197" s="8">
        <v>79.591840000000005</v>
      </c>
      <c r="AJ197" s="8">
        <v>0.20584440000000001</v>
      </c>
      <c r="AK197" s="8">
        <v>0.1848176</v>
      </c>
      <c r="AL197" s="8">
        <v>0.20341010000000001</v>
      </c>
      <c r="BD197" s="8">
        <v>23.113033294677731</v>
      </c>
    </row>
    <row r="198" spans="35:56">
      <c r="AI198" s="8">
        <v>80</v>
      </c>
      <c r="AJ198" s="8">
        <v>0.20320940000000001</v>
      </c>
      <c r="AK198" s="8">
        <v>0.1858852</v>
      </c>
      <c r="AL198" s="8">
        <v>0.19909979999999999</v>
      </c>
      <c r="BD198" s="8">
        <v>22.860967636108398</v>
      </c>
    </row>
    <row r="199" spans="35:56">
      <c r="AI199" s="8">
        <v>80.408159999999995</v>
      </c>
      <c r="AJ199" s="8">
        <v>0.20068459999999999</v>
      </c>
      <c r="AK199" s="8">
        <v>0.1869268</v>
      </c>
      <c r="AL199" s="8">
        <v>0.19514090000000001</v>
      </c>
      <c r="BD199" s="8">
        <v>35</v>
      </c>
    </row>
    <row r="200" spans="35:56">
      <c r="AI200" s="8">
        <v>80.816329999999994</v>
      </c>
      <c r="AJ200" s="8">
        <v>0.1982671</v>
      </c>
      <c r="AK200" s="8">
        <v>0.18793409999999999</v>
      </c>
      <c r="AL200" s="8">
        <v>0.19153790000000001</v>
      </c>
      <c r="BD200" s="8">
        <v>27.32547760009766</v>
      </c>
    </row>
    <row r="201" spans="35:56">
      <c r="AI201" s="8">
        <v>81.224490000000003</v>
      </c>
      <c r="AJ201" s="8">
        <v>0.19595969999999999</v>
      </c>
      <c r="AK201" s="8">
        <v>0.1888957</v>
      </c>
      <c r="AL201" s="8">
        <v>0.18830549999999999</v>
      </c>
      <c r="BD201" s="8">
        <v>35</v>
      </c>
    </row>
    <row r="202" spans="35:56">
      <c r="AI202" s="8">
        <v>81.632649999999998</v>
      </c>
      <c r="AJ202" s="8">
        <v>0.19375999999999999</v>
      </c>
      <c r="AK202" s="8">
        <v>0.18980030000000001</v>
      </c>
      <c r="AL202" s="8">
        <v>0.18542990000000001</v>
      </c>
      <c r="BD202" s="15"/>
    </row>
    <row r="203" spans="35:56">
      <c r="AI203" s="8">
        <v>82.040819999999997</v>
      </c>
      <c r="AJ203" s="8">
        <v>0.1916639</v>
      </c>
      <c r="AK203" s="8">
        <v>0.1906429</v>
      </c>
      <c r="AL203" s="8">
        <v>0.18290300000000001</v>
      </c>
      <c r="BD203" s="15"/>
    </row>
    <row r="204" spans="35:56">
      <c r="AI204" s="8">
        <v>82.448980000000006</v>
      </c>
      <c r="AJ204" s="8">
        <v>0.18967029999999999</v>
      </c>
      <c r="AK204" s="8">
        <v>0.19141140000000001</v>
      </c>
      <c r="AL204" s="8">
        <v>0.18069660000000001</v>
      </c>
      <c r="BD204" s="15"/>
    </row>
    <row r="205" spans="35:56">
      <c r="AI205" s="8">
        <v>82.857150000000004</v>
      </c>
      <c r="AJ205" s="8">
        <v>0.1877693</v>
      </c>
      <c r="AK205" s="8">
        <v>0.19210389999999999</v>
      </c>
      <c r="AL205" s="8">
        <v>0.17877419999999999</v>
      </c>
      <c r="BD205" s="15"/>
    </row>
    <row r="206" spans="35:56">
      <c r="AI206" s="8">
        <v>83.265309999999999</v>
      </c>
      <c r="AJ206" s="8">
        <v>0.18595909999999999</v>
      </c>
      <c r="AK206" s="8">
        <v>0.1927104</v>
      </c>
      <c r="AL206" s="8">
        <v>0.1770979</v>
      </c>
      <c r="BD206" s="15"/>
    </row>
    <row r="207" spans="35:56">
      <c r="AI207" s="8">
        <v>83.673469999999995</v>
      </c>
      <c r="AJ207" s="8">
        <v>0.1842289</v>
      </c>
      <c r="AK207" s="8">
        <v>0.1932257</v>
      </c>
      <c r="AL207" s="8">
        <v>0.1756093</v>
      </c>
      <c r="BD207" s="15"/>
    </row>
    <row r="208" spans="35:56">
      <c r="AI208" s="8">
        <v>84.081630000000004</v>
      </c>
      <c r="AJ208" s="8">
        <v>0.18257300000000001</v>
      </c>
      <c r="AK208" s="8">
        <v>0.1936436</v>
      </c>
      <c r="AL208" s="8">
        <v>0.17426449999999999</v>
      </c>
      <c r="BD208" s="15"/>
    </row>
    <row r="209" spans="35:56">
      <c r="AI209" s="8">
        <v>84.489800000000002</v>
      </c>
      <c r="AJ209" s="8">
        <v>0.18098349999999999</v>
      </c>
      <c r="AK209" s="8">
        <v>0.1939535</v>
      </c>
      <c r="AL209" s="8">
        <v>0.17299990000000001</v>
      </c>
      <c r="BD209" s="15"/>
    </row>
    <row r="210" spans="35:56">
      <c r="AI210" s="8">
        <v>84.897959999999998</v>
      </c>
      <c r="AJ210" s="8">
        <v>0.17944969999999999</v>
      </c>
      <c r="AK210" s="8">
        <v>0.19415199999999999</v>
      </c>
      <c r="AL210" s="8">
        <v>0.17176849999999999</v>
      </c>
      <c r="BD210" s="15"/>
    </row>
    <row r="211" spans="35:56">
      <c r="AI211" s="8">
        <v>85.306120000000007</v>
      </c>
      <c r="AJ211" s="8">
        <v>0.17796699999999999</v>
      </c>
      <c r="AK211" s="8">
        <v>0.1942266</v>
      </c>
      <c r="AL211" s="8">
        <v>0.17051849999999999</v>
      </c>
      <c r="BD211" s="15"/>
    </row>
    <row r="212" spans="35:56">
      <c r="AI212" s="8">
        <v>85.714290000000005</v>
      </c>
      <c r="AJ212" s="8">
        <v>0.17652190000000001</v>
      </c>
      <c r="AK212" s="8">
        <v>0.1941746</v>
      </c>
      <c r="AL212" s="8">
        <v>0.1692043</v>
      </c>
      <c r="BD212" s="15"/>
    </row>
    <row r="213" spans="35:56">
      <c r="AI213" s="8">
        <v>86.122450000000001</v>
      </c>
      <c r="AJ213" s="8">
        <v>0.1751093</v>
      </c>
      <c r="AK213" s="8">
        <v>0.19398840000000001</v>
      </c>
      <c r="AL213" s="8">
        <v>0.167794</v>
      </c>
      <c r="BD213" s="15"/>
    </row>
    <row r="214" spans="35:56">
      <c r="AI214" s="8">
        <v>86.530619999999999</v>
      </c>
      <c r="AJ214" s="8">
        <v>0.1737165</v>
      </c>
      <c r="AK214" s="8">
        <v>0.19366449999999999</v>
      </c>
      <c r="AL214" s="8">
        <v>0.16624820000000001</v>
      </c>
      <c r="BD214" s="15"/>
    </row>
    <row r="215" spans="35:56">
      <c r="AI215" s="8">
        <v>86.938779999999994</v>
      </c>
      <c r="AJ215" s="8">
        <v>0.17233470000000001</v>
      </c>
      <c r="AK215" s="8">
        <v>0.19320370000000001</v>
      </c>
      <c r="AL215" s="8">
        <v>0.16455110000000001</v>
      </c>
      <c r="BD215" s="15"/>
    </row>
    <row r="216" spans="35:56">
      <c r="AI216" s="8">
        <v>87.346940000000004</v>
      </c>
      <c r="AJ216" s="8">
        <v>0.17095489999999999</v>
      </c>
      <c r="AK216" s="8">
        <v>0.19260269999999999</v>
      </c>
      <c r="AL216" s="8">
        <v>0.16267400000000001</v>
      </c>
      <c r="BD216" s="15"/>
    </row>
    <row r="217" spans="35:56">
      <c r="AI217" s="8">
        <v>87.755099999999999</v>
      </c>
      <c r="AJ217" s="8">
        <v>0.16956389999999999</v>
      </c>
      <c r="AK217" s="8">
        <v>0.19186800000000001</v>
      </c>
      <c r="AL217" s="8">
        <v>0.16060650000000001</v>
      </c>
      <c r="BD217" s="15"/>
    </row>
    <row r="218" spans="35:56">
      <c r="AI218" s="8">
        <v>88.163269999999997</v>
      </c>
      <c r="AJ218" s="8">
        <v>0.16815630000000001</v>
      </c>
      <c r="AK218" s="8">
        <v>0.1909981</v>
      </c>
      <c r="AL218" s="8">
        <v>0.1583338</v>
      </c>
      <c r="BD218" s="15"/>
    </row>
    <row r="219" spans="35:56">
      <c r="AI219" s="8">
        <v>88.571430000000007</v>
      </c>
      <c r="AJ219" s="8">
        <v>0.16671820000000001</v>
      </c>
      <c r="AK219" s="8">
        <v>0.189999</v>
      </c>
      <c r="AL219" s="8">
        <v>0.15584300000000001</v>
      </c>
      <c r="BD219" s="15"/>
    </row>
    <row r="220" spans="35:56">
      <c r="AI220" s="8">
        <v>88.979590000000002</v>
      </c>
      <c r="AJ220" s="8">
        <v>0.165245</v>
      </c>
      <c r="AK220" s="8">
        <v>0.1888726</v>
      </c>
      <c r="AL220" s="8">
        <v>0.15313360000000001</v>
      </c>
      <c r="BD220" s="15"/>
    </row>
    <row r="221" spans="35:56">
      <c r="AI221" s="8">
        <v>89.38776</v>
      </c>
      <c r="AJ221" s="8">
        <v>0.1637274</v>
      </c>
      <c r="AK221" s="8">
        <v>0.18761949999999999</v>
      </c>
      <c r="AL221" s="8">
        <v>0.1501933</v>
      </c>
      <c r="BD221" s="15"/>
    </row>
    <row r="222" spans="35:56">
      <c r="AI222" s="8">
        <v>89.795919999999995</v>
      </c>
      <c r="AJ222" s="8">
        <v>0.16215889999999999</v>
      </c>
      <c r="AK222" s="8">
        <v>0.18624479999999999</v>
      </c>
      <c r="AL222" s="8">
        <v>0.1470332</v>
      </c>
      <c r="BD222" s="15"/>
    </row>
    <row r="223" spans="35:56">
      <c r="AI223" s="8">
        <v>90.204089999999994</v>
      </c>
      <c r="AJ223" s="8">
        <v>0.16053680000000001</v>
      </c>
      <c r="AK223" s="8">
        <v>0.18474560000000001</v>
      </c>
      <c r="AL223" s="8">
        <v>0.1436528</v>
      </c>
      <c r="BD223" s="15"/>
    </row>
    <row r="224" spans="35:56">
      <c r="AI224" s="8">
        <v>90.612250000000003</v>
      </c>
      <c r="AJ224" s="8">
        <v>0.15885289999999999</v>
      </c>
      <c r="AK224" s="8">
        <v>0.18312829999999999</v>
      </c>
      <c r="AL224" s="8">
        <v>0.14007120000000001</v>
      </c>
      <c r="BD224" s="15"/>
    </row>
    <row r="225" spans="35:56">
      <c r="AI225" s="8">
        <v>91.020409999999998</v>
      </c>
      <c r="AJ225" s="8">
        <v>0.15710869999999999</v>
      </c>
      <c r="AK225" s="8">
        <v>0.18139240000000001</v>
      </c>
      <c r="AL225" s="8">
        <v>0.13630880000000001</v>
      </c>
      <c r="BD225" s="15"/>
    </row>
    <row r="226" spans="35:56">
      <c r="AI226" s="8">
        <v>91.428569999999993</v>
      </c>
      <c r="AJ226" s="8">
        <v>0.1552973</v>
      </c>
      <c r="AK226" s="8">
        <v>0.17954400000000001</v>
      </c>
      <c r="AL226" s="8">
        <v>0.1323899</v>
      </c>
      <c r="BD226" s="15"/>
    </row>
    <row r="227" spans="35:56">
      <c r="AI227" s="8">
        <v>91.836740000000006</v>
      </c>
      <c r="AJ227" s="8">
        <v>0.15341969999999999</v>
      </c>
      <c r="AK227" s="8">
        <v>0.17758979999999999</v>
      </c>
      <c r="AL227" s="8">
        <v>0.12835469999999999</v>
      </c>
      <c r="BD227" s="15"/>
    </row>
    <row r="228" spans="35:56">
      <c r="AI228" s="8">
        <v>92.244900000000001</v>
      </c>
      <c r="AJ228" s="8">
        <v>0.15147340000000001</v>
      </c>
      <c r="AK228" s="8">
        <v>0.1755351</v>
      </c>
      <c r="AL228" s="8">
        <v>0.1242312</v>
      </c>
      <c r="BD228" s="15"/>
    </row>
    <row r="229" spans="35:56">
      <c r="AI229" s="8">
        <v>92.653059999999996</v>
      </c>
      <c r="AJ229" s="8">
        <v>0.14945610000000001</v>
      </c>
      <c r="AK229" s="8">
        <v>0.1733932</v>
      </c>
      <c r="AL229" s="8">
        <v>0.1200681</v>
      </c>
      <c r="BD229" s="15"/>
    </row>
    <row r="230" spans="35:56">
      <c r="AI230" s="8">
        <v>93.061229999999995</v>
      </c>
      <c r="AJ230" s="8">
        <v>0.1473708</v>
      </c>
      <c r="AK230" s="8">
        <v>0.1711694</v>
      </c>
      <c r="AL230" s="8">
        <v>0.11589729999999999</v>
      </c>
      <c r="BD230" s="15"/>
    </row>
    <row r="231" spans="35:56">
      <c r="AI231" s="8">
        <v>93.469390000000004</v>
      </c>
      <c r="AJ231" s="8">
        <v>0.14521329999999999</v>
      </c>
      <c r="AK231" s="8">
        <v>0.16887759999999999</v>
      </c>
      <c r="AL231" s="8">
        <v>0.11176170000000001</v>
      </c>
      <c r="BD231" s="15"/>
    </row>
    <row r="232" spans="35:56">
      <c r="AI232" s="8">
        <v>93.877560000000003</v>
      </c>
      <c r="AJ232" s="8">
        <v>0.14298949999999999</v>
      </c>
      <c r="AK232" s="8">
        <v>0.16652500000000001</v>
      </c>
      <c r="AL232" s="8">
        <v>0.1076975</v>
      </c>
      <c r="BD232" s="15"/>
    </row>
    <row r="233" spans="35:56">
      <c r="AI233" s="8">
        <v>94.285719999999998</v>
      </c>
      <c r="AJ233" s="8">
        <v>0.1406982</v>
      </c>
      <c r="AK233" s="8">
        <v>0.1641204</v>
      </c>
      <c r="AL233" s="8">
        <v>0.10373449999999999</v>
      </c>
      <c r="BD233" s="15"/>
    </row>
    <row r="234" spans="35:56">
      <c r="AI234" s="8">
        <v>94.693879999999993</v>
      </c>
      <c r="AJ234" s="8">
        <v>0.13834450000000001</v>
      </c>
      <c r="AK234" s="8">
        <v>0.16167339999999999</v>
      </c>
      <c r="AL234" s="8">
        <v>9.9911319999999998E-2</v>
      </c>
      <c r="BD234" s="15"/>
    </row>
    <row r="235" spans="35:56">
      <c r="AI235" s="8">
        <v>95.102040000000002</v>
      </c>
      <c r="AJ235" s="8">
        <v>0.1359332</v>
      </c>
      <c r="AK235" s="8">
        <v>0.1591873</v>
      </c>
      <c r="AL235" s="8">
        <v>9.6247009999999994E-2</v>
      </c>
      <c r="BD235" s="15"/>
    </row>
    <row r="236" spans="35:56">
      <c r="AI236" s="8">
        <v>95.510210000000001</v>
      </c>
      <c r="AJ236" s="8">
        <v>0.1334669</v>
      </c>
      <c r="AK236" s="8">
        <v>0.15667329999999999</v>
      </c>
      <c r="AL236" s="8">
        <v>9.2776860000000003E-2</v>
      </c>
      <c r="BD236" s="15"/>
    </row>
    <row r="237" spans="35:56">
      <c r="AI237" s="8">
        <v>95.918369999999996</v>
      </c>
      <c r="AJ237" s="8">
        <v>0.1309555</v>
      </c>
      <c r="AK237" s="8">
        <v>0.1541342</v>
      </c>
      <c r="AL237" s="8">
        <v>8.9516219999999994E-2</v>
      </c>
      <c r="BD237" s="15"/>
    </row>
    <row r="238" spans="35:56">
      <c r="AI238" s="8">
        <v>96.326530000000005</v>
      </c>
      <c r="AJ238" s="8">
        <v>0.1284004</v>
      </c>
      <c r="AK238" s="8">
        <v>0.1515811</v>
      </c>
      <c r="AL238" s="8">
        <v>8.6489369999999996E-2</v>
      </c>
      <c r="BD238" s="15"/>
    </row>
    <row r="239" spans="35:56">
      <c r="AI239" s="8">
        <v>96.734700000000004</v>
      </c>
      <c r="AJ239" s="8">
        <v>0.12581210000000001</v>
      </c>
      <c r="AK239" s="8">
        <v>0.14902209999999999</v>
      </c>
      <c r="AL239" s="8">
        <v>8.3711250000000001E-2</v>
      </c>
      <c r="BD239" s="15"/>
    </row>
    <row r="240" spans="35:56">
      <c r="AI240" s="8">
        <v>97.142859999999999</v>
      </c>
      <c r="AJ240" s="8">
        <v>0.123194</v>
      </c>
      <c r="AK240" s="8">
        <v>0.1464665</v>
      </c>
      <c r="AL240" s="8">
        <v>8.11886E-2</v>
      </c>
      <c r="BD240" s="15"/>
    </row>
    <row r="241" spans="35:56">
      <c r="AI241" s="8">
        <v>97.551029999999997</v>
      </c>
      <c r="AJ241" s="8">
        <v>0.1205528</v>
      </c>
      <c r="AK241" s="8">
        <v>0.1439289</v>
      </c>
      <c r="AL241" s="8">
        <v>7.8932310000000006E-2</v>
      </c>
      <c r="BD241" s="15"/>
    </row>
    <row r="242" spans="35:56">
      <c r="AI242" s="8">
        <v>97.959190000000007</v>
      </c>
      <c r="AJ242" s="8">
        <v>0.117896</v>
      </c>
      <c r="AK242" s="8">
        <v>0.14141719999999999</v>
      </c>
      <c r="AL242" s="8">
        <v>7.6930009999999993E-2</v>
      </c>
      <c r="BD242" s="15"/>
    </row>
    <row r="243" spans="35:56">
      <c r="AI243" s="8">
        <v>98.367350000000002</v>
      </c>
      <c r="AJ243" s="8">
        <v>0.1152258</v>
      </c>
      <c r="AK243" s="8">
        <v>0.1389476</v>
      </c>
      <c r="AL243" s="8">
        <v>7.5180629999999998E-2</v>
      </c>
      <c r="BD243" s="15"/>
    </row>
    <row r="244" spans="35:56">
      <c r="AI244" s="8">
        <v>98.775509999999997</v>
      </c>
      <c r="AJ244" s="8">
        <v>0.11255270000000001</v>
      </c>
      <c r="AK244" s="8">
        <v>0.1365276</v>
      </c>
      <c r="AL244" s="8">
        <v>7.3657429999999996E-2</v>
      </c>
      <c r="BD244" s="15"/>
    </row>
    <row r="245" spans="35:56">
      <c r="AI245" s="8">
        <v>99.183679999999995</v>
      </c>
      <c r="AJ245" s="8">
        <v>0.10987810000000001</v>
      </c>
      <c r="AK245" s="8">
        <v>0.1341688</v>
      </c>
      <c r="AL245" s="8">
        <v>7.2341329999999995E-2</v>
      </c>
      <c r="BD245" s="15"/>
    </row>
    <row r="246" spans="35:56">
      <c r="AI246" s="8">
        <v>99.591840000000005</v>
      </c>
      <c r="AJ246" s="8">
        <v>0.1072116</v>
      </c>
      <c r="AK246" s="8">
        <v>0.13187940000000001</v>
      </c>
      <c r="AL246" s="8">
        <v>7.1199990000000005E-2</v>
      </c>
      <c r="BD246" s="15"/>
    </row>
    <row r="247" spans="35:56">
      <c r="AI247" s="8">
        <v>100</v>
      </c>
      <c r="AJ247" s="8">
        <v>0.104558</v>
      </c>
      <c r="AK247" s="8">
        <v>0.12966369999999999</v>
      </c>
      <c r="AL247" s="8">
        <v>7.0197519999999999E-2</v>
      </c>
      <c r="BD247" s="15"/>
    </row>
    <row r="248" spans="35:56">
      <c r="AI248" s="8">
        <v>100.40819999999999</v>
      </c>
      <c r="AJ248" s="8">
        <v>0.1019231</v>
      </c>
      <c r="AK248" s="8">
        <v>0.12753049999999999</v>
      </c>
      <c r="AL248" s="8">
        <v>6.9304630000000006E-2</v>
      </c>
      <c r="BD248" s="15"/>
    </row>
    <row r="249" spans="35:56">
      <c r="AI249" s="8">
        <v>100.8163</v>
      </c>
      <c r="AJ249" s="8">
        <v>9.9315840000000002E-2</v>
      </c>
      <c r="AK249" s="8">
        <v>0.12547929999999999</v>
      </c>
      <c r="AL249" s="8">
        <v>6.8478449999999996E-2</v>
      </c>
      <c r="BD249" s="15"/>
    </row>
    <row r="250" spans="35:56">
      <c r="AI250" s="8">
        <v>101.22450000000001</v>
      </c>
      <c r="AJ250" s="8">
        <v>9.6738080000000004E-2</v>
      </c>
      <c r="AK250" s="8">
        <v>0.12351810000000001</v>
      </c>
      <c r="AL250" s="8">
        <v>6.7698019999999998E-2</v>
      </c>
    </row>
    <row r="251" spans="35:56">
      <c r="AI251" s="8">
        <v>101.6327</v>
      </c>
      <c r="AJ251" s="8">
        <v>9.4200119999999998E-2</v>
      </c>
      <c r="AK251" s="8">
        <v>0.1216474</v>
      </c>
      <c r="AL251" s="8">
        <v>6.692853E-2</v>
      </c>
    </row>
    <row r="252" spans="35:56">
      <c r="AI252" s="8">
        <v>102.0408</v>
      </c>
      <c r="AJ252" s="8">
        <v>9.1702249999999999E-2</v>
      </c>
      <c r="AK252" s="8">
        <v>0.11987200000000001</v>
      </c>
      <c r="AL252" s="8">
        <v>6.6158659999999994E-2</v>
      </c>
    </row>
    <row r="253" spans="35:56">
      <c r="AI253" s="8">
        <v>102.449</v>
      </c>
      <c r="AJ253" s="8">
        <v>8.9251369999999997E-2</v>
      </c>
      <c r="AK253" s="8">
        <v>0.1181967</v>
      </c>
      <c r="AL253" s="8">
        <v>6.537453E-2</v>
      </c>
    </row>
    <row r="254" spans="35:56">
      <c r="AI254" s="8">
        <v>102.8571</v>
      </c>
      <c r="AJ254" s="8">
        <v>8.6849670000000004E-2</v>
      </c>
      <c r="AK254" s="8">
        <v>0.11662210000000001</v>
      </c>
      <c r="AL254" s="8">
        <v>6.4573530000000004E-2</v>
      </c>
    </row>
    <row r="255" spans="35:56">
      <c r="AI255" s="8">
        <v>103.2653</v>
      </c>
      <c r="AJ255" s="8">
        <v>8.4497920000000004E-2</v>
      </c>
      <c r="AK255" s="8">
        <v>0.1151554</v>
      </c>
      <c r="AL255" s="8">
        <v>6.3766630000000005E-2</v>
      </c>
    </row>
    <row r="256" spans="35:56">
      <c r="AI256" s="8">
        <v>103.6735</v>
      </c>
      <c r="AJ256" s="8">
        <v>8.2201360000000001E-2</v>
      </c>
      <c r="AK256" s="8">
        <v>0.11379309999999999</v>
      </c>
      <c r="AL256" s="8">
        <v>6.295895E-2</v>
      </c>
    </row>
    <row r="257" spans="35:38">
      <c r="AI257" s="8">
        <v>104.08159999999999</v>
      </c>
      <c r="AJ257" s="8">
        <v>7.9956349999999995E-2</v>
      </c>
      <c r="AK257" s="8">
        <v>0.11253920000000001</v>
      </c>
      <c r="AL257" s="8">
        <v>6.2179489999999997E-2</v>
      </c>
    </row>
    <row r="258" spans="35:38">
      <c r="AI258" s="8">
        <v>104.4898</v>
      </c>
      <c r="AJ258" s="8">
        <v>7.7768879999999999E-2</v>
      </c>
      <c r="AK258" s="8">
        <v>0.1113884</v>
      </c>
      <c r="AL258" s="8">
        <v>6.1441379999999997E-2</v>
      </c>
    </row>
    <row r="259" spans="35:38">
      <c r="AI259" s="8">
        <v>104.898</v>
      </c>
      <c r="AJ259" s="8">
        <v>7.5635620000000001E-2</v>
      </c>
      <c r="AK259" s="8">
        <v>0.1103363</v>
      </c>
      <c r="AL259" s="8">
        <v>6.077863E-2</v>
      </c>
    </row>
    <row r="260" spans="35:38">
      <c r="AI260" s="8">
        <v>105.3061</v>
      </c>
      <c r="AJ260" s="8">
        <v>7.3559600000000003E-2</v>
      </c>
      <c r="AK260" s="8">
        <v>0.1093775</v>
      </c>
      <c r="AL260" s="8">
        <v>6.0212969999999998E-2</v>
      </c>
    </row>
    <row r="261" spans="35:38">
      <c r="AI261" s="8">
        <v>105.71429999999999</v>
      </c>
      <c r="AJ261" s="8">
        <v>7.1541530000000006E-2</v>
      </c>
      <c r="AK261" s="8">
        <v>0.1084996</v>
      </c>
      <c r="AL261" s="8">
        <v>5.9771709999999999E-2</v>
      </c>
    </row>
    <row r="262" spans="35:38">
      <c r="AI262" s="8">
        <v>106.1225</v>
      </c>
      <c r="AJ262" s="8">
        <v>6.9579420000000003E-2</v>
      </c>
      <c r="AK262" s="8">
        <v>0.1076974</v>
      </c>
      <c r="AL262" s="8">
        <v>5.9483330000000001E-2</v>
      </c>
    </row>
    <row r="263" spans="35:38">
      <c r="AI263" s="8">
        <v>106.53060000000001</v>
      </c>
      <c r="AJ263" s="8">
        <v>6.767782E-2</v>
      </c>
      <c r="AK263" s="8">
        <v>0.1069558</v>
      </c>
      <c r="AL263" s="8">
        <v>5.9362860000000003E-2</v>
      </c>
    </row>
    <row r="264" spans="35:38">
      <c r="AI264" s="8">
        <v>106.9388</v>
      </c>
      <c r="AJ264" s="8">
        <v>6.5831200000000006E-2</v>
      </c>
      <c r="AK264" s="8">
        <v>0.10626869999999999</v>
      </c>
      <c r="AL264" s="8">
        <v>5.9438900000000003E-2</v>
      </c>
    </row>
    <row r="265" spans="35:38">
      <c r="AI265" s="8">
        <v>107.34690000000001</v>
      </c>
      <c r="AJ265" s="8">
        <v>6.4044039999999997E-2</v>
      </c>
      <c r="AK265" s="8">
        <v>0.1056247</v>
      </c>
      <c r="AL265" s="8">
        <v>5.9714860000000002E-2</v>
      </c>
    </row>
    <row r="266" spans="35:38">
      <c r="AI266" s="8">
        <v>107.7551</v>
      </c>
      <c r="AJ266" s="8">
        <v>6.2311360000000003E-2</v>
      </c>
      <c r="AK266" s="8">
        <v>0.10501539999999999</v>
      </c>
      <c r="AL266" s="8">
        <v>6.0209360000000003E-2</v>
      </c>
    </row>
    <row r="267" spans="35:38">
      <c r="AI267" s="8">
        <v>108.16330000000001</v>
      </c>
      <c r="AJ267" s="8">
        <v>6.0633220000000002E-2</v>
      </c>
      <c r="AK267" s="8">
        <v>0.104436</v>
      </c>
      <c r="AL267" s="8">
        <v>6.0918380000000001E-2</v>
      </c>
    </row>
    <row r="268" spans="35:38">
      <c r="AI268" s="8">
        <v>108.5714</v>
      </c>
      <c r="AJ268" s="8">
        <v>5.9008709999999999E-2</v>
      </c>
      <c r="AK268" s="8">
        <v>0.1038751</v>
      </c>
      <c r="AL268" s="8">
        <v>6.1842109999999999E-2</v>
      </c>
    </row>
    <row r="269" spans="35:38">
      <c r="AI269" s="8">
        <v>108.9796</v>
      </c>
      <c r="AJ269" s="8">
        <v>5.7432499999999997E-2</v>
      </c>
      <c r="AK269" s="8">
        <v>0.1033313</v>
      </c>
      <c r="AL269" s="8">
        <v>6.2973290000000001E-2</v>
      </c>
    </row>
    <row r="270" spans="35:38">
      <c r="AI270" s="8">
        <v>109.3878</v>
      </c>
      <c r="AJ270" s="8">
        <v>5.5907869999999998E-2</v>
      </c>
      <c r="AK270" s="8">
        <v>0.1027923</v>
      </c>
      <c r="AL270" s="8">
        <v>6.4291890000000004E-2</v>
      </c>
    </row>
    <row r="271" spans="35:38">
      <c r="AI271" s="8">
        <v>109.7959</v>
      </c>
      <c r="AJ271" s="8">
        <v>5.442752E-2</v>
      </c>
      <c r="AK271" s="8">
        <v>0.10225380000000001</v>
      </c>
      <c r="AL271" s="8">
        <v>6.5788050000000001E-2</v>
      </c>
    </row>
    <row r="272" spans="35:38">
      <c r="AI272" s="8">
        <v>110.2041</v>
      </c>
      <c r="AJ272" s="8">
        <v>5.299558E-2</v>
      </c>
      <c r="AK272" s="8">
        <v>0.1017053</v>
      </c>
      <c r="AL272" s="8">
        <v>6.7426819999999998E-2</v>
      </c>
    </row>
    <row r="273" spans="35:38">
      <c r="AI273" s="8">
        <v>110.6123</v>
      </c>
      <c r="AJ273" s="8">
        <v>5.1607960000000001E-2</v>
      </c>
      <c r="AK273" s="8">
        <v>0.10113610000000001</v>
      </c>
      <c r="AL273" s="8">
        <v>6.9191130000000003E-2</v>
      </c>
    </row>
    <row r="274" spans="35:38">
      <c r="AI274" s="8">
        <v>111.0204</v>
      </c>
      <c r="AJ274" s="8">
        <v>5.0265520000000001E-2</v>
      </c>
      <c r="AK274" s="8">
        <v>0.1005393</v>
      </c>
      <c r="AL274" s="8">
        <v>7.104038E-2</v>
      </c>
    </row>
    <row r="275" spans="35:38">
      <c r="AI275" s="8">
        <v>111.4286</v>
      </c>
      <c r="AJ275" s="8">
        <v>4.8970260000000002E-2</v>
      </c>
      <c r="AK275" s="8">
        <v>9.9900450000000002E-2</v>
      </c>
      <c r="AL275" s="8">
        <v>7.2944149999999999E-2</v>
      </c>
    </row>
    <row r="276" spans="35:38">
      <c r="AI276" s="8">
        <v>111.83669999999999</v>
      </c>
      <c r="AJ276" s="8">
        <v>4.7718299999999998E-2</v>
      </c>
      <c r="AK276" s="8">
        <v>9.9216189999999996E-2</v>
      </c>
      <c r="AL276" s="8">
        <v>7.4865329999999994E-2</v>
      </c>
    </row>
    <row r="277" spans="35:38">
      <c r="AI277" s="8">
        <v>112.2449</v>
      </c>
      <c r="AJ277" s="8">
        <v>4.6515790000000001E-2</v>
      </c>
      <c r="AK277" s="8">
        <v>9.8474820000000005E-2</v>
      </c>
      <c r="AL277" s="8">
        <v>7.6760320000000007E-2</v>
      </c>
    </row>
    <row r="278" spans="35:38">
      <c r="AI278" s="8">
        <v>112.65309999999999</v>
      </c>
      <c r="AJ278" s="8">
        <v>4.5356590000000002E-2</v>
      </c>
      <c r="AK278" s="8">
        <v>9.7674430000000007E-2</v>
      </c>
      <c r="AL278" s="8">
        <v>7.8601290000000004E-2</v>
      </c>
    </row>
    <row r="279" spans="35:38">
      <c r="AI279" s="8">
        <v>113.0612</v>
      </c>
      <c r="AJ279" s="8">
        <v>4.4245729999999997E-2</v>
      </c>
      <c r="AK279" s="8">
        <v>9.6811789999999995E-2</v>
      </c>
      <c r="AL279" s="8">
        <v>8.0342079999999996E-2</v>
      </c>
    </row>
    <row r="280" spans="35:38">
      <c r="AI280" s="8">
        <v>113.46939999999999</v>
      </c>
      <c r="AJ280" s="8">
        <v>4.317932E-2</v>
      </c>
      <c r="AK280" s="8">
        <v>9.5883819999999995E-2</v>
      </c>
      <c r="AL280" s="8">
        <v>8.1964750000000003E-2</v>
      </c>
    </row>
    <row r="281" spans="35:38">
      <c r="AI281" s="8">
        <v>113.8776</v>
      </c>
      <c r="AJ281" s="8">
        <v>4.2156659999999999E-2</v>
      </c>
      <c r="AK281" s="8">
        <v>9.489533E-2</v>
      </c>
      <c r="AL281" s="8">
        <v>8.3436620000000003E-2</v>
      </c>
    </row>
    <row r="282" spans="35:38">
      <c r="AI282" s="8">
        <v>114.28570000000001</v>
      </c>
      <c r="AJ282" s="8">
        <v>4.1178960000000001E-2</v>
      </c>
      <c r="AK282" s="8">
        <v>9.3841400000000005E-2</v>
      </c>
      <c r="AL282" s="8">
        <v>8.474545E-2</v>
      </c>
    </row>
    <row r="283" spans="35:38">
      <c r="AI283" s="8">
        <v>114.6939</v>
      </c>
      <c r="AJ283" s="8">
        <v>4.0239509999999999E-2</v>
      </c>
      <c r="AK283" s="8">
        <v>9.2728420000000006E-2</v>
      </c>
      <c r="AL283" s="8">
        <v>8.5881780000000005E-2</v>
      </c>
    </row>
    <row r="284" spans="35:38">
      <c r="AI284" s="8">
        <v>115.102</v>
      </c>
      <c r="AJ284" s="8">
        <v>3.9343299999999998E-2</v>
      </c>
      <c r="AK284" s="8">
        <v>9.1551560000000004E-2</v>
      </c>
      <c r="AL284" s="8">
        <v>8.6833590000000002E-2</v>
      </c>
    </row>
    <row r="285" spans="35:38">
      <c r="AI285" s="8">
        <v>115.5102</v>
      </c>
      <c r="AJ285" s="8">
        <v>3.8481939999999999E-2</v>
      </c>
      <c r="AK285" s="8">
        <v>9.0311680000000005E-2</v>
      </c>
      <c r="AL285" s="8">
        <v>8.7609699999999999E-2</v>
      </c>
    </row>
    <row r="286" spans="35:38">
      <c r="AI286" s="8">
        <v>115.91840000000001</v>
      </c>
      <c r="AJ286" s="8">
        <v>3.76593E-2</v>
      </c>
      <c r="AK286" s="8">
        <v>8.9007119999999995E-2</v>
      </c>
      <c r="AL286" s="8">
        <v>8.8196259999999999E-2</v>
      </c>
    </row>
    <row r="287" spans="35:38">
      <c r="AI287" s="8">
        <v>116.3265</v>
      </c>
      <c r="AJ287" s="8">
        <v>3.6870939999999998E-2</v>
      </c>
      <c r="AK287" s="8">
        <v>8.7631580000000001E-2</v>
      </c>
      <c r="AL287" s="8">
        <v>8.8603909999999994E-2</v>
      </c>
    </row>
    <row r="288" spans="35:38">
      <c r="AI288" s="8">
        <v>116.7347</v>
      </c>
      <c r="AJ288" s="8">
        <v>3.6114889999999997E-2</v>
      </c>
      <c r="AK288" s="8">
        <v>8.6188200000000006E-2</v>
      </c>
      <c r="AL288" s="8">
        <v>8.882081E-2</v>
      </c>
    </row>
    <row r="289" spans="35:38">
      <c r="AI289" s="8">
        <v>117.1429</v>
      </c>
      <c r="AJ289" s="8">
        <v>3.5392930000000003E-2</v>
      </c>
      <c r="AK289" s="8">
        <v>8.466899E-2</v>
      </c>
      <c r="AL289" s="8">
        <v>8.8844980000000004E-2</v>
      </c>
    </row>
    <row r="290" spans="35:38">
      <c r="AI290" s="8">
        <v>117.551</v>
      </c>
      <c r="AJ290" s="8">
        <v>3.469651E-2</v>
      </c>
      <c r="AK290" s="8">
        <v>8.3080280000000006E-2</v>
      </c>
      <c r="AL290" s="8">
        <v>8.86739E-2</v>
      </c>
    </row>
    <row r="291" spans="35:38">
      <c r="AI291" s="8">
        <v>117.9592</v>
      </c>
      <c r="AJ291" s="8">
        <v>3.403043E-2</v>
      </c>
      <c r="AK291" s="8">
        <v>8.1420430000000002E-2</v>
      </c>
      <c r="AL291" s="8">
        <v>8.8293189999999994E-2</v>
      </c>
    </row>
    <row r="292" spans="35:38">
      <c r="AI292" s="8">
        <v>118.3673</v>
      </c>
      <c r="AJ292" s="8">
        <v>3.3383780000000002E-2</v>
      </c>
      <c r="AK292" s="8">
        <v>7.9695080000000001E-2</v>
      </c>
      <c r="AL292" s="8">
        <v>8.7713869999999999E-2</v>
      </c>
    </row>
    <row r="293" spans="35:38">
      <c r="AI293" s="8">
        <v>118.77549999999999</v>
      </c>
      <c r="AJ293" s="8">
        <v>3.2757979999999999E-2</v>
      </c>
      <c r="AK293" s="8">
        <v>7.7912430000000005E-2</v>
      </c>
      <c r="AL293" s="8">
        <v>8.6924219999999996E-2</v>
      </c>
    </row>
    <row r="294" spans="35:38">
      <c r="AI294" s="8">
        <v>119.1837</v>
      </c>
      <c r="AJ294" s="8">
        <v>3.2145890000000003E-2</v>
      </c>
      <c r="AK294" s="8">
        <v>7.6074249999999996E-2</v>
      </c>
      <c r="AL294" s="8">
        <v>8.5945199999999999E-2</v>
      </c>
    </row>
    <row r="295" spans="35:38">
      <c r="AI295" s="8">
        <v>119.59180000000001</v>
      </c>
      <c r="AJ295" s="8">
        <v>3.1541069999999997E-2</v>
      </c>
      <c r="AK295" s="8">
        <v>7.4194220000000005E-2</v>
      </c>
      <c r="AL295" s="8">
        <v>8.4784440000000003E-2</v>
      </c>
    </row>
    <row r="296" spans="35:38">
      <c r="AI296" s="8">
        <v>120</v>
      </c>
      <c r="AJ296" s="8">
        <v>3.0943479999999999E-2</v>
      </c>
      <c r="AK296" s="8">
        <v>7.2270500000000001E-2</v>
      </c>
      <c r="AL296" s="8">
        <v>8.3462980000000006E-2</v>
      </c>
    </row>
    <row r="297" spans="35:38">
      <c r="AI297" s="8">
        <v>120.40819999999999</v>
      </c>
      <c r="AJ297" s="8">
        <v>3.0340369999999998E-2</v>
      </c>
      <c r="AK297" s="8">
        <v>7.0313100000000003E-2</v>
      </c>
      <c r="AL297" s="8">
        <v>8.2011249999999994E-2</v>
      </c>
    </row>
    <row r="298" spans="35:38">
      <c r="AI298" s="8">
        <v>120.8163</v>
      </c>
      <c r="AJ298" s="8">
        <v>2.9736269999999999E-2</v>
      </c>
      <c r="AK298" s="8">
        <v>6.8320699999999998E-2</v>
      </c>
      <c r="AL298" s="8">
        <v>8.0441620000000005E-2</v>
      </c>
    </row>
    <row r="299" spans="35:38">
      <c r="AI299" s="8">
        <v>121.22450000000001</v>
      </c>
      <c r="AJ299" s="8">
        <v>2.9119320000000001E-2</v>
      </c>
      <c r="AK299" s="8">
        <v>6.6293370000000004E-2</v>
      </c>
      <c r="AL299" s="8">
        <v>7.8793150000000006E-2</v>
      </c>
    </row>
    <row r="300" spans="35:38">
      <c r="AI300" s="8">
        <v>121.6327</v>
      </c>
      <c r="AJ300" s="8">
        <v>2.8491969999999998E-2</v>
      </c>
      <c r="AK300" s="8">
        <v>6.4234780000000005E-2</v>
      </c>
      <c r="AL300" s="8">
        <v>7.7069310000000002E-2</v>
      </c>
    </row>
    <row r="301" spans="35:38">
      <c r="AI301" s="8">
        <v>122.0408</v>
      </c>
      <c r="AJ301" s="8">
        <v>2.7850659999999999E-2</v>
      </c>
      <c r="AK301" s="8">
        <v>6.2137440000000002E-2</v>
      </c>
      <c r="AL301" s="8">
        <v>7.5296479999999999E-2</v>
      </c>
    </row>
    <row r="302" spans="35:38">
      <c r="AI302" s="8">
        <v>122.449</v>
      </c>
      <c r="AJ302" s="8">
        <v>2.7190490000000001E-2</v>
      </c>
      <c r="AK302" s="8">
        <v>6.0010840000000003E-2</v>
      </c>
      <c r="AL302" s="8">
        <v>7.347803E-2</v>
      </c>
    </row>
    <row r="303" spans="35:38">
      <c r="AI303" s="8">
        <v>122.8571</v>
      </c>
      <c r="AJ303" s="8">
        <v>2.6517590000000001E-2</v>
      </c>
      <c r="AK303" s="8">
        <v>5.7849369999999997E-2</v>
      </c>
      <c r="AL303" s="8">
        <v>7.1616460000000007E-2</v>
      </c>
    </row>
    <row r="304" spans="35:38">
      <c r="AI304" s="8">
        <v>123.2653</v>
      </c>
      <c r="AJ304" s="8">
        <v>2.5820719999999998E-2</v>
      </c>
      <c r="AK304" s="8">
        <v>5.566405E-2</v>
      </c>
      <c r="AL304" s="8">
        <v>6.9724990000000001E-2</v>
      </c>
    </row>
    <row r="305" spans="35:38">
      <c r="AI305" s="8">
        <v>123.6735</v>
      </c>
      <c r="AJ305" s="8">
        <v>2.510921E-2</v>
      </c>
      <c r="AK305" s="8">
        <v>5.3459920000000001E-2</v>
      </c>
      <c r="AL305" s="8">
        <v>6.7790310000000006E-2</v>
      </c>
    </row>
    <row r="306" spans="35:38">
      <c r="AI306" s="8">
        <v>124.08159999999999</v>
      </c>
      <c r="AJ306" s="8">
        <v>2.4373019999999999E-2</v>
      </c>
      <c r="AK306" s="8">
        <v>5.124314E-2</v>
      </c>
      <c r="AL306" s="8">
        <v>6.5836759999999994E-2</v>
      </c>
    </row>
    <row r="307" spans="35:38">
      <c r="AI307" s="8">
        <v>124.4898</v>
      </c>
      <c r="AJ307" s="8">
        <v>2.3615000000000001E-2</v>
      </c>
      <c r="AK307" s="8">
        <v>4.9029660000000003E-2</v>
      </c>
      <c r="AL307" s="8">
        <v>6.3855640000000005E-2</v>
      </c>
    </row>
    <row r="308" spans="35:38">
      <c r="AI308" s="8">
        <v>124.898</v>
      </c>
      <c r="AJ308" s="8">
        <v>2.283456E-2</v>
      </c>
      <c r="AK308" s="8">
        <v>4.6817919999999999E-2</v>
      </c>
      <c r="AL308" s="8">
        <v>6.1872080000000003E-2</v>
      </c>
    </row>
    <row r="309" spans="35:38">
      <c r="AI309" s="8">
        <v>125.3061</v>
      </c>
      <c r="AJ309" s="8">
        <v>2.2023770000000002E-2</v>
      </c>
      <c r="AK309" s="8">
        <v>4.4625249999999998E-2</v>
      </c>
      <c r="AL309" s="8">
        <v>5.9898069999999998E-2</v>
      </c>
    </row>
    <row r="310" spans="35:38">
      <c r="AI310" s="8">
        <v>125.71429999999999</v>
      </c>
      <c r="AJ310" s="8">
        <v>2.1193050000000001E-2</v>
      </c>
      <c r="AK310" s="8">
        <v>4.2446289999999998E-2</v>
      </c>
      <c r="AL310" s="8">
        <v>5.7944950000000002E-2</v>
      </c>
    </row>
    <row r="311" spans="35:38">
      <c r="AI311" s="8">
        <v>126.1225</v>
      </c>
      <c r="AJ311" s="8">
        <v>2.0329509999999999E-2</v>
      </c>
      <c r="AK311" s="8">
        <v>4.0287789999999997E-2</v>
      </c>
      <c r="AL311" s="8">
        <v>5.6043240000000001E-2</v>
      </c>
    </row>
    <row r="312" spans="35:38">
      <c r="AI312" s="8">
        <v>126.53060000000001</v>
      </c>
      <c r="AJ312" s="8">
        <v>1.944686E-2</v>
      </c>
      <c r="AK312" s="8">
        <v>3.8148889999999998E-2</v>
      </c>
      <c r="AL312" s="8">
        <v>5.4183420000000003E-2</v>
      </c>
    </row>
    <row r="313" spans="35:38">
      <c r="AI313" s="8">
        <v>126.9388</v>
      </c>
      <c r="AJ313" s="8">
        <v>1.8539529999999999E-2</v>
      </c>
      <c r="AK313" s="8">
        <v>3.6021739999999997E-2</v>
      </c>
      <c r="AL313" s="8">
        <v>5.2393910000000002E-2</v>
      </c>
    </row>
    <row r="314" spans="35:38">
      <c r="AI314" s="8">
        <v>127.34690000000001</v>
      </c>
      <c r="AJ314" s="8">
        <v>1.7613090000000001E-2</v>
      </c>
      <c r="AK314" s="8">
        <v>3.391574E-2</v>
      </c>
      <c r="AL314" s="8">
        <v>5.0651700000000001E-2</v>
      </c>
    </row>
    <row r="315" spans="35:38">
      <c r="AI315" s="8">
        <v>127.7551</v>
      </c>
      <c r="AJ315" s="8">
        <v>1.6677589999999999E-2</v>
      </c>
      <c r="AK315" s="8">
        <v>3.1816900000000002E-2</v>
      </c>
      <c r="AL315" s="8">
        <v>4.8959049999999997E-2</v>
      </c>
    </row>
    <row r="316" spans="35:38">
      <c r="AI316" s="8">
        <v>128.16329999999999</v>
      </c>
      <c r="AJ316" s="8">
        <v>1.5725340000000001E-2</v>
      </c>
      <c r="AK316" s="8">
        <v>2.974185E-2</v>
      </c>
      <c r="AL316" s="8">
        <v>4.7297279999999997E-2</v>
      </c>
    </row>
    <row r="317" spans="35:38">
      <c r="AI317" s="8">
        <v>128.57140000000001</v>
      </c>
      <c r="AJ317" s="8">
        <v>1.4777480000000001E-2</v>
      </c>
      <c r="AK317" s="8">
        <v>2.7685870000000001E-2</v>
      </c>
      <c r="AL317" s="8">
        <v>4.5635160000000001E-2</v>
      </c>
    </row>
    <row r="318" spans="35:38">
      <c r="AI318" s="8">
        <v>128.9796</v>
      </c>
      <c r="AJ318" s="8">
        <v>1.382044E-2</v>
      </c>
      <c r="AK318" s="8">
        <v>2.5661900000000001E-2</v>
      </c>
      <c r="AL318" s="8">
        <v>4.397301E-2</v>
      </c>
    </row>
    <row r="319" spans="35:38">
      <c r="AI319" s="8">
        <v>129.3878</v>
      </c>
      <c r="AJ319" s="8">
        <v>1.287043E-2</v>
      </c>
      <c r="AK319" s="8">
        <v>2.368431E-2</v>
      </c>
      <c r="AL319" s="8">
        <v>4.2264500000000003E-2</v>
      </c>
    </row>
    <row r="320" spans="35:38">
      <c r="AI320" s="8">
        <v>129.79589999999999</v>
      </c>
      <c r="AJ320" s="8">
        <v>1.1923349999999999E-2</v>
      </c>
      <c r="AK320" s="8">
        <v>2.175206E-2</v>
      </c>
      <c r="AL320" s="8">
        <v>4.0527790000000001E-2</v>
      </c>
    </row>
    <row r="321" spans="35:38">
      <c r="AI321" s="8">
        <v>130.20410000000001</v>
      </c>
      <c r="AJ321" s="8">
        <v>1.09757E-2</v>
      </c>
      <c r="AK321" s="8">
        <v>1.9893170000000002E-2</v>
      </c>
      <c r="AL321" s="8">
        <v>3.8734789999999998E-2</v>
      </c>
    </row>
    <row r="322" spans="35:38">
      <c r="AI322" s="8">
        <v>130.6122</v>
      </c>
      <c r="AJ322" s="8">
        <v>1.0042830000000001E-2</v>
      </c>
      <c r="AK322" s="8">
        <v>1.809301E-2</v>
      </c>
      <c r="AL322" s="8">
        <v>3.6903619999999998E-2</v>
      </c>
    </row>
    <row r="323" spans="35:38">
      <c r="AI323" s="8">
        <v>131.0204</v>
      </c>
      <c r="AJ323" s="8">
        <v>9.1028059999999997E-3</v>
      </c>
      <c r="AK323" s="8">
        <v>1.6373510000000001E-2</v>
      </c>
      <c r="AL323" s="8">
        <v>3.5048459999999997E-2</v>
      </c>
    </row>
    <row r="324" spans="35:38">
      <c r="AI324" s="8">
        <v>131.42859999999999</v>
      </c>
      <c r="AJ324" s="8">
        <v>8.1834660000000004E-3</v>
      </c>
      <c r="AK324" s="8">
        <v>1.4720820000000001E-2</v>
      </c>
      <c r="AL324" s="8">
        <v>3.3166139999999997E-2</v>
      </c>
    </row>
    <row r="325" spans="35:38">
      <c r="AI325" s="8">
        <v>131.83670000000001</v>
      </c>
      <c r="AJ325" s="8">
        <v>7.2652230000000003E-3</v>
      </c>
      <c r="AK325" s="8">
        <v>1.3130620000000001E-2</v>
      </c>
      <c r="AL325" s="8">
        <v>3.1305680000000002E-2</v>
      </c>
    </row>
    <row r="326" spans="35:38">
      <c r="AI326" s="8">
        <v>132.2449</v>
      </c>
      <c r="AJ326" s="8">
        <v>6.3661220000000001E-3</v>
      </c>
      <c r="AK326" s="8">
        <v>1.160929E-2</v>
      </c>
      <c r="AL326" s="8">
        <v>2.943664E-2</v>
      </c>
    </row>
    <row r="327" spans="35:38">
      <c r="AI327" s="8">
        <v>132.65309999999999</v>
      </c>
      <c r="AJ327" s="8">
        <v>5.4956240000000002E-3</v>
      </c>
      <c r="AK327" s="8">
        <v>1.012307E-2</v>
      </c>
      <c r="AL327" s="8">
        <v>2.7602450000000001E-2</v>
      </c>
    </row>
    <row r="328" spans="35:38">
      <c r="AI328" s="8">
        <v>133.06120000000001</v>
      </c>
      <c r="AJ328" s="8">
        <v>4.6415759999999997E-3</v>
      </c>
      <c r="AK328" s="8">
        <v>8.7056789999999992E-3</v>
      </c>
      <c r="AL328" s="8">
        <v>2.5765280000000002E-2</v>
      </c>
    </row>
    <row r="329" spans="35:38">
      <c r="AI329" s="8">
        <v>133.46940000000001</v>
      </c>
      <c r="AJ329" s="8">
        <v>3.8512870000000001E-3</v>
      </c>
      <c r="AK329" s="8">
        <v>7.3155570000000003E-3</v>
      </c>
      <c r="AL329" s="8">
        <v>2.3918129999999999E-2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Kanazawa Univ. (Build.2017.40)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Xuan Kien</dc:creator>
  <cp:lastModifiedBy>Ngo Xuan Kien</cp:lastModifiedBy>
  <dcterms:created xsi:type="dcterms:W3CDTF">2024-07-05T01:29:04Z</dcterms:created>
  <dcterms:modified xsi:type="dcterms:W3CDTF">2024-07-24T00:10:52Z</dcterms:modified>
</cp:coreProperties>
</file>