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ニコチン論文\elife\VOR\source data\Figure2\"/>
    </mc:Choice>
  </mc:AlternateContent>
  <xr:revisionPtr revIDLastSave="0" documentId="13_ncr:1_{C13F6236-DCCD-40B2-9E43-F6D6DD06DC8C}" xr6:coauthVersionLast="47" xr6:coauthVersionMax="47" xr10:uidLastSave="{00000000-0000-0000-0000-000000000000}"/>
  <bookViews>
    <workbookView xWindow="-110" yWindow="-110" windowWidth="19420" windowHeight="10300" xr2:uid="{43F7B000-B637-9540-BAE8-F90B8C1F3536}"/>
  </bookViews>
  <sheets>
    <sheet name="Figure 2A" sheetId="2" r:id="rId1"/>
    <sheet name="Figure 2B" sheetId="4" r:id="rId2"/>
    <sheet name="Figure 2C" sheetId="5" r:id="rId3"/>
    <sheet name="Figure 2D" sheetId="3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D6" i="4"/>
  <c r="C7" i="4"/>
  <c r="D7" i="4"/>
  <c r="C6" i="3"/>
  <c r="D6" i="3"/>
  <c r="C7" i="3"/>
  <c r="D7" i="3"/>
</calcChain>
</file>

<file path=xl/sharedStrings.xml><?xml version="1.0" encoding="utf-8"?>
<sst xmlns="http://schemas.openxmlformats.org/spreadsheetml/2006/main" count="41" uniqueCount="21">
  <si>
    <t>AVERAGE</t>
    <phoneticPr fontId="1"/>
  </si>
  <si>
    <t>SE</t>
    <phoneticPr fontId="1"/>
  </si>
  <si>
    <t>Control</t>
    <phoneticPr fontId="1"/>
  </si>
  <si>
    <t>Nicotine</t>
    <phoneticPr fontId="1"/>
  </si>
  <si>
    <t>Nicotine 10μM</t>
    <phoneticPr fontId="1"/>
  </si>
  <si>
    <t>Nicotine 1μM</t>
    <phoneticPr fontId="1"/>
  </si>
  <si>
    <t>Nicotine 100nM</t>
    <phoneticPr fontId="1"/>
  </si>
  <si>
    <t>cotinine 10μM</t>
    <phoneticPr fontId="1"/>
  </si>
  <si>
    <t>cotinine 1μM</t>
    <phoneticPr fontId="1"/>
  </si>
  <si>
    <t>cotinine 100nM</t>
    <phoneticPr fontId="1"/>
  </si>
  <si>
    <t>AVERAGE</t>
  </si>
  <si>
    <t>Count</t>
    <phoneticPr fontId="1"/>
  </si>
  <si>
    <t>①</t>
    <phoneticPr fontId="1"/>
  </si>
  <si>
    <t>②</t>
    <phoneticPr fontId="1"/>
  </si>
  <si>
    <t>③</t>
    <phoneticPr fontId="1"/>
  </si>
  <si>
    <t>NIC STEM</t>
    <phoneticPr fontId="1"/>
  </si>
  <si>
    <t>Control STEM</t>
    <phoneticPr fontId="1"/>
  </si>
  <si>
    <t>Control STEM+Control PANETH</t>
    <phoneticPr fontId="1"/>
  </si>
  <si>
    <t>Control STEM+NIC PANETH</t>
    <phoneticPr fontId="1"/>
  </si>
  <si>
    <t>NIC STEM+NIC PANETH</t>
    <phoneticPr fontId="1"/>
  </si>
  <si>
    <t>NIC STEM+Control PANETH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</si>
</sst>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0" xfId="1" applyFont="1">
      <alignment vertical="center"/>
    </xf>
    <xf numFmtId="0" fontId="4" fillId="0" borderId="2" xfId="1" applyFont="1" applyBorder="1">
      <alignment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4" fillId="0" borderId="4" xfId="1" applyFont="1" applyBorder="1">
      <alignment vertical="center"/>
    </xf>
    <xf numFmtId="0" fontId="4" fillId="0" borderId="5" xfId="1" applyFont="1" applyBorder="1">
      <alignment vertical="center"/>
    </xf>
    <xf numFmtId="0" fontId="4" fillId="0" borderId="6" xfId="1" applyFont="1" applyBorder="1">
      <alignment vertical="center"/>
    </xf>
    <xf numFmtId="0" fontId="4" fillId="0" borderId="7" xfId="1" applyFont="1" applyBorder="1">
      <alignment vertical="center"/>
    </xf>
    <xf numFmtId="0" fontId="2" fillId="0" borderId="8" xfId="1" applyBorder="1">
      <alignment vertical="center"/>
    </xf>
    <xf numFmtId="0" fontId="2" fillId="0" borderId="7" xfId="1" applyBorder="1">
      <alignment vertical="center"/>
    </xf>
  </cellXfs>
  <cellStyles count="2">
    <cellStyle name="標準" xfId="0" builtinId="0"/>
    <cellStyle name="標準 2" xfId="1" xr:uid="{B4A3F47A-D006-034E-BD47-B1DF666E9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449DE-20C6-1D4A-8FE5-95A2B1BC5907}">
  <dimension ref="B1:I14"/>
  <sheetViews>
    <sheetView tabSelected="1" zoomScale="81" workbookViewId="0">
      <selection activeCell="B12" sqref="B12"/>
    </sheetView>
  </sheetViews>
  <sheetFormatPr defaultColWidth="11.07421875" defaultRowHeight="20" x14ac:dyDescent="0.6"/>
  <sheetData>
    <row r="1" spans="2:9" ht="20.5" thickBot="1" x14ac:dyDescent="0.65"/>
    <row r="2" spans="2:9" ht="20.5" thickTop="1" x14ac:dyDescent="0.6">
      <c r="B2" s="7" t="s">
        <v>11</v>
      </c>
      <c r="C2" s="9" t="s">
        <v>2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8" t="s">
        <v>9</v>
      </c>
    </row>
    <row r="3" spans="2:9" x14ac:dyDescent="0.6">
      <c r="B3" s="10" t="s">
        <v>12</v>
      </c>
      <c r="C3" s="2">
        <v>275</v>
      </c>
      <c r="D3" s="2">
        <v>423</v>
      </c>
      <c r="E3" s="2">
        <v>466</v>
      </c>
      <c r="F3" s="2">
        <v>316</v>
      </c>
      <c r="G3" s="2">
        <v>293</v>
      </c>
      <c r="H3" s="2">
        <v>273</v>
      </c>
      <c r="I3" s="11">
        <v>258</v>
      </c>
    </row>
    <row r="4" spans="2:9" x14ac:dyDescent="0.6">
      <c r="B4" s="10" t="s">
        <v>13</v>
      </c>
      <c r="C4" s="2">
        <v>293</v>
      </c>
      <c r="D4" s="2">
        <v>413</v>
      </c>
      <c r="E4" s="2">
        <v>454</v>
      </c>
      <c r="F4" s="2">
        <v>392</v>
      </c>
      <c r="G4" s="2">
        <v>278</v>
      </c>
      <c r="H4" s="2">
        <v>319</v>
      </c>
      <c r="I4" s="11">
        <v>281</v>
      </c>
    </row>
    <row r="5" spans="2:9" x14ac:dyDescent="0.6">
      <c r="B5" s="10" t="s">
        <v>14</v>
      </c>
      <c r="C5" s="2">
        <v>288</v>
      </c>
      <c r="D5" s="2">
        <v>381</v>
      </c>
      <c r="E5" s="2">
        <v>419</v>
      </c>
      <c r="F5" s="2">
        <v>387</v>
      </c>
      <c r="G5" s="2">
        <v>288</v>
      </c>
      <c r="H5" s="2">
        <v>256</v>
      </c>
      <c r="I5" s="11">
        <v>275</v>
      </c>
    </row>
    <row r="6" spans="2:9" x14ac:dyDescent="0.6">
      <c r="B6" s="10" t="s">
        <v>0</v>
      </c>
      <c r="C6" s="2">
        <v>285.33333333333331</v>
      </c>
      <c r="D6" s="2">
        <v>405.66666666666669</v>
      </c>
      <c r="E6" s="2">
        <v>446.33333333333331</v>
      </c>
      <c r="F6" s="2">
        <v>365</v>
      </c>
      <c r="G6" s="2">
        <v>286.33333333333331</v>
      </c>
      <c r="H6" s="2">
        <v>282.66666666666669</v>
      </c>
      <c r="I6" s="11">
        <v>271.33333333333331</v>
      </c>
    </row>
    <row r="7" spans="2:9" x14ac:dyDescent="0.6">
      <c r="B7" s="10" t="s">
        <v>1</v>
      </c>
      <c r="C7" s="2">
        <v>5.3644923131436935</v>
      </c>
      <c r="D7" s="2">
        <v>12.666666666666666</v>
      </c>
      <c r="E7" s="2">
        <v>14.098857321704401</v>
      </c>
      <c r="F7" s="2">
        <v>24.542480178933289</v>
      </c>
      <c r="G7" s="2">
        <v>4.4095855184409842</v>
      </c>
      <c r="H7" s="2">
        <v>18.817840235029927</v>
      </c>
      <c r="I7" s="11">
        <v>6.8879927732572748</v>
      </c>
    </row>
    <row r="8" spans="2:9" ht="20.5" thickBot="1" x14ac:dyDescent="0.65">
      <c r="B8" s="12"/>
      <c r="C8" s="13"/>
      <c r="D8" s="3"/>
      <c r="E8" s="3"/>
      <c r="F8" s="13"/>
      <c r="G8" s="3"/>
      <c r="H8" s="3"/>
      <c r="I8" s="4"/>
    </row>
    <row r="9" spans="2:9" ht="20.5" thickTop="1" x14ac:dyDescent="0.6"/>
    <row r="14" spans="2:9" x14ac:dyDescent="0.6">
      <c r="B14" s="2"/>
      <c r="C14" s="2"/>
      <c r="D14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7DF2F-13DB-7F4E-BA87-DBA1626476E9}">
  <dimension ref="B1:M9"/>
  <sheetViews>
    <sheetView zoomScale="75" zoomScaleNormal="56" workbookViewId="0">
      <selection activeCell="B8" sqref="B8:C8"/>
    </sheetView>
  </sheetViews>
  <sheetFormatPr defaultColWidth="11.07421875" defaultRowHeight="20" x14ac:dyDescent="0.6"/>
  <sheetData>
    <row r="1" spans="2:13" ht="20.5" thickBot="1" x14ac:dyDescent="0.65"/>
    <row r="2" spans="2:13" ht="20.5" thickTop="1" x14ac:dyDescent="0.6">
      <c r="B2" s="7" t="s">
        <v>11</v>
      </c>
      <c r="C2" s="9" t="s">
        <v>2</v>
      </c>
      <c r="D2" s="8" t="s">
        <v>3</v>
      </c>
      <c r="L2" s="2"/>
      <c r="M2" s="2"/>
    </row>
    <row r="3" spans="2:13" x14ac:dyDescent="0.6">
      <c r="B3" s="10" t="s">
        <v>12</v>
      </c>
      <c r="C3" s="2">
        <v>48</v>
      </c>
      <c r="D3" s="11">
        <v>112</v>
      </c>
    </row>
    <row r="4" spans="2:13" x14ac:dyDescent="0.6">
      <c r="B4" s="10" t="s">
        <v>13</v>
      </c>
      <c r="C4" s="2">
        <v>54</v>
      </c>
      <c r="D4" s="11">
        <v>123</v>
      </c>
    </row>
    <row r="5" spans="2:13" x14ac:dyDescent="0.6">
      <c r="B5" s="10" t="s">
        <v>14</v>
      </c>
      <c r="C5" s="2">
        <v>78</v>
      </c>
      <c r="D5" s="11">
        <v>139</v>
      </c>
    </row>
    <row r="6" spans="2:13" x14ac:dyDescent="0.6">
      <c r="B6" s="10" t="s">
        <v>0</v>
      </c>
      <c r="C6" s="2">
        <f>AVERAGE(C3:C5)</f>
        <v>60</v>
      </c>
      <c r="D6" s="11">
        <f>AVERAGE(D3:D5)</f>
        <v>124.66666666666667</v>
      </c>
    </row>
    <row r="7" spans="2:13" x14ac:dyDescent="0.6">
      <c r="B7" s="10" t="s">
        <v>1</v>
      </c>
      <c r="C7" s="2">
        <f>STDEV(C3:C5)/SQRT(COUNT(C3:C5))</f>
        <v>9.1651513899116814</v>
      </c>
      <c r="D7" s="11">
        <f>STDEV(D3:D5)/SQRT(COUNT(D3:D5))</f>
        <v>7.838650677536565</v>
      </c>
    </row>
    <row r="8" spans="2:13" ht="20.5" thickBot="1" x14ac:dyDescent="0.65">
      <c r="B8" s="12"/>
      <c r="C8" s="13"/>
      <c r="D8" s="4"/>
    </row>
    <row r="9" spans="2:13" ht="20.5" thickTop="1" x14ac:dyDescent="0.6"/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E8E2-4E98-C640-88A0-1504153989D2}">
  <dimension ref="A1:H13"/>
  <sheetViews>
    <sheetView workbookViewId="0">
      <selection activeCell="F13" sqref="F13"/>
    </sheetView>
  </sheetViews>
  <sheetFormatPr defaultColWidth="7.53515625" defaultRowHeight="18" x14ac:dyDescent="0.6"/>
  <cols>
    <col min="1" max="1" width="7.53515625" style="1"/>
    <col min="2" max="2" width="8.3046875" style="1" bestFit="1" customWidth="1"/>
    <col min="3" max="16384" width="7.53515625" style="1"/>
  </cols>
  <sheetData>
    <row r="1" spans="1:8" ht="18.5" thickBot="1" x14ac:dyDescent="0.65"/>
    <row r="2" spans="1:8" ht="20.5" thickTop="1" x14ac:dyDescent="0.6">
      <c r="A2" s="5"/>
      <c r="B2" s="7" t="s">
        <v>11</v>
      </c>
      <c r="C2" s="6" t="s">
        <v>16</v>
      </c>
      <c r="D2" s="6" t="s">
        <v>17</v>
      </c>
      <c r="E2" s="6" t="s">
        <v>18</v>
      </c>
      <c r="F2" s="6" t="s">
        <v>15</v>
      </c>
      <c r="G2" s="6" t="s">
        <v>20</v>
      </c>
      <c r="H2" s="6" t="s">
        <v>19</v>
      </c>
    </row>
    <row r="3" spans="1:8" ht="20" x14ac:dyDescent="0.6">
      <c r="B3" s="10" t="s">
        <v>12</v>
      </c>
      <c r="C3" s="5">
        <v>110</v>
      </c>
      <c r="D3" s="5">
        <v>204</v>
      </c>
      <c r="E3" s="5">
        <v>265</v>
      </c>
      <c r="F3" s="5">
        <v>201</v>
      </c>
      <c r="G3" s="5">
        <v>354</v>
      </c>
      <c r="H3" s="15">
        <v>314</v>
      </c>
    </row>
    <row r="4" spans="1:8" ht="20" x14ac:dyDescent="0.6">
      <c r="B4" s="10" t="s">
        <v>13</v>
      </c>
      <c r="C4" s="5">
        <v>142</v>
      </c>
      <c r="D4" s="5">
        <v>165</v>
      </c>
      <c r="E4" s="5">
        <v>234</v>
      </c>
      <c r="F4" s="5">
        <v>189</v>
      </c>
      <c r="G4" s="5">
        <v>341</v>
      </c>
      <c r="H4" s="15">
        <v>360</v>
      </c>
    </row>
    <row r="5" spans="1:8" ht="20" x14ac:dyDescent="0.6">
      <c r="B5" s="10" t="s">
        <v>14</v>
      </c>
      <c r="C5" s="5">
        <v>116</v>
      </c>
      <c r="D5" s="5">
        <v>238</v>
      </c>
      <c r="E5" s="5">
        <v>221</v>
      </c>
      <c r="F5" s="5">
        <v>207</v>
      </c>
      <c r="G5" s="5">
        <v>354</v>
      </c>
      <c r="H5" s="15">
        <v>368</v>
      </c>
    </row>
    <row r="6" spans="1:8" x14ac:dyDescent="0.6">
      <c r="B6" s="14" t="s">
        <v>10</v>
      </c>
      <c r="C6" s="5">
        <v>122.66666666666667</v>
      </c>
      <c r="D6" s="5">
        <v>202.33333333333334</v>
      </c>
      <c r="E6" s="5">
        <v>240</v>
      </c>
      <c r="F6" s="5">
        <v>199</v>
      </c>
      <c r="G6" s="5">
        <v>349.66666666666669</v>
      </c>
      <c r="H6" s="15">
        <v>347.33333333333331</v>
      </c>
    </row>
    <row r="7" spans="1:8" x14ac:dyDescent="0.6">
      <c r="B7" s="14" t="s">
        <v>1</v>
      </c>
      <c r="C7" s="5">
        <v>9.8206132417708023</v>
      </c>
      <c r="D7" s="5">
        <v>21.089755280177592</v>
      </c>
      <c r="E7" s="5">
        <v>13.051181300301261</v>
      </c>
      <c r="F7" s="5">
        <v>5.2915026221291814</v>
      </c>
      <c r="G7" s="5">
        <v>4.3333333333333339</v>
      </c>
      <c r="H7" s="15">
        <v>16.825905952165282</v>
      </c>
    </row>
    <row r="8" spans="1:8" ht="18.5" thickBot="1" x14ac:dyDescent="0.65">
      <c r="B8" s="16"/>
      <c r="C8" s="17"/>
      <c r="D8" s="17"/>
      <c r="E8" s="17"/>
      <c r="F8" s="19"/>
      <c r="G8" s="17"/>
      <c r="H8" s="18"/>
    </row>
    <row r="9" spans="1:8" ht="18.5" thickTop="1" x14ac:dyDescent="0.6"/>
    <row r="12" spans="1:8" x14ac:dyDescent="0.6">
      <c r="E12" s="5"/>
      <c r="F12" s="5"/>
      <c r="G12" s="5"/>
    </row>
    <row r="13" spans="1:8" x14ac:dyDescent="0.6">
      <c r="H13" s="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02B74-D7BB-BE4F-806B-137B9938558F}">
  <dimension ref="A1:F15"/>
  <sheetViews>
    <sheetView zoomScale="85" workbookViewId="0">
      <selection activeCell="B8" sqref="B8:C8"/>
    </sheetView>
  </sheetViews>
  <sheetFormatPr defaultColWidth="11.07421875" defaultRowHeight="20" x14ac:dyDescent="0.6"/>
  <sheetData>
    <row r="1" spans="1:6" ht="20.5" thickBot="1" x14ac:dyDescent="0.65"/>
    <row r="2" spans="1:6" ht="20.5" thickTop="1" x14ac:dyDescent="0.6">
      <c r="B2" s="7" t="s">
        <v>11</v>
      </c>
      <c r="C2" s="9" t="s">
        <v>2</v>
      </c>
      <c r="D2" s="8" t="s">
        <v>3</v>
      </c>
    </row>
    <row r="3" spans="1:6" x14ac:dyDescent="0.6">
      <c r="B3" s="10" t="s">
        <v>12</v>
      </c>
      <c r="C3" s="2">
        <v>83</v>
      </c>
      <c r="D3" s="11">
        <v>148</v>
      </c>
    </row>
    <row r="4" spans="1:6" x14ac:dyDescent="0.6">
      <c r="B4" s="10" t="s">
        <v>13</v>
      </c>
      <c r="C4" s="2">
        <v>85</v>
      </c>
      <c r="D4" s="11">
        <v>147</v>
      </c>
    </row>
    <row r="5" spans="1:6" x14ac:dyDescent="0.6">
      <c r="B5" s="10" t="s">
        <v>14</v>
      </c>
      <c r="C5" s="2">
        <v>107</v>
      </c>
      <c r="D5" s="11">
        <v>158</v>
      </c>
    </row>
    <row r="6" spans="1:6" x14ac:dyDescent="0.6">
      <c r="B6" s="10" t="s">
        <v>0</v>
      </c>
      <c r="C6" s="2">
        <f>AVERAGE(C3:C5)</f>
        <v>91.666666666666671</v>
      </c>
      <c r="D6" s="11">
        <f>AVERAGE(D3:D5)</f>
        <v>151</v>
      </c>
    </row>
    <row r="7" spans="1:6" x14ac:dyDescent="0.6">
      <c r="B7" s="10" t="s">
        <v>1</v>
      </c>
      <c r="C7" s="2">
        <f>STDEV(C3:C5)/SQRT(COUNT(C3:C5))</f>
        <v>7.6883750631138774</v>
      </c>
      <c r="D7" s="11">
        <f>STDEV(D3:D5)/SQRT(COUNT(D3:D5))</f>
        <v>3.5118845842842461</v>
      </c>
    </row>
    <row r="8" spans="1:6" ht="20.5" thickBot="1" x14ac:dyDescent="0.65">
      <c r="B8" s="12"/>
      <c r="C8" s="13"/>
      <c r="D8" s="4"/>
    </row>
    <row r="9" spans="1:6" ht="20.5" thickTop="1" x14ac:dyDescent="0.6"/>
    <row r="10" spans="1:6" x14ac:dyDescent="0.6">
      <c r="F10" s="2"/>
    </row>
    <row r="11" spans="1:6" x14ac:dyDescent="0.6">
      <c r="F11" s="2"/>
    </row>
    <row r="12" spans="1:6" x14ac:dyDescent="0.6">
      <c r="F12" s="2"/>
    </row>
    <row r="14" spans="1:6" x14ac:dyDescent="0.6">
      <c r="A14" s="2"/>
    </row>
    <row r="15" spans="1:6" x14ac:dyDescent="0.6">
      <c r="B15" s="2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Figure 2A</vt:lpstr>
      <vt:lpstr>Figure 2B</vt:lpstr>
      <vt:lpstr>Figure 2C</vt:lpstr>
      <vt:lpstr>Figure 2D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亮輔 磯谷</dc:creator>
  <cp:lastModifiedBy>愛子 五十嵐</cp:lastModifiedBy>
  <dcterms:created xsi:type="dcterms:W3CDTF">2023-08-12T15:05:15Z</dcterms:created>
  <dcterms:modified xsi:type="dcterms:W3CDTF">2024-11-20T14:52:32Z</dcterms:modified>
</cp:coreProperties>
</file>