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hcleaveland/Documents/AA SEBI/Papers/SEBI concept paper/Data/"/>
    </mc:Choice>
  </mc:AlternateContent>
  <xr:revisionPtr revIDLastSave="0" documentId="8_{F2321435-CE95-F040-BD21-CE21B1999A0E}" xr6:coauthVersionLast="47" xr6:coauthVersionMax="47" xr10:uidLastSave="{00000000-0000-0000-0000-000000000000}"/>
  <bookViews>
    <workbookView xWindow="19560" yWindow="500" windowWidth="27640" windowHeight="16940" xr2:uid="{19658BB7-ABAB-B649-895E-7F83EC6AC1BF}"/>
  </bookViews>
  <sheets>
    <sheet name="Moshi DCDistrict" sheetId="1" r:id="rId1"/>
    <sheet name="MonduliDistrict" sheetId="2" r:id="rId2"/>
    <sheet name="KaratuDistrict" sheetId="3" r:id="rId3"/>
    <sheet name="ManyaraRegion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3" l="1"/>
  <c r="H47" i="3"/>
  <c r="G47" i="3"/>
  <c r="F47" i="3"/>
  <c r="E47" i="3"/>
  <c r="I68" i="2"/>
  <c r="H68" i="2"/>
  <c r="G68" i="2"/>
  <c r="F68" i="2"/>
  <c r="E68" i="2"/>
  <c r="I63" i="2"/>
  <c r="H63" i="2"/>
  <c r="G63" i="2"/>
  <c r="F63" i="2"/>
  <c r="E63" i="2"/>
  <c r="I59" i="2"/>
  <c r="H59" i="2"/>
  <c r="G59" i="2"/>
  <c r="F59" i="2"/>
  <c r="E59" i="2"/>
  <c r="I56" i="2"/>
  <c r="H56" i="2"/>
  <c r="G56" i="2"/>
  <c r="F56" i="2"/>
  <c r="E56" i="2"/>
  <c r="I53" i="2"/>
  <c r="H53" i="2"/>
  <c r="G53" i="2"/>
  <c r="F53" i="2"/>
  <c r="E53" i="2"/>
  <c r="I47" i="2"/>
  <c r="H47" i="2"/>
  <c r="G47" i="2"/>
  <c r="F47" i="2"/>
  <c r="E47" i="2"/>
  <c r="I43" i="2"/>
  <c r="H43" i="2"/>
  <c r="G43" i="2"/>
  <c r="F43" i="2"/>
  <c r="E43" i="2"/>
  <c r="I39" i="2"/>
  <c r="H39" i="2"/>
  <c r="G39" i="2"/>
  <c r="F39" i="2"/>
  <c r="E39" i="2"/>
  <c r="I34" i="2"/>
  <c r="H34" i="2"/>
  <c r="G34" i="2"/>
  <c r="F34" i="2"/>
  <c r="E34" i="2"/>
  <c r="I31" i="2"/>
  <c r="H31" i="2"/>
  <c r="G31" i="2"/>
  <c r="F31" i="2"/>
  <c r="E31" i="2"/>
  <c r="I27" i="2"/>
  <c r="H27" i="2"/>
  <c r="G27" i="2"/>
  <c r="F27" i="2"/>
  <c r="E27" i="2"/>
  <c r="I22" i="2"/>
  <c r="H22" i="2"/>
  <c r="G22" i="2"/>
  <c r="F22" i="2"/>
  <c r="E22" i="2"/>
  <c r="I16" i="2"/>
  <c r="H16" i="2"/>
  <c r="G16" i="2"/>
  <c r="F16" i="2"/>
  <c r="E16" i="2"/>
  <c r="I11" i="2"/>
  <c r="H11" i="2"/>
  <c r="G11" i="2"/>
  <c r="F11" i="2"/>
  <c r="E11" i="2"/>
  <c r="I7" i="2"/>
  <c r="I69" i="2" s="1"/>
  <c r="H7" i="2"/>
  <c r="H69" i="2" s="1"/>
  <c r="G7" i="2"/>
  <c r="G69" i="2" s="1"/>
  <c r="F7" i="2"/>
  <c r="F69" i="2" s="1"/>
  <c r="E7" i="2"/>
  <c r="E69" i="2" s="1"/>
</calcChain>
</file>

<file path=xl/sharedStrings.xml><?xml version="1.0" encoding="utf-8"?>
<sst xmlns="http://schemas.openxmlformats.org/spreadsheetml/2006/main" count="1140" uniqueCount="439">
  <si>
    <t>TARAFA</t>
  </si>
  <si>
    <t>Vunjo Mashariki</t>
  </si>
  <si>
    <t>Mwika kusini</t>
  </si>
  <si>
    <t>Kimangaro</t>
  </si>
  <si>
    <t>Mawanjeni</t>
  </si>
  <si>
    <t>-</t>
  </si>
  <si>
    <t>Kondeni</t>
  </si>
  <si>
    <t>Matala</t>
  </si>
  <si>
    <t>Kiruweni</t>
  </si>
  <si>
    <t>JUMLA</t>
  </si>
  <si>
    <t xml:space="preserve"> </t>
  </si>
  <si>
    <t>--</t>
  </si>
  <si>
    <t>Kirua vunjo kusini</t>
  </si>
  <si>
    <t>Uchira</t>
  </si>
  <si>
    <t>Mabungo</t>
  </si>
  <si>
    <t>Yam Makaa</t>
  </si>
  <si>
    <t>Yamu</t>
  </si>
  <si>
    <t>Uparo</t>
  </si>
  <si>
    <t>Kilema kusini</t>
  </si>
  <si>
    <t>Kilototoni</t>
  </si>
  <si>
    <t>Kilema Pofo</t>
  </si>
  <si>
    <t>Masaera</t>
  </si>
  <si>
    <t>Leghomulo</t>
  </si>
  <si>
    <t>Kilema Chini</t>
  </si>
  <si>
    <t>Marawe Kyura</t>
  </si>
  <si>
    <t>Kirua vunjo mashariki</t>
  </si>
  <si>
    <t>Kileuo</t>
  </si>
  <si>
    <t>Nganjoni</t>
  </si>
  <si>
    <t>Mero</t>
  </si>
  <si>
    <t>Mrumeni</t>
  </si>
  <si>
    <t>Makuyuni</t>
  </si>
  <si>
    <t>Lotima</t>
  </si>
  <si>
    <t>Himo</t>
  </si>
  <si>
    <t>Hai mashariki</t>
  </si>
  <si>
    <t>Arusha chini</t>
  </si>
  <si>
    <t>Chemchem</t>
  </si>
  <si>
    <t>Mikocheni</t>
  </si>
  <si>
    <t>Mabogini</t>
  </si>
  <si>
    <t>Mtakuja</t>
  </si>
  <si>
    <t>Mvuleni</t>
  </si>
  <si>
    <t>Chekereni</t>
  </si>
  <si>
    <t>Kahe mashariki</t>
  </si>
  <si>
    <t>Kiterini</t>
  </si>
  <si>
    <t>Kyomu</t>
  </si>
  <si>
    <t>Soko</t>
  </si>
  <si>
    <t>Kochakindo</t>
  </si>
  <si>
    <t>Ghona</t>
  </si>
  <si>
    <t>Kahe</t>
  </si>
  <si>
    <t>Mwangaria</t>
  </si>
  <si>
    <t>Ngasinyi</t>
  </si>
  <si>
    <t>Kisangesageni</t>
  </si>
  <si>
    <t>Mawala</t>
  </si>
  <si>
    <t>Oria</t>
  </si>
  <si>
    <t>Rau river</t>
  </si>
  <si>
    <t>Kibosho</t>
  </si>
  <si>
    <t>Kindi</t>
  </si>
  <si>
    <t>Msasani</t>
  </si>
  <si>
    <t>Sambarai</t>
  </si>
  <si>
    <t>Chekereni weruweru</t>
  </si>
  <si>
    <t>Kirima</t>
  </si>
  <si>
    <t>Boro</t>
  </si>
  <si>
    <t>Kirima juu</t>
  </si>
  <si>
    <t>Kirima kati</t>
  </si>
  <si>
    <t>Okaoni</t>
  </si>
  <si>
    <t>Omarini</t>
  </si>
  <si>
    <t>Kitandu</t>
  </si>
  <si>
    <t>Mloe</t>
  </si>
  <si>
    <t>Sisamaro</t>
  </si>
  <si>
    <t>Mkomilo</t>
  </si>
  <si>
    <t>Dakau</t>
  </si>
  <si>
    <t>Kibosho magharibi</t>
  </si>
  <si>
    <t>Manushi ndoo</t>
  </si>
  <si>
    <t>Manushisinde</t>
  </si>
  <si>
    <t>Kombo</t>
  </si>
  <si>
    <t>Mkomongo</t>
  </si>
  <si>
    <t>Kifuni</t>
  </si>
  <si>
    <t>Umbwe sinde</t>
  </si>
  <si>
    <t>Umbwe onana</t>
  </si>
  <si>
    <t>Kibosho Mashariki</t>
  </si>
  <si>
    <t>Mweka</t>
  </si>
  <si>
    <t>Singa</t>
  </si>
  <si>
    <t>Sungu</t>
  </si>
  <si>
    <t>Kibosho kati</t>
  </si>
  <si>
    <t>Mauwa</t>
  </si>
  <si>
    <t>Uchau Kaskazini</t>
  </si>
  <si>
    <t>Uchau Kusini</t>
  </si>
  <si>
    <t>Uri</t>
  </si>
  <si>
    <t>Otaruni</t>
  </si>
  <si>
    <t>Hai East</t>
  </si>
  <si>
    <t>Kimochi</t>
  </si>
  <si>
    <t>Mowo</t>
  </si>
  <si>
    <t>Shia</t>
  </si>
  <si>
    <t>Mdawi</t>
  </si>
  <si>
    <t>Sango</t>
  </si>
  <si>
    <t>Old Moshi magharibi</t>
  </si>
  <si>
    <t>Tella</t>
  </si>
  <si>
    <t>Mande</t>
  </si>
  <si>
    <t>Mandaka mnono</t>
  </si>
  <si>
    <t>Mbokomu</t>
  </si>
  <si>
    <t>Korini juu</t>
  </si>
  <si>
    <t>Korini kusini</t>
  </si>
  <si>
    <t>Tema</t>
  </si>
  <si>
    <t>Uru mashariki</t>
  </si>
  <si>
    <t>Kishumundu</t>
  </si>
  <si>
    <t>Mruiya</t>
  </si>
  <si>
    <t>Mnini</t>
  </si>
  <si>
    <t>Materuni</t>
  </si>
  <si>
    <t>Mwasi kaskazini</t>
  </si>
  <si>
    <t>Mwasi kusini.</t>
  </si>
  <si>
    <t>Kyaseni</t>
  </si>
  <si>
    <t xml:space="preserve"> Uru Shimbwe</t>
  </si>
  <si>
    <t>Shimbwe juu</t>
  </si>
  <si>
    <t>Shimbwe chini</t>
  </si>
  <si>
    <t>Uru kusini</t>
  </si>
  <si>
    <t>Okaseni</t>
  </si>
  <si>
    <t>Longuo</t>
  </si>
  <si>
    <t>Kimanganuni</t>
  </si>
  <si>
    <t>Kariwa</t>
  </si>
  <si>
    <t>Rau</t>
  </si>
  <si>
    <t>Old moshi mashariki</t>
  </si>
  <si>
    <t>Kidia</t>
  </si>
  <si>
    <t>Tsuduni</t>
  </si>
  <si>
    <t>Kikarara</t>
  </si>
  <si>
    <t>Mahoma</t>
  </si>
  <si>
    <t xml:space="preserve">Uru kaskazini                   </t>
  </si>
  <si>
    <t>Msuni</t>
  </si>
  <si>
    <t>Ongoma</t>
  </si>
  <si>
    <t>Mrawi</t>
  </si>
  <si>
    <t>Njari</t>
  </si>
  <si>
    <t>Kilema Kaskazini</t>
  </si>
  <si>
    <t>Makame juu</t>
  </si>
  <si>
    <t>Makame chini</t>
  </si>
  <si>
    <t>Kyou</t>
  </si>
  <si>
    <t>Ruwa</t>
  </si>
  <si>
    <t>Kilema kati</t>
  </si>
  <si>
    <t>Kimaroroni</t>
  </si>
  <si>
    <t>Ngangu</t>
  </si>
  <si>
    <t>Mkyashi</t>
  </si>
  <si>
    <t>Rosho</t>
  </si>
  <si>
    <t>Mwika Kaskazini</t>
  </si>
  <si>
    <t>Lole Marera</t>
  </si>
  <si>
    <t>Maring’a</t>
  </si>
  <si>
    <t>Msae Nganyeni</t>
  </si>
  <si>
    <t>Mrimbo uuwo</t>
  </si>
  <si>
    <t>Msae Kinyamvuo</t>
  </si>
  <si>
    <t>Marangu magharibi</t>
  </si>
  <si>
    <t>Kitowo</t>
  </si>
  <si>
    <t>Kiraracha</t>
  </si>
  <si>
    <t>Komalyangoe</t>
  </si>
  <si>
    <t>Kyala</t>
  </si>
  <si>
    <t>Nduweni</t>
  </si>
  <si>
    <t>Komela</t>
  </si>
  <si>
    <t>Mbahe</t>
  </si>
  <si>
    <t>Marangu  Mashariki</t>
  </si>
  <si>
    <t>Sembeti</t>
  </si>
  <si>
    <t>Lyamrakana</t>
  </si>
  <si>
    <t>Arisi</t>
  </si>
  <si>
    <t>Lyasongoro</t>
  </si>
  <si>
    <t>Samanga</t>
  </si>
  <si>
    <t>Mshiri</t>
  </si>
  <si>
    <t>Rauya</t>
  </si>
  <si>
    <t>Mamba kaskazini</t>
  </si>
  <si>
    <t>Mboni</t>
  </si>
  <si>
    <t>Komakundi</t>
  </si>
  <si>
    <t>Kokirie</t>
  </si>
  <si>
    <t>Kotela</t>
  </si>
  <si>
    <t>Mamba kusini</t>
  </si>
  <si>
    <t>Lekura</t>
  </si>
  <si>
    <t>Kiria</t>
  </si>
  <si>
    <t>Mkolowoni</t>
  </si>
  <si>
    <t>Kimangara</t>
  </si>
  <si>
    <t>Kimbogho</t>
  </si>
  <si>
    <t>Vunjo magharibi</t>
  </si>
  <si>
    <t>Kirua vunjo Magharibi</t>
  </si>
  <si>
    <t>Nduoni</t>
  </si>
  <si>
    <t>Maruwa</t>
  </si>
  <si>
    <t>Kanango</t>
  </si>
  <si>
    <t>Kanji</t>
  </si>
  <si>
    <t>Kwamare</t>
  </si>
  <si>
    <t>Manu</t>
  </si>
  <si>
    <t>Iwa</t>
  </si>
  <si>
    <t>JUMLA KUU</t>
  </si>
  <si>
    <t>Region</t>
    <phoneticPr fontId="0" type="noConversion"/>
  </si>
  <si>
    <t>District</t>
    <phoneticPr fontId="0" type="noConversion"/>
  </si>
  <si>
    <t>Ward</t>
    <phoneticPr fontId="0" type="noConversion"/>
  </si>
  <si>
    <t>Village</t>
    <phoneticPr fontId="0" type="noConversion"/>
  </si>
  <si>
    <t>Cow</t>
    <phoneticPr fontId="0" type="noConversion"/>
  </si>
  <si>
    <t>Goat</t>
    <phoneticPr fontId="0" type="noConversion"/>
  </si>
  <si>
    <t>Sheep</t>
    <phoneticPr fontId="0" type="noConversion"/>
  </si>
  <si>
    <t>Dog</t>
    <phoneticPr fontId="0" type="noConversion"/>
  </si>
  <si>
    <t>Pig</t>
    <phoneticPr fontId="0" type="noConversion"/>
  </si>
  <si>
    <t>Arusha</t>
    <phoneticPr fontId="0" type="noConversion"/>
  </si>
  <si>
    <t>Monduli</t>
    <phoneticPr fontId="0" type="noConversion"/>
  </si>
  <si>
    <t>Lepurko</t>
    <phoneticPr fontId="0" type="noConversion"/>
  </si>
  <si>
    <t>Lepurko Shuleni</t>
  </si>
  <si>
    <t>Eng'arooji</t>
  </si>
  <si>
    <t>Mti mmoja</t>
  </si>
  <si>
    <t>Losimingori</t>
  </si>
  <si>
    <t>Nanja</t>
  </si>
  <si>
    <t>Meserani</t>
    <phoneticPr fontId="0" type="noConversion"/>
  </si>
  <si>
    <t>Meserani juu</t>
  </si>
  <si>
    <t>Naaarami</t>
  </si>
  <si>
    <t>Bwawani</t>
  </si>
  <si>
    <t>Sepeko</t>
    <phoneticPr fontId="0" type="noConversion"/>
  </si>
  <si>
    <t>Arkaria</t>
  </si>
  <si>
    <t>Arkatan</t>
  </si>
  <si>
    <t>Lashaine</t>
  </si>
  <si>
    <t>Lendikinya</t>
  </si>
  <si>
    <t>Monduli Juu</t>
    <phoneticPr fontId="0" type="noConversion"/>
  </si>
  <si>
    <t>Eluway</t>
  </si>
  <si>
    <t>Enguik</t>
  </si>
  <si>
    <t>Mfereji</t>
  </si>
  <si>
    <t>Idonyonado</t>
  </si>
  <si>
    <t>Emairete</t>
  </si>
  <si>
    <t>Moita</t>
    <phoneticPr fontId="0" type="noConversion"/>
  </si>
  <si>
    <t>Kilimatinde</t>
  </si>
  <si>
    <t>Moita Kiloriti</t>
  </si>
  <si>
    <t>Moita Bwawani</t>
  </si>
  <si>
    <t>Moita Kipok</t>
  </si>
  <si>
    <t>Engutoto</t>
    <phoneticPr fontId="0" type="noConversion"/>
  </si>
  <si>
    <t>Olarash</t>
  </si>
  <si>
    <t>Ngarash</t>
  </si>
  <si>
    <t>Mlimani</t>
  </si>
  <si>
    <t>Monduli Mjini</t>
    <phoneticPr fontId="0" type="noConversion"/>
  </si>
  <si>
    <t xml:space="preserve">TMA &amp; SOFA JESHINI </t>
  </si>
  <si>
    <t>Monduli Mjini</t>
  </si>
  <si>
    <t>Lolkisale</t>
    <phoneticPr fontId="0" type="noConversion"/>
  </si>
  <si>
    <t>Tukusi</t>
  </si>
  <si>
    <t>Lolkisale</t>
  </si>
  <si>
    <t>NAFCO</t>
  </si>
  <si>
    <t>Lemoti</t>
  </si>
  <si>
    <t>Makuyuni</t>
    <phoneticPr fontId="0" type="noConversion"/>
  </si>
  <si>
    <t>Naiti</t>
  </si>
  <si>
    <t>Mbuyuni</t>
  </si>
  <si>
    <t>Mswakini</t>
    <phoneticPr fontId="0" type="noConversion"/>
  </si>
  <si>
    <t>Mswakini Juu</t>
  </si>
  <si>
    <t>Naitolia</t>
  </si>
  <si>
    <t>Mswakini Chini</t>
  </si>
  <si>
    <t>Esilalei</t>
    <phoneticPr fontId="0" type="noConversion"/>
  </si>
  <si>
    <t>Oltukai</t>
  </si>
  <si>
    <t>Mungere</t>
  </si>
  <si>
    <t>Losirwa</t>
  </si>
  <si>
    <t>Manyara ranch</t>
  </si>
  <si>
    <t>Esilalei</t>
  </si>
  <si>
    <t>Selela</t>
    <phoneticPr fontId="0" type="noConversion"/>
  </si>
  <si>
    <t>Mbaash</t>
  </si>
  <si>
    <t>Selela</t>
  </si>
  <si>
    <t>Engaruka</t>
    <phoneticPr fontId="0" type="noConversion"/>
  </si>
  <si>
    <t>Engaruka Juu</t>
  </si>
  <si>
    <t>Engaruka Chini</t>
  </si>
  <si>
    <t>Mto wa Mbu</t>
    <phoneticPr fontId="0" type="noConversion"/>
  </si>
  <si>
    <t>Barabarani</t>
  </si>
  <si>
    <t>Migungani</t>
  </si>
  <si>
    <t>Jangwani</t>
  </si>
  <si>
    <t>Majengo</t>
    <phoneticPr fontId="0" type="noConversion"/>
  </si>
  <si>
    <t>Majengo</t>
  </si>
  <si>
    <t>Migombani</t>
  </si>
  <si>
    <t>Kigongoni</t>
  </si>
  <si>
    <t>JUMLA  WILAYA</t>
  </si>
  <si>
    <t>Karatu</t>
    <phoneticPr fontId="0" type="noConversion"/>
  </si>
  <si>
    <t>Baray</t>
  </si>
  <si>
    <t>Qandend</t>
  </si>
  <si>
    <t>Mbuga Nyekundu</t>
  </si>
  <si>
    <t>Dumbechand</t>
  </si>
  <si>
    <t>Jobaj</t>
  </si>
  <si>
    <t>Qurus</t>
  </si>
  <si>
    <t>Bashay</t>
  </si>
  <si>
    <t>Gongali</t>
  </si>
  <si>
    <t>Daa</t>
  </si>
  <si>
    <t>Changarawe</t>
  </si>
  <si>
    <t>Endashagwet</t>
  </si>
  <si>
    <t>Mang’ola Juu</t>
  </si>
  <si>
    <t>Makhoromba</t>
  </si>
  <si>
    <t>Mang’ola</t>
  </si>
  <si>
    <t>Mang’ola Barazani</t>
  </si>
  <si>
    <t>Maleckchand</t>
  </si>
  <si>
    <t>Endamaghan</t>
  </si>
  <si>
    <t>Laghangarer</t>
  </si>
  <si>
    <t>Endamarariek</t>
  </si>
  <si>
    <t>Bassodawish</t>
  </si>
  <si>
    <t>Endallah</t>
  </si>
  <si>
    <t>Getamock</t>
  </si>
  <si>
    <t>Khusumay</t>
  </si>
  <si>
    <t>Kansay</t>
  </si>
  <si>
    <t>Ngaibara</t>
  </si>
  <si>
    <t>Laja</t>
  </si>
  <si>
    <t>Kambi Faru</t>
  </si>
  <si>
    <t>Endabash</t>
  </si>
  <si>
    <t>Qaru</t>
  </si>
  <si>
    <t>Buger</t>
  </si>
  <si>
    <t>Endanyowet</t>
  </si>
  <si>
    <t>Ayalio</t>
  </si>
  <si>
    <t>Mbulumbulu</t>
  </si>
  <si>
    <t>Lositete</t>
  </si>
  <si>
    <t>Upper Kitete</t>
  </si>
  <si>
    <t>Slahhamo</t>
  </si>
  <si>
    <t>Kambi Simba</t>
  </si>
  <si>
    <t>Rhotia</t>
  </si>
  <si>
    <t>Rhotia Kati</t>
  </si>
  <si>
    <t>Rhotia Kainam</t>
  </si>
  <si>
    <t>Kilimatembo</t>
  </si>
  <si>
    <t>Kilimamoja</t>
  </si>
  <si>
    <t>Ganako</t>
  </si>
  <si>
    <t>Ayalabe</t>
  </si>
  <si>
    <t>Tloma</t>
  </si>
  <si>
    <t>Oldeani</t>
  </si>
  <si>
    <t>Karatu</t>
  </si>
  <si>
    <t>G/arusha</t>
  </si>
  <si>
    <t>Karatu mjini</t>
  </si>
  <si>
    <t>G/lambo</t>
  </si>
  <si>
    <t>Jumla kuu</t>
  </si>
  <si>
    <t>Region</t>
  </si>
  <si>
    <t>District</t>
  </si>
  <si>
    <t>Ward</t>
  </si>
  <si>
    <t>Imported Cattle</t>
  </si>
  <si>
    <t>Local Cattle</t>
  </si>
  <si>
    <t>Total Cattle</t>
  </si>
  <si>
    <t>Imported Goats</t>
  </si>
  <si>
    <t>Local Goats</t>
  </si>
  <si>
    <t>Total Goats</t>
  </si>
  <si>
    <t>Sheep</t>
  </si>
  <si>
    <t>Pigs</t>
  </si>
  <si>
    <t>Dogs</t>
  </si>
  <si>
    <t>Manyara</t>
  </si>
  <si>
    <t>Babati Rural</t>
  </si>
  <si>
    <t>Gidas</t>
  </si>
  <si>
    <t>Mwada</t>
  </si>
  <si>
    <t>Ufana</t>
  </si>
  <si>
    <t>Dabil</t>
  </si>
  <si>
    <t>Magara</t>
  </si>
  <si>
    <t>Duru</t>
  </si>
  <si>
    <t>Endakiso</t>
  </si>
  <si>
    <t>Madunga</t>
  </si>
  <si>
    <t>Riroda</t>
  </si>
  <si>
    <t>Dareda</t>
  </si>
  <si>
    <t>Arri</t>
  </si>
  <si>
    <t>Ayasanda</t>
  </si>
  <si>
    <t>Magugu</t>
  </si>
  <si>
    <t>Bashneti</t>
  </si>
  <si>
    <t>Nkaiti</t>
  </si>
  <si>
    <t>Boay</t>
  </si>
  <si>
    <t>Secheda</t>
  </si>
  <si>
    <t>Kiru</t>
  </si>
  <si>
    <t>Gallapo</t>
  </si>
  <si>
    <t>Qash</t>
  </si>
  <si>
    <t>Mamire</t>
  </si>
  <si>
    <t>Kiteto</t>
  </si>
  <si>
    <t>Partimbo</t>
  </si>
  <si>
    <t>Namelok</t>
  </si>
  <si>
    <t>Bwagamoyo</t>
  </si>
  <si>
    <t>Kibaya</t>
  </si>
  <si>
    <t>Kijungu</t>
  </si>
  <si>
    <t>Lengatei</t>
  </si>
  <si>
    <t>Loolera</t>
  </si>
  <si>
    <t>Engusero</t>
  </si>
  <si>
    <t>Matui</t>
  </si>
  <si>
    <t>Dosidosi</t>
  </si>
  <si>
    <t>Songambele</t>
  </si>
  <si>
    <t>Magungu</t>
  </si>
  <si>
    <t>Makami</t>
  </si>
  <si>
    <t>Ndedo</t>
  </si>
  <si>
    <t>Njoro</t>
  </si>
  <si>
    <t>Kiperesa</t>
  </si>
  <si>
    <t>Sunya</t>
  </si>
  <si>
    <t>Dongo</t>
  </si>
  <si>
    <t>Hanang</t>
  </si>
  <si>
    <t>Bassotu</t>
  </si>
  <si>
    <t>Mulbadaw</t>
  </si>
  <si>
    <t>Hirbadaw</t>
  </si>
  <si>
    <t>Getanuwas</t>
  </si>
  <si>
    <t>Laghanga</t>
  </si>
  <si>
    <t>Garawja</t>
  </si>
  <si>
    <t>Bassodesh</t>
  </si>
  <si>
    <t>Measkron</t>
  </si>
  <si>
    <t>Endagaw</t>
  </si>
  <si>
    <t>Endasiwold</t>
  </si>
  <si>
    <t>Endasak</t>
  </si>
  <si>
    <t>Gitting</t>
  </si>
  <si>
    <t>Masakta</t>
  </si>
  <si>
    <t>Masqaroda</t>
  </si>
  <si>
    <t>G’babieg</t>
  </si>
  <si>
    <t>B’lalu</t>
  </si>
  <si>
    <t>Lalaji</t>
  </si>
  <si>
    <t>Gehandu</t>
  </si>
  <si>
    <t>Ishponga</t>
  </si>
  <si>
    <t>Simbay</t>
  </si>
  <si>
    <t>Sirop</t>
  </si>
  <si>
    <t>Hidet</t>
  </si>
  <si>
    <t>G’lang</t>
  </si>
  <si>
    <t>Katesh</t>
  </si>
  <si>
    <t>Ganana</t>
  </si>
  <si>
    <t>Jorodom</t>
  </si>
  <si>
    <t>Dumbeta</t>
  </si>
  <si>
    <t>Nangwa</t>
  </si>
  <si>
    <t>Dirma</t>
  </si>
  <si>
    <t>Wareta</t>
  </si>
  <si>
    <t>Dawari</t>
  </si>
  <si>
    <t>Gendabi</t>
  </si>
  <si>
    <t>Mogitu</t>
  </si>
  <si>
    <t>Babati Urban</t>
  </si>
  <si>
    <t>Babati</t>
  </si>
  <si>
    <t>Bagara</t>
  </si>
  <si>
    <t>Bonga</t>
  </si>
  <si>
    <t>Maisaka</t>
  </si>
  <si>
    <t>Mutuka</t>
  </si>
  <si>
    <t>Nangara</t>
  </si>
  <si>
    <t>Sigino</t>
  </si>
  <si>
    <t>Singe</t>
  </si>
  <si>
    <t>Simanjiro</t>
  </si>
  <si>
    <t>Naberara</t>
  </si>
  <si>
    <t>Komolo</t>
  </si>
  <si>
    <t>Ngorika</t>
  </si>
  <si>
    <t>R/remit</t>
  </si>
  <si>
    <t>Shambarai</t>
  </si>
  <si>
    <t>M/tembo</t>
  </si>
  <si>
    <t>Endiamtu</t>
  </si>
  <si>
    <t>Mererani</t>
  </si>
  <si>
    <t>Terrat</t>
  </si>
  <si>
    <t>Kitwai</t>
  </si>
  <si>
    <t>Langai</t>
  </si>
  <si>
    <t>Orksement</t>
  </si>
  <si>
    <t>Oljro No 5</t>
  </si>
  <si>
    <t>Loboisorot</t>
  </si>
  <si>
    <t>Emboreet</t>
  </si>
  <si>
    <t>Naisinyai</t>
  </si>
  <si>
    <t>Loibosoit</t>
  </si>
  <si>
    <t>Endonyongijape</t>
  </si>
  <si>
    <t>WARD</t>
  </si>
  <si>
    <t>VILLAGE</t>
  </si>
  <si>
    <t>CATTLE</t>
  </si>
  <si>
    <t>SHEEP</t>
  </si>
  <si>
    <t>GOATS</t>
  </si>
  <si>
    <t>PIGS</t>
  </si>
  <si>
    <t>RABBITS</t>
  </si>
  <si>
    <t>CHICKENS</t>
  </si>
  <si>
    <t>DOGS</t>
  </si>
  <si>
    <t>CATS</t>
  </si>
  <si>
    <t>DONKEYS</t>
  </si>
  <si>
    <t>NUMBER OF LIVESTOCK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</si>
</sst>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0"/>
      <color theme="1"/>
      <name val="Tahom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9"/>
      <color theme="1"/>
      <name val="Verdana"/>
      <family val="2"/>
    </font>
    <font>
      <b/>
      <sz val="9"/>
      <color theme="1"/>
      <name val="Tahoma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6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3" fontId="11" fillId="0" borderId="6" xfId="0" applyNumberFormat="1" applyFont="1" applyBorder="1" applyAlignment="1">
      <alignment vertical="center" wrapText="1"/>
    </xf>
    <xf numFmtId="1" fontId="12" fillId="0" borderId="9" xfId="0" applyNumberFormat="1" applyFont="1" applyBorder="1"/>
    <xf numFmtId="1" fontId="12" fillId="0" borderId="9" xfId="1" applyNumberFormat="1" applyFont="1" applyBorder="1" applyAlignment="1"/>
    <xf numFmtId="1" fontId="0" fillId="0" borderId="0" xfId="0" applyNumberFormat="1"/>
    <xf numFmtId="0" fontId="14" fillId="0" borderId="9" xfId="0" applyFont="1" applyBorder="1" applyAlignment="1">
      <alignment horizontal="left"/>
    </xf>
    <xf numFmtId="0" fontId="14" fillId="0" borderId="9" xfId="0" applyFont="1" applyBorder="1" applyAlignment="1">
      <alignment horizontal="left" vertical="center"/>
    </xf>
    <xf numFmtId="3" fontId="14" fillId="0" borderId="9" xfId="0" applyNumberFormat="1" applyFont="1" applyBorder="1" applyAlignment="1">
      <alignment horizontal="left" vertical="center"/>
    </xf>
    <xf numFmtId="1" fontId="15" fillId="2" borderId="9" xfId="0" applyNumberFormat="1" applyFont="1" applyFill="1" applyBorder="1"/>
    <xf numFmtId="1" fontId="15" fillId="2" borderId="9" xfId="0" applyNumberFormat="1" applyFont="1" applyFill="1" applyBorder="1" applyAlignment="1">
      <alignment horizontal="right"/>
    </xf>
    <xf numFmtId="1" fontId="16" fillId="0" borderId="0" xfId="0" applyNumberFormat="1" applyFont="1"/>
    <xf numFmtId="1" fontId="16" fillId="0" borderId="9" xfId="0" applyNumberFormat="1" applyFont="1" applyBorder="1"/>
    <xf numFmtId="1" fontId="16" fillId="0" borderId="9" xfId="0" applyNumberFormat="1" applyFont="1" applyBorder="1" applyAlignment="1">
      <alignment horizontal="right"/>
    </xf>
    <xf numFmtId="1" fontId="16" fillId="0" borderId="9" xfId="1" applyNumberFormat="1" applyFont="1" applyFill="1" applyBorder="1" applyAlignment="1">
      <alignment horizontal="right"/>
    </xf>
    <xf numFmtId="1" fontId="16" fillId="0" borderId="9" xfId="0" applyNumberFormat="1" applyFont="1" applyBorder="1" applyAlignment="1">
      <alignment vertical="top"/>
    </xf>
    <xf numFmtId="1" fontId="16" fillId="0" borderId="9" xfId="0" applyNumberFormat="1" applyFont="1" applyBorder="1" applyAlignment="1">
      <alignment horizontal="right" vertical="top"/>
    </xf>
    <xf numFmtId="0" fontId="16" fillId="0" borderId="9" xfId="2" applyFont="1" applyBorder="1" applyAlignment="1">
      <alignment horizontal="left" vertical="top"/>
    </xf>
    <xf numFmtId="0" fontId="16" fillId="0" borderId="9" xfId="2" applyFont="1" applyBorder="1" applyAlignment="1">
      <alignment horizontal="right" vertical="top"/>
    </xf>
    <xf numFmtId="3" fontId="16" fillId="0" borderId="9" xfId="0" applyNumberFormat="1" applyFont="1" applyBorder="1" applyAlignment="1">
      <alignment horizontal="right" vertical="top"/>
    </xf>
    <xf numFmtId="0" fontId="16" fillId="0" borderId="9" xfId="0" applyFont="1" applyBorder="1" applyAlignment="1">
      <alignment horizontal="right" vertical="top"/>
    </xf>
    <xf numFmtId="3" fontId="16" fillId="0" borderId="9" xfId="0" applyNumberFormat="1" applyFont="1" applyBorder="1" applyAlignment="1">
      <alignment horizontal="right"/>
    </xf>
    <xf numFmtId="0" fontId="16" fillId="0" borderId="9" xfId="3" applyFont="1" applyBorder="1" applyAlignment="1">
      <alignment horizontal="left" vertical="top"/>
    </xf>
    <xf numFmtId="0" fontId="16" fillId="0" borderId="9" xfId="3" applyFont="1" applyBorder="1" applyAlignment="1">
      <alignment horizontal="right" vertical="top"/>
    </xf>
    <xf numFmtId="0" fontId="16" fillId="0" borderId="9" xfId="4" applyFont="1" applyBorder="1" applyAlignment="1">
      <alignment horizontal="left" vertical="top"/>
    </xf>
    <xf numFmtId="0" fontId="16" fillId="0" borderId="9" xfId="4" applyFont="1" applyBorder="1" applyAlignment="1">
      <alignment horizontal="right" vertical="top"/>
    </xf>
    <xf numFmtId="0" fontId="16" fillId="0" borderId="9" xfId="5" applyFont="1" applyBorder="1" applyAlignment="1">
      <alignment horizontal="left" vertical="top"/>
    </xf>
    <xf numFmtId="0" fontId="16" fillId="0" borderId="9" xfId="5" applyFont="1" applyBorder="1" applyAlignment="1">
      <alignment horizontal="right" vertical="top"/>
    </xf>
    <xf numFmtId="3" fontId="16" fillId="0" borderId="9" xfId="6" applyNumberFormat="1" applyFont="1" applyBorder="1" applyAlignment="1">
      <alignment horizontal="right" vertical="top"/>
    </xf>
    <xf numFmtId="0" fontId="16" fillId="0" borderId="9" xfId="6" applyFont="1" applyBorder="1" applyAlignment="1">
      <alignment horizontal="right" vertical="top"/>
    </xf>
    <xf numFmtId="0" fontId="16" fillId="0" borderId="9" xfId="7" applyFont="1" applyBorder="1" applyAlignment="1">
      <alignment horizontal="left" vertical="top"/>
    </xf>
    <xf numFmtId="0" fontId="16" fillId="0" borderId="9" xfId="7" applyFont="1" applyBorder="1" applyAlignment="1">
      <alignment horizontal="right" vertical="top"/>
    </xf>
    <xf numFmtId="0" fontId="16" fillId="0" borderId="9" xfId="0" applyFont="1" applyBorder="1" applyAlignment="1">
      <alignment horizontal="left"/>
    </xf>
    <xf numFmtId="0" fontId="16" fillId="0" borderId="9" xfId="0" applyFont="1" applyBorder="1" applyAlignment="1">
      <alignment horizontal="left" vertical="center"/>
    </xf>
    <xf numFmtId="0" fontId="16" fillId="0" borderId="9" xfId="0" applyFont="1" applyBorder="1" applyAlignment="1">
      <alignment horizontal="right" vertical="center"/>
    </xf>
    <xf numFmtId="0" fontId="16" fillId="0" borderId="9" xfId="0" applyFont="1" applyBorder="1" applyAlignment="1">
      <alignment horizontal="left" vertical="top"/>
    </xf>
    <xf numFmtId="0" fontId="16" fillId="0" borderId="9" xfId="0" applyFont="1" applyBorder="1" applyAlignment="1">
      <alignment horizontal="right"/>
    </xf>
    <xf numFmtId="1" fontId="16" fillId="0" borderId="0" xfId="0" applyNumberFormat="1" applyFont="1" applyAlignment="1">
      <alignment horizontal="right"/>
    </xf>
  </cellXfs>
  <cellStyles count="8">
    <cellStyle name="Comma 2" xfId="1" xr:uid="{CC6A81CA-655E-9441-AC16-F0A919A7BDAD}"/>
    <cellStyle name="Normal" xfId="0" builtinId="0"/>
    <cellStyle name="Normal 10" xfId="7" xr:uid="{EB7A5060-27ED-2844-94A4-F775D2565505}"/>
    <cellStyle name="Normal 12" xfId="3" xr:uid="{8D3E98B2-825C-5C44-A869-E0D252A1F982}"/>
    <cellStyle name="Normal 14" xfId="2" xr:uid="{B813468E-2670-A748-B9AE-674FA28D95B2}"/>
    <cellStyle name="Normal 2 2" xfId="6" xr:uid="{D3B7C885-3037-7544-9F66-5CFF4F3B7868}"/>
    <cellStyle name="Normal 7" xfId="4" xr:uid="{E2293D6B-B3E6-894E-9690-C0FC47B329D4}"/>
    <cellStyle name="Normal 8" xfId="5" xr:uid="{3B78396C-A095-D947-8B97-DEA6AF4E22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88624-EED3-A74F-9CFA-2AA761CFD324}">
  <dimension ref="A1:L183"/>
  <sheetViews>
    <sheetView tabSelected="1" workbookViewId="0">
      <selection activeCell="N13" sqref="N13"/>
    </sheetView>
  </sheetViews>
  <sheetFormatPr baseColWidth="10" defaultRowHeight="16" x14ac:dyDescent="0.2"/>
  <sheetData>
    <row r="1" spans="1:12" ht="17" thickBot="1" x14ac:dyDescent="0.25">
      <c r="A1" s="1" t="s">
        <v>0</v>
      </c>
      <c r="B1" s="2" t="s">
        <v>427</v>
      </c>
      <c r="C1" s="2" t="s">
        <v>428</v>
      </c>
      <c r="D1" s="3"/>
      <c r="E1" s="4" t="s">
        <v>438</v>
      </c>
      <c r="F1" s="5"/>
      <c r="G1" s="5"/>
      <c r="H1" s="5"/>
      <c r="I1" s="5"/>
      <c r="J1" s="5"/>
      <c r="K1" s="5"/>
      <c r="L1" s="6"/>
    </row>
    <row r="2" spans="1:12" ht="17" thickBot="1" x14ac:dyDescent="0.25">
      <c r="A2" s="7"/>
      <c r="B2" s="8"/>
      <c r="C2" s="9"/>
      <c r="D2" s="8" t="s">
        <v>429</v>
      </c>
      <c r="E2" s="9" t="s">
        <v>430</v>
      </c>
      <c r="F2" s="8" t="s">
        <v>431</v>
      </c>
      <c r="G2" s="8" t="s">
        <v>432</v>
      </c>
      <c r="H2" s="10" t="s">
        <v>433</v>
      </c>
      <c r="I2" s="8" t="s">
        <v>434</v>
      </c>
      <c r="J2" s="8" t="s">
        <v>435</v>
      </c>
      <c r="K2" s="8" t="s">
        <v>436</v>
      </c>
      <c r="L2" s="8" t="s">
        <v>437</v>
      </c>
    </row>
    <row r="3" spans="1:12" ht="29" thickBot="1" x14ac:dyDescent="0.25">
      <c r="A3" s="11" t="s">
        <v>1</v>
      </c>
      <c r="B3" s="12" t="s">
        <v>2</v>
      </c>
      <c r="C3" s="12" t="s">
        <v>3</v>
      </c>
      <c r="D3" s="8">
        <v>1041</v>
      </c>
      <c r="E3" s="8">
        <v>1334</v>
      </c>
      <c r="F3" s="8">
        <v>350</v>
      </c>
      <c r="G3" s="8">
        <v>1980</v>
      </c>
      <c r="H3" s="8"/>
      <c r="I3" s="8">
        <v>6380</v>
      </c>
      <c r="J3" s="8"/>
      <c r="K3" s="8"/>
      <c r="L3" s="8"/>
    </row>
    <row r="4" spans="1:12" ht="17" thickBot="1" x14ac:dyDescent="0.25">
      <c r="A4" s="7"/>
      <c r="B4" s="8"/>
      <c r="C4" s="12" t="s">
        <v>4</v>
      </c>
      <c r="D4" s="8">
        <v>1260</v>
      </c>
      <c r="E4" s="8">
        <v>1578</v>
      </c>
      <c r="F4" s="8">
        <v>443</v>
      </c>
      <c r="G4" s="8">
        <v>2210</v>
      </c>
      <c r="H4" s="8" t="s">
        <v>5</v>
      </c>
      <c r="I4" s="8">
        <v>5760</v>
      </c>
      <c r="J4" s="8"/>
      <c r="K4" s="8"/>
      <c r="L4" s="8"/>
    </row>
    <row r="5" spans="1:12" ht="17" thickBot="1" x14ac:dyDescent="0.25">
      <c r="A5" s="7"/>
      <c r="B5" s="8"/>
      <c r="C5" s="12" t="s">
        <v>6</v>
      </c>
      <c r="D5" s="8">
        <v>988</v>
      </c>
      <c r="E5" s="8">
        <v>1062</v>
      </c>
      <c r="F5" s="8">
        <v>311</v>
      </c>
      <c r="G5" s="8">
        <v>2300</v>
      </c>
      <c r="H5" s="8" t="s">
        <v>5</v>
      </c>
      <c r="I5" s="8">
        <v>5997</v>
      </c>
      <c r="J5" s="8"/>
      <c r="K5" s="8"/>
      <c r="L5" s="8"/>
    </row>
    <row r="6" spans="1:12" ht="17" thickBot="1" x14ac:dyDescent="0.25">
      <c r="A6" s="7"/>
      <c r="B6" s="8"/>
      <c r="C6" s="12" t="s">
        <v>7</v>
      </c>
      <c r="D6" s="8">
        <v>1111</v>
      </c>
      <c r="E6" s="8">
        <v>990</v>
      </c>
      <c r="F6" s="8">
        <v>360</v>
      </c>
      <c r="G6" s="8">
        <v>2400</v>
      </c>
      <c r="H6" s="8" t="s">
        <v>5</v>
      </c>
      <c r="I6" s="8">
        <v>6013</v>
      </c>
      <c r="J6" s="8"/>
      <c r="K6" s="8"/>
      <c r="L6" s="8"/>
    </row>
    <row r="7" spans="1:12" ht="17" thickBot="1" x14ac:dyDescent="0.25">
      <c r="A7" s="7"/>
      <c r="B7" s="8"/>
      <c r="C7" s="12" t="s">
        <v>8</v>
      </c>
      <c r="D7" s="8">
        <v>109</v>
      </c>
      <c r="E7" s="8">
        <v>1053</v>
      </c>
      <c r="F7" s="8">
        <v>123</v>
      </c>
      <c r="G7" s="8">
        <v>1008</v>
      </c>
      <c r="H7" s="8" t="s">
        <v>5</v>
      </c>
      <c r="I7" s="8">
        <v>7734</v>
      </c>
      <c r="J7" s="8"/>
      <c r="K7" s="8"/>
      <c r="L7" s="8"/>
    </row>
    <row r="8" spans="1:12" ht="17" thickBot="1" x14ac:dyDescent="0.25">
      <c r="A8" s="11" t="s">
        <v>9</v>
      </c>
      <c r="B8" s="8" t="s">
        <v>10</v>
      </c>
      <c r="C8" s="13">
        <v>5</v>
      </c>
      <c r="D8" s="14">
        <v>5209</v>
      </c>
      <c r="E8" s="14">
        <v>6017</v>
      </c>
      <c r="F8" s="14">
        <v>1587</v>
      </c>
      <c r="G8" s="14">
        <v>9898</v>
      </c>
      <c r="H8" s="14" t="s">
        <v>11</v>
      </c>
      <c r="I8" s="14">
        <v>31884</v>
      </c>
      <c r="J8" s="14">
        <v>890</v>
      </c>
      <c r="K8" s="8">
        <v>392</v>
      </c>
      <c r="L8" s="8" t="s">
        <v>5</v>
      </c>
    </row>
    <row r="9" spans="1:12" ht="29" thickBot="1" x14ac:dyDescent="0.25">
      <c r="A9" s="7"/>
      <c r="B9" s="12" t="s">
        <v>12</v>
      </c>
      <c r="C9" s="12" t="s">
        <v>13</v>
      </c>
      <c r="D9" s="8">
        <v>1094</v>
      </c>
      <c r="E9" s="8">
        <v>1600</v>
      </c>
      <c r="F9" s="8">
        <v>307</v>
      </c>
      <c r="G9" s="8">
        <v>102</v>
      </c>
      <c r="H9" s="8" t="s">
        <v>5</v>
      </c>
      <c r="I9" s="8">
        <v>5866</v>
      </c>
      <c r="J9" s="8"/>
      <c r="K9" s="8"/>
      <c r="L9" s="8"/>
    </row>
    <row r="10" spans="1:12" ht="17" thickBot="1" x14ac:dyDescent="0.25">
      <c r="A10" s="7"/>
      <c r="B10" s="8"/>
      <c r="C10" s="12" t="s">
        <v>14</v>
      </c>
      <c r="D10" s="8">
        <v>1262</v>
      </c>
      <c r="E10" s="8">
        <v>1360</v>
      </c>
      <c r="F10" s="8">
        <v>310</v>
      </c>
      <c r="G10" s="8">
        <v>90</v>
      </c>
      <c r="H10" s="8" t="s">
        <v>5</v>
      </c>
      <c r="I10" s="8">
        <v>5004</v>
      </c>
      <c r="J10" s="8"/>
      <c r="K10" s="8"/>
      <c r="L10" s="8"/>
    </row>
    <row r="11" spans="1:12" ht="17" thickBot="1" x14ac:dyDescent="0.25">
      <c r="A11" s="7"/>
      <c r="B11" s="8"/>
      <c r="C11" s="12" t="s">
        <v>15</v>
      </c>
      <c r="D11" s="8">
        <v>998</v>
      </c>
      <c r="E11" s="8">
        <v>1580</v>
      </c>
      <c r="F11" s="8">
        <v>297</v>
      </c>
      <c r="G11" s="8">
        <v>206</v>
      </c>
      <c r="H11" s="8" t="s">
        <v>5</v>
      </c>
      <c r="I11" s="8">
        <v>5997</v>
      </c>
      <c r="J11" s="8"/>
      <c r="K11" s="8"/>
      <c r="L11" s="8"/>
    </row>
    <row r="12" spans="1:12" ht="17" thickBot="1" x14ac:dyDescent="0.25">
      <c r="A12" s="7"/>
      <c r="B12" s="8"/>
      <c r="C12" s="12" t="s">
        <v>16</v>
      </c>
      <c r="D12" s="8">
        <v>866</v>
      </c>
      <c r="E12" s="8">
        <v>970</v>
      </c>
      <c r="F12" s="8">
        <v>320</v>
      </c>
      <c r="G12" s="8">
        <v>232</v>
      </c>
      <c r="H12" s="8" t="s">
        <v>5</v>
      </c>
      <c r="I12" s="8">
        <v>5700</v>
      </c>
      <c r="J12" s="8"/>
      <c r="K12" s="8"/>
      <c r="L12" s="8"/>
    </row>
    <row r="13" spans="1:12" ht="17" thickBot="1" x14ac:dyDescent="0.25">
      <c r="A13" s="7"/>
      <c r="B13" s="8"/>
      <c r="C13" s="12" t="s">
        <v>17</v>
      </c>
      <c r="D13" s="8">
        <v>1249</v>
      </c>
      <c r="E13" s="8">
        <v>1480</v>
      </c>
      <c r="F13" s="8">
        <v>278</v>
      </c>
      <c r="G13" s="8">
        <v>402</v>
      </c>
      <c r="H13" s="8" t="s">
        <v>5</v>
      </c>
      <c r="I13" s="8">
        <v>6713</v>
      </c>
      <c r="J13" s="8"/>
      <c r="K13" s="8"/>
      <c r="L13" s="8"/>
    </row>
    <row r="14" spans="1:12" ht="17" thickBot="1" x14ac:dyDescent="0.25">
      <c r="A14" s="11" t="s">
        <v>9</v>
      </c>
      <c r="B14" s="8"/>
      <c r="C14" s="13">
        <v>5</v>
      </c>
      <c r="D14" s="14">
        <v>5469</v>
      </c>
      <c r="E14" s="14">
        <v>6990</v>
      </c>
      <c r="F14" s="14">
        <v>1512</v>
      </c>
      <c r="G14" s="14">
        <v>1032</v>
      </c>
      <c r="H14" s="14" t="s">
        <v>5</v>
      </c>
      <c r="I14" s="14">
        <v>29280</v>
      </c>
      <c r="J14" s="14">
        <v>1120</v>
      </c>
      <c r="K14" s="14">
        <v>600</v>
      </c>
      <c r="L14" s="14" t="s">
        <v>5</v>
      </c>
    </row>
    <row r="15" spans="1:12" ht="29" thickBot="1" x14ac:dyDescent="0.25">
      <c r="A15" s="7"/>
      <c r="B15" s="12" t="s">
        <v>18</v>
      </c>
      <c r="C15" s="12" t="s">
        <v>19</v>
      </c>
      <c r="D15" s="8">
        <v>769</v>
      </c>
      <c r="E15" s="8">
        <v>1015</v>
      </c>
      <c r="F15" s="8">
        <v>271</v>
      </c>
      <c r="G15" s="8">
        <v>280</v>
      </c>
      <c r="H15" s="8" t="s">
        <v>5</v>
      </c>
      <c r="I15" s="8">
        <v>5700</v>
      </c>
      <c r="J15" s="8"/>
      <c r="K15" s="8"/>
      <c r="L15" s="8"/>
    </row>
    <row r="16" spans="1:12" ht="29" thickBot="1" x14ac:dyDescent="0.25">
      <c r="A16" s="7"/>
      <c r="B16" s="8"/>
      <c r="C16" s="12" t="s">
        <v>20</v>
      </c>
      <c r="D16" s="8">
        <v>849</v>
      </c>
      <c r="E16" s="8">
        <v>957</v>
      </c>
      <c r="F16" s="8">
        <v>190</v>
      </c>
      <c r="G16" s="8">
        <v>292</v>
      </c>
      <c r="H16" s="8">
        <v>226</v>
      </c>
      <c r="I16" s="8">
        <v>6910</v>
      </c>
      <c r="J16" s="8"/>
      <c r="K16" s="8"/>
      <c r="L16" s="8"/>
    </row>
    <row r="17" spans="1:12" ht="17" thickBot="1" x14ac:dyDescent="0.25">
      <c r="A17" s="7"/>
      <c r="B17" s="8"/>
      <c r="C17" s="12" t="s">
        <v>21</v>
      </c>
      <c r="D17" s="8">
        <v>910</v>
      </c>
      <c r="E17" s="8">
        <v>1183</v>
      </c>
      <c r="F17" s="8">
        <v>182</v>
      </c>
      <c r="G17" s="8">
        <v>181</v>
      </c>
      <c r="H17" s="8">
        <v>320</v>
      </c>
      <c r="I17" s="8">
        <v>6279</v>
      </c>
      <c r="J17" s="8"/>
      <c r="K17" s="8"/>
      <c r="L17" s="8"/>
    </row>
    <row r="18" spans="1:12" ht="17" thickBot="1" x14ac:dyDescent="0.25">
      <c r="A18" s="7"/>
      <c r="B18" s="8"/>
      <c r="C18" s="12" t="s">
        <v>22</v>
      </c>
      <c r="D18" s="8">
        <v>898</v>
      </c>
      <c r="E18" s="8">
        <v>1177</v>
      </c>
      <c r="F18" s="8">
        <v>213</v>
      </c>
      <c r="G18" s="8">
        <v>177</v>
      </c>
      <c r="H18" s="8" t="s">
        <v>5</v>
      </c>
      <c r="I18" s="8">
        <v>4912</v>
      </c>
      <c r="J18" s="8"/>
      <c r="K18" s="8"/>
      <c r="L18" s="8"/>
    </row>
    <row r="19" spans="1:12" ht="29" thickBot="1" x14ac:dyDescent="0.25">
      <c r="A19" s="7"/>
      <c r="B19" s="8"/>
      <c r="C19" s="12" t="s">
        <v>23</v>
      </c>
      <c r="D19" s="8">
        <v>800</v>
      </c>
      <c r="E19" s="8">
        <v>882</v>
      </c>
      <c r="F19" s="8">
        <v>200</v>
      </c>
      <c r="G19" s="8">
        <v>283</v>
      </c>
      <c r="H19" s="8">
        <v>262</v>
      </c>
      <c r="I19" s="8">
        <v>3678</v>
      </c>
      <c r="J19" s="8"/>
      <c r="K19" s="8"/>
      <c r="L19" s="8"/>
    </row>
    <row r="20" spans="1:12" ht="29" thickBot="1" x14ac:dyDescent="0.25">
      <c r="A20" s="7"/>
      <c r="B20" s="8"/>
      <c r="C20" s="12" t="s">
        <v>24</v>
      </c>
      <c r="D20" s="8">
        <v>1058</v>
      </c>
      <c r="E20" s="8">
        <v>897</v>
      </c>
      <c r="F20" s="8">
        <v>271</v>
      </c>
      <c r="G20" s="8">
        <v>465</v>
      </c>
      <c r="H20" s="8" t="s">
        <v>5</v>
      </c>
      <c r="I20" s="8">
        <v>6621</v>
      </c>
      <c r="J20" s="8"/>
      <c r="K20" s="8"/>
      <c r="L20" s="8"/>
    </row>
    <row r="21" spans="1:12" ht="17" thickBot="1" x14ac:dyDescent="0.25">
      <c r="A21" s="11" t="s">
        <v>9</v>
      </c>
      <c r="B21" s="8"/>
      <c r="C21" s="14">
        <v>6</v>
      </c>
      <c r="D21" s="14">
        <v>5282</v>
      </c>
      <c r="E21" s="14">
        <v>6111</v>
      </c>
      <c r="F21" s="14">
        <v>1266</v>
      </c>
      <c r="G21" s="14">
        <v>1678</v>
      </c>
      <c r="H21" s="14">
        <v>908</v>
      </c>
      <c r="I21" s="14">
        <v>34100</v>
      </c>
      <c r="J21" s="14">
        <v>1300</v>
      </c>
      <c r="K21" s="8">
        <v>654</v>
      </c>
      <c r="L21" s="8" t="s">
        <v>5</v>
      </c>
    </row>
    <row r="22" spans="1:12" ht="29" thickBot="1" x14ac:dyDescent="0.25">
      <c r="A22" s="7"/>
      <c r="B22" s="12" t="s">
        <v>25</v>
      </c>
      <c r="C22" s="12" t="s">
        <v>26</v>
      </c>
      <c r="D22" s="8">
        <v>1191</v>
      </c>
      <c r="E22" s="8">
        <v>1254</v>
      </c>
      <c r="F22" s="8">
        <v>292</v>
      </c>
      <c r="G22" s="8">
        <v>330</v>
      </c>
      <c r="H22" s="8" t="s">
        <v>5</v>
      </c>
      <c r="I22" s="8">
        <v>8439</v>
      </c>
      <c r="J22" s="8"/>
      <c r="K22" s="8"/>
      <c r="L22" s="8"/>
    </row>
    <row r="23" spans="1:12" ht="17" thickBot="1" x14ac:dyDescent="0.25">
      <c r="A23" s="7"/>
      <c r="B23" s="12"/>
      <c r="C23" s="12" t="s">
        <v>27</v>
      </c>
      <c r="D23" s="8">
        <v>1593</v>
      </c>
      <c r="E23" s="8">
        <v>1262</v>
      </c>
      <c r="F23" s="8">
        <v>470</v>
      </c>
      <c r="G23" s="8">
        <v>321</v>
      </c>
      <c r="H23" s="8" t="s">
        <v>5</v>
      </c>
      <c r="I23" s="8">
        <v>6980</v>
      </c>
      <c r="J23" s="8"/>
      <c r="K23" s="8"/>
      <c r="L23" s="8"/>
    </row>
    <row r="24" spans="1:12" ht="17" thickBot="1" x14ac:dyDescent="0.25">
      <c r="A24" s="7"/>
      <c r="B24" s="12"/>
      <c r="C24" s="12" t="s">
        <v>28</v>
      </c>
      <c r="D24" s="8">
        <v>933</v>
      </c>
      <c r="E24" s="8">
        <v>1490</v>
      </c>
      <c r="F24" s="8">
        <v>362</v>
      </c>
      <c r="G24" s="8">
        <v>344</v>
      </c>
      <c r="H24" s="8" t="s">
        <v>5</v>
      </c>
      <c r="I24" s="8">
        <v>7665</v>
      </c>
      <c r="J24" s="8"/>
      <c r="K24" s="8"/>
      <c r="L24" s="8"/>
    </row>
    <row r="25" spans="1:12" ht="17" thickBot="1" x14ac:dyDescent="0.25">
      <c r="A25" s="7"/>
      <c r="B25" s="12"/>
      <c r="C25" s="12" t="s">
        <v>29</v>
      </c>
      <c r="D25" s="8">
        <v>1191</v>
      </c>
      <c r="E25" s="8">
        <v>974</v>
      </c>
      <c r="F25" s="8">
        <v>292</v>
      </c>
      <c r="G25" s="8">
        <v>314</v>
      </c>
      <c r="H25" s="8" t="s">
        <v>5</v>
      </c>
      <c r="I25" s="8">
        <v>7828</v>
      </c>
      <c r="J25" s="8"/>
      <c r="K25" s="8"/>
      <c r="L25" s="8"/>
    </row>
    <row r="26" spans="1:12" ht="17" thickBot="1" x14ac:dyDescent="0.25">
      <c r="A26" s="11" t="s">
        <v>9</v>
      </c>
      <c r="B26" s="12"/>
      <c r="C26" s="13">
        <v>4</v>
      </c>
      <c r="D26" s="14">
        <v>4957</v>
      </c>
      <c r="E26" s="14">
        <v>4980</v>
      </c>
      <c r="F26" s="14">
        <v>1498</v>
      </c>
      <c r="G26" s="14">
        <v>1309</v>
      </c>
      <c r="H26" s="14" t="s">
        <v>5</v>
      </c>
      <c r="I26" s="14">
        <v>30912</v>
      </c>
      <c r="J26" s="14">
        <v>800</v>
      </c>
      <c r="K26" s="8">
        <v>551</v>
      </c>
      <c r="L26" s="8" t="s">
        <v>5</v>
      </c>
    </row>
    <row r="27" spans="1:12" ht="17" thickBot="1" x14ac:dyDescent="0.25">
      <c r="A27" s="7"/>
      <c r="B27" s="12" t="s">
        <v>30</v>
      </c>
      <c r="C27" s="12" t="s">
        <v>30</v>
      </c>
      <c r="D27" s="8">
        <v>2464</v>
      </c>
      <c r="E27" s="8">
        <v>2760</v>
      </c>
      <c r="F27" s="8">
        <v>575</v>
      </c>
      <c r="G27" s="8">
        <v>300</v>
      </c>
      <c r="H27" s="8" t="s">
        <v>5</v>
      </c>
      <c r="I27" s="8">
        <v>9220</v>
      </c>
      <c r="J27" s="8"/>
      <c r="K27" s="8"/>
      <c r="L27" s="8"/>
    </row>
    <row r="28" spans="1:12" ht="17" thickBot="1" x14ac:dyDescent="0.25">
      <c r="A28" s="7"/>
      <c r="B28" s="12"/>
      <c r="C28" s="12" t="s">
        <v>31</v>
      </c>
      <c r="D28" s="8">
        <v>2360</v>
      </c>
      <c r="E28" s="8">
        <v>2614</v>
      </c>
      <c r="F28" s="8">
        <v>600</v>
      </c>
      <c r="G28" s="8">
        <v>295</v>
      </c>
      <c r="H28" s="8" t="s">
        <v>5</v>
      </c>
      <c r="I28" s="8">
        <v>10120</v>
      </c>
      <c r="J28" s="8"/>
      <c r="K28" s="8"/>
      <c r="L28" s="8"/>
    </row>
    <row r="29" spans="1:12" ht="17" thickBot="1" x14ac:dyDescent="0.25">
      <c r="A29" s="7"/>
      <c r="B29" s="12"/>
      <c r="C29" s="12" t="s">
        <v>32</v>
      </c>
      <c r="D29" s="8">
        <v>1016</v>
      </c>
      <c r="E29" s="8">
        <v>2608</v>
      </c>
      <c r="F29" s="8">
        <v>510</v>
      </c>
      <c r="G29" s="8">
        <v>292</v>
      </c>
      <c r="H29" s="8" t="s">
        <v>5</v>
      </c>
      <c r="I29" s="8">
        <v>9360</v>
      </c>
      <c r="J29" s="8"/>
      <c r="K29" s="8"/>
      <c r="L29" s="8"/>
    </row>
    <row r="30" spans="1:12" ht="17" thickBot="1" x14ac:dyDescent="0.25">
      <c r="A30" s="11" t="s">
        <v>9</v>
      </c>
      <c r="B30" s="12"/>
      <c r="C30" s="15">
        <v>3</v>
      </c>
      <c r="D30" s="8">
        <v>5840</v>
      </c>
      <c r="E30" s="8">
        <v>7982</v>
      </c>
      <c r="F30" s="8">
        <v>1685</v>
      </c>
      <c r="G30" s="8">
        <v>887</v>
      </c>
      <c r="H30" s="8" t="s">
        <v>5</v>
      </c>
      <c r="I30" s="8">
        <v>28700</v>
      </c>
      <c r="J30" s="8">
        <v>1320</v>
      </c>
      <c r="K30" s="8">
        <v>364</v>
      </c>
      <c r="L30" s="8">
        <v>93</v>
      </c>
    </row>
    <row r="31" spans="1:12" ht="29" thickBot="1" x14ac:dyDescent="0.25">
      <c r="A31" s="11" t="s">
        <v>33</v>
      </c>
      <c r="B31" s="12" t="s">
        <v>34</v>
      </c>
      <c r="C31" s="12" t="s">
        <v>35</v>
      </c>
      <c r="D31" s="8">
        <v>3925</v>
      </c>
      <c r="E31" s="8">
        <v>4005</v>
      </c>
      <c r="F31" s="8">
        <v>710</v>
      </c>
      <c r="G31" s="8">
        <v>450</v>
      </c>
      <c r="H31" s="8" t="s">
        <v>5</v>
      </c>
      <c r="I31" s="8">
        <v>13900</v>
      </c>
      <c r="J31" s="8"/>
      <c r="K31" s="8"/>
      <c r="L31" s="8"/>
    </row>
    <row r="32" spans="1:12" ht="17" thickBot="1" x14ac:dyDescent="0.25">
      <c r="A32" s="16"/>
      <c r="B32" s="12"/>
      <c r="C32" s="12" t="s">
        <v>36</v>
      </c>
      <c r="D32" s="8">
        <v>4200</v>
      </c>
      <c r="E32" s="8">
        <v>3865</v>
      </c>
      <c r="F32" s="8">
        <v>890</v>
      </c>
      <c r="G32" s="8">
        <v>440</v>
      </c>
      <c r="H32" s="8" t="s">
        <v>5</v>
      </c>
      <c r="I32" s="8">
        <v>12302</v>
      </c>
      <c r="J32" s="8"/>
      <c r="K32" s="8"/>
      <c r="L32" s="8"/>
    </row>
    <row r="33" spans="1:12" ht="17" thickBot="1" x14ac:dyDescent="0.25">
      <c r="A33" s="11" t="s">
        <v>9</v>
      </c>
      <c r="B33" s="12"/>
      <c r="C33" s="15">
        <v>2</v>
      </c>
      <c r="D33" s="14">
        <v>8125</v>
      </c>
      <c r="E33" s="14">
        <v>7870</v>
      </c>
      <c r="F33" s="14">
        <v>1600</v>
      </c>
      <c r="G33" s="14">
        <v>890</v>
      </c>
      <c r="H33" s="14" t="s">
        <v>5</v>
      </c>
      <c r="I33" s="14">
        <v>26202</v>
      </c>
      <c r="J33" s="8">
        <v>1676</v>
      </c>
      <c r="K33" s="8">
        <v>624</v>
      </c>
      <c r="L33" s="8">
        <v>239</v>
      </c>
    </row>
    <row r="34" spans="1:12" ht="17" thickBot="1" x14ac:dyDescent="0.25">
      <c r="A34" s="16"/>
      <c r="B34" s="12" t="s">
        <v>37</v>
      </c>
      <c r="C34" s="12" t="s">
        <v>38</v>
      </c>
      <c r="D34" s="8">
        <v>1649</v>
      </c>
      <c r="E34" s="8">
        <v>1794</v>
      </c>
      <c r="F34" s="8">
        <v>500</v>
      </c>
      <c r="G34" s="8">
        <v>207</v>
      </c>
      <c r="H34" s="8" t="s">
        <v>5</v>
      </c>
      <c r="I34" s="8">
        <v>6712</v>
      </c>
      <c r="J34" s="8"/>
      <c r="K34" s="8"/>
      <c r="L34" s="8"/>
    </row>
    <row r="35" spans="1:12" ht="17" thickBot="1" x14ac:dyDescent="0.25">
      <c r="A35" s="16"/>
      <c r="B35" s="12"/>
      <c r="C35" s="12" t="s">
        <v>39</v>
      </c>
      <c r="D35" s="8">
        <v>1559</v>
      </c>
      <c r="E35" s="8">
        <v>1287</v>
      </c>
      <c r="F35" s="8">
        <v>512</v>
      </c>
      <c r="G35" s="8">
        <v>180</v>
      </c>
      <c r="H35" s="8"/>
      <c r="I35" s="8">
        <v>6010</v>
      </c>
      <c r="J35" s="8"/>
      <c r="K35" s="8"/>
      <c r="L35" s="8"/>
    </row>
    <row r="36" spans="1:12" ht="17" thickBot="1" x14ac:dyDescent="0.25">
      <c r="A36" s="16"/>
      <c r="B36" s="12"/>
      <c r="C36" s="12" t="s">
        <v>40</v>
      </c>
      <c r="D36" s="8">
        <v>1876</v>
      </c>
      <c r="E36" s="8">
        <v>1334</v>
      </c>
      <c r="F36" s="8">
        <v>470</v>
      </c>
      <c r="G36" s="8">
        <v>187</v>
      </c>
      <c r="H36" s="8"/>
      <c r="I36" s="8">
        <v>5849</v>
      </c>
      <c r="J36" s="8"/>
      <c r="K36" s="8"/>
      <c r="L36" s="8"/>
    </row>
    <row r="37" spans="1:12" ht="17" thickBot="1" x14ac:dyDescent="0.25">
      <c r="A37" s="16"/>
      <c r="B37" s="12"/>
      <c r="C37" s="12" t="s">
        <v>37</v>
      </c>
      <c r="D37" s="8">
        <v>1511</v>
      </c>
      <c r="E37" s="8">
        <v>1605</v>
      </c>
      <c r="F37" s="8">
        <v>435</v>
      </c>
      <c r="G37" s="8">
        <v>200</v>
      </c>
      <c r="H37" s="8" t="s">
        <v>5</v>
      </c>
      <c r="I37" s="8">
        <v>6138</v>
      </c>
      <c r="J37" s="8"/>
      <c r="K37" s="8"/>
      <c r="L37" s="8"/>
    </row>
    <row r="38" spans="1:12" ht="17" thickBot="1" x14ac:dyDescent="0.25">
      <c r="A38" s="11" t="s">
        <v>9</v>
      </c>
      <c r="B38" s="12"/>
      <c r="C38" s="15">
        <v>4</v>
      </c>
      <c r="D38" s="14">
        <v>6595</v>
      </c>
      <c r="E38" s="14">
        <v>6020</v>
      </c>
      <c r="F38" s="14">
        <v>1917</v>
      </c>
      <c r="G38" s="14">
        <v>774</v>
      </c>
      <c r="H38" s="14" t="s">
        <v>5</v>
      </c>
      <c r="I38" s="14">
        <v>24709</v>
      </c>
      <c r="J38" s="14">
        <v>1400</v>
      </c>
      <c r="K38" s="8">
        <v>265</v>
      </c>
      <c r="L38" s="8">
        <v>210</v>
      </c>
    </row>
    <row r="39" spans="1:12" ht="29" thickBot="1" x14ac:dyDescent="0.25">
      <c r="A39" s="16"/>
      <c r="B39" s="12" t="s">
        <v>41</v>
      </c>
      <c r="C39" s="12" t="s">
        <v>42</v>
      </c>
      <c r="D39" s="8">
        <v>1067</v>
      </c>
      <c r="E39" s="8">
        <v>1670</v>
      </c>
      <c r="F39" s="8">
        <v>381</v>
      </c>
      <c r="G39" s="8">
        <v>160</v>
      </c>
      <c r="H39" s="8" t="s">
        <v>5</v>
      </c>
      <c r="I39" s="8">
        <v>6220</v>
      </c>
      <c r="J39" s="8"/>
      <c r="K39" s="8"/>
      <c r="L39" s="8"/>
    </row>
    <row r="40" spans="1:12" ht="17" thickBot="1" x14ac:dyDescent="0.25">
      <c r="A40" s="16"/>
      <c r="B40" s="12"/>
      <c r="C40" s="12" t="s">
        <v>43</v>
      </c>
      <c r="D40" s="8">
        <v>957</v>
      </c>
      <c r="E40" s="8">
        <v>1432</v>
      </c>
      <c r="F40" s="8">
        <v>420</v>
      </c>
      <c r="G40" s="8">
        <v>188</v>
      </c>
      <c r="H40" s="8" t="s">
        <v>5</v>
      </c>
      <c r="I40" s="8">
        <v>5159</v>
      </c>
      <c r="J40" s="8"/>
      <c r="K40" s="8"/>
      <c r="L40" s="8"/>
    </row>
    <row r="41" spans="1:12" ht="17" thickBot="1" x14ac:dyDescent="0.25">
      <c r="A41" s="16"/>
      <c r="B41" s="12"/>
      <c r="C41" s="12" t="s">
        <v>44</v>
      </c>
      <c r="D41" s="8">
        <v>1365</v>
      </c>
      <c r="E41" s="8">
        <v>1694</v>
      </c>
      <c r="F41" s="8">
        <v>399</v>
      </c>
      <c r="G41" s="8">
        <v>203</v>
      </c>
      <c r="H41" s="8" t="s">
        <v>5</v>
      </c>
      <c r="I41" s="8">
        <v>5285</v>
      </c>
      <c r="J41" s="8"/>
      <c r="K41" s="8"/>
      <c r="L41" s="8"/>
    </row>
    <row r="42" spans="1:12" ht="17" thickBot="1" x14ac:dyDescent="0.25">
      <c r="A42" s="16"/>
      <c r="B42" s="12"/>
      <c r="C42" s="12" t="s">
        <v>45</v>
      </c>
      <c r="D42" s="8">
        <v>1213</v>
      </c>
      <c r="E42" s="8">
        <v>1810</v>
      </c>
      <c r="F42" s="8">
        <v>277</v>
      </c>
      <c r="G42" s="8">
        <v>211</v>
      </c>
      <c r="H42" s="8" t="s">
        <v>5</v>
      </c>
      <c r="I42" s="8">
        <v>6187</v>
      </c>
      <c r="J42" s="8"/>
      <c r="K42" s="8"/>
      <c r="L42" s="8"/>
    </row>
    <row r="43" spans="1:12" ht="17" thickBot="1" x14ac:dyDescent="0.25">
      <c r="A43" s="16"/>
      <c r="B43" s="12"/>
      <c r="C43" s="12" t="s">
        <v>46</v>
      </c>
      <c r="D43" s="8">
        <v>1152</v>
      </c>
      <c r="E43" s="8">
        <v>2089</v>
      </c>
      <c r="F43" s="8">
        <v>379</v>
      </c>
      <c r="G43" s="8">
        <v>198</v>
      </c>
      <c r="H43" s="8" t="s">
        <v>5</v>
      </c>
      <c r="I43" s="8">
        <v>7249</v>
      </c>
      <c r="J43" s="8"/>
      <c r="K43" s="8"/>
      <c r="L43" s="8"/>
    </row>
    <row r="44" spans="1:12" ht="17" thickBot="1" x14ac:dyDescent="0.25">
      <c r="A44" s="11" t="s">
        <v>9</v>
      </c>
      <c r="B44" s="12"/>
      <c r="C44" s="15">
        <v>5</v>
      </c>
      <c r="D44" s="14">
        <v>5754</v>
      </c>
      <c r="E44" s="14">
        <v>8695</v>
      </c>
      <c r="F44" s="14">
        <v>1856</v>
      </c>
      <c r="G44" s="14">
        <v>960</v>
      </c>
      <c r="H44" s="14" t="s">
        <v>5</v>
      </c>
      <c r="I44" s="14">
        <v>30100</v>
      </c>
      <c r="J44" s="14">
        <v>1054</v>
      </c>
      <c r="K44" s="8">
        <v>321</v>
      </c>
      <c r="L44" s="8">
        <v>197</v>
      </c>
    </row>
    <row r="45" spans="1:12" ht="17" thickBot="1" x14ac:dyDescent="0.25">
      <c r="A45" s="11"/>
      <c r="B45" s="12" t="s">
        <v>47</v>
      </c>
      <c r="C45" s="12" t="s">
        <v>48</v>
      </c>
      <c r="D45" s="8">
        <v>1085</v>
      </c>
      <c r="E45" s="8">
        <v>1581</v>
      </c>
      <c r="F45" s="8">
        <v>492</v>
      </c>
      <c r="G45" s="8">
        <v>140</v>
      </c>
      <c r="H45" s="8" t="s">
        <v>5</v>
      </c>
      <c r="I45" s="8">
        <v>5800</v>
      </c>
      <c r="J45" s="8"/>
      <c r="K45" s="8"/>
      <c r="L45" s="8"/>
    </row>
    <row r="46" spans="1:12" ht="17" thickBot="1" x14ac:dyDescent="0.25">
      <c r="A46" s="16"/>
      <c r="B46" s="12"/>
      <c r="C46" s="12" t="s">
        <v>49</v>
      </c>
      <c r="D46" s="8">
        <v>1458</v>
      </c>
      <c r="E46" s="8">
        <v>1600</v>
      </c>
      <c r="F46" s="8">
        <v>300</v>
      </c>
      <c r="G46" s="8">
        <v>170</v>
      </c>
      <c r="H46" s="8" t="s">
        <v>5</v>
      </c>
      <c r="I46" s="8">
        <v>5669</v>
      </c>
      <c r="J46" s="8"/>
      <c r="K46" s="8"/>
      <c r="L46" s="8"/>
    </row>
    <row r="47" spans="1:12" ht="29" thickBot="1" x14ac:dyDescent="0.25">
      <c r="A47" s="16"/>
      <c r="B47" s="12"/>
      <c r="C47" s="12" t="s">
        <v>50</v>
      </c>
      <c r="D47" s="8">
        <v>1992</v>
      </c>
      <c r="E47" s="8">
        <v>1500</v>
      </c>
      <c r="F47" s="8">
        <v>285</v>
      </c>
      <c r="G47" s="8">
        <v>166</v>
      </c>
      <c r="H47" s="8" t="s">
        <v>5</v>
      </c>
      <c r="I47" s="8">
        <v>4914</v>
      </c>
      <c r="J47" s="8"/>
      <c r="K47" s="8"/>
      <c r="L47" s="8"/>
    </row>
    <row r="48" spans="1:12" ht="17" thickBot="1" x14ac:dyDescent="0.25">
      <c r="A48" s="7"/>
      <c r="B48" s="8"/>
      <c r="C48" s="12" t="s">
        <v>51</v>
      </c>
      <c r="D48" s="8">
        <v>1849</v>
      </c>
      <c r="E48" s="8">
        <v>1650</v>
      </c>
      <c r="F48" s="8">
        <v>296</v>
      </c>
      <c r="G48" s="8">
        <v>145</v>
      </c>
      <c r="H48" s="8" t="s">
        <v>5</v>
      </c>
      <c r="I48" s="8">
        <v>4800</v>
      </c>
      <c r="J48" s="8"/>
      <c r="K48" s="8"/>
      <c r="L48" s="8"/>
    </row>
    <row r="49" spans="1:12" ht="17" thickBot="1" x14ac:dyDescent="0.25">
      <c r="A49" s="7"/>
      <c r="B49" s="8"/>
      <c r="C49" s="12" t="s">
        <v>52</v>
      </c>
      <c r="D49" s="8">
        <v>938</v>
      </c>
      <c r="E49" s="8">
        <v>1236</v>
      </c>
      <c r="F49" s="8">
        <v>301</v>
      </c>
      <c r="G49" s="8">
        <v>159</v>
      </c>
      <c r="H49" s="8" t="s">
        <v>5</v>
      </c>
      <c r="I49" s="8">
        <v>5400</v>
      </c>
      <c r="J49" s="8"/>
      <c r="K49" s="8"/>
      <c r="L49" s="8"/>
    </row>
    <row r="50" spans="1:12" ht="17" thickBot="1" x14ac:dyDescent="0.25">
      <c r="A50" s="7"/>
      <c r="B50" s="8"/>
      <c r="C50" s="12" t="s">
        <v>53</v>
      </c>
      <c r="D50" s="8">
        <v>1387</v>
      </c>
      <c r="E50" s="8">
        <v>1323</v>
      </c>
      <c r="F50" s="8">
        <v>336</v>
      </c>
      <c r="G50" s="8">
        <v>100</v>
      </c>
      <c r="H50" s="8" t="s">
        <v>5</v>
      </c>
      <c r="I50" s="8">
        <v>4617</v>
      </c>
      <c r="J50" s="8"/>
      <c r="K50" s="8"/>
      <c r="L50" s="8"/>
    </row>
    <row r="51" spans="1:12" ht="17" thickBot="1" x14ac:dyDescent="0.25">
      <c r="A51" s="11" t="s">
        <v>9</v>
      </c>
      <c r="B51" s="8"/>
      <c r="C51" s="15">
        <v>6</v>
      </c>
      <c r="D51" s="14">
        <v>8709</v>
      </c>
      <c r="E51" s="14">
        <v>8890</v>
      </c>
      <c r="F51" s="14">
        <v>2010</v>
      </c>
      <c r="G51" s="14">
        <v>880</v>
      </c>
      <c r="H51" s="14" t="s">
        <v>5</v>
      </c>
      <c r="I51" s="14">
        <v>31200</v>
      </c>
      <c r="J51" s="14">
        <v>1765</v>
      </c>
      <c r="K51" s="8">
        <v>426</v>
      </c>
      <c r="L51" s="8">
        <v>162</v>
      </c>
    </row>
    <row r="52" spans="1:12" ht="17" thickBot="1" x14ac:dyDescent="0.25">
      <c r="A52" s="11" t="s">
        <v>54</v>
      </c>
      <c r="B52" s="12" t="s">
        <v>55</v>
      </c>
      <c r="C52" s="12" t="s">
        <v>55</v>
      </c>
      <c r="D52" s="8">
        <v>1508</v>
      </c>
      <c r="E52" s="8">
        <v>1596</v>
      </c>
      <c r="F52" s="8">
        <v>397</v>
      </c>
      <c r="G52" s="8">
        <v>464</v>
      </c>
      <c r="H52" s="8" t="s">
        <v>5</v>
      </c>
      <c r="I52" s="8">
        <v>8560</v>
      </c>
      <c r="J52" s="8"/>
      <c r="K52" s="8"/>
      <c r="L52" s="8"/>
    </row>
    <row r="53" spans="1:12" ht="17" thickBot="1" x14ac:dyDescent="0.25">
      <c r="A53" s="16"/>
      <c r="B53" s="12"/>
      <c r="C53" s="12" t="s">
        <v>56</v>
      </c>
      <c r="D53" s="8">
        <v>1331</v>
      </c>
      <c r="E53" s="8">
        <v>1416</v>
      </c>
      <c r="F53" s="8">
        <v>311</v>
      </c>
      <c r="G53" s="8">
        <v>312</v>
      </c>
      <c r="H53" s="8">
        <v>200</v>
      </c>
      <c r="I53" s="8">
        <v>8109</v>
      </c>
      <c r="J53" s="8"/>
      <c r="K53" s="8"/>
      <c r="L53" s="8"/>
    </row>
    <row r="54" spans="1:12" ht="17" thickBot="1" x14ac:dyDescent="0.25">
      <c r="A54" s="16"/>
      <c r="B54" s="12"/>
      <c r="C54" s="12" t="s">
        <v>57</v>
      </c>
      <c r="D54" s="8">
        <v>1603</v>
      </c>
      <c r="E54" s="8">
        <v>1317</v>
      </c>
      <c r="F54" s="8">
        <v>365</v>
      </c>
      <c r="G54" s="8">
        <v>298</v>
      </c>
      <c r="H54" s="8">
        <v>300</v>
      </c>
      <c r="I54" s="8">
        <v>7917</v>
      </c>
      <c r="J54" s="8"/>
      <c r="K54" s="8"/>
      <c r="L54" s="8"/>
    </row>
    <row r="55" spans="1:12" ht="29" thickBot="1" x14ac:dyDescent="0.25">
      <c r="A55" s="16"/>
      <c r="B55" s="12"/>
      <c r="C55" s="12" t="s">
        <v>58</v>
      </c>
      <c r="D55" s="8">
        <v>1192</v>
      </c>
      <c r="E55" s="8">
        <v>1658</v>
      </c>
      <c r="F55" s="8">
        <v>370</v>
      </c>
      <c r="G55" s="8">
        <v>360</v>
      </c>
      <c r="H55" s="8">
        <v>118</v>
      </c>
      <c r="I55" s="8">
        <v>7624</v>
      </c>
      <c r="J55" s="8"/>
      <c r="K55" s="8"/>
      <c r="L55" s="8"/>
    </row>
    <row r="56" spans="1:12" ht="17" thickBot="1" x14ac:dyDescent="0.25">
      <c r="A56" s="11" t="s">
        <v>9</v>
      </c>
      <c r="B56" s="12"/>
      <c r="C56" s="15">
        <v>4</v>
      </c>
      <c r="D56" s="14">
        <v>5634</v>
      </c>
      <c r="E56" s="14">
        <v>5987</v>
      </c>
      <c r="F56" s="14">
        <v>1443</v>
      </c>
      <c r="G56" s="14">
        <v>1434</v>
      </c>
      <c r="H56" s="14">
        <v>618</v>
      </c>
      <c r="I56" s="14">
        <v>32210</v>
      </c>
      <c r="J56" s="14">
        <v>790</v>
      </c>
      <c r="K56" s="8">
        <v>332</v>
      </c>
      <c r="L56" s="8" t="s">
        <v>5</v>
      </c>
    </row>
    <row r="57" spans="1:12" ht="17" thickBot="1" x14ac:dyDescent="0.25">
      <c r="A57" s="11" t="s">
        <v>54</v>
      </c>
      <c r="B57" s="12" t="s">
        <v>59</v>
      </c>
      <c r="C57" s="12" t="s">
        <v>60</v>
      </c>
      <c r="D57" s="8">
        <v>1506</v>
      </c>
      <c r="E57" s="8">
        <v>1379</v>
      </c>
      <c r="F57" s="8">
        <v>490</v>
      </c>
      <c r="G57" s="8">
        <v>560</v>
      </c>
      <c r="H57" s="8" t="s">
        <v>5</v>
      </c>
      <c r="I57" s="8">
        <v>12400</v>
      </c>
      <c r="J57" s="8"/>
      <c r="K57" s="8"/>
      <c r="L57" s="8"/>
    </row>
    <row r="58" spans="1:12" ht="17" thickBot="1" x14ac:dyDescent="0.25">
      <c r="A58" s="16"/>
      <c r="B58" s="12"/>
      <c r="C58" s="12" t="s">
        <v>61</v>
      </c>
      <c r="D58" s="8">
        <v>2117</v>
      </c>
      <c r="E58" s="8">
        <v>1413</v>
      </c>
      <c r="F58" s="8">
        <v>502</v>
      </c>
      <c r="G58" s="8">
        <v>590</v>
      </c>
      <c r="H58" s="8" t="s">
        <v>5</v>
      </c>
      <c r="I58" s="8">
        <v>12194</v>
      </c>
      <c r="J58" s="8"/>
      <c r="K58" s="8"/>
      <c r="L58" s="8"/>
    </row>
    <row r="59" spans="1:12" ht="17" thickBot="1" x14ac:dyDescent="0.25">
      <c r="A59" s="16"/>
      <c r="B59" s="12"/>
      <c r="C59" s="12" t="s">
        <v>62</v>
      </c>
      <c r="D59" s="8">
        <v>1866</v>
      </c>
      <c r="E59" s="8">
        <v>1047</v>
      </c>
      <c r="F59" s="8">
        <v>479</v>
      </c>
      <c r="G59" s="8">
        <v>517</v>
      </c>
      <c r="H59" s="8" t="s">
        <v>5</v>
      </c>
      <c r="I59" s="8">
        <v>9106</v>
      </c>
      <c r="J59" s="8"/>
      <c r="K59" s="8"/>
      <c r="L59" s="8"/>
    </row>
    <row r="60" spans="1:12" ht="17" thickBot="1" x14ac:dyDescent="0.25">
      <c r="A60" s="11" t="s">
        <v>9</v>
      </c>
      <c r="B60" s="12"/>
      <c r="C60" s="15">
        <v>3</v>
      </c>
      <c r="D60" s="14">
        <v>5489</v>
      </c>
      <c r="E60" s="14">
        <v>3839</v>
      </c>
      <c r="F60" s="14">
        <v>1471</v>
      </c>
      <c r="G60" s="14">
        <v>1667</v>
      </c>
      <c r="H60" s="14" t="s">
        <v>5</v>
      </c>
      <c r="I60" s="14">
        <v>33700</v>
      </c>
      <c r="J60" s="14">
        <v>650</v>
      </c>
      <c r="K60" s="8">
        <v>219</v>
      </c>
      <c r="L60" s="8" t="s">
        <v>5</v>
      </c>
    </row>
    <row r="61" spans="1:12" ht="17" thickBot="1" x14ac:dyDescent="0.25">
      <c r="A61" s="11"/>
      <c r="B61" s="12" t="s">
        <v>63</v>
      </c>
      <c r="C61" s="12" t="s">
        <v>64</v>
      </c>
      <c r="D61" s="8">
        <v>670</v>
      </c>
      <c r="E61" s="8">
        <v>483</v>
      </c>
      <c r="F61" s="8">
        <v>238</v>
      </c>
      <c r="G61" s="8">
        <v>263</v>
      </c>
      <c r="H61" s="8" t="s">
        <v>5</v>
      </c>
      <c r="I61" s="8">
        <v>4910</v>
      </c>
      <c r="J61" s="8"/>
      <c r="K61" s="8"/>
      <c r="L61" s="8"/>
    </row>
    <row r="62" spans="1:12" ht="17" thickBot="1" x14ac:dyDescent="0.25">
      <c r="A62" s="16"/>
      <c r="B62" s="12"/>
      <c r="C62" s="12" t="s">
        <v>65</v>
      </c>
      <c r="D62" s="8">
        <v>892</v>
      </c>
      <c r="E62" s="8">
        <v>568</v>
      </c>
      <c r="F62" s="8">
        <v>160</v>
      </c>
      <c r="G62" s="8">
        <v>280</v>
      </c>
      <c r="H62" s="8" t="s">
        <v>5</v>
      </c>
      <c r="I62" s="8">
        <v>4872</v>
      </c>
      <c r="J62" s="8"/>
      <c r="K62" s="8"/>
      <c r="L62" s="8"/>
    </row>
    <row r="63" spans="1:12" ht="17" thickBot="1" x14ac:dyDescent="0.25">
      <c r="A63" s="16"/>
      <c r="B63" s="12"/>
      <c r="C63" s="12" t="s">
        <v>66</v>
      </c>
      <c r="D63" s="8">
        <v>582</v>
      </c>
      <c r="E63" s="8">
        <v>417</v>
      </c>
      <c r="F63" s="8">
        <v>140</v>
      </c>
      <c r="G63" s="8">
        <v>286</v>
      </c>
      <c r="H63" s="8" t="s">
        <v>5</v>
      </c>
      <c r="I63" s="8">
        <v>4511</v>
      </c>
      <c r="J63" s="8"/>
      <c r="K63" s="8"/>
      <c r="L63" s="8"/>
    </row>
    <row r="64" spans="1:12" ht="17" thickBot="1" x14ac:dyDescent="0.25">
      <c r="A64" s="16"/>
      <c r="B64" s="12"/>
      <c r="C64" s="12" t="s">
        <v>67</v>
      </c>
      <c r="D64" s="8">
        <v>498</v>
      </c>
      <c r="E64" s="8">
        <v>520</v>
      </c>
      <c r="F64" s="8">
        <v>130</v>
      </c>
      <c r="G64" s="8">
        <v>290</v>
      </c>
      <c r="H64" s="8" t="s">
        <v>5</v>
      </c>
      <c r="I64" s="8">
        <v>7966</v>
      </c>
      <c r="J64" s="8"/>
      <c r="K64" s="8"/>
      <c r="L64" s="8"/>
    </row>
    <row r="65" spans="1:12" ht="17" thickBot="1" x14ac:dyDescent="0.25">
      <c r="A65" s="16"/>
      <c r="B65" s="12"/>
      <c r="C65" s="12" t="s">
        <v>68</v>
      </c>
      <c r="D65" s="8">
        <v>502</v>
      </c>
      <c r="E65" s="8">
        <v>442</v>
      </c>
      <c r="F65" s="8">
        <v>142</v>
      </c>
      <c r="G65" s="8">
        <v>203</v>
      </c>
      <c r="H65" s="8" t="s">
        <v>5</v>
      </c>
      <c r="I65" s="8">
        <v>5793</v>
      </c>
      <c r="J65" s="8"/>
      <c r="K65" s="8"/>
      <c r="L65" s="8"/>
    </row>
    <row r="66" spans="1:12" ht="17" thickBot="1" x14ac:dyDescent="0.25">
      <c r="A66" s="16"/>
      <c r="B66" s="12"/>
      <c r="C66" s="12" t="s">
        <v>69</v>
      </c>
      <c r="D66" s="8">
        <v>817</v>
      </c>
      <c r="E66" s="8">
        <v>470</v>
      </c>
      <c r="F66" s="8">
        <v>150</v>
      </c>
      <c r="G66" s="8">
        <v>253</v>
      </c>
      <c r="H66" s="8" t="s">
        <v>5</v>
      </c>
      <c r="I66" s="8">
        <v>5124</v>
      </c>
      <c r="J66" s="8"/>
      <c r="K66" s="8"/>
      <c r="L66" s="8"/>
    </row>
    <row r="67" spans="1:12" ht="17" thickBot="1" x14ac:dyDescent="0.25">
      <c r="A67" s="11" t="s">
        <v>9</v>
      </c>
      <c r="B67" s="12"/>
      <c r="C67" s="15">
        <v>6</v>
      </c>
      <c r="D67" s="14">
        <v>3961</v>
      </c>
      <c r="E67" s="14">
        <v>2900</v>
      </c>
      <c r="F67" s="14">
        <v>960</v>
      </c>
      <c r="G67" s="14">
        <v>1572</v>
      </c>
      <c r="H67" s="14" t="s">
        <v>5</v>
      </c>
      <c r="I67" s="14">
        <v>33176</v>
      </c>
      <c r="J67" s="14">
        <v>640</v>
      </c>
      <c r="K67" s="8">
        <v>376</v>
      </c>
      <c r="L67" s="8" t="s">
        <v>5</v>
      </c>
    </row>
    <row r="68" spans="1:12" ht="29" thickBot="1" x14ac:dyDescent="0.25">
      <c r="A68" s="16"/>
      <c r="B68" s="12" t="s">
        <v>70</v>
      </c>
      <c r="C68" s="12" t="s">
        <v>71</v>
      </c>
      <c r="D68" s="8">
        <v>779</v>
      </c>
      <c r="E68" s="8">
        <v>744</v>
      </c>
      <c r="F68" s="8">
        <v>150</v>
      </c>
      <c r="G68" s="8">
        <v>192</v>
      </c>
      <c r="H68" s="8" t="s">
        <v>5</v>
      </c>
      <c r="I68" s="8">
        <v>4800</v>
      </c>
      <c r="J68" s="8"/>
      <c r="K68" s="8"/>
      <c r="L68" s="8"/>
    </row>
    <row r="69" spans="1:12" ht="29" thickBot="1" x14ac:dyDescent="0.25">
      <c r="A69" s="16"/>
      <c r="B69" s="12"/>
      <c r="C69" s="12" t="s">
        <v>72</v>
      </c>
      <c r="D69" s="8">
        <v>712</v>
      </c>
      <c r="E69" s="8">
        <v>654</v>
      </c>
      <c r="F69" s="8">
        <v>170</v>
      </c>
      <c r="G69" s="8">
        <v>222</v>
      </c>
      <c r="H69" s="8" t="s">
        <v>5</v>
      </c>
      <c r="I69" s="8">
        <v>4212</v>
      </c>
      <c r="J69" s="8"/>
      <c r="K69" s="8"/>
      <c r="L69" s="8"/>
    </row>
    <row r="70" spans="1:12" ht="17" thickBot="1" x14ac:dyDescent="0.25">
      <c r="A70" s="16"/>
      <c r="B70" s="12"/>
      <c r="C70" s="12" t="s">
        <v>73</v>
      </c>
      <c r="D70" s="8">
        <v>864</v>
      </c>
      <c r="E70" s="8">
        <v>516</v>
      </c>
      <c r="F70" s="8">
        <v>160</v>
      </c>
      <c r="G70" s="8">
        <v>231</v>
      </c>
      <c r="H70" s="8" t="s">
        <v>5</v>
      </c>
      <c r="I70" s="8">
        <v>3870</v>
      </c>
      <c r="J70" s="8"/>
      <c r="K70" s="8"/>
      <c r="L70" s="8"/>
    </row>
    <row r="71" spans="1:12" ht="17" thickBot="1" x14ac:dyDescent="0.25">
      <c r="A71" s="11"/>
      <c r="B71" s="12"/>
      <c r="C71" s="12" t="s">
        <v>74</v>
      </c>
      <c r="D71" s="8">
        <v>661</v>
      </c>
      <c r="E71" s="8">
        <v>602</v>
      </c>
      <c r="F71" s="8">
        <v>152</v>
      </c>
      <c r="G71" s="8">
        <v>182</v>
      </c>
      <c r="H71" s="8" t="s">
        <v>5</v>
      </c>
      <c r="I71" s="8">
        <v>3700</v>
      </c>
      <c r="J71" s="8"/>
      <c r="K71" s="8"/>
      <c r="L71" s="8"/>
    </row>
    <row r="72" spans="1:12" ht="17" thickBot="1" x14ac:dyDescent="0.25">
      <c r="A72" s="16"/>
      <c r="B72" s="12"/>
      <c r="C72" s="12" t="s">
        <v>75</v>
      </c>
      <c r="D72" s="8">
        <v>679</v>
      </c>
      <c r="E72" s="8">
        <v>760</v>
      </c>
      <c r="F72" s="8">
        <v>140</v>
      </c>
      <c r="G72" s="8">
        <v>189</v>
      </c>
      <c r="H72" s="8" t="s">
        <v>5</v>
      </c>
      <c r="I72" s="8">
        <v>3655</v>
      </c>
      <c r="J72" s="8"/>
      <c r="K72" s="8"/>
      <c r="L72" s="8"/>
    </row>
    <row r="73" spans="1:12" ht="29" thickBot="1" x14ac:dyDescent="0.25">
      <c r="A73" s="16"/>
      <c r="B73" s="12"/>
      <c r="C73" s="12" t="s">
        <v>76</v>
      </c>
      <c r="D73" s="8">
        <v>907</v>
      </c>
      <c r="E73" s="8">
        <v>670</v>
      </c>
      <c r="F73" s="8">
        <v>144</v>
      </c>
      <c r="G73" s="8">
        <v>230</v>
      </c>
      <c r="H73" s="8" t="s">
        <v>5</v>
      </c>
      <c r="I73" s="8">
        <v>4014</v>
      </c>
      <c r="J73" s="8"/>
      <c r="K73" s="8"/>
      <c r="L73" s="8"/>
    </row>
    <row r="74" spans="1:12" ht="29" thickBot="1" x14ac:dyDescent="0.25">
      <c r="A74" s="16"/>
      <c r="B74" s="12"/>
      <c r="C74" s="12" t="s">
        <v>77</v>
      </c>
      <c r="D74" s="8">
        <v>809</v>
      </c>
      <c r="E74" s="8">
        <v>572</v>
      </c>
      <c r="F74" s="8">
        <v>116</v>
      </c>
      <c r="G74" s="8">
        <v>136</v>
      </c>
      <c r="H74" s="8" t="s">
        <v>5</v>
      </c>
      <c r="I74" s="8">
        <v>5948</v>
      </c>
      <c r="J74" s="8"/>
      <c r="K74" s="8"/>
      <c r="L74" s="8"/>
    </row>
    <row r="75" spans="1:12" ht="17" thickBot="1" x14ac:dyDescent="0.25">
      <c r="A75" s="11" t="s">
        <v>9</v>
      </c>
      <c r="B75" s="12"/>
      <c r="C75" s="15">
        <v>7</v>
      </c>
      <c r="D75" s="14">
        <v>5411</v>
      </c>
      <c r="E75" s="14">
        <v>4518</v>
      </c>
      <c r="F75" s="14">
        <v>1032</v>
      </c>
      <c r="G75" s="14">
        <v>1382</v>
      </c>
      <c r="H75" s="14" t="s">
        <v>5</v>
      </c>
      <c r="I75" s="14">
        <v>30199</v>
      </c>
      <c r="J75" s="14">
        <v>890</v>
      </c>
      <c r="K75" s="8">
        <v>470</v>
      </c>
      <c r="L75" s="8" t="s">
        <v>5</v>
      </c>
    </row>
    <row r="76" spans="1:12" ht="29" thickBot="1" x14ac:dyDescent="0.25">
      <c r="A76" s="16"/>
      <c r="B76" s="12" t="s">
        <v>78</v>
      </c>
      <c r="C76" s="12" t="s">
        <v>79</v>
      </c>
      <c r="D76" s="8">
        <v>1195</v>
      </c>
      <c r="E76" s="8">
        <v>1500</v>
      </c>
      <c r="F76" s="8">
        <v>231</v>
      </c>
      <c r="G76" s="8">
        <v>565</v>
      </c>
      <c r="H76" s="8" t="s">
        <v>5</v>
      </c>
      <c r="I76" s="8">
        <v>10344</v>
      </c>
      <c r="J76" s="8"/>
      <c r="K76" s="8"/>
      <c r="L76" s="8"/>
    </row>
    <row r="77" spans="1:12" ht="17" thickBot="1" x14ac:dyDescent="0.25">
      <c r="A77" s="11"/>
      <c r="B77" s="13"/>
      <c r="C77" s="12" t="s">
        <v>80</v>
      </c>
      <c r="D77" s="8">
        <v>1900</v>
      </c>
      <c r="E77" s="8">
        <v>1610</v>
      </c>
      <c r="F77" s="8">
        <v>340</v>
      </c>
      <c r="G77" s="8">
        <v>580</v>
      </c>
      <c r="H77" s="8" t="s">
        <v>5</v>
      </c>
      <c r="I77" s="8">
        <v>11990</v>
      </c>
      <c r="J77" s="8"/>
      <c r="K77" s="8"/>
      <c r="L77" s="8"/>
    </row>
    <row r="78" spans="1:12" ht="17" thickBot="1" x14ac:dyDescent="0.25">
      <c r="A78" s="16"/>
      <c r="B78" s="12"/>
      <c r="C78" s="12" t="s">
        <v>81</v>
      </c>
      <c r="D78" s="8">
        <v>1697</v>
      </c>
      <c r="E78" s="8">
        <v>1230</v>
      </c>
      <c r="F78" s="8">
        <v>328</v>
      </c>
      <c r="G78" s="8">
        <v>543</v>
      </c>
      <c r="H78" s="8" t="s">
        <v>5</v>
      </c>
      <c r="I78" s="8">
        <v>12666</v>
      </c>
      <c r="J78" s="8"/>
      <c r="K78" s="8"/>
      <c r="L78" s="8"/>
    </row>
    <row r="79" spans="1:12" ht="17" thickBot="1" x14ac:dyDescent="0.25">
      <c r="A79" s="11" t="s">
        <v>9</v>
      </c>
      <c r="B79" s="12"/>
      <c r="C79" s="15">
        <v>3</v>
      </c>
      <c r="D79" s="14">
        <v>4792</v>
      </c>
      <c r="E79" s="14">
        <v>4340</v>
      </c>
      <c r="F79" s="14">
        <v>899</v>
      </c>
      <c r="G79" s="14">
        <v>1688</v>
      </c>
      <c r="H79" s="14" t="s">
        <v>5</v>
      </c>
      <c r="I79" s="14">
        <v>35000</v>
      </c>
      <c r="J79" s="14">
        <v>1230</v>
      </c>
      <c r="K79" s="8">
        <v>548</v>
      </c>
      <c r="L79" s="8" t="s">
        <v>5</v>
      </c>
    </row>
    <row r="80" spans="1:12" ht="29" thickBot="1" x14ac:dyDescent="0.25">
      <c r="A80" s="16"/>
      <c r="B80" s="12" t="s">
        <v>82</v>
      </c>
      <c r="C80" s="12" t="s">
        <v>83</v>
      </c>
      <c r="D80" s="8">
        <v>951</v>
      </c>
      <c r="E80" s="8">
        <v>950</v>
      </c>
      <c r="F80" s="8">
        <v>170</v>
      </c>
      <c r="G80" s="8">
        <v>297</v>
      </c>
      <c r="H80" s="8"/>
      <c r="I80" s="8">
        <v>8219</v>
      </c>
      <c r="J80" s="8"/>
      <c r="K80" s="8"/>
      <c r="L80" s="8"/>
    </row>
    <row r="81" spans="1:12" ht="29" thickBot="1" x14ac:dyDescent="0.25">
      <c r="A81" s="16"/>
      <c r="B81" s="12"/>
      <c r="C81" s="12" t="s">
        <v>84</v>
      </c>
      <c r="D81" s="8">
        <v>883</v>
      </c>
      <c r="E81" s="8">
        <v>930</v>
      </c>
      <c r="F81" s="8">
        <v>182</v>
      </c>
      <c r="G81" s="8">
        <v>281</v>
      </c>
      <c r="H81" s="8" t="s">
        <v>5</v>
      </c>
      <c r="I81" s="8">
        <v>7768</v>
      </c>
      <c r="J81" s="8"/>
      <c r="K81" s="8"/>
      <c r="L81" s="8"/>
    </row>
    <row r="82" spans="1:12" ht="29" thickBot="1" x14ac:dyDescent="0.25">
      <c r="A82" s="16"/>
      <c r="B82" s="12"/>
      <c r="C82" s="12" t="s">
        <v>85</v>
      </c>
      <c r="D82" s="8">
        <v>1000</v>
      </c>
      <c r="E82" s="8">
        <v>876</v>
      </c>
      <c r="F82" s="8">
        <v>168</v>
      </c>
      <c r="G82" s="8">
        <v>290</v>
      </c>
      <c r="H82" s="8" t="s">
        <v>5</v>
      </c>
      <c r="I82" s="8">
        <v>6912</v>
      </c>
      <c r="J82" s="8"/>
      <c r="K82" s="8"/>
      <c r="L82" s="8"/>
    </row>
    <row r="83" spans="1:12" ht="17" thickBot="1" x14ac:dyDescent="0.25">
      <c r="A83" s="16"/>
      <c r="B83" s="12"/>
      <c r="C83" s="12" t="s">
        <v>86</v>
      </c>
      <c r="D83" s="8">
        <v>990</v>
      </c>
      <c r="E83" s="8">
        <v>810</v>
      </c>
      <c r="F83" s="8">
        <v>142</v>
      </c>
      <c r="G83" s="8">
        <v>182</v>
      </c>
      <c r="H83" s="8" t="s">
        <v>5</v>
      </c>
      <c r="I83" s="8">
        <v>7690</v>
      </c>
      <c r="J83" s="8"/>
      <c r="K83" s="8"/>
      <c r="L83" s="8"/>
    </row>
    <row r="84" spans="1:12" ht="17" thickBot="1" x14ac:dyDescent="0.25">
      <c r="A84" s="16"/>
      <c r="B84" s="12"/>
      <c r="C84" s="12" t="s">
        <v>87</v>
      </c>
      <c r="D84" s="8">
        <v>990</v>
      </c>
      <c r="E84" s="8">
        <v>1134</v>
      </c>
      <c r="F84" s="8">
        <v>188</v>
      </c>
      <c r="G84" s="8">
        <v>386</v>
      </c>
      <c r="H84" s="8" t="s">
        <v>5</v>
      </c>
      <c r="I84" s="8">
        <v>8163</v>
      </c>
      <c r="J84" s="8"/>
      <c r="K84" s="8"/>
      <c r="L84" s="8"/>
    </row>
    <row r="85" spans="1:12" ht="17" thickBot="1" x14ac:dyDescent="0.25">
      <c r="A85" s="11" t="s">
        <v>9</v>
      </c>
      <c r="B85" s="12"/>
      <c r="C85" s="15">
        <v>5</v>
      </c>
      <c r="D85" s="14">
        <v>4752</v>
      </c>
      <c r="E85" s="14">
        <v>4700</v>
      </c>
      <c r="F85" s="14">
        <v>850</v>
      </c>
      <c r="G85" s="14">
        <v>1436</v>
      </c>
      <c r="H85" s="14" t="s">
        <v>5</v>
      </c>
      <c r="I85" s="14">
        <v>38752</v>
      </c>
      <c r="J85" s="14">
        <v>1322</v>
      </c>
      <c r="K85" s="8">
        <v>380</v>
      </c>
      <c r="L85" s="8" t="s">
        <v>5</v>
      </c>
    </row>
    <row r="86" spans="1:12" ht="17" thickBot="1" x14ac:dyDescent="0.25">
      <c r="A86" s="11" t="s">
        <v>88</v>
      </c>
      <c r="B86" s="12" t="s">
        <v>89</v>
      </c>
      <c r="C86" s="12" t="s">
        <v>90</v>
      </c>
      <c r="D86" s="8">
        <v>1525</v>
      </c>
      <c r="E86" s="8">
        <v>1005</v>
      </c>
      <c r="F86" s="8">
        <v>455</v>
      </c>
      <c r="G86" s="8">
        <v>325</v>
      </c>
      <c r="H86" s="8">
        <v>186</v>
      </c>
      <c r="I86" s="8">
        <v>9398</v>
      </c>
      <c r="J86" s="8"/>
      <c r="K86" s="8"/>
      <c r="L86" s="8"/>
    </row>
    <row r="87" spans="1:12" ht="17" thickBot="1" x14ac:dyDescent="0.25">
      <c r="A87" s="16"/>
      <c r="B87" s="12"/>
      <c r="C87" s="12" t="s">
        <v>91</v>
      </c>
      <c r="D87" s="8">
        <v>1660</v>
      </c>
      <c r="E87" s="8">
        <v>1010</v>
      </c>
      <c r="F87" s="8">
        <v>312</v>
      </c>
      <c r="G87" s="8">
        <v>193</v>
      </c>
      <c r="H87" s="8">
        <v>234</v>
      </c>
      <c r="I87" s="8">
        <v>9912</v>
      </c>
      <c r="J87" s="8"/>
      <c r="K87" s="8"/>
      <c r="L87" s="8"/>
    </row>
    <row r="88" spans="1:12" ht="17" thickBot="1" x14ac:dyDescent="0.25">
      <c r="A88" s="16"/>
      <c r="B88" s="12"/>
      <c r="C88" s="12" t="s">
        <v>92</v>
      </c>
      <c r="D88" s="8">
        <v>1718</v>
      </c>
      <c r="E88" s="8">
        <v>1211</v>
      </c>
      <c r="F88" s="8">
        <v>410</v>
      </c>
      <c r="G88" s="8">
        <v>275</v>
      </c>
      <c r="H88" s="8">
        <v>180</v>
      </c>
      <c r="I88" s="8">
        <v>8170</v>
      </c>
      <c r="J88" s="8"/>
      <c r="K88" s="8"/>
      <c r="L88" s="8"/>
    </row>
    <row r="89" spans="1:12" ht="17" thickBot="1" x14ac:dyDescent="0.25">
      <c r="A89" s="16"/>
      <c r="B89" s="12"/>
      <c r="C89" s="12" t="s">
        <v>93</v>
      </c>
      <c r="D89" s="8">
        <v>1162</v>
      </c>
      <c r="E89" s="8">
        <v>783</v>
      </c>
      <c r="F89" s="8">
        <v>245</v>
      </c>
      <c r="G89" s="8">
        <v>292</v>
      </c>
      <c r="H89" s="8">
        <v>89</v>
      </c>
      <c r="I89" s="8">
        <v>9398</v>
      </c>
      <c r="J89" s="8"/>
      <c r="K89" s="8"/>
      <c r="L89" s="8"/>
    </row>
    <row r="90" spans="1:12" ht="17" thickBot="1" x14ac:dyDescent="0.25">
      <c r="A90" s="11" t="s">
        <v>9</v>
      </c>
      <c r="B90" s="12"/>
      <c r="C90" s="15">
        <v>4</v>
      </c>
      <c r="D90" s="14">
        <v>6065</v>
      </c>
      <c r="E90" s="14">
        <v>4009</v>
      </c>
      <c r="F90" s="14">
        <v>1422</v>
      </c>
      <c r="G90" s="14">
        <v>1085</v>
      </c>
      <c r="H90" s="14">
        <v>689</v>
      </c>
      <c r="I90" s="14">
        <v>37000</v>
      </c>
      <c r="J90" s="14">
        <v>977</v>
      </c>
      <c r="K90" s="8">
        <v>453</v>
      </c>
      <c r="L90" s="8" t="s">
        <v>5</v>
      </c>
    </row>
    <row r="91" spans="1:12" ht="29" thickBot="1" x14ac:dyDescent="0.25">
      <c r="A91" s="16"/>
      <c r="B91" s="12" t="s">
        <v>94</v>
      </c>
      <c r="C91" s="12" t="s">
        <v>95</v>
      </c>
      <c r="D91" s="8">
        <v>1310</v>
      </c>
      <c r="E91" s="8">
        <v>1533</v>
      </c>
      <c r="F91" s="8">
        <v>480</v>
      </c>
      <c r="G91" s="8">
        <v>480</v>
      </c>
      <c r="H91" s="8">
        <v>700</v>
      </c>
      <c r="I91" s="8">
        <v>13560</v>
      </c>
      <c r="J91" s="8"/>
      <c r="K91" s="8"/>
      <c r="L91" s="8"/>
    </row>
    <row r="92" spans="1:12" ht="17" thickBot="1" x14ac:dyDescent="0.25">
      <c r="A92" s="16"/>
      <c r="B92" s="12"/>
      <c r="C92" s="12" t="s">
        <v>96</v>
      </c>
      <c r="D92" s="8">
        <v>1123</v>
      </c>
      <c r="E92" s="8">
        <v>1628</v>
      </c>
      <c r="F92" s="8">
        <v>492</v>
      </c>
      <c r="G92" s="8">
        <v>430</v>
      </c>
      <c r="H92" s="8">
        <v>589</v>
      </c>
      <c r="I92" s="8">
        <v>14100</v>
      </c>
      <c r="J92" s="8"/>
      <c r="K92" s="8"/>
      <c r="L92" s="8"/>
    </row>
    <row r="93" spans="1:12" ht="29" thickBot="1" x14ac:dyDescent="0.25">
      <c r="A93" s="11"/>
      <c r="B93" s="12"/>
      <c r="C93" s="12" t="s">
        <v>97</v>
      </c>
      <c r="D93" s="8">
        <v>898</v>
      </c>
      <c r="E93" s="8">
        <v>1424</v>
      </c>
      <c r="F93" s="8">
        <v>443</v>
      </c>
      <c r="G93" s="8">
        <v>460</v>
      </c>
      <c r="H93" s="8" t="s">
        <v>5</v>
      </c>
      <c r="I93" s="8">
        <v>12259</v>
      </c>
      <c r="J93" s="8"/>
      <c r="K93" s="8"/>
      <c r="L93" s="8"/>
    </row>
    <row r="94" spans="1:12" ht="17" thickBot="1" x14ac:dyDescent="0.25">
      <c r="A94" s="11"/>
      <c r="B94" s="12"/>
      <c r="C94" s="15">
        <v>3</v>
      </c>
      <c r="D94" s="14">
        <v>3331</v>
      </c>
      <c r="E94" s="14">
        <v>4585</v>
      </c>
      <c r="F94" s="14">
        <v>1415</v>
      </c>
      <c r="G94" s="14">
        <v>1370</v>
      </c>
      <c r="H94" s="14">
        <v>1289</v>
      </c>
      <c r="I94" s="14">
        <v>39917</v>
      </c>
      <c r="J94" s="14">
        <v>644</v>
      </c>
      <c r="K94" s="8">
        <v>380</v>
      </c>
      <c r="L94" s="8" t="s">
        <v>5</v>
      </c>
    </row>
    <row r="95" spans="1:12" ht="17" thickBot="1" x14ac:dyDescent="0.25">
      <c r="A95" s="16"/>
      <c r="B95" s="12" t="s">
        <v>98</v>
      </c>
      <c r="C95" s="12" t="s">
        <v>99</v>
      </c>
      <c r="D95" s="8">
        <v>1880</v>
      </c>
      <c r="E95" s="8">
        <v>1470</v>
      </c>
      <c r="F95" s="8">
        <v>460</v>
      </c>
      <c r="G95" s="8">
        <v>670</v>
      </c>
      <c r="H95" s="8">
        <v>320</v>
      </c>
      <c r="I95" s="8">
        <v>14033</v>
      </c>
      <c r="J95" s="8"/>
      <c r="K95" s="8"/>
      <c r="L95" s="8"/>
    </row>
    <row r="96" spans="1:12" ht="29" thickBot="1" x14ac:dyDescent="0.25">
      <c r="A96" s="16"/>
      <c r="B96" s="12"/>
      <c r="C96" s="12" t="s">
        <v>100</v>
      </c>
      <c r="D96" s="8">
        <v>2007</v>
      </c>
      <c r="E96" s="8">
        <v>1560</v>
      </c>
      <c r="F96" s="8">
        <v>471</v>
      </c>
      <c r="G96" s="8">
        <v>362</v>
      </c>
      <c r="H96" s="8">
        <v>289</v>
      </c>
      <c r="I96" s="8">
        <v>11818</v>
      </c>
      <c r="J96" s="8"/>
      <c r="K96" s="8"/>
      <c r="L96" s="8"/>
    </row>
    <row r="97" spans="1:12" ht="17" thickBot="1" x14ac:dyDescent="0.25">
      <c r="A97" s="16"/>
      <c r="B97" s="12"/>
      <c r="C97" s="12" t="s">
        <v>101</v>
      </c>
      <c r="D97" s="8">
        <v>1940</v>
      </c>
      <c r="E97" s="8">
        <v>1381</v>
      </c>
      <c r="F97" s="8">
        <v>448</v>
      </c>
      <c r="G97" s="8">
        <v>365</v>
      </c>
      <c r="H97" s="8">
        <v>218</v>
      </c>
      <c r="I97" s="8">
        <v>12926</v>
      </c>
      <c r="J97" s="8"/>
      <c r="K97" s="8"/>
      <c r="L97" s="8"/>
    </row>
    <row r="98" spans="1:12" ht="17" thickBot="1" x14ac:dyDescent="0.25">
      <c r="A98" s="11" t="s">
        <v>9</v>
      </c>
      <c r="B98" s="12"/>
      <c r="C98" s="15">
        <v>3</v>
      </c>
      <c r="D98" s="14">
        <v>5827</v>
      </c>
      <c r="E98" s="14">
        <v>4411</v>
      </c>
      <c r="F98" s="14">
        <v>1379</v>
      </c>
      <c r="G98" s="14">
        <v>1397</v>
      </c>
      <c r="H98" s="14">
        <v>827</v>
      </c>
      <c r="I98" s="14">
        <v>38777</v>
      </c>
      <c r="J98" s="14">
        <v>768</v>
      </c>
      <c r="K98" s="8">
        <v>429</v>
      </c>
      <c r="L98" s="8" t="s">
        <v>5</v>
      </c>
    </row>
    <row r="99" spans="1:12" ht="29" thickBot="1" x14ac:dyDescent="0.25">
      <c r="A99" s="16"/>
      <c r="B99" s="12" t="s">
        <v>102</v>
      </c>
      <c r="C99" s="12" t="s">
        <v>103</v>
      </c>
      <c r="D99" s="8">
        <v>578</v>
      </c>
      <c r="E99" s="8">
        <v>565</v>
      </c>
      <c r="F99" s="8">
        <v>190</v>
      </c>
      <c r="G99" s="8">
        <v>202</v>
      </c>
      <c r="H99" s="8">
        <v>254</v>
      </c>
      <c r="I99" s="8">
        <v>3742</v>
      </c>
      <c r="J99" s="8"/>
      <c r="K99" s="8"/>
      <c r="L99" s="8"/>
    </row>
    <row r="100" spans="1:12" ht="17" thickBot="1" x14ac:dyDescent="0.25">
      <c r="A100" s="16"/>
      <c r="B100" s="12"/>
      <c r="C100" s="12" t="s">
        <v>104</v>
      </c>
      <c r="D100" s="8">
        <v>497</v>
      </c>
      <c r="E100" s="8">
        <v>610</v>
      </c>
      <c r="F100" s="8">
        <v>207</v>
      </c>
      <c r="G100" s="8">
        <v>179</v>
      </c>
      <c r="H100" s="8">
        <v>360</v>
      </c>
      <c r="I100" s="8">
        <v>3847</v>
      </c>
      <c r="J100" s="8"/>
      <c r="K100" s="8"/>
      <c r="L100" s="8"/>
    </row>
    <row r="101" spans="1:12" ht="17" thickBot="1" x14ac:dyDescent="0.25">
      <c r="A101" s="16"/>
      <c r="B101" s="12"/>
      <c r="C101" s="12" t="s">
        <v>105</v>
      </c>
      <c r="D101" s="8">
        <v>488</v>
      </c>
      <c r="E101" s="8">
        <v>517</v>
      </c>
      <c r="F101" s="8">
        <v>188</v>
      </c>
      <c r="G101" s="8">
        <v>165</v>
      </c>
      <c r="H101" s="8">
        <v>466</v>
      </c>
      <c r="I101" s="8">
        <v>2852</v>
      </c>
      <c r="J101" s="8"/>
      <c r="K101" s="8"/>
      <c r="L101" s="8"/>
    </row>
    <row r="102" spans="1:12" ht="17" thickBot="1" x14ac:dyDescent="0.25">
      <c r="A102" s="16"/>
      <c r="B102" s="12"/>
      <c r="C102" s="12" t="s">
        <v>106</v>
      </c>
      <c r="D102" s="8">
        <v>612</v>
      </c>
      <c r="E102" s="8">
        <v>477</v>
      </c>
      <c r="F102" s="8">
        <v>210</v>
      </c>
      <c r="G102" s="8">
        <v>152</v>
      </c>
      <c r="H102" s="8" t="s">
        <v>5</v>
      </c>
      <c r="I102" s="8">
        <v>3170</v>
      </c>
      <c r="J102" s="8"/>
      <c r="K102" s="8"/>
      <c r="L102" s="8"/>
    </row>
    <row r="103" spans="1:12" ht="29" thickBot="1" x14ac:dyDescent="0.25">
      <c r="A103" s="16"/>
      <c r="B103" s="12"/>
      <c r="C103" s="12" t="s">
        <v>107</v>
      </c>
      <c r="D103" s="8">
        <v>600</v>
      </c>
      <c r="E103" s="8">
        <v>607</v>
      </c>
      <c r="F103" s="8">
        <v>175</v>
      </c>
      <c r="G103" s="8">
        <v>160</v>
      </c>
      <c r="H103" s="8" t="s">
        <v>5</v>
      </c>
      <c r="I103" s="8">
        <v>3510</v>
      </c>
      <c r="J103" s="8"/>
      <c r="K103" s="8"/>
      <c r="L103" s="8"/>
    </row>
    <row r="104" spans="1:12" x14ac:dyDescent="0.2">
      <c r="A104" s="17"/>
      <c r="B104" s="17"/>
      <c r="C104" s="18" t="s">
        <v>108</v>
      </c>
      <c r="D104" s="19">
        <v>449</v>
      </c>
      <c r="E104" s="19">
        <v>512</v>
      </c>
      <c r="F104" s="19">
        <v>170</v>
      </c>
      <c r="G104" s="19">
        <v>182</v>
      </c>
      <c r="H104" s="19" t="s">
        <v>5</v>
      </c>
      <c r="I104" s="19">
        <v>3776</v>
      </c>
      <c r="J104" s="19"/>
      <c r="K104" s="19"/>
      <c r="L104" s="19"/>
    </row>
    <row r="105" spans="1:12" x14ac:dyDescent="0.2">
      <c r="A105" s="20"/>
      <c r="B105" s="20"/>
      <c r="C105" s="21"/>
      <c r="D105" s="22"/>
      <c r="E105" s="22"/>
      <c r="F105" s="22"/>
      <c r="G105" s="22"/>
      <c r="H105" s="22"/>
      <c r="I105" s="22"/>
      <c r="J105" s="22"/>
      <c r="K105" s="22"/>
      <c r="L105" s="22"/>
    </row>
    <row r="106" spans="1:12" ht="17" thickBot="1" x14ac:dyDescent="0.25">
      <c r="A106" s="23"/>
      <c r="B106" s="23"/>
      <c r="C106" s="24"/>
      <c r="D106" s="25"/>
      <c r="E106" s="25"/>
      <c r="F106" s="25"/>
      <c r="G106" s="25"/>
      <c r="H106" s="25"/>
      <c r="I106" s="25"/>
      <c r="J106" s="25"/>
      <c r="K106" s="25"/>
      <c r="L106" s="25"/>
    </row>
    <row r="107" spans="1:12" ht="17" thickBot="1" x14ac:dyDescent="0.25">
      <c r="A107" s="16"/>
      <c r="B107" s="12"/>
      <c r="C107" s="26" t="s">
        <v>109</v>
      </c>
      <c r="D107" s="8">
        <v>578</v>
      </c>
      <c r="E107" s="8">
        <v>599</v>
      </c>
      <c r="F107" s="8">
        <v>220</v>
      </c>
      <c r="G107" s="8">
        <v>170</v>
      </c>
      <c r="H107" s="8" t="s">
        <v>5</v>
      </c>
      <c r="I107" s="8">
        <v>6223</v>
      </c>
      <c r="J107" s="8"/>
      <c r="K107" s="8">
        <v>313</v>
      </c>
      <c r="L107" s="8" t="s">
        <v>5</v>
      </c>
    </row>
    <row r="108" spans="1:12" ht="17" thickBot="1" x14ac:dyDescent="0.25">
      <c r="A108" s="11" t="s">
        <v>9</v>
      </c>
      <c r="B108" s="12"/>
      <c r="C108" s="15">
        <v>7</v>
      </c>
      <c r="D108" s="14">
        <v>3761</v>
      </c>
      <c r="E108" s="14">
        <v>3887</v>
      </c>
      <c r="F108" s="14">
        <v>1360</v>
      </c>
      <c r="G108" s="14">
        <v>1210</v>
      </c>
      <c r="H108" s="14">
        <v>1080</v>
      </c>
      <c r="I108" s="14">
        <v>27120</v>
      </c>
      <c r="J108" s="14">
        <v>428</v>
      </c>
      <c r="K108" s="8"/>
      <c r="L108" s="8"/>
    </row>
    <row r="109" spans="1:12" ht="29" thickBot="1" x14ac:dyDescent="0.25">
      <c r="A109" s="16"/>
      <c r="B109" s="12" t="s">
        <v>110</v>
      </c>
      <c r="C109" s="12" t="s">
        <v>111</v>
      </c>
      <c r="D109" s="8">
        <v>1497</v>
      </c>
      <c r="E109" s="8">
        <v>1398</v>
      </c>
      <c r="F109" s="8">
        <v>635</v>
      </c>
      <c r="G109" s="8">
        <v>1000</v>
      </c>
      <c r="H109" s="8" t="s">
        <v>5</v>
      </c>
      <c r="I109" s="8">
        <v>16800</v>
      </c>
      <c r="J109" s="8"/>
      <c r="K109" s="8"/>
      <c r="L109" s="8"/>
    </row>
    <row r="110" spans="1:12" ht="29" thickBot="1" x14ac:dyDescent="0.25">
      <c r="A110" s="16"/>
      <c r="B110" s="12"/>
      <c r="C110" s="12" t="s">
        <v>112</v>
      </c>
      <c r="D110" s="8">
        <v>1693</v>
      </c>
      <c r="E110" s="8">
        <v>1199</v>
      </c>
      <c r="F110" s="8">
        <v>600</v>
      </c>
      <c r="G110" s="8">
        <v>992</v>
      </c>
      <c r="H110" s="8" t="s">
        <v>5</v>
      </c>
      <c r="I110" s="8">
        <v>15500</v>
      </c>
      <c r="J110" s="8"/>
      <c r="K110" s="8"/>
      <c r="L110" s="8"/>
    </row>
    <row r="111" spans="1:12" ht="17" thickBot="1" x14ac:dyDescent="0.25">
      <c r="A111" s="11" t="s">
        <v>9</v>
      </c>
      <c r="B111" s="12"/>
      <c r="C111" s="15">
        <v>2</v>
      </c>
      <c r="D111" s="14">
        <v>3190</v>
      </c>
      <c r="E111" s="14">
        <v>2597</v>
      </c>
      <c r="F111" s="14">
        <v>1235</v>
      </c>
      <c r="G111" s="14">
        <v>1992</v>
      </c>
      <c r="H111" s="14" t="s">
        <v>5</v>
      </c>
      <c r="I111" s="14">
        <v>32300</v>
      </c>
      <c r="J111" s="14">
        <v>598</v>
      </c>
      <c r="K111" s="8">
        <v>388</v>
      </c>
      <c r="L111" s="8" t="s">
        <v>5</v>
      </c>
    </row>
    <row r="112" spans="1:12" ht="17" thickBot="1" x14ac:dyDescent="0.25">
      <c r="A112" s="16"/>
      <c r="B112" s="12" t="s">
        <v>113</v>
      </c>
      <c r="C112" s="12" t="s">
        <v>114</v>
      </c>
      <c r="D112" s="8">
        <v>464</v>
      </c>
      <c r="E112" s="8">
        <v>677</v>
      </c>
      <c r="F112" s="8">
        <v>180</v>
      </c>
      <c r="G112" s="8">
        <v>286</v>
      </c>
      <c r="H112" s="8">
        <v>540</v>
      </c>
      <c r="I112" s="8">
        <v>5648</v>
      </c>
      <c r="J112" s="8"/>
      <c r="K112" s="8"/>
      <c r="L112" s="8"/>
    </row>
    <row r="113" spans="1:12" ht="17" thickBot="1" x14ac:dyDescent="0.25">
      <c r="A113" s="16"/>
      <c r="B113" s="12"/>
      <c r="C113" s="12" t="s">
        <v>65</v>
      </c>
      <c r="D113" s="8">
        <v>563</v>
      </c>
      <c r="E113" s="8">
        <v>620</v>
      </c>
      <c r="F113" s="8">
        <v>167</v>
      </c>
      <c r="G113" s="8">
        <v>170</v>
      </c>
      <c r="H113" s="8">
        <v>670</v>
      </c>
      <c r="I113" s="8">
        <v>6200</v>
      </c>
      <c r="J113" s="8"/>
      <c r="K113" s="8"/>
      <c r="L113" s="8"/>
    </row>
    <row r="114" spans="1:12" ht="17" thickBot="1" x14ac:dyDescent="0.25">
      <c r="A114" s="16"/>
      <c r="B114" s="12"/>
      <c r="C114" s="12" t="s">
        <v>115</v>
      </c>
      <c r="D114" s="8">
        <v>512</v>
      </c>
      <c r="E114" s="8">
        <v>617</v>
      </c>
      <c r="F114" s="8">
        <v>158</v>
      </c>
      <c r="G114" s="8">
        <v>189</v>
      </c>
      <c r="H114" s="8">
        <v>680</v>
      </c>
      <c r="I114" s="8">
        <v>4313</v>
      </c>
      <c r="J114" s="8"/>
      <c r="K114" s="8"/>
      <c r="L114" s="8"/>
    </row>
    <row r="115" spans="1:12" ht="29" thickBot="1" x14ac:dyDescent="0.25">
      <c r="A115" s="16"/>
      <c r="B115" s="12"/>
      <c r="C115" s="12" t="s">
        <v>116</v>
      </c>
      <c r="D115" s="8">
        <v>663</v>
      </c>
      <c r="E115" s="8">
        <v>669</v>
      </c>
      <c r="F115" s="8">
        <v>194</v>
      </c>
      <c r="G115" s="8">
        <v>195</v>
      </c>
      <c r="H115" s="8">
        <v>310</v>
      </c>
      <c r="I115" s="8">
        <v>4800</v>
      </c>
      <c r="J115" s="8"/>
      <c r="K115" s="8"/>
      <c r="L115" s="8"/>
    </row>
    <row r="116" spans="1:12" ht="17" thickBot="1" x14ac:dyDescent="0.25">
      <c r="A116" s="16"/>
      <c r="B116" s="12"/>
      <c r="C116" s="12" t="s">
        <v>117</v>
      </c>
      <c r="D116" s="8">
        <v>401</v>
      </c>
      <c r="E116" s="8">
        <v>580</v>
      </c>
      <c r="F116" s="8">
        <v>180</v>
      </c>
      <c r="G116" s="8">
        <v>200</v>
      </c>
      <c r="H116" s="8" t="s">
        <v>5</v>
      </c>
      <c r="I116" s="8">
        <v>5515</v>
      </c>
      <c r="J116" s="8"/>
      <c r="K116" s="8"/>
      <c r="L116" s="8"/>
    </row>
    <row r="117" spans="1:12" ht="17" thickBot="1" x14ac:dyDescent="0.25">
      <c r="A117" s="16"/>
      <c r="B117" s="12"/>
      <c r="C117" s="12" t="s">
        <v>118</v>
      </c>
      <c r="D117" s="8">
        <v>477</v>
      </c>
      <c r="E117" s="8">
        <v>635</v>
      </c>
      <c r="F117" s="8">
        <v>168</v>
      </c>
      <c r="G117" s="8">
        <v>230</v>
      </c>
      <c r="H117" s="8" t="s">
        <v>5</v>
      </c>
      <c r="I117" s="8">
        <v>6324</v>
      </c>
      <c r="J117" s="8"/>
      <c r="K117" s="8"/>
      <c r="L117" s="8"/>
    </row>
    <row r="118" spans="1:12" ht="17" thickBot="1" x14ac:dyDescent="0.25">
      <c r="A118" s="11" t="s">
        <v>9</v>
      </c>
      <c r="B118" s="12"/>
      <c r="C118" s="15">
        <v>6</v>
      </c>
      <c r="D118" s="14">
        <v>3080</v>
      </c>
      <c r="E118" s="14">
        <v>3798</v>
      </c>
      <c r="F118" s="14">
        <v>1047</v>
      </c>
      <c r="G118" s="14">
        <v>1270</v>
      </c>
      <c r="H118" s="14">
        <v>2200</v>
      </c>
      <c r="I118" s="14">
        <v>32800</v>
      </c>
      <c r="J118" s="14">
        <v>888</v>
      </c>
      <c r="K118" s="8">
        <v>576</v>
      </c>
      <c r="L118" s="8" t="s">
        <v>5</v>
      </c>
    </row>
    <row r="119" spans="1:12" ht="29" thickBot="1" x14ac:dyDescent="0.25">
      <c r="A119" s="16"/>
      <c r="B119" s="12" t="s">
        <v>119</v>
      </c>
      <c r="C119" s="12" t="s">
        <v>120</v>
      </c>
      <c r="D119" s="8">
        <v>778</v>
      </c>
      <c r="E119" s="8">
        <v>1021</v>
      </c>
      <c r="F119" s="8">
        <v>330</v>
      </c>
      <c r="G119" s="8">
        <v>283</v>
      </c>
      <c r="H119" s="8"/>
      <c r="I119" s="8">
        <v>6275</v>
      </c>
      <c r="J119" s="8"/>
      <c r="K119" s="8"/>
      <c r="L119" s="8"/>
    </row>
    <row r="120" spans="1:12" ht="17" thickBot="1" x14ac:dyDescent="0.25">
      <c r="A120" s="16"/>
      <c r="B120" s="12"/>
      <c r="C120" s="12" t="s">
        <v>121</v>
      </c>
      <c r="D120" s="8">
        <v>589</v>
      </c>
      <c r="E120" s="8">
        <v>1317</v>
      </c>
      <c r="F120" s="8">
        <v>323</v>
      </c>
      <c r="G120" s="8">
        <v>293</v>
      </c>
      <c r="H120" s="8">
        <v>359</v>
      </c>
      <c r="I120" s="8">
        <v>6527</v>
      </c>
      <c r="J120" s="8"/>
      <c r="K120" s="8"/>
      <c r="L120" s="8"/>
    </row>
    <row r="121" spans="1:12" ht="17" thickBot="1" x14ac:dyDescent="0.25">
      <c r="A121" s="16"/>
      <c r="B121" s="12"/>
      <c r="C121" s="12" t="s">
        <v>122</v>
      </c>
      <c r="D121" s="8">
        <v>708</v>
      </c>
      <c r="E121" s="8">
        <v>983</v>
      </c>
      <c r="F121" s="8">
        <v>190</v>
      </c>
      <c r="G121" s="8">
        <v>271</v>
      </c>
      <c r="H121" s="8">
        <v>200</v>
      </c>
      <c r="I121" s="8">
        <v>5810</v>
      </c>
      <c r="J121" s="8"/>
      <c r="K121" s="8"/>
      <c r="L121" s="8"/>
    </row>
    <row r="122" spans="1:12" ht="17" thickBot="1" x14ac:dyDescent="0.25">
      <c r="A122" s="16"/>
      <c r="B122" s="12"/>
      <c r="C122" s="12" t="s">
        <v>123</v>
      </c>
      <c r="D122" s="8">
        <v>695</v>
      </c>
      <c r="E122" s="8">
        <v>764</v>
      </c>
      <c r="F122" s="8">
        <v>321</v>
      </c>
      <c r="G122" s="8">
        <v>296</v>
      </c>
      <c r="H122" s="8">
        <v>470</v>
      </c>
      <c r="I122" s="8">
        <v>7497</v>
      </c>
      <c r="J122" s="8"/>
      <c r="K122" s="8"/>
      <c r="L122" s="8"/>
    </row>
    <row r="123" spans="1:12" ht="17" thickBot="1" x14ac:dyDescent="0.25">
      <c r="A123" s="11" t="s">
        <v>9</v>
      </c>
      <c r="B123" s="12"/>
      <c r="C123" s="15">
        <v>4</v>
      </c>
      <c r="D123" s="14">
        <v>2770</v>
      </c>
      <c r="E123" s="14">
        <v>4085</v>
      </c>
      <c r="F123" s="14">
        <v>1164</v>
      </c>
      <c r="G123" s="14">
        <v>1146</v>
      </c>
      <c r="H123" s="14">
        <v>1029</v>
      </c>
      <c r="I123" s="14">
        <v>26109</v>
      </c>
      <c r="J123" s="14">
        <v>676</v>
      </c>
      <c r="K123" s="8">
        <v>445</v>
      </c>
      <c r="L123" s="8" t="s">
        <v>5</v>
      </c>
    </row>
    <row r="124" spans="1:12" ht="29" thickBot="1" x14ac:dyDescent="0.25">
      <c r="A124" s="16"/>
      <c r="B124" s="12" t="s">
        <v>124</v>
      </c>
      <c r="C124" s="12" t="s">
        <v>125</v>
      </c>
      <c r="D124" s="8">
        <v>890</v>
      </c>
      <c r="E124" s="8">
        <v>745</v>
      </c>
      <c r="F124" s="8">
        <v>196</v>
      </c>
      <c r="G124" s="8">
        <v>320</v>
      </c>
      <c r="H124" s="8" t="s">
        <v>5</v>
      </c>
      <c r="I124" s="8">
        <v>7667</v>
      </c>
      <c r="J124" s="8"/>
      <c r="K124" s="8"/>
      <c r="L124" s="8"/>
    </row>
    <row r="125" spans="1:12" ht="17" thickBot="1" x14ac:dyDescent="0.25">
      <c r="A125" s="16"/>
      <c r="B125" s="12"/>
      <c r="C125" s="12" t="s">
        <v>126</v>
      </c>
      <c r="D125" s="8">
        <v>792</v>
      </c>
      <c r="E125" s="8">
        <v>790</v>
      </c>
      <c r="F125" s="8">
        <v>215</v>
      </c>
      <c r="G125" s="8">
        <v>298</v>
      </c>
      <c r="H125" s="8" t="s">
        <v>5</v>
      </c>
      <c r="I125" s="8">
        <v>7000</v>
      </c>
      <c r="J125" s="8"/>
      <c r="K125" s="8"/>
      <c r="L125" s="8"/>
    </row>
    <row r="126" spans="1:12" ht="17" thickBot="1" x14ac:dyDescent="0.25">
      <c r="A126" s="16"/>
      <c r="B126" s="12"/>
      <c r="C126" s="12" t="s">
        <v>127</v>
      </c>
      <c r="D126" s="8">
        <v>904</v>
      </c>
      <c r="E126" s="8">
        <v>680</v>
      </c>
      <c r="F126" s="8">
        <v>200</v>
      </c>
      <c r="G126" s="8">
        <v>301</v>
      </c>
      <c r="H126" s="8" t="s">
        <v>5</v>
      </c>
      <c r="I126" s="8">
        <v>6916</v>
      </c>
      <c r="J126" s="8"/>
      <c r="K126" s="8"/>
      <c r="L126" s="8"/>
    </row>
    <row r="127" spans="1:12" ht="17" thickBot="1" x14ac:dyDescent="0.25">
      <c r="A127" s="16"/>
      <c r="B127" s="12"/>
      <c r="C127" s="12" t="s">
        <v>128</v>
      </c>
      <c r="D127" s="8">
        <v>936</v>
      </c>
      <c r="E127" s="8">
        <v>754</v>
      </c>
      <c r="F127" s="8">
        <v>176</v>
      </c>
      <c r="G127" s="8">
        <v>341</v>
      </c>
      <c r="H127" s="8" t="s">
        <v>5</v>
      </c>
      <c r="I127" s="8">
        <v>5084</v>
      </c>
      <c r="J127" s="8"/>
      <c r="K127" s="8"/>
      <c r="L127" s="8"/>
    </row>
    <row r="128" spans="1:12" ht="17" thickBot="1" x14ac:dyDescent="0.25">
      <c r="A128" s="11" t="s">
        <v>9</v>
      </c>
      <c r="B128" s="12"/>
      <c r="C128" s="15">
        <v>4</v>
      </c>
      <c r="D128" s="14">
        <v>3522</v>
      </c>
      <c r="E128" s="14">
        <v>2969</v>
      </c>
      <c r="F128" s="14">
        <v>787</v>
      </c>
      <c r="G128" s="14">
        <v>1260</v>
      </c>
      <c r="H128" s="14" t="s">
        <v>5</v>
      </c>
      <c r="I128" s="14">
        <v>26667</v>
      </c>
      <c r="J128" s="14">
        <v>810</v>
      </c>
      <c r="K128" s="8">
        <v>300</v>
      </c>
      <c r="L128" s="8" t="s">
        <v>5</v>
      </c>
    </row>
    <row r="129" spans="1:12" ht="29" thickBot="1" x14ac:dyDescent="0.25">
      <c r="A129" s="11" t="s">
        <v>1</v>
      </c>
      <c r="B129" s="12" t="s">
        <v>129</v>
      </c>
      <c r="C129" s="12" t="s">
        <v>130</v>
      </c>
      <c r="D129" s="8">
        <v>1292</v>
      </c>
      <c r="E129" s="8">
        <v>1307</v>
      </c>
      <c r="F129" s="8">
        <v>237</v>
      </c>
      <c r="G129" s="8">
        <v>472</v>
      </c>
      <c r="H129" s="8">
        <v>900</v>
      </c>
      <c r="I129" s="8">
        <v>6335</v>
      </c>
      <c r="J129" s="8"/>
      <c r="K129" s="8"/>
      <c r="L129" s="8"/>
    </row>
    <row r="130" spans="1:12" ht="29" thickBot="1" x14ac:dyDescent="0.25">
      <c r="A130" s="16"/>
      <c r="B130" s="12"/>
      <c r="C130" s="12" t="s">
        <v>131</v>
      </c>
      <c r="D130" s="8">
        <v>1389</v>
      </c>
      <c r="E130" s="8">
        <v>1410</v>
      </c>
      <c r="F130" s="8">
        <v>189</v>
      </c>
      <c r="G130" s="8">
        <v>277</v>
      </c>
      <c r="H130" s="8">
        <v>800</v>
      </c>
      <c r="I130" s="8">
        <v>8901</v>
      </c>
      <c r="J130" s="8"/>
      <c r="K130" s="8"/>
      <c r="L130" s="8"/>
    </row>
    <row r="131" spans="1:12" ht="17" thickBot="1" x14ac:dyDescent="0.25">
      <c r="A131" s="16"/>
      <c r="B131" s="12"/>
      <c r="C131" s="12" t="s">
        <v>132</v>
      </c>
      <c r="D131" s="8">
        <v>1190</v>
      </c>
      <c r="E131" s="8">
        <v>1385</v>
      </c>
      <c r="F131" s="8">
        <v>214</v>
      </c>
      <c r="G131" s="8">
        <v>380</v>
      </c>
      <c r="H131" s="8">
        <v>650</v>
      </c>
      <c r="I131" s="8">
        <v>8780</v>
      </c>
      <c r="J131" s="8"/>
      <c r="K131" s="8"/>
      <c r="L131" s="8"/>
    </row>
    <row r="132" spans="1:12" ht="17" thickBot="1" x14ac:dyDescent="0.25">
      <c r="A132" s="16"/>
      <c r="B132" s="12"/>
      <c r="C132" s="12" t="s">
        <v>133</v>
      </c>
      <c r="D132" s="8">
        <v>1250</v>
      </c>
      <c r="E132" s="8">
        <v>889</v>
      </c>
      <c r="F132" s="8">
        <v>220</v>
      </c>
      <c r="G132" s="8">
        <v>392</v>
      </c>
      <c r="H132" s="8">
        <v>668</v>
      </c>
      <c r="I132" s="8">
        <v>9307</v>
      </c>
      <c r="J132" s="8"/>
      <c r="K132" s="8"/>
      <c r="L132" s="8"/>
    </row>
    <row r="133" spans="1:12" ht="17" thickBot="1" x14ac:dyDescent="0.25">
      <c r="A133" s="11" t="s">
        <v>9</v>
      </c>
      <c r="B133" s="13" t="s">
        <v>9</v>
      </c>
      <c r="C133" s="15">
        <v>4</v>
      </c>
      <c r="D133" s="14">
        <v>5121</v>
      </c>
      <c r="E133" s="14">
        <v>4991</v>
      </c>
      <c r="F133" s="14">
        <v>860</v>
      </c>
      <c r="G133" s="14">
        <v>1521</v>
      </c>
      <c r="H133" s="14">
        <v>3018</v>
      </c>
      <c r="I133" s="14">
        <v>33323</v>
      </c>
      <c r="J133" s="14">
        <v>390</v>
      </c>
      <c r="K133" s="8">
        <v>661</v>
      </c>
      <c r="L133" s="8" t="s">
        <v>5</v>
      </c>
    </row>
    <row r="134" spans="1:12" ht="17" thickBot="1" x14ac:dyDescent="0.25">
      <c r="A134" s="16"/>
      <c r="B134" s="12" t="s">
        <v>134</v>
      </c>
      <c r="C134" s="12" t="s">
        <v>135</v>
      </c>
      <c r="D134" s="8">
        <v>1030</v>
      </c>
      <c r="E134" s="8">
        <v>1300</v>
      </c>
      <c r="F134" s="8">
        <v>232</v>
      </c>
      <c r="G134" s="8">
        <v>494</v>
      </c>
      <c r="H134" s="8" t="s">
        <v>5</v>
      </c>
      <c r="I134" s="8">
        <v>8594</v>
      </c>
      <c r="J134" s="8"/>
      <c r="K134" s="8"/>
      <c r="L134" s="8"/>
    </row>
    <row r="135" spans="1:12" ht="17" thickBot="1" x14ac:dyDescent="0.25">
      <c r="A135" s="16"/>
      <c r="B135" s="12"/>
      <c r="C135" s="12" t="s">
        <v>136</v>
      </c>
      <c r="D135" s="8">
        <v>1110</v>
      </c>
      <c r="E135" s="8">
        <v>1400</v>
      </c>
      <c r="F135" s="8">
        <v>259</v>
      </c>
      <c r="G135" s="8">
        <v>348</v>
      </c>
      <c r="H135" s="8" t="s">
        <v>5</v>
      </c>
      <c r="I135" s="8">
        <v>7910</v>
      </c>
      <c r="J135" s="8"/>
      <c r="K135" s="8"/>
      <c r="L135" s="8"/>
    </row>
    <row r="136" spans="1:12" ht="17" thickBot="1" x14ac:dyDescent="0.25">
      <c r="A136" s="16"/>
      <c r="B136" s="12"/>
      <c r="C136" s="12" t="s">
        <v>137</v>
      </c>
      <c r="D136" s="8">
        <v>1010</v>
      </c>
      <c r="E136" s="8">
        <v>1310</v>
      </c>
      <c r="F136" s="8">
        <v>211</v>
      </c>
      <c r="G136" s="8">
        <v>383</v>
      </c>
      <c r="H136" s="8" t="s">
        <v>5</v>
      </c>
      <c r="I136" s="8">
        <v>7760</v>
      </c>
      <c r="J136" s="8"/>
      <c r="K136" s="8"/>
      <c r="L136" s="8"/>
    </row>
    <row r="137" spans="1:12" ht="17" thickBot="1" x14ac:dyDescent="0.25">
      <c r="A137" s="16"/>
      <c r="B137" s="12"/>
      <c r="C137" s="12" t="s">
        <v>138</v>
      </c>
      <c r="D137" s="8">
        <v>967</v>
      </c>
      <c r="E137" s="8">
        <v>710</v>
      </c>
      <c r="F137" s="8">
        <v>188</v>
      </c>
      <c r="G137" s="8">
        <v>464</v>
      </c>
      <c r="H137" s="8" t="s">
        <v>5</v>
      </c>
      <c r="I137" s="8">
        <v>6112</v>
      </c>
      <c r="J137" s="8"/>
      <c r="K137" s="8"/>
      <c r="L137" s="8"/>
    </row>
    <row r="138" spans="1:12" ht="17" thickBot="1" x14ac:dyDescent="0.25">
      <c r="A138" s="11" t="s">
        <v>9</v>
      </c>
      <c r="B138" s="12"/>
      <c r="C138" s="15">
        <v>4</v>
      </c>
      <c r="D138" s="14">
        <v>4117</v>
      </c>
      <c r="E138" s="14">
        <v>4800</v>
      </c>
      <c r="F138" s="14">
        <v>890</v>
      </c>
      <c r="G138" s="14">
        <v>1689</v>
      </c>
      <c r="H138" s="14" t="s">
        <v>5</v>
      </c>
      <c r="I138" s="14">
        <v>30376</v>
      </c>
      <c r="J138" s="14">
        <v>298</v>
      </c>
      <c r="K138" s="14">
        <v>432</v>
      </c>
      <c r="L138" s="8" t="s">
        <v>5</v>
      </c>
    </row>
    <row r="139" spans="1:12" ht="29" thickBot="1" x14ac:dyDescent="0.25">
      <c r="A139" s="16"/>
      <c r="B139" s="12" t="s">
        <v>139</v>
      </c>
      <c r="C139" s="12" t="s">
        <v>140</v>
      </c>
      <c r="D139" s="8">
        <v>956</v>
      </c>
      <c r="E139" s="8">
        <v>907</v>
      </c>
      <c r="F139" s="8">
        <v>406</v>
      </c>
      <c r="G139" s="8">
        <v>346</v>
      </c>
      <c r="H139" s="8">
        <v>400</v>
      </c>
      <c r="I139" s="8">
        <v>7218</v>
      </c>
      <c r="J139" s="8"/>
      <c r="K139" s="8"/>
      <c r="L139" s="8"/>
    </row>
    <row r="140" spans="1:12" ht="17" thickBot="1" x14ac:dyDescent="0.25">
      <c r="A140" s="16"/>
      <c r="B140" s="12"/>
      <c r="C140" s="12" t="s">
        <v>141</v>
      </c>
      <c r="D140" s="8">
        <v>910</v>
      </c>
      <c r="E140" s="8">
        <v>1272</v>
      </c>
      <c r="F140" s="8">
        <v>182</v>
      </c>
      <c r="G140" s="8">
        <v>283</v>
      </c>
      <c r="H140" s="8">
        <v>600</v>
      </c>
      <c r="I140" s="8">
        <v>4660</v>
      </c>
      <c r="J140" s="8"/>
      <c r="K140" s="8"/>
      <c r="L140" s="8"/>
    </row>
    <row r="141" spans="1:12" ht="29" thickBot="1" x14ac:dyDescent="0.25">
      <c r="A141" s="16"/>
      <c r="B141" s="12"/>
      <c r="C141" s="12" t="s">
        <v>142</v>
      </c>
      <c r="D141" s="8">
        <v>870</v>
      </c>
      <c r="E141" s="8">
        <v>976</v>
      </c>
      <c r="F141" s="8">
        <v>197</v>
      </c>
      <c r="G141" s="8">
        <v>292</v>
      </c>
      <c r="H141" s="8" t="s">
        <v>5</v>
      </c>
      <c r="I141" s="8">
        <v>6718</v>
      </c>
      <c r="J141" s="8"/>
      <c r="K141" s="8"/>
      <c r="L141" s="8"/>
    </row>
    <row r="142" spans="1:12" ht="29" thickBot="1" x14ac:dyDescent="0.25">
      <c r="A142" s="16"/>
      <c r="B142" s="12"/>
      <c r="C142" s="12" t="s">
        <v>143</v>
      </c>
      <c r="D142" s="8">
        <v>797</v>
      </c>
      <c r="E142" s="8">
        <v>821</v>
      </c>
      <c r="F142" s="8">
        <v>255</v>
      </c>
      <c r="G142" s="8">
        <v>311</v>
      </c>
      <c r="H142" s="8" t="s">
        <v>5</v>
      </c>
      <c r="I142" s="8">
        <v>6800</v>
      </c>
      <c r="J142" s="8"/>
      <c r="K142" s="8"/>
      <c r="L142" s="8"/>
    </row>
    <row r="143" spans="1:12" ht="29" thickBot="1" x14ac:dyDescent="0.25">
      <c r="A143" s="16"/>
      <c r="B143" s="12"/>
      <c r="C143" s="12" t="s">
        <v>144</v>
      </c>
      <c r="D143" s="8">
        <v>1195</v>
      </c>
      <c r="E143" s="8">
        <v>1012</v>
      </c>
      <c r="F143" s="8">
        <v>260</v>
      </c>
      <c r="G143" s="8">
        <v>320</v>
      </c>
      <c r="H143" s="8" t="s">
        <v>5</v>
      </c>
      <c r="I143" s="8">
        <v>5613</v>
      </c>
      <c r="J143" s="8"/>
      <c r="K143" s="8"/>
      <c r="L143" s="8"/>
    </row>
    <row r="144" spans="1:12" ht="17" thickBot="1" x14ac:dyDescent="0.25">
      <c r="A144" s="11" t="s">
        <v>9</v>
      </c>
      <c r="B144" s="12"/>
      <c r="C144" s="15">
        <v>5</v>
      </c>
      <c r="D144" s="14">
        <v>4728</v>
      </c>
      <c r="E144" s="14">
        <v>4988</v>
      </c>
      <c r="F144" s="14">
        <v>1300</v>
      </c>
      <c r="G144" s="14">
        <v>1552</v>
      </c>
      <c r="H144" s="14">
        <v>1000</v>
      </c>
      <c r="I144" s="14">
        <v>31009</v>
      </c>
      <c r="J144" s="14">
        <v>810</v>
      </c>
      <c r="K144" s="14">
        <v>466</v>
      </c>
      <c r="L144" s="8" t="s">
        <v>5</v>
      </c>
    </row>
    <row r="145" spans="1:12" ht="29" thickBot="1" x14ac:dyDescent="0.25">
      <c r="A145" s="16"/>
      <c r="B145" s="12" t="s">
        <v>145</v>
      </c>
      <c r="C145" s="12" t="s">
        <v>146</v>
      </c>
      <c r="D145" s="8">
        <v>768</v>
      </c>
      <c r="E145" s="8">
        <v>824</v>
      </c>
      <c r="F145" s="8">
        <v>140</v>
      </c>
      <c r="G145" s="8">
        <v>251</v>
      </c>
      <c r="H145" s="8" t="s">
        <v>5</v>
      </c>
      <c r="I145" s="8">
        <v>6579</v>
      </c>
      <c r="J145" s="8"/>
      <c r="K145" s="8"/>
      <c r="L145" s="8"/>
    </row>
    <row r="146" spans="1:12" ht="17" thickBot="1" x14ac:dyDescent="0.25">
      <c r="A146" s="16"/>
      <c r="B146" s="12"/>
      <c r="C146" s="12" t="s">
        <v>147</v>
      </c>
      <c r="D146" s="8">
        <v>790</v>
      </c>
      <c r="E146" s="8">
        <v>704</v>
      </c>
      <c r="F146" s="8">
        <v>137</v>
      </c>
      <c r="G146" s="8">
        <v>260</v>
      </c>
      <c r="H146" s="8" t="s">
        <v>5</v>
      </c>
      <c r="I146" s="8">
        <v>6720</v>
      </c>
      <c r="J146" s="8"/>
      <c r="K146" s="8"/>
      <c r="L146" s="8"/>
    </row>
    <row r="147" spans="1:12" ht="29" thickBot="1" x14ac:dyDescent="0.25">
      <c r="A147" s="16"/>
      <c r="B147" s="12"/>
      <c r="C147" s="12" t="s">
        <v>148</v>
      </c>
      <c r="D147" s="8">
        <v>902</v>
      </c>
      <c r="E147" s="8">
        <v>710</v>
      </c>
      <c r="F147" s="8">
        <v>122</v>
      </c>
      <c r="G147" s="8">
        <v>190</v>
      </c>
      <c r="H147" s="8" t="s">
        <v>5</v>
      </c>
      <c r="I147" s="8">
        <v>5440</v>
      </c>
      <c r="J147" s="8"/>
      <c r="K147" s="8"/>
      <c r="L147" s="8"/>
    </row>
    <row r="148" spans="1:12" ht="17" thickBot="1" x14ac:dyDescent="0.25">
      <c r="A148" s="16"/>
      <c r="B148" s="12"/>
      <c r="C148" s="12" t="s">
        <v>149</v>
      </c>
      <c r="D148" s="8">
        <v>577</v>
      </c>
      <c r="E148" s="8">
        <v>677</v>
      </c>
      <c r="F148" s="8">
        <v>162</v>
      </c>
      <c r="G148" s="8">
        <v>282</v>
      </c>
      <c r="H148" s="8" t="s">
        <v>5</v>
      </c>
      <c r="I148" s="8">
        <v>5373</v>
      </c>
      <c r="J148" s="8"/>
      <c r="K148" s="8"/>
      <c r="L148" s="8"/>
    </row>
    <row r="149" spans="1:12" ht="17" thickBot="1" x14ac:dyDescent="0.25">
      <c r="A149" s="16"/>
      <c r="B149" s="12"/>
      <c r="C149" s="12" t="s">
        <v>150</v>
      </c>
      <c r="D149" s="8">
        <v>560</v>
      </c>
      <c r="E149" s="8">
        <v>661</v>
      </c>
      <c r="F149" s="8">
        <v>150</v>
      </c>
      <c r="G149" s="8">
        <v>170</v>
      </c>
      <c r="H149" s="8" t="s">
        <v>5</v>
      </c>
      <c r="I149" s="8">
        <v>5110</v>
      </c>
      <c r="J149" s="8"/>
      <c r="K149" s="8"/>
      <c r="L149" s="8"/>
    </row>
    <row r="150" spans="1:12" ht="17" thickBot="1" x14ac:dyDescent="0.25">
      <c r="A150" s="16"/>
      <c r="B150" s="12"/>
      <c r="C150" s="12" t="s">
        <v>151</v>
      </c>
      <c r="D150" s="8">
        <v>522</v>
      </c>
      <c r="E150" s="8">
        <v>702</v>
      </c>
      <c r="F150" s="8">
        <v>143</v>
      </c>
      <c r="G150" s="8">
        <v>230</v>
      </c>
      <c r="H150" s="8" t="s">
        <v>5</v>
      </c>
      <c r="I150" s="8">
        <v>4990</v>
      </c>
      <c r="J150" s="8"/>
      <c r="K150" s="8"/>
      <c r="L150" s="8"/>
    </row>
    <row r="151" spans="1:12" ht="17" thickBot="1" x14ac:dyDescent="0.25">
      <c r="A151" s="16"/>
      <c r="B151" s="12"/>
      <c r="C151" s="12" t="s">
        <v>152</v>
      </c>
      <c r="D151" s="8">
        <v>1192</v>
      </c>
      <c r="E151" s="8">
        <v>639</v>
      </c>
      <c r="F151" s="8">
        <v>116</v>
      </c>
      <c r="G151" s="8">
        <v>307</v>
      </c>
      <c r="H151" s="8" t="s">
        <v>5</v>
      </c>
      <c r="I151" s="8">
        <v>4811</v>
      </c>
      <c r="J151" s="8"/>
      <c r="K151" s="8"/>
      <c r="L151" s="8"/>
    </row>
    <row r="152" spans="1:12" ht="17" thickBot="1" x14ac:dyDescent="0.25">
      <c r="A152" s="11" t="s">
        <v>9</v>
      </c>
      <c r="B152" s="13"/>
      <c r="C152" s="15">
        <v>7</v>
      </c>
      <c r="D152" s="14">
        <v>5312</v>
      </c>
      <c r="E152" s="14">
        <v>4917</v>
      </c>
      <c r="F152" s="14">
        <v>970</v>
      </c>
      <c r="G152" s="14">
        <v>1690</v>
      </c>
      <c r="H152" s="14" t="s">
        <v>5</v>
      </c>
      <c r="I152" s="14">
        <v>39021</v>
      </c>
      <c r="J152" s="14">
        <v>706</v>
      </c>
      <c r="K152" s="8">
        <v>410</v>
      </c>
      <c r="L152" s="8" t="s">
        <v>5</v>
      </c>
    </row>
    <row r="153" spans="1:12" ht="29" thickBot="1" x14ac:dyDescent="0.25">
      <c r="A153" s="16"/>
      <c r="B153" s="12" t="s">
        <v>153</v>
      </c>
      <c r="C153" s="12" t="s">
        <v>154</v>
      </c>
      <c r="D153" s="8">
        <v>650</v>
      </c>
      <c r="E153" s="8">
        <v>850</v>
      </c>
      <c r="F153" s="8">
        <v>114</v>
      </c>
      <c r="G153" s="8">
        <v>187</v>
      </c>
      <c r="H153" s="8">
        <v>500</v>
      </c>
      <c r="I153" s="8">
        <v>4410</v>
      </c>
      <c r="J153" s="8"/>
      <c r="K153" s="8"/>
      <c r="L153" s="8"/>
    </row>
    <row r="154" spans="1:12" ht="29" thickBot="1" x14ac:dyDescent="0.25">
      <c r="A154" s="16"/>
      <c r="B154" s="12"/>
      <c r="C154" s="12" t="s">
        <v>155</v>
      </c>
      <c r="D154" s="8">
        <v>885</v>
      </c>
      <c r="E154" s="8">
        <v>905</v>
      </c>
      <c r="F154" s="8">
        <v>170</v>
      </c>
      <c r="G154" s="8">
        <v>168</v>
      </c>
      <c r="H154" s="8" t="s">
        <v>5</v>
      </c>
      <c r="I154" s="8">
        <v>4222</v>
      </c>
      <c r="J154" s="8"/>
      <c r="K154" s="8"/>
      <c r="L154" s="8"/>
    </row>
    <row r="155" spans="1:12" ht="17" thickBot="1" x14ac:dyDescent="0.25">
      <c r="A155" s="16"/>
      <c r="B155" s="12"/>
      <c r="C155" s="12" t="s">
        <v>156</v>
      </c>
      <c r="D155" s="8">
        <v>990</v>
      </c>
      <c r="E155" s="8">
        <v>712</v>
      </c>
      <c r="F155" s="8">
        <v>167</v>
      </c>
      <c r="G155" s="8">
        <v>150</v>
      </c>
      <c r="H155" s="8">
        <v>412</v>
      </c>
      <c r="I155" s="8">
        <v>4943</v>
      </c>
      <c r="J155" s="8"/>
      <c r="K155" s="8"/>
      <c r="L155" s="8"/>
    </row>
    <row r="156" spans="1:12" ht="17" thickBot="1" x14ac:dyDescent="0.25">
      <c r="A156" s="16"/>
      <c r="B156" s="12"/>
      <c r="C156" s="12" t="s">
        <v>157</v>
      </c>
      <c r="D156" s="8">
        <v>918</v>
      </c>
      <c r="E156" s="8">
        <v>767</v>
      </c>
      <c r="F156" s="8">
        <v>155</v>
      </c>
      <c r="G156" s="8">
        <v>149</v>
      </c>
      <c r="H156" s="8" t="s">
        <v>5</v>
      </c>
      <c r="I156" s="8">
        <v>4823</v>
      </c>
      <c r="J156" s="8"/>
      <c r="K156" s="8"/>
      <c r="L156" s="8"/>
    </row>
    <row r="157" spans="1:12" ht="17" thickBot="1" x14ac:dyDescent="0.25">
      <c r="A157" s="16"/>
      <c r="B157" s="12"/>
      <c r="C157" s="12" t="s">
        <v>158</v>
      </c>
      <c r="D157" s="8">
        <v>1007</v>
      </c>
      <c r="E157" s="8">
        <v>790</v>
      </c>
      <c r="F157" s="8">
        <v>201</v>
      </c>
      <c r="G157" s="8">
        <v>158</v>
      </c>
      <c r="H157" s="8" t="s">
        <v>5</v>
      </c>
      <c r="I157" s="8">
        <v>4337</v>
      </c>
      <c r="J157" s="8"/>
      <c r="K157" s="8"/>
      <c r="L157" s="8"/>
    </row>
    <row r="158" spans="1:12" ht="17" thickBot="1" x14ac:dyDescent="0.25">
      <c r="A158" s="16"/>
      <c r="B158" s="12"/>
      <c r="C158" s="12" t="s">
        <v>159</v>
      </c>
      <c r="D158" s="8">
        <v>792</v>
      </c>
      <c r="E158" s="8">
        <v>869</v>
      </c>
      <c r="F158" s="8">
        <v>213</v>
      </c>
      <c r="G158" s="8">
        <v>170</v>
      </c>
      <c r="H158" s="8" t="s">
        <v>5</v>
      </c>
      <c r="I158" s="8">
        <v>4500</v>
      </c>
      <c r="J158" s="8"/>
      <c r="K158" s="8"/>
      <c r="L158" s="8"/>
    </row>
    <row r="159" spans="1:12" ht="17" thickBot="1" x14ac:dyDescent="0.25">
      <c r="A159" s="16"/>
      <c r="B159" s="12"/>
      <c r="C159" s="12" t="s">
        <v>160</v>
      </c>
      <c r="D159" s="8">
        <v>756</v>
      </c>
      <c r="E159" s="8">
        <v>1051</v>
      </c>
      <c r="F159" s="8">
        <v>114</v>
      </c>
      <c r="G159" s="8">
        <v>260</v>
      </c>
      <c r="H159" s="8" t="s">
        <v>5</v>
      </c>
      <c r="I159" s="8">
        <v>3635</v>
      </c>
      <c r="J159" s="8"/>
      <c r="K159" s="8"/>
      <c r="L159" s="8"/>
    </row>
    <row r="160" spans="1:12" ht="17" thickBot="1" x14ac:dyDescent="0.25">
      <c r="A160" s="11" t="s">
        <v>9</v>
      </c>
      <c r="B160" s="12"/>
      <c r="C160" s="15">
        <v>7</v>
      </c>
      <c r="D160" s="14">
        <v>5998</v>
      </c>
      <c r="E160" s="14">
        <v>5944</v>
      </c>
      <c r="F160" s="14">
        <v>1200</v>
      </c>
      <c r="G160" s="14">
        <v>1242</v>
      </c>
      <c r="H160" s="14">
        <v>912</v>
      </c>
      <c r="I160" s="14">
        <v>30870</v>
      </c>
      <c r="J160" s="14">
        <v>752</v>
      </c>
      <c r="K160" s="8">
        <v>309</v>
      </c>
      <c r="L160" s="8" t="s">
        <v>5</v>
      </c>
    </row>
    <row r="161" spans="1:12" ht="29" thickBot="1" x14ac:dyDescent="0.25">
      <c r="A161" s="16"/>
      <c r="B161" s="12" t="s">
        <v>161</v>
      </c>
      <c r="C161" s="12" t="s">
        <v>162</v>
      </c>
      <c r="D161" s="8">
        <v>1289</v>
      </c>
      <c r="E161" s="8">
        <v>1426</v>
      </c>
      <c r="F161" s="8">
        <v>235</v>
      </c>
      <c r="G161" s="8">
        <v>248</v>
      </c>
      <c r="H161" s="8" t="s">
        <v>5</v>
      </c>
      <c r="I161" s="8">
        <v>6845</v>
      </c>
      <c r="J161" s="8"/>
      <c r="K161" s="8"/>
      <c r="L161" s="8"/>
    </row>
    <row r="162" spans="1:12" ht="17" thickBot="1" x14ac:dyDescent="0.25">
      <c r="A162" s="16"/>
      <c r="B162" s="12"/>
      <c r="C162" s="12" t="s">
        <v>163</v>
      </c>
      <c r="D162" s="8">
        <v>1391</v>
      </c>
      <c r="E162" s="8">
        <v>1502</v>
      </c>
      <c r="F162" s="8">
        <v>212</v>
      </c>
      <c r="G162" s="8">
        <v>260</v>
      </c>
      <c r="H162" s="8" t="s">
        <v>5</v>
      </c>
      <c r="I162" s="8">
        <v>6260</v>
      </c>
      <c r="J162" s="8"/>
      <c r="K162" s="8"/>
      <c r="L162" s="8"/>
    </row>
    <row r="163" spans="1:12" ht="17" thickBot="1" x14ac:dyDescent="0.25">
      <c r="A163" s="16"/>
      <c r="B163" s="12"/>
      <c r="C163" s="12" t="s">
        <v>164</v>
      </c>
      <c r="D163" s="8">
        <v>991</v>
      </c>
      <c r="E163" s="8">
        <v>1517</v>
      </c>
      <c r="F163" s="8">
        <v>196</v>
      </c>
      <c r="G163" s="8">
        <v>271</v>
      </c>
      <c r="H163" s="8" t="s">
        <v>5</v>
      </c>
      <c r="I163" s="8">
        <v>6172</v>
      </c>
      <c r="J163" s="8"/>
      <c r="K163" s="8"/>
      <c r="L163" s="8"/>
    </row>
    <row r="164" spans="1:12" x14ac:dyDescent="0.2">
      <c r="A164" s="17"/>
      <c r="B164" s="17"/>
      <c r="C164" s="18" t="s">
        <v>165</v>
      </c>
      <c r="D164" s="19">
        <v>1086</v>
      </c>
      <c r="E164" s="19">
        <v>1221</v>
      </c>
      <c r="F164" s="19">
        <v>227</v>
      </c>
      <c r="G164" s="19">
        <v>193</v>
      </c>
      <c r="H164" s="19" t="s">
        <v>5</v>
      </c>
      <c r="I164" s="19">
        <v>7703</v>
      </c>
      <c r="J164" s="19"/>
      <c r="K164" s="19"/>
      <c r="L164" s="19"/>
    </row>
    <row r="165" spans="1:12" x14ac:dyDescent="0.2">
      <c r="A165" s="20"/>
      <c r="B165" s="20"/>
      <c r="C165" s="21"/>
      <c r="D165" s="22"/>
      <c r="E165" s="22"/>
      <c r="F165" s="22"/>
      <c r="G165" s="22"/>
      <c r="H165" s="22"/>
      <c r="I165" s="22"/>
      <c r="J165" s="22"/>
      <c r="K165" s="22"/>
      <c r="L165" s="22"/>
    </row>
    <row r="166" spans="1:12" ht="17" thickBot="1" x14ac:dyDescent="0.25">
      <c r="A166" s="23"/>
      <c r="B166" s="23"/>
      <c r="C166" s="24"/>
      <c r="D166" s="25"/>
      <c r="E166" s="25"/>
      <c r="F166" s="25"/>
      <c r="G166" s="25"/>
      <c r="H166" s="25"/>
      <c r="I166" s="25"/>
      <c r="J166" s="25"/>
      <c r="K166" s="25"/>
      <c r="L166" s="25"/>
    </row>
    <row r="167" spans="1:12" ht="17" thickBot="1" x14ac:dyDescent="0.25">
      <c r="A167" s="11" t="s">
        <v>9</v>
      </c>
      <c r="B167" s="12"/>
      <c r="C167" s="27">
        <v>4</v>
      </c>
      <c r="D167" s="14">
        <v>4757</v>
      </c>
      <c r="E167" s="14">
        <v>5666</v>
      </c>
      <c r="F167" s="14">
        <v>870</v>
      </c>
      <c r="G167" s="14">
        <v>972</v>
      </c>
      <c r="H167" s="14" t="s">
        <v>5</v>
      </c>
      <c r="I167" s="14">
        <v>26980</v>
      </c>
      <c r="J167" s="14">
        <v>360</v>
      </c>
      <c r="K167" s="8">
        <v>259</v>
      </c>
      <c r="L167" s="8" t="s">
        <v>5</v>
      </c>
    </row>
    <row r="168" spans="1:12" ht="29" thickBot="1" x14ac:dyDescent="0.25">
      <c r="A168" s="16"/>
      <c r="B168" s="12" t="s">
        <v>166</v>
      </c>
      <c r="C168" s="12" t="s">
        <v>167</v>
      </c>
      <c r="D168" s="8">
        <v>685</v>
      </c>
      <c r="E168" s="8">
        <v>671</v>
      </c>
      <c r="F168" s="8">
        <v>140</v>
      </c>
      <c r="G168" s="8">
        <v>320</v>
      </c>
      <c r="H168" s="8" t="s">
        <v>5</v>
      </c>
      <c r="I168" s="8">
        <v>6450</v>
      </c>
      <c r="J168" s="8"/>
      <c r="K168" s="8"/>
      <c r="L168" s="8"/>
    </row>
    <row r="169" spans="1:12" ht="17" thickBot="1" x14ac:dyDescent="0.25">
      <c r="A169" s="16"/>
      <c r="B169" s="12"/>
      <c r="C169" s="12" t="s">
        <v>168</v>
      </c>
      <c r="D169" s="8">
        <v>702</v>
      </c>
      <c r="E169" s="8">
        <v>516</v>
      </c>
      <c r="F169" s="8">
        <v>150</v>
      </c>
      <c r="G169" s="8">
        <v>309</v>
      </c>
      <c r="H169" s="8">
        <v>560</v>
      </c>
      <c r="I169" s="8">
        <v>6132</v>
      </c>
      <c r="J169" s="8"/>
      <c r="K169" s="8"/>
      <c r="L169" s="8"/>
    </row>
    <row r="170" spans="1:12" ht="17" thickBot="1" x14ac:dyDescent="0.25">
      <c r="A170" s="16"/>
      <c r="B170" s="12"/>
      <c r="C170" s="12" t="s">
        <v>169</v>
      </c>
      <c r="D170" s="8">
        <v>710</v>
      </c>
      <c r="E170" s="8">
        <v>580</v>
      </c>
      <c r="F170" s="8">
        <v>155</v>
      </c>
      <c r="G170" s="8">
        <v>292</v>
      </c>
      <c r="H170" s="8">
        <v>330</v>
      </c>
      <c r="I170" s="8">
        <v>5790</v>
      </c>
      <c r="J170" s="8"/>
      <c r="K170" s="8"/>
      <c r="L170" s="8"/>
    </row>
    <row r="171" spans="1:12" ht="17" thickBot="1" x14ac:dyDescent="0.25">
      <c r="A171" s="16"/>
      <c r="B171" s="12"/>
      <c r="C171" s="12" t="s">
        <v>170</v>
      </c>
      <c r="D171" s="8">
        <v>590</v>
      </c>
      <c r="E171" s="8">
        <v>605</v>
      </c>
      <c r="F171" s="8">
        <v>161</v>
      </c>
      <c r="G171" s="8">
        <v>384</v>
      </c>
      <c r="H171" s="8" t="s">
        <v>5</v>
      </c>
      <c r="I171" s="8">
        <v>5610</v>
      </c>
      <c r="J171" s="8"/>
      <c r="K171" s="8"/>
      <c r="L171" s="8"/>
    </row>
    <row r="172" spans="1:12" ht="17" thickBot="1" x14ac:dyDescent="0.25">
      <c r="A172" s="16"/>
      <c r="B172" s="12"/>
      <c r="C172" s="12" t="s">
        <v>171</v>
      </c>
      <c r="D172" s="8">
        <v>791</v>
      </c>
      <c r="E172" s="8">
        <v>687</v>
      </c>
      <c r="F172" s="8">
        <v>108</v>
      </c>
      <c r="G172" s="8">
        <v>316</v>
      </c>
      <c r="H172" s="8" t="s">
        <v>5</v>
      </c>
      <c r="I172" s="8">
        <v>7245</v>
      </c>
      <c r="J172" s="8"/>
      <c r="K172" s="8"/>
      <c r="L172" s="8"/>
    </row>
    <row r="173" spans="1:12" ht="17" thickBot="1" x14ac:dyDescent="0.25">
      <c r="A173" s="11" t="s">
        <v>9</v>
      </c>
      <c r="B173" s="12"/>
      <c r="C173" s="15">
        <v>5</v>
      </c>
      <c r="D173" s="14">
        <v>3478</v>
      </c>
      <c r="E173" s="14">
        <v>3059</v>
      </c>
      <c r="F173" s="14">
        <v>714</v>
      </c>
      <c r="G173" s="14">
        <v>1521</v>
      </c>
      <c r="H173" s="14">
        <v>890</v>
      </c>
      <c r="I173" s="14">
        <v>31227</v>
      </c>
      <c r="J173" s="14">
        <v>289</v>
      </c>
      <c r="K173" s="8">
        <v>388</v>
      </c>
      <c r="L173" s="8" t="s">
        <v>5</v>
      </c>
    </row>
    <row r="174" spans="1:12" ht="29" thickBot="1" x14ac:dyDescent="0.25">
      <c r="A174" s="11" t="s">
        <v>172</v>
      </c>
      <c r="B174" s="12" t="s">
        <v>173</v>
      </c>
      <c r="C174" s="12" t="s">
        <v>174</v>
      </c>
      <c r="D174" s="8">
        <v>687</v>
      </c>
      <c r="E174" s="8">
        <v>914</v>
      </c>
      <c r="F174" s="8">
        <v>180</v>
      </c>
      <c r="G174" s="8">
        <v>230</v>
      </c>
      <c r="H174" s="8" t="s">
        <v>5</v>
      </c>
      <c r="I174" s="8">
        <v>5606</v>
      </c>
      <c r="J174" s="8"/>
      <c r="K174" s="8"/>
      <c r="L174" s="8"/>
    </row>
    <row r="175" spans="1:12" ht="17" thickBot="1" x14ac:dyDescent="0.25">
      <c r="A175" s="16"/>
      <c r="B175" s="12"/>
      <c r="C175" s="12" t="s">
        <v>175</v>
      </c>
      <c r="D175" s="8">
        <v>690</v>
      </c>
      <c r="E175" s="8">
        <v>811</v>
      </c>
      <c r="F175" s="8">
        <v>192</v>
      </c>
      <c r="G175" s="8">
        <v>249</v>
      </c>
      <c r="H175" s="8" t="s">
        <v>5</v>
      </c>
      <c r="I175" s="8">
        <v>4319</v>
      </c>
      <c r="J175" s="8"/>
      <c r="K175" s="8"/>
      <c r="L175" s="8"/>
    </row>
    <row r="176" spans="1:12" ht="17" thickBot="1" x14ac:dyDescent="0.25">
      <c r="A176" s="16"/>
      <c r="B176" s="12"/>
      <c r="C176" s="12" t="s">
        <v>176</v>
      </c>
      <c r="D176" s="8">
        <v>698</v>
      </c>
      <c r="E176" s="8">
        <v>620</v>
      </c>
      <c r="F176" s="8">
        <v>202</v>
      </c>
      <c r="G176" s="8">
        <v>270</v>
      </c>
      <c r="H176" s="8" t="s">
        <v>5</v>
      </c>
      <c r="I176" s="8">
        <v>4170</v>
      </c>
      <c r="J176" s="8"/>
      <c r="K176" s="8"/>
      <c r="L176" s="8"/>
    </row>
    <row r="177" spans="1:12" ht="17" thickBot="1" x14ac:dyDescent="0.25">
      <c r="A177" s="16"/>
      <c r="B177" s="12"/>
      <c r="C177" s="12" t="s">
        <v>177</v>
      </c>
      <c r="D177" s="8">
        <v>600</v>
      </c>
      <c r="E177" s="8">
        <v>582</v>
      </c>
      <c r="F177" s="8">
        <v>213</v>
      </c>
      <c r="G177" s="8">
        <v>185</v>
      </c>
      <c r="H177" s="8" t="s">
        <v>5</v>
      </c>
      <c r="I177" s="8">
        <v>4267</v>
      </c>
      <c r="J177" s="8"/>
      <c r="K177" s="8"/>
      <c r="L177" s="8"/>
    </row>
    <row r="178" spans="1:12" ht="17" thickBot="1" x14ac:dyDescent="0.25">
      <c r="A178" s="16"/>
      <c r="B178" s="12"/>
      <c r="C178" s="12" t="s">
        <v>178</v>
      </c>
      <c r="D178" s="8">
        <v>712</v>
      </c>
      <c r="E178" s="8">
        <v>577</v>
      </c>
      <c r="F178" s="8">
        <v>179</v>
      </c>
      <c r="G178" s="8">
        <v>190</v>
      </c>
      <c r="H178" s="8" t="s">
        <v>5</v>
      </c>
      <c r="I178" s="8">
        <v>3978</v>
      </c>
      <c r="J178" s="8"/>
      <c r="K178" s="8"/>
      <c r="L178" s="8"/>
    </row>
    <row r="179" spans="1:12" ht="17" thickBot="1" x14ac:dyDescent="0.25">
      <c r="A179" s="16"/>
      <c r="B179" s="12"/>
      <c r="C179" s="12" t="s">
        <v>179</v>
      </c>
      <c r="D179" s="8">
        <v>563</v>
      </c>
      <c r="E179" s="8">
        <v>694</v>
      </c>
      <c r="F179" s="8">
        <v>181</v>
      </c>
      <c r="G179" s="8">
        <v>197</v>
      </c>
      <c r="H179" s="8" t="s">
        <v>5</v>
      </c>
      <c r="I179" s="8">
        <v>3810</v>
      </c>
      <c r="J179" s="8"/>
      <c r="K179" s="8"/>
      <c r="L179" s="8"/>
    </row>
    <row r="180" spans="1:12" x14ac:dyDescent="0.2">
      <c r="A180" s="17"/>
      <c r="B180" s="17"/>
      <c r="C180" s="18" t="s">
        <v>180</v>
      </c>
      <c r="D180" s="19">
        <v>796</v>
      </c>
      <c r="E180" s="19">
        <v>783</v>
      </c>
      <c r="F180" s="19">
        <v>143</v>
      </c>
      <c r="G180" s="19">
        <v>270</v>
      </c>
      <c r="H180" s="19" t="s">
        <v>5</v>
      </c>
      <c r="I180" s="19">
        <v>5534</v>
      </c>
      <c r="J180" s="19">
        <v>471</v>
      </c>
      <c r="K180" s="19">
        <v>350</v>
      </c>
      <c r="L180" s="19" t="s">
        <v>5</v>
      </c>
    </row>
    <row r="181" spans="1:12" ht="17" thickBot="1" x14ac:dyDescent="0.25">
      <c r="A181" s="23"/>
      <c r="B181" s="23"/>
      <c r="C181" s="24"/>
      <c r="D181" s="25"/>
      <c r="E181" s="25"/>
      <c r="F181" s="25"/>
      <c r="G181" s="25"/>
      <c r="H181" s="25"/>
      <c r="I181" s="25"/>
      <c r="J181" s="25"/>
      <c r="K181" s="25"/>
      <c r="L181" s="25"/>
    </row>
    <row r="182" spans="1:12" ht="17" thickBot="1" x14ac:dyDescent="0.25">
      <c r="A182" s="11" t="s">
        <v>9</v>
      </c>
      <c r="B182" s="12"/>
      <c r="C182" s="27">
        <v>7</v>
      </c>
      <c r="D182" s="14">
        <v>4746</v>
      </c>
      <c r="E182" s="14">
        <v>4981</v>
      </c>
      <c r="F182" s="14">
        <v>1290</v>
      </c>
      <c r="G182" s="14">
        <v>1591</v>
      </c>
      <c r="H182" s="14" t="s">
        <v>5</v>
      </c>
      <c r="I182" s="14">
        <v>31684</v>
      </c>
      <c r="J182" s="14"/>
      <c r="K182" s="8"/>
      <c r="L182" s="8"/>
    </row>
    <row r="183" spans="1:12" ht="17" thickBot="1" x14ac:dyDescent="0.25">
      <c r="A183" s="28" t="s">
        <v>181</v>
      </c>
      <c r="B183" s="29"/>
      <c r="C183" s="30">
        <v>145</v>
      </c>
      <c r="D183" s="31">
        <v>162782</v>
      </c>
      <c r="E183" s="32">
        <v>159326</v>
      </c>
      <c r="F183" s="32">
        <v>39691</v>
      </c>
      <c r="G183" s="32">
        <v>40586</v>
      </c>
      <c r="H183" s="32">
        <v>14460</v>
      </c>
      <c r="I183" s="32">
        <v>985304</v>
      </c>
      <c r="J183" s="32">
        <v>26712</v>
      </c>
      <c r="K183" s="32">
        <v>13390</v>
      </c>
      <c r="L183" s="31">
        <v>901</v>
      </c>
    </row>
  </sheetData>
  <mergeCells count="37">
    <mergeCell ref="L180:L181"/>
    <mergeCell ref="F180:F181"/>
    <mergeCell ref="G180:G181"/>
    <mergeCell ref="H180:H181"/>
    <mergeCell ref="I180:I181"/>
    <mergeCell ref="J180:J181"/>
    <mergeCell ref="K180:K181"/>
    <mergeCell ref="H164:H166"/>
    <mergeCell ref="I164:I166"/>
    <mergeCell ref="J164:J166"/>
    <mergeCell ref="K164:K166"/>
    <mergeCell ref="L164:L166"/>
    <mergeCell ref="A180:A181"/>
    <mergeCell ref="B180:B181"/>
    <mergeCell ref="C180:C181"/>
    <mergeCell ref="D180:D181"/>
    <mergeCell ref="E180:E181"/>
    <mergeCell ref="J104:J106"/>
    <mergeCell ref="K104:K106"/>
    <mergeCell ref="L104:L106"/>
    <mergeCell ref="A164:A166"/>
    <mergeCell ref="B164:B166"/>
    <mergeCell ref="C164:C166"/>
    <mergeCell ref="D164:D166"/>
    <mergeCell ref="E164:E166"/>
    <mergeCell ref="F164:F166"/>
    <mergeCell ref="G164:G166"/>
    <mergeCell ref="E1:L1"/>
    <mergeCell ref="A104:A106"/>
    <mergeCell ref="B104:B106"/>
    <mergeCell ref="C104:C106"/>
    <mergeCell ref="D104:D106"/>
    <mergeCell ref="E104:E106"/>
    <mergeCell ref="F104:F106"/>
    <mergeCell ref="G104:G106"/>
    <mergeCell ref="H104:H106"/>
    <mergeCell ref="I104:I10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3ED02-A22C-7946-8A1F-94BE873402A1}">
  <dimension ref="A1:L69"/>
  <sheetViews>
    <sheetView workbookViewId="0">
      <selection activeCell="M27" sqref="M27"/>
    </sheetView>
  </sheetViews>
  <sheetFormatPr baseColWidth="10" defaultRowHeight="16" x14ac:dyDescent="0.2"/>
  <sheetData>
    <row r="1" spans="1:12" x14ac:dyDescent="0.2">
      <c r="A1" s="33" t="s">
        <v>182</v>
      </c>
      <c r="B1" s="33" t="s">
        <v>183</v>
      </c>
      <c r="C1" s="33" t="s">
        <v>184</v>
      </c>
      <c r="D1" s="34" t="s">
        <v>185</v>
      </c>
      <c r="E1" s="34" t="s">
        <v>186</v>
      </c>
      <c r="F1" s="33" t="s">
        <v>187</v>
      </c>
      <c r="G1" s="33" t="s">
        <v>188</v>
      </c>
      <c r="H1" s="33" t="s">
        <v>189</v>
      </c>
      <c r="I1" s="33" t="s">
        <v>190</v>
      </c>
    </row>
    <row r="2" spans="1:12" x14ac:dyDescent="0.2">
      <c r="A2" s="33" t="s">
        <v>191</v>
      </c>
      <c r="B2" s="33" t="s">
        <v>192</v>
      </c>
      <c r="C2" s="33" t="s">
        <v>193</v>
      </c>
      <c r="D2" s="33" t="s">
        <v>194</v>
      </c>
      <c r="E2" s="34">
        <v>3278</v>
      </c>
      <c r="F2" s="34">
        <v>3633</v>
      </c>
      <c r="G2" s="34">
        <v>2154</v>
      </c>
      <c r="H2" s="33">
        <v>126</v>
      </c>
      <c r="I2" s="34">
        <v>0</v>
      </c>
    </row>
    <row r="3" spans="1:12" x14ac:dyDescent="0.2">
      <c r="A3" s="33" t="s">
        <v>191</v>
      </c>
      <c r="B3" s="33" t="s">
        <v>192</v>
      </c>
      <c r="C3" s="33" t="s">
        <v>193</v>
      </c>
      <c r="D3" s="33" t="s">
        <v>195</v>
      </c>
      <c r="E3" s="34">
        <v>2822</v>
      </c>
      <c r="F3" s="34">
        <v>3215</v>
      </c>
      <c r="G3" s="34">
        <v>1675</v>
      </c>
      <c r="H3" s="33">
        <v>87</v>
      </c>
      <c r="I3" s="34">
        <v>0</v>
      </c>
    </row>
    <row r="4" spans="1:12" x14ac:dyDescent="0.2">
      <c r="A4" s="33" t="s">
        <v>191</v>
      </c>
      <c r="B4" s="33" t="s">
        <v>192</v>
      </c>
      <c r="C4" s="33" t="s">
        <v>193</v>
      </c>
      <c r="D4" s="33" t="s">
        <v>196</v>
      </c>
      <c r="E4" s="34">
        <v>4766</v>
      </c>
      <c r="F4" s="34">
        <v>3548</v>
      </c>
      <c r="G4" s="34">
        <v>2179</v>
      </c>
      <c r="H4" s="33">
        <v>129</v>
      </c>
      <c r="I4" s="34">
        <v>0</v>
      </c>
    </row>
    <row r="5" spans="1:12" x14ac:dyDescent="0.2">
      <c r="A5" s="33" t="s">
        <v>191</v>
      </c>
      <c r="B5" s="33" t="s">
        <v>192</v>
      </c>
      <c r="C5" s="33" t="s">
        <v>193</v>
      </c>
      <c r="D5" s="33" t="s">
        <v>197</v>
      </c>
      <c r="E5" s="34">
        <v>7938</v>
      </c>
      <c r="F5" s="34">
        <v>2702</v>
      </c>
      <c r="G5" s="34">
        <v>3266</v>
      </c>
      <c r="H5" s="33">
        <v>186</v>
      </c>
      <c r="I5" s="34">
        <v>0</v>
      </c>
    </row>
    <row r="6" spans="1:12" x14ac:dyDescent="0.2">
      <c r="A6" s="33" t="s">
        <v>191</v>
      </c>
      <c r="B6" s="33" t="s">
        <v>192</v>
      </c>
      <c r="C6" s="33" t="s">
        <v>193</v>
      </c>
      <c r="D6" s="33" t="s">
        <v>198</v>
      </c>
      <c r="E6" s="34">
        <v>2564</v>
      </c>
      <c r="F6" s="34">
        <v>3688</v>
      </c>
      <c r="G6" s="34">
        <v>1688</v>
      </c>
      <c r="H6" s="33">
        <v>326</v>
      </c>
      <c r="I6" s="34">
        <v>0</v>
      </c>
    </row>
    <row r="7" spans="1:12" x14ac:dyDescent="0.2">
      <c r="A7" s="33" t="s">
        <v>191</v>
      </c>
      <c r="B7" s="33" t="s">
        <v>192</v>
      </c>
      <c r="C7" s="33" t="s">
        <v>193</v>
      </c>
      <c r="D7" s="33"/>
      <c r="E7" s="34">
        <f>SUM(E2:E6)</f>
        <v>21368</v>
      </c>
      <c r="F7" s="34">
        <f>SUM(F2:F6)</f>
        <v>16786</v>
      </c>
      <c r="G7" s="34">
        <f>SUM(G2:G6)</f>
        <v>10962</v>
      </c>
      <c r="H7" s="33">
        <f>SUM(H2:H6)</f>
        <v>854</v>
      </c>
      <c r="I7" s="34">
        <f>SUM(I2:I6)</f>
        <v>0</v>
      </c>
    </row>
    <row r="8" spans="1:12" x14ac:dyDescent="0.2">
      <c r="A8" s="33" t="s">
        <v>191</v>
      </c>
      <c r="B8" s="33" t="s">
        <v>192</v>
      </c>
      <c r="C8" s="33" t="s">
        <v>199</v>
      </c>
      <c r="D8" s="33" t="s">
        <v>200</v>
      </c>
      <c r="E8" s="34">
        <v>4751</v>
      </c>
      <c r="F8" s="34">
        <v>3966</v>
      </c>
      <c r="G8" s="34">
        <v>3452</v>
      </c>
      <c r="H8" s="33">
        <v>388</v>
      </c>
      <c r="I8" s="34">
        <v>0</v>
      </c>
    </row>
    <row r="9" spans="1:12" x14ac:dyDescent="0.2">
      <c r="A9" s="33" t="s">
        <v>191</v>
      </c>
      <c r="B9" s="33" t="s">
        <v>192</v>
      </c>
      <c r="C9" s="33" t="s">
        <v>199</v>
      </c>
      <c r="D9" s="33" t="s">
        <v>201</v>
      </c>
      <c r="E9" s="34">
        <v>4643</v>
      </c>
      <c r="F9" s="34">
        <v>3783</v>
      </c>
      <c r="G9" s="34">
        <v>2311</v>
      </c>
      <c r="H9" s="33">
        <v>124</v>
      </c>
      <c r="I9" s="34">
        <v>0</v>
      </c>
    </row>
    <row r="10" spans="1:12" x14ac:dyDescent="0.2">
      <c r="A10" s="33" t="s">
        <v>191</v>
      </c>
      <c r="B10" s="33" t="s">
        <v>192</v>
      </c>
      <c r="C10" s="33" t="s">
        <v>199</v>
      </c>
      <c r="D10" s="33" t="s">
        <v>202</v>
      </c>
      <c r="E10" s="34">
        <v>1300</v>
      </c>
      <c r="F10" s="34">
        <v>2738</v>
      </c>
      <c r="G10" s="34">
        <v>1265</v>
      </c>
      <c r="H10" s="33">
        <v>144</v>
      </c>
      <c r="I10" s="34">
        <v>0</v>
      </c>
    </row>
    <row r="11" spans="1:12" x14ac:dyDescent="0.2">
      <c r="A11" s="33" t="s">
        <v>191</v>
      </c>
      <c r="B11" s="33" t="s">
        <v>192</v>
      </c>
      <c r="C11" s="33" t="s">
        <v>199</v>
      </c>
      <c r="D11" s="33"/>
      <c r="E11" s="34">
        <f>SUM(E8:E10)</f>
        <v>10694</v>
      </c>
      <c r="F11" s="34">
        <f>SUM(F8:F10)</f>
        <v>10487</v>
      </c>
      <c r="G11" s="34">
        <f>SUM(G8:G10)</f>
        <v>7028</v>
      </c>
      <c r="H11" s="34">
        <f>SUM(H8:H10)</f>
        <v>656</v>
      </c>
      <c r="I11" s="34">
        <f>SUM(I8:I10)</f>
        <v>0</v>
      </c>
      <c r="J11" s="35"/>
      <c r="K11" s="35"/>
      <c r="L11" s="35"/>
    </row>
    <row r="12" spans="1:12" x14ac:dyDescent="0.2">
      <c r="A12" s="33" t="s">
        <v>191</v>
      </c>
      <c r="B12" s="33" t="s">
        <v>192</v>
      </c>
      <c r="C12" s="33" t="s">
        <v>203</v>
      </c>
      <c r="D12" s="33" t="s">
        <v>204</v>
      </c>
      <c r="E12" s="34">
        <v>3628</v>
      </c>
      <c r="F12" s="34">
        <v>2189</v>
      </c>
      <c r="G12" s="34">
        <v>2189</v>
      </c>
      <c r="H12" s="33">
        <v>125</v>
      </c>
      <c r="I12" s="34">
        <v>0</v>
      </c>
    </row>
    <row r="13" spans="1:12" x14ac:dyDescent="0.2">
      <c r="A13" s="33" t="s">
        <v>191</v>
      </c>
      <c r="B13" s="33" t="s">
        <v>192</v>
      </c>
      <c r="C13" s="33" t="s">
        <v>203</v>
      </c>
      <c r="D13" s="33" t="s">
        <v>205</v>
      </c>
      <c r="E13" s="34">
        <v>1461</v>
      </c>
      <c r="F13" s="34">
        <v>2534</v>
      </c>
      <c r="G13" s="34">
        <v>1534</v>
      </c>
      <c r="H13" s="33">
        <v>93</v>
      </c>
      <c r="I13" s="34">
        <v>16</v>
      </c>
    </row>
    <row r="14" spans="1:12" x14ac:dyDescent="0.2">
      <c r="A14" s="33" t="s">
        <v>191</v>
      </c>
      <c r="B14" s="33" t="s">
        <v>192</v>
      </c>
      <c r="C14" s="33" t="s">
        <v>203</v>
      </c>
      <c r="D14" s="33" t="s">
        <v>206</v>
      </c>
      <c r="E14" s="34">
        <v>1814</v>
      </c>
      <c r="F14" s="34">
        <v>2328</v>
      </c>
      <c r="G14" s="34">
        <v>1328</v>
      </c>
      <c r="H14" s="33">
        <v>137</v>
      </c>
      <c r="I14" s="34">
        <v>0</v>
      </c>
    </row>
    <row r="15" spans="1:12" x14ac:dyDescent="0.2">
      <c r="A15" s="33" t="s">
        <v>191</v>
      </c>
      <c r="B15" s="33" t="s">
        <v>192</v>
      </c>
      <c r="C15" s="33" t="s">
        <v>203</v>
      </c>
      <c r="D15" s="33" t="s">
        <v>207</v>
      </c>
      <c r="E15" s="34">
        <v>1089</v>
      </c>
      <c r="F15" s="34">
        <v>3377</v>
      </c>
      <c r="G15" s="34">
        <v>1377</v>
      </c>
      <c r="H15" s="33">
        <v>114</v>
      </c>
      <c r="I15" s="34">
        <v>0</v>
      </c>
    </row>
    <row r="16" spans="1:12" x14ac:dyDescent="0.2">
      <c r="A16" s="33" t="s">
        <v>191</v>
      </c>
      <c r="B16" s="33" t="s">
        <v>192</v>
      </c>
      <c r="C16" s="33" t="s">
        <v>203</v>
      </c>
      <c r="D16" s="33"/>
      <c r="E16" s="34">
        <f>SUM(E12:E15)</f>
        <v>7992</v>
      </c>
      <c r="F16" s="34">
        <f>SUM(F12:F15)</f>
        <v>10428</v>
      </c>
      <c r="G16" s="34">
        <f>SUM(G12:G15)</f>
        <v>6428</v>
      </c>
      <c r="H16" s="34">
        <f>SUM(H12:H15)</f>
        <v>469</v>
      </c>
      <c r="I16" s="34">
        <f>SUM(I12:I15)</f>
        <v>16</v>
      </c>
    </row>
    <row r="17" spans="1:9" x14ac:dyDescent="0.2">
      <c r="A17" s="33" t="s">
        <v>191</v>
      </c>
      <c r="B17" s="33" t="s">
        <v>192</v>
      </c>
      <c r="C17" s="33" t="s">
        <v>208</v>
      </c>
      <c r="D17" s="33" t="s">
        <v>209</v>
      </c>
      <c r="E17" s="34">
        <v>1976</v>
      </c>
      <c r="F17" s="34">
        <v>3276</v>
      </c>
      <c r="G17" s="34">
        <v>1276</v>
      </c>
      <c r="H17" s="33">
        <v>149</v>
      </c>
      <c r="I17" s="34">
        <v>0</v>
      </c>
    </row>
    <row r="18" spans="1:9" x14ac:dyDescent="0.2">
      <c r="A18" s="33" t="s">
        <v>191</v>
      </c>
      <c r="B18" s="33" t="s">
        <v>192</v>
      </c>
      <c r="C18" s="33" t="s">
        <v>208</v>
      </c>
      <c r="D18" s="33" t="s">
        <v>210</v>
      </c>
      <c r="E18" s="34">
        <v>2014</v>
      </c>
      <c r="F18" s="34">
        <v>2643</v>
      </c>
      <c r="G18" s="34">
        <v>1643</v>
      </c>
      <c r="H18" s="33">
        <v>176</v>
      </c>
      <c r="I18" s="34">
        <v>13</v>
      </c>
    </row>
    <row r="19" spans="1:9" x14ac:dyDescent="0.2">
      <c r="A19" s="33" t="s">
        <v>191</v>
      </c>
      <c r="B19" s="33" t="s">
        <v>192</v>
      </c>
      <c r="C19" s="33" t="s">
        <v>208</v>
      </c>
      <c r="D19" s="33" t="s">
        <v>211</v>
      </c>
      <c r="E19" s="34">
        <v>2376</v>
      </c>
      <c r="F19" s="34">
        <v>3274</v>
      </c>
      <c r="G19" s="34">
        <v>1274</v>
      </c>
      <c r="H19" s="33">
        <v>127</v>
      </c>
      <c r="I19" s="34">
        <v>0</v>
      </c>
    </row>
    <row r="20" spans="1:9" x14ac:dyDescent="0.2">
      <c r="A20" s="33" t="s">
        <v>191</v>
      </c>
      <c r="B20" s="33" t="s">
        <v>192</v>
      </c>
      <c r="C20" s="33" t="s">
        <v>208</v>
      </c>
      <c r="D20" s="33" t="s">
        <v>212</v>
      </c>
      <c r="E20" s="34">
        <v>1264</v>
      </c>
      <c r="F20" s="34">
        <v>3193</v>
      </c>
      <c r="G20" s="34">
        <v>1193</v>
      </c>
      <c r="H20" s="33">
        <v>113</v>
      </c>
      <c r="I20" s="34">
        <v>0</v>
      </c>
    </row>
    <row r="21" spans="1:9" x14ac:dyDescent="0.2">
      <c r="A21" s="33" t="s">
        <v>191</v>
      </c>
      <c r="B21" s="33" t="s">
        <v>192</v>
      </c>
      <c r="C21" s="33" t="s">
        <v>208</v>
      </c>
      <c r="D21" s="33" t="s">
        <v>213</v>
      </c>
      <c r="E21" s="34">
        <v>3412</v>
      </c>
      <c r="F21" s="34">
        <v>4215</v>
      </c>
      <c r="G21" s="34">
        <v>1215</v>
      </c>
      <c r="H21" s="33">
        <v>278</v>
      </c>
      <c r="I21" s="34">
        <v>26</v>
      </c>
    </row>
    <row r="22" spans="1:9" x14ac:dyDescent="0.2">
      <c r="A22" s="33" t="s">
        <v>191</v>
      </c>
      <c r="B22" s="33" t="s">
        <v>192</v>
      </c>
      <c r="C22" s="33" t="s">
        <v>208</v>
      </c>
      <c r="D22" s="33"/>
      <c r="E22" s="34">
        <f>SUM(E17:E21)</f>
        <v>11042</v>
      </c>
      <c r="F22" s="34">
        <f>SUM(F17:F21)</f>
        <v>16601</v>
      </c>
      <c r="G22" s="34">
        <f>SUM(G17:G21)</f>
        <v>6601</v>
      </c>
      <c r="H22" s="34">
        <f>SUM(H17:H21)</f>
        <v>843</v>
      </c>
      <c r="I22" s="34">
        <f>SUM(I17:I21)</f>
        <v>39</v>
      </c>
    </row>
    <row r="23" spans="1:9" x14ac:dyDescent="0.2">
      <c r="A23" s="33" t="s">
        <v>191</v>
      </c>
      <c r="B23" s="33" t="s">
        <v>192</v>
      </c>
      <c r="C23" s="33" t="s">
        <v>214</v>
      </c>
      <c r="D23" s="33" t="s">
        <v>215</v>
      </c>
      <c r="E23" s="34">
        <v>2666</v>
      </c>
      <c r="F23" s="34">
        <v>2286</v>
      </c>
      <c r="G23" s="34">
        <v>1286</v>
      </c>
      <c r="H23" s="33">
        <v>118</v>
      </c>
      <c r="I23" s="34">
        <v>0</v>
      </c>
    </row>
    <row r="24" spans="1:9" x14ac:dyDescent="0.2">
      <c r="A24" s="33" t="s">
        <v>191</v>
      </c>
      <c r="B24" s="33" t="s">
        <v>192</v>
      </c>
      <c r="C24" s="33" t="s">
        <v>214</v>
      </c>
      <c r="D24" s="33" t="s">
        <v>216</v>
      </c>
      <c r="E24" s="34">
        <v>2388</v>
      </c>
      <c r="F24" s="34">
        <v>2168</v>
      </c>
      <c r="G24" s="34">
        <v>1168</v>
      </c>
      <c r="H24" s="33">
        <v>192</v>
      </c>
      <c r="I24" s="34">
        <v>0</v>
      </c>
    </row>
    <row r="25" spans="1:9" x14ac:dyDescent="0.2">
      <c r="A25" s="33" t="s">
        <v>191</v>
      </c>
      <c r="B25" s="33" t="s">
        <v>192</v>
      </c>
      <c r="C25" s="33" t="s">
        <v>214</v>
      </c>
      <c r="D25" s="33" t="s">
        <v>217</v>
      </c>
      <c r="E25" s="34">
        <v>2392</v>
      </c>
      <c r="F25" s="34">
        <v>2173</v>
      </c>
      <c r="G25" s="34">
        <v>1173</v>
      </c>
      <c r="H25" s="33">
        <v>134</v>
      </c>
      <c r="I25" s="34">
        <v>24</v>
      </c>
    </row>
    <row r="26" spans="1:9" x14ac:dyDescent="0.2">
      <c r="A26" s="33" t="s">
        <v>191</v>
      </c>
      <c r="B26" s="33" t="s">
        <v>192</v>
      </c>
      <c r="C26" s="33" t="s">
        <v>214</v>
      </c>
      <c r="D26" s="33" t="s">
        <v>218</v>
      </c>
      <c r="E26" s="34">
        <v>2744</v>
      </c>
      <c r="F26" s="34">
        <v>1766</v>
      </c>
      <c r="G26" s="34">
        <v>1766</v>
      </c>
      <c r="H26" s="33">
        <v>112</v>
      </c>
      <c r="I26" s="34">
        <v>0</v>
      </c>
    </row>
    <row r="27" spans="1:9" x14ac:dyDescent="0.2">
      <c r="A27" s="33" t="s">
        <v>191</v>
      </c>
      <c r="B27" s="33" t="s">
        <v>192</v>
      </c>
      <c r="C27" s="33" t="s">
        <v>214</v>
      </c>
      <c r="D27" s="33"/>
      <c r="E27" s="34">
        <f>SUM(E23:E26)</f>
        <v>10190</v>
      </c>
      <c r="F27" s="34">
        <f>SUM(F23:F26)</f>
        <v>8393</v>
      </c>
      <c r="G27" s="34">
        <f>SUM(G23:G26)</f>
        <v>5393</v>
      </c>
      <c r="H27" s="34">
        <f>SUM(H23:H26)</f>
        <v>556</v>
      </c>
      <c r="I27" s="34">
        <f>SUM(I23:I26)</f>
        <v>24</v>
      </c>
    </row>
    <row r="28" spans="1:9" x14ac:dyDescent="0.2">
      <c r="A28" s="33" t="s">
        <v>191</v>
      </c>
      <c r="B28" s="33" t="s">
        <v>192</v>
      </c>
      <c r="C28" s="33" t="s">
        <v>219</v>
      </c>
      <c r="D28" s="33" t="s">
        <v>220</v>
      </c>
      <c r="E28" s="34">
        <v>1538</v>
      </c>
      <c r="F28" s="34">
        <v>844</v>
      </c>
      <c r="G28" s="34">
        <v>893</v>
      </c>
      <c r="H28" s="34">
        <v>208</v>
      </c>
      <c r="I28" s="34">
        <v>54</v>
      </c>
    </row>
    <row r="29" spans="1:9" x14ac:dyDescent="0.2">
      <c r="A29" s="33" t="s">
        <v>191</v>
      </c>
      <c r="B29" s="33" t="s">
        <v>192</v>
      </c>
      <c r="C29" s="33" t="s">
        <v>219</v>
      </c>
      <c r="D29" s="33" t="s">
        <v>221</v>
      </c>
      <c r="E29" s="34">
        <v>1645</v>
      </c>
      <c r="F29" s="34">
        <v>1055</v>
      </c>
      <c r="G29" s="34">
        <v>1055</v>
      </c>
      <c r="H29" s="34">
        <v>195</v>
      </c>
      <c r="I29" s="34">
        <v>38</v>
      </c>
    </row>
    <row r="30" spans="1:9" x14ac:dyDescent="0.2">
      <c r="A30" s="33" t="s">
        <v>191</v>
      </c>
      <c r="B30" s="33" t="s">
        <v>192</v>
      </c>
      <c r="C30" s="33" t="s">
        <v>219</v>
      </c>
      <c r="D30" s="33" t="s">
        <v>222</v>
      </c>
      <c r="E30" s="34">
        <v>1566</v>
      </c>
      <c r="F30" s="34">
        <v>654</v>
      </c>
      <c r="G30" s="34">
        <v>654</v>
      </c>
      <c r="H30" s="34">
        <v>244</v>
      </c>
      <c r="I30" s="34">
        <v>49</v>
      </c>
    </row>
    <row r="31" spans="1:9" x14ac:dyDescent="0.2">
      <c r="A31" s="33" t="s">
        <v>191</v>
      </c>
      <c r="B31" s="33" t="s">
        <v>192</v>
      </c>
      <c r="C31" s="33" t="s">
        <v>219</v>
      </c>
      <c r="D31" s="33"/>
      <c r="E31" s="34">
        <f>SUM(E28:E30)</f>
        <v>4749</v>
      </c>
      <c r="F31" s="34">
        <f>SUM(F28:F30)</f>
        <v>2553</v>
      </c>
      <c r="G31" s="34">
        <f>SUM(G28:G30)</f>
        <v>2602</v>
      </c>
      <c r="H31" s="34">
        <f>SUM(H28:H30)</f>
        <v>647</v>
      </c>
      <c r="I31" s="34">
        <f>SUM(I28:I30)</f>
        <v>141</v>
      </c>
    </row>
    <row r="32" spans="1:9" x14ac:dyDescent="0.2">
      <c r="A32" s="33" t="s">
        <v>191</v>
      </c>
      <c r="B32" s="33" t="s">
        <v>192</v>
      </c>
      <c r="C32" s="33" t="s">
        <v>223</v>
      </c>
      <c r="D32" s="33" t="s">
        <v>224</v>
      </c>
      <c r="E32" s="34">
        <v>0</v>
      </c>
      <c r="F32" s="34">
        <v>459</v>
      </c>
      <c r="G32" s="34">
        <v>276</v>
      </c>
      <c r="H32" s="34">
        <v>198</v>
      </c>
      <c r="I32" s="34">
        <v>71</v>
      </c>
    </row>
    <row r="33" spans="1:9" x14ac:dyDescent="0.2">
      <c r="A33" s="33" t="s">
        <v>191</v>
      </c>
      <c r="B33" s="33" t="s">
        <v>192</v>
      </c>
      <c r="C33" s="33" t="s">
        <v>223</v>
      </c>
      <c r="D33" s="33" t="s">
        <v>225</v>
      </c>
      <c r="E33" s="34">
        <v>168</v>
      </c>
      <c r="F33" s="34">
        <v>132</v>
      </c>
      <c r="G33" s="34">
        <v>83</v>
      </c>
      <c r="H33" s="34">
        <v>188</v>
      </c>
      <c r="I33" s="34">
        <v>122</v>
      </c>
    </row>
    <row r="34" spans="1:9" x14ac:dyDescent="0.2">
      <c r="A34" s="33" t="s">
        <v>191</v>
      </c>
      <c r="B34" s="33" t="s">
        <v>192</v>
      </c>
      <c r="C34" s="33" t="s">
        <v>223</v>
      </c>
      <c r="D34" s="33"/>
      <c r="E34" s="34">
        <f>SUM(E32:E33)</f>
        <v>168</v>
      </c>
      <c r="F34" s="34">
        <f>SUM(F32:F33)</f>
        <v>591</v>
      </c>
      <c r="G34" s="34">
        <f>SUM(G32:G33)</f>
        <v>359</v>
      </c>
      <c r="H34" s="34">
        <f>SUM(H32:H33)</f>
        <v>386</v>
      </c>
      <c r="I34" s="34">
        <f>SUM(I32:I33)</f>
        <v>193</v>
      </c>
    </row>
    <row r="35" spans="1:9" x14ac:dyDescent="0.2">
      <c r="A35" s="33" t="s">
        <v>191</v>
      </c>
      <c r="B35" s="33" t="s">
        <v>192</v>
      </c>
      <c r="C35" s="33" t="s">
        <v>226</v>
      </c>
      <c r="D35" s="33" t="s">
        <v>227</v>
      </c>
      <c r="E35" s="34">
        <v>2371</v>
      </c>
      <c r="F35" s="34">
        <v>2645</v>
      </c>
      <c r="G35" s="34">
        <v>2645</v>
      </c>
      <c r="H35" s="34">
        <v>99</v>
      </c>
      <c r="I35" s="34">
        <v>0</v>
      </c>
    </row>
    <row r="36" spans="1:9" x14ac:dyDescent="0.2">
      <c r="A36" s="33" t="s">
        <v>191</v>
      </c>
      <c r="B36" s="33" t="s">
        <v>192</v>
      </c>
      <c r="C36" s="33" t="s">
        <v>226</v>
      </c>
      <c r="D36" s="33" t="s">
        <v>228</v>
      </c>
      <c r="E36" s="34">
        <v>7342</v>
      </c>
      <c r="F36" s="34">
        <v>5489</v>
      </c>
      <c r="G36" s="34">
        <v>5489</v>
      </c>
      <c r="H36" s="34">
        <v>115</v>
      </c>
      <c r="I36" s="34">
        <v>47</v>
      </c>
    </row>
    <row r="37" spans="1:9" x14ac:dyDescent="0.2">
      <c r="A37" s="33" t="s">
        <v>191</v>
      </c>
      <c r="B37" s="33" t="s">
        <v>192</v>
      </c>
      <c r="C37" s="33" t="s">
        <v>226</v>
      </c>
      <c r="D37" s="33" t="s">
        <v>229</v>
      </c>
      <c r="E37" s="34">
        <v>3415</v>
      </c>
      <c r="F37" s="34">
        <v>2177</v>
      </c>
      <c r="G37" s="34">
        <v>2177</v>
      </c>
      <c r="H37" s="33">
        <v>123</v>
      </c>
      <c r="I37" s="34">
        <v>472</v>
      </c>
    </row>
    <row r="38" spans="1:9" x14ac:dyDescent="0.2">
      <c r="A38" s="33" t="s">
        <v>191</v>
      </c>
      <c r="B38" s="33" t="s">
        <v>192</v>
      </c>
      <c r="C38" s="33" t="s">
        <v>226</v>
      </c>
      <c r="D38" s="33" t="s">
        <v>230</v>
      </c>
      <c r="E38" s="34">
        <v>10432</v>
      </c>
      <c r="F38" s="34">
        <v>7484</v>
      </c>
      <c r="G38" s="34">
        <v>7484</v>
      </c>
      <c r="H38" s="33">
        <v>108</v>
      </c>
      <c r="I38" s="34">
        <v>0</v>
      </c>
    </row>
    <row r="39" spans="1:9" x14ac:dyDescent="0.2">
      <c r="A39" s="33" t="s">
        <v>191</v>
      </c>
      <c r="B39" s="33" t="s">
        <v>192</v>
      </c>
      <c r="C39" s="33" t="s">
        <v>226</v>
      </c>
      <c r="D39" s="33"/>
      <c r="E39" s="34">
        <f>SUM(E35:E38)</f>
        <v>23560</v>
      </c>
      <c r="F39" s="34">
        <f>SUM(F35:F38)</f>
        <v>17795</v>
      </c>
      <c r="G39" s="34">
        <f>SUM(G35:G38)</f>
        <v>17795</v>
      </c>
      <c r="H39" s="34">
        <f>SUM(H35:H38)</f>
        <v>445</v>
      </c>
      <c r="I39" s="34">
        <f>SUM(I35:I38)</f>
        <v>519</v>
      </c>
    </row>
    <row r="40" spans="1:9" x14ac:dyDescent="0.2">
      <c r="A40" s="33" t="s">
        <v>191</v>
      </c>
      <c r="B40" s="33" t="s">
        <v>192</v>
      </c>
      <c r="C40" s="33" t="s">
        <v>231</v>
      </c>
      <c r="D40" s="33" t="s">
        <v>232</v>
      </c>
      <c r="E40" s="34">
        <v>10122</v>
      </c>
      <c r="F40" s="34">
        <v>6593</v>
      </c>
      <c r="G40" s="34">
        <v>6593</v>
      </c>
      <c r="H40" s="33">
        <v>149</v>
      </c>
      <c r="I40" s="34">
        <v>0</v>
      </c>
    </row>
    <row r="41" spans="1:9" x14ac:dyDescent="0.2">
      <c r="A41" s="33" t="s">
        <v>191</v>
      </c>
      <c r="B41" s="33" t="s">
        <v>192</v>
      </c>
      <c r="C41" s="33" t="s">
        <v>231</v>
      </c>
      <c r="D41" s="33" t="s">
        <v>30</v>
      </c>
      <c r="E41" s="34">
        <v>9878</v>
      </c>
      <c r="F41" s="34">
        <v>7985</v>
      </c>
      <c r="G41" s="34">
        <v>7285</v>
      </c>
      <c r="H41" s="33">
        <v>323</v>
      </c>
      <c r="I41" s="34">
        <v>79</v>
      </c>
    </row>
    <row r="42" spans="1:9" x14ac:dyDescent="0.2">
      <c r="A42" s="33" t="s">
        <v>191</v>
      </c>
      <c r="B42" s="33" t="s">
        <v>192</v>
      </c>
      <c r="C42" s="33" t="s">
        <v>231</v>
      </c>
      <c r="D42" s="33" t="s">
        <v>233</v>
      </c>
      <c r="E42" s="34">
        <v>4399</v>
      </c>
      <c r="F42" s="34">
        <v>4262</v>
      </c>
      <c r="G42" s="34">
        <v>4262</v>
      </c>
      <c r="H42" s="33">
        <v>274</v>
      </c>
      <c r="I42" s="34">
        <v>0</v>
      </c>
    </row>
    <row r="43" spans="1:9" x14ac:dyDescent="0.2">
      <c r="A43" s="33" t="s">
        <v>191</v>
      </c>
      <c r="B43" s="33" t="s">
        <v>192</v>
      </c>
      <c r="C43" s="33" t="s">
        <v>231</v>
      </c>
      <c r="D43" s="33"/>
      <c r="E43" s="34">
        <f>SUM(E40:E42)</f>
        <v>24399</v>
      </c>
      <c r="F43" s="34">
        <f>SUM(F40:F42)</f>
        <v>18840</v>
      </c>
      <c r="G43" s="34">
        <f>SUM(G40:G42)</f>
        <v>18140</v>
      </c>
      <c r="H43" s="34">
        <f>SUM(H40:H42)</f>
        <v>746</v>
      </c>
      <c r="I43" s="34">
        <f>SUM(I40:I42)</f>
        <v>79</v>
      </c>
    </row>
    <row r="44" spans="1:9" x14ac:dyDescent="0.2">
      <c r="A44" s="33" t="s">
        <v>191</v>
      </c>
      <c r="B44" s="33" t="s">
        <v>192</v>
      </c>
      <c r="C44" s="33" t="s">
        <v>234</v>
      </c>
      <c r="D44" s="33" t="s">
        <v>235</v>
      </c>
      <c r="E44" s="34">
        <v>8675</v>
      </c>
      <c r="F44" s="34">
        <v>5487</v>
      </c>
      <c r="G44" s="34">
        <v>5487</v>
      </c>
      <c r="H44" s="33">
        <v>263</v>
      </c>
      <c r="I44" s="34">
        <v>0</v>
      </c>
    </row>
    <row r="45" spans="1:9" x14ac:dyDescent="0.2">
      <c r="A45" s="33" t="s">
        <v>191</v>
      </c>
      <c r="B45" s="33" t="s">
        <v>192</v>
      </c>
      <c r="C45" s="33" t="s">
        <v>234</v>
      </c>
      <c r="D45" s="33" t="s">
        <v>236</v>
      </c>
      <c r="E45" s="34">
        <v>3854</v>
      </c>
      <c r="F45" s="34">
        <v>3126</v>
      </c>
      <c r="G45" s="34">
        <v>3126</v>
      </c>
      <c r="H45" s="33">
        <v>264</v>
      </c>
      <c r="I45" s="34">
        <v>0</v>
      </c>
    </row>
    <row r="46" spans="1:9" x14ac:dyDescent="0.2">
      <c r="A46" s="33" t="s">
        <v>191</v>
      </c>
      <c r="B46" s="33" t="s">
        <v>192</v>
      </c>
      <c r="C46" s="33" t="s">
        <v>234</v>
      </c>
      <c r="D46" s="33" t="s">
        <v>237</v>
      </c>
      <c r="E46" s="34">
        <v>6965</v>
      </c>
      <c r="F46" s="34">
        <v>4385</v>
      </c>
      <c r="G46" s="34">
        <v>4385</v>
      </c>
      <c r="H46" s="34">
        <v>236</v>
      </c>
      <c r="I46" s="34">
        <v>0</v>
      </c>
    </row>
    <row r="47" spans="1:9" x14ac:dyDescent="0.2">
      <c r="A47" s="33" t="s">
        <v>191</v>
      </c>
      <c r="B47" s="33" t="s">
        <v>192</v>
      </c>
      <c r="C47" s="33" t="s">
        <v>234</v>
      </c>
      <c r="D47" s="33"/>
      <c r="E47" s="34">
        <f>SUM(E44:E46)</f>
        <v>19494</v>
      </c>
      <c r="F47" s="34">
        <f>SUM(F44:F46)</f>
        <v>12998</v>
      </c>
      <c r="G47" s="34">
        <f>SUM(G44:G46)</f>
        <v>12998</v>
      </c>
      <c r="H47" s="34">
        <f>SUM(H44:H46)</f>
        <v>763</v>
      </c>
      <c r="I47" s="34">
        <f>SUM(I44:I46)</f>
        <v>0</v>
      </c>
    </row>
    <row r="48" spans="1:9" x14ac:dyDescent="0.2">
      <c r="A48" s="33" t="s">
        <v>191</v>
      </c>
      <c r="B48" s="33" t="s">
        <v>192</v>
      </c>
      <c r="C48" s="33" t="s">
        <v>238</v>
      </c>
      <c r="D48" s="33" t="s">
        <v>239</v>
      </c>
      <c r="E48" s="34">
        <v>10766</v>
      </c>
      <c r="F48" s="34">
        <v>8471</v>
      </c>
      <c r="G48" s="34">
        <v>8699</v>
      </c>
      <c r="H48" s="34">
        <v>123</v>
      </c>
      <c r="I48" s="34">
        <v>0</v>
      </c>
    </row>
    <row r="49" spans="1:12" x14ac:dyDescent="0.2">
      <c r="A49" s="33" t="s">
        <v>191</v>
      </c>
      <c r="B49" s="33" t="s">
        <v>192</v>
      </c>
      <c r="C49" s="33" t="s">
        <v>238</v>
      </c>
      <c r="D49" s="33" t="s">
        <v>240</v>
      </c>
      <c r="E49" s="34">
        <v>2744</v>
      </c>
      <c r="F49" s="34">
        <v>3512</v>
      </c>
      <c r="G49" s="34">
        <v>1512</v>
      </c>
      <c r="H49" s="33">
        <v>0</v>
      </c>
      <c r="I49" s="34">
        <v>0</v>
      </c>
    </row>
    <row r="50" spans="1:12" x14ac:dyDescent="0.2">
      <c r="A50" s="33" t="s">
        <v>191</v>
      </c>
      <c r="B50" s="33" t="s">
        <v>192</v>
      </c>
      <c r="C50" s="33" t="s">
        <v>238</v>
      </c>
      <c r="D50" s="33" t="s">
        <v>241</v>
      </c>
      <c r="E50" s="34">
        <v>10548</v>
      </c>
      <c r="F50" s="34">
        <v>7132</v>
      </c>
      <c r="G50" s="34">
        <v>7132</v>
      </c>
      <c r="H50" s="33">
        <v>236</v>
      </c>
      <c r="I50" s="34">
        <v>22</v>
      </c>
    </row>
    <row r="51" spans="1:12" x14ac:dyDescent="0.2">
      <c r="A51" s="33" t="s">
        <v>191</v>
      </c>
      <c r="B51" s="33" t="s">
        <v>192</v>
      </c>
      <c r="C51" s="33" t="s">
        <v>238</v>
      </c>
      <c r="D51" s="33" t="s">
        <v>242</v>
      </c>
      <c r="E51" s="34">
        <v>1472</v>
      </c>
      <c r="F51" s="34">
        <v>0</v>
      </c>
      <c r="G51" s="34">
        <v>677</v>
      </c>
      <c r="H51" s="33">
        <v>17</v>
      </c>
      <c r="I51" s="34">
        <v>0</v>
      </c>
    </row>
    <row r="52" spans="1:12" x14ac:dyDescent="0.2">
      <c r="A52" s="33" t="s">
        <v>191</v>
      </c>
      <c r="B52" s="33" t="s">
        <v>192</v>
      </c>
      <c r="C52" s="33" t="s">
        <v>238</v>
      </c>
      <c r="D52" s="33" t="s">
        <v>243</v>
      </c>
      <c r="E52" s="34">
        <v>11538</v>
      </c>
      <c r="F52" s="33">
        <v>7633</v>
      </c>
      <c r="G52" s="34">
        <v>7186</v>
      </c>
      <c r="H52" s="33">
        <v>163</v>
      </c>
      <c r="I52" s="34">
        <v>0</v>
      </c>
    </row>
    <row r="53" spans="1:12" x14ac:dyDescent="0.2">
      <c r="A53" s="33" t="s">
        <v>191</v>
      </c>
      <c r="B53" s="33" t="s">
        <v>192</v>
      </c>
      <c r="C53" s="33" t="s">
        <v>238</v>
      </c>
      <c r="D53" s="33"/>
      <c r="E53" s="34">
        <f>SUM(E48:E52)</f>
        <v>37068</v>
      </c>
      <c r="F53" s="34">
        <f>SUM(F48:F52)</f>
        <v>26748</v>
      </c>
      <c r="G53" s="34">
        <f>SUM(G48:G52)</f>
        <v>25206</v>
      </c>
      <c r="H53" s="34">
        <f>SUM(H48:H52)</f>
        <v>539</v>
      </c>
      <c r="I53" s="34">
        <f>SUM(I48:I52)</f>
        <v>22</v>
      </c>
    </row>
    <row r="54" spans="1:12" x14ac:dyDescent="0.2">
      <c r="A54" s="33" t="s">
        <v>191</v>
      </c>
      <c r="B54" s="33" t="s">
        <v>192</v>
      </c>
      <c r="C54" s="33" t="s">
        <v>244</v>
      </c>
      <c r="D54" s="33" t="s">
        <v>245</v>
      </c>
      <c r="E54" s="34">
        <v>11584</v>
      </c>
      <c r="F54" s="34">
        <v>10871</v>
      </c>
      <c r="G54" s="34">
        <v>12532</v>
      </c>
      <c r="H54" s="33">
        <v>168</v>
      </c>
      <c r="I54" s="34">
        <v>0</v>
      </c>
    </row>
    <row r="55" spans="1:12" x14ac:dyDescent="0.2">
      <c r="A55" s="33" t="s">
        <v>191</v>
      </c>
      <c r="B55" s="33" t="s">
        <v>192</v>
      </c>
      <c r="C55" s="33" t="s">
        <v>244</v>
      </c>
      <c r="D55" s="33" t="s">
        <v>246</v>
      </c>
      <c r="E55" s="34">
        <v>11499</v>
      </c>
      <c r="F55" s="34">
        <v>10266</v>
      </c>
      <c r="G55" s="34">
        <v>13422</v>
      </c>
      <c r="H55" s="33">
        <v>213</v>
      </c>
      <c r="I55" s="34">
        <v>0</v>
      </c>
    </row>
    <row r="56" spans="1:12" x14ac:dyDescent="0.2">
      <c r="A56" s="33" t="s">
        <v>191</v>
      </c>
      <c r="B56" s="33" t="s">
        <v>192</v>
      </c>
      <c r="C56" s="33" t="s">
        <v>244</v>
      </c>
      <c r="D56" s="33"/>
      <c r="E56" s="34">
        <f>SUM(E54:E55)</f>
        <v>23083</v>
      </c>
      <c r="F56" s="34">
        <f>SUM(F54:F55)</f>
        <v>21137</v>
      </c>
      <c r="G56" s="34">
        <f>SUM(G54:G55)</f>
        <v>25954</v>
      </c>
      <c r="H56" s="34">
        <f>SUM(H54:H55)</f>
        <v>381</v>
      </c>
      <c r="I56" s="34">
        <f>SUM(I54:I55)</f>
        <v>0</v>
      </c>
      <c r="J56" s="35"/>
      <c r="K56" s="35"/>
      <c r="L56" s="35"/>
    </row>
    <row r="57" spans="1:12" x14ac:dyDescent="0.2">
      <c r="A57" s="33" t="s">
        <v>191</v>
      </c>
      <c r="B57" s="33" t="s">
        <v>192</v>
      </c>
      <c r="C57" s="33" t="s">
        <v>247</v>
      </c>
      <c r="D57" s="33" t="s">
        <v>248</v>
      </c>
      <c r="E57" s="34">
        <v>8932</v>
      </c>
      <c r="F57" s="34">
        <v>8326</v>
      </c>
      <c r="G57" s="34">
        <v>9833</v>
      </c>
      <c r="H57" s="33">
        <v>157</v>
      </c>
      <c r="I57" s="34">
        <v>0</v>
      </c>
    </row>
    <row r="58" spans="1:12" x14ac:dyDescent="0.2">
      <c r="A58" s="33" t="s">
        <v>191</v>
      </c>
      <c r="B58" s="33" t="s">
        <v>192</v>
      </c>
      <c r="C58" s="33" t="s">
        <v>247</v>
      </c>
      <c r="D58" s="33" t="s">
        <v>249</v>
      </c>
      <c r="E58" s="34">
        <v>7744</v>
      </c>
      <c r="F58" s="34">
        <v>7286</v>
      </c>
      <c r="G58" s="34">
        <v>8468</v>
      </c>
      <c r="H58" s="33">
        <v>188</v>
      </c>
      <c r="I58" s="34">
        <v>0</v>
      </c>
    </row>
    <row r="59" spans="1:12" x14ac:dyDescent="0.2">
      <c r="A59" s="33" t="s">
        <v>191</v>
      </c>
      <c r="B59" s="33" t="s">
        <v>192</v>
      </c>
      <c r="C59" s="33" t="s">
        <v>247</v>
      </c>
      <c r="D59" s="33"/>
      <c r="E59" s="34">
        <f>SUM(E57:E58)</f>
        <v>16676</v>
      </c>
      <c r="F59" s="34">
        <f>SUM(F57:F58)</f>
        <v>15612</v>
      </c>
      <c r="G59" s="34">
        <f>SUM(G57:G58)</f>
        <v>18301</v>
      </c>
      <c r="H59" s="34">
        <f>SUM(H57:H58)</f>
        <v>345</v>
      </c>
      <c r="I59" s="34">
        <f>SUM(I57:I58)</f>
        <v>0</v>
      </c>
    </row>
    <row r="60" spans="1:12" x14ac:dyDescent="0.2">
      <c r="A60" s="33" t="s">
        <v>191</v>
      </c>
      <c r="B60" s="33" t="s">
        <v>192</v>
      </c>
      <c r="C60" s="33" t="s">
        <v>250</v>
      </c>
      <c r="D60" s="33" t="s">
        <v>251</v>
      </c>
      <c r="E60" s="34">
        <v>1032</v>
      </c>
      <c r="F60" s="34">
        <v>572</v>
      </c>
      <c r="G60" s="34">
        <v>642</v>
      </c>
      <c r="H60" s="33">
        <v>186</v>
      </c>
      <c r="I60" s="34">
        <v>69</v>
      </c>
    </row>
    <row r="61" spans="1:12" x14ac:dyDescent="0.2">
      <c r="A61" s="33" t="s">
        <v>191</v>
      </c>
      <c r="B61" s="33" t="s">
        <v>192</v>
      </c>
      <c r="C61" s="33" t="s">
        <v>250</v>
      </c>
      <c r="D61" s="33" t="s">
        <v>252</v>
      </c>
      <c r="E61" s="34">
        <v>2422</v>
      </c>
      <c r="F61" s="34">
        <v>948</v>
      </c>
      <c r="G61" s="34">
        <v>855</v>
      </c>
      <c r="H61" s="33">
        <v>0</v>
      </c>
      <c r="I61" s="34">
        <v>0</v>
      </c>
    </row>
    <row r="62" spans="1:12" x14ac:dyDescent="0.2">
      <c r="A62" s="33" t="s">
        <v>191</v>
      </c>
      <c r="B62" s="33" t="s">
        <v>192</v>
      </c>
      <c r="C62" s="33" t="s">
        <v>250</v>
      </c>
      <c r="D62" s="33" t="s">
        <v>253</v>
      </c>
      <c r="E62" s="34">
        <v>1488</v>
      </c>
      <c r="F62" s="34">
        <v>1329</v>
      </c>
      <c r="G62" s="34">
        <v>1012</v>
      </c>
      <c r="H62" s="33">
        <v>194</v>
      </c>
      <c r="I62" s="34">
        <v>38</v>
      </c>
    </row>
    <row r="63" spans="1:12" x14ac:dyDescent="0.2">
      <c r="A63" s="33" t="s">
        <v>191</v>
      </c>
      <c r="B63" s="33" t="s">
        <v>192</v>
      </c>
      <c r="C63" s="33" t="s">
        <v>250</v>
      </c>
      <c r="D63" s="33"/>
      <c r="E63" s="34">
        <f>SUM(E60:E62)</f>
        <v>4942</v>
      </c>
      <c r="F63" s="34">
        <f>SUM(F60:F62)</f>
        <v>2849</v>
      </c>
      <c r="G63" s="34">
        <f>SUM(G60:G62)</f>
        <v>2509</v>
      </c>
      <c r="H63" s="34">
        <f>SUM(H60:H62)</f>
        <v>380</v>
      </c>
      <c r="I63" s="34">
        <f>SUM(I60:I62)</f>
        <v>107</v>
      </c>
    </row>
    <row r="64" spans="1:12" x14ac:dyDescent="0.2">
      <c r="A64" s="33" t="s">
        <v>191</v>
      </c>
      <c r="B64" s="33" t="s">
        <v>192</v>
      </c>
      <c r="C64" s="33" t="s">
        <v>254</v>
      </c>
      <c r="D64" s="33" t="s">
        <v>255</v>
      </c>
      <c r="E64" s="34">
        <v>488</v>
      </c>
      <c r="F64" s="34">
        <v>1732</v>
      </c>
      <c r="G64" s="34">
        <v>733</v>
      </c>
      <c r="H64" s="33">
        <v>204</v>
      </c>
      <c r="I64" s="34">
        <v>123</v>
      </c>
    </row>
    <row r="65" spans="1:9" x14ac:dyDescent="0.2">
      <c r="A65" s="33" t="s">
        <v>191</v>
      </c>
      <c r="B65" s="33" t="s">
        <v>192</v>
      </c>
      <c r="C65" s="33" t="s">
        <v>254</v>
      </c>
      <c r="D65" s="33" t="s">
        <v>256</v>
      </c>
      <c r="E65" s="34">
        <v>386</v>
      </c>
      <c r="F65" s="34">
        <v>583</v>
      </c>
      <c r="G65" s="34">
        <v>214</v>
      </c>
      <c r="H65" s="33">
        <v>164</v>
      </c>
      <c r="I65" s="34">
        <v>144</v>
      </c>
    </row>
    <row r="66" spans="1:9" x14ac:dyDescent="0.2">
      <c r="A66" s="33" t="s">
        <v>191</v>
      </c>
      <c r="B66" s="33" t="s">
        <v>192</v>
      </c>
      <c r="C66" s="33" t="s">
        <v>254</v>
      </c>
      <c r="D66" s="33" t="s">
        <v>257</v>
      </c>
      <c r="E66" s="34">
        <v>638</v>
      </c>
      <c r="F66" s="34">
        <v>1528</v>
      </c>
      <c r="G66" s="34">
        <v>547</v>
      </c>
      <c r="H66" s="33">
        <v>141</v>
      </c>
      <c r="I66" s="34">
        <v>54</v>
      </c>
    </row>
    <row r="67" spans="1:9" x14ac:dyDescent="0.2">
      <c r="A67" s="33" t="s">
        <v>191</v>
      </c>
      <c r="B67" s="33" t="s">
        <v>192</v>
      </c>
      <c r="C67" s="33" t="s">
        <v>254</v>
      </c>
      <c r="D67" s="33" t="s">
        <v>252</v>
      </c>
      <c r="E67" s="34">
        <v>473</v>
      </c>
      <c r="F67" s="34">
        <v>1064</v>
      </c>
      <c r="G67" s="34">
        <v>694</v>
      </c>
      <c r="H67" s="33">
        <v>197</v>
      </c>
      <c r="I67" s="34">
        <v>0</v>
      </c>
    </row>
    <row r="68" spans="1:9" x14ac:dyDescent="0.2">
      <c r="A68" s="33" t="s">
        <v>191</v>
      </c>
      <c r="B68" s="33" t="s">
        <v>192</v>
      </c>
      <c r="C68" s="33" t="s">
        <v>254</v>
      </c>
      <c r="D68" s="33"/>
      <c r="E68" s="34">
        <f>SUM(E64:E67)</f>
        <v>1985</v>
      </c>
      <c r="F68" s="34">
        <f>SUM(F64:F67)</f>
        <v>4907</v>
      </c>
      <c r="G68" s="34">
        <f>SUM(G64:G67)</f>
        <v>2188</v>
      </c>
      <c r="H68" s="34">
        <f>SUM(H64:H67)</f>
        <v>706</v>
      </c>
      <c r="I68" s="34">
        <f>SUM(I64:I67)</f>
        <v>321</v>
      </c>
    </row>
    <row r="69" spans="1:9" x14ac:dyDescent="0.2">
      <c r="A69" s="33" t="s">
        <v>191</v>
      </c>
      <c r="B69" s="33" t="s">
        <v>192</v>
      </c>
      <c r="C69" s="33"/>
      <c r="D69" s="33" t="s">
        <v>258</v>
      </c>
      <c r="E69" s="34">
        <f>SUM(E7+E11+E16+E22+E27+E31+E34+E39+E43+E47+E53+E56+E59+E63+E68)</f>
        <v>217410</v>
      </c>
      <c r="F69" s="34">
        <f>SUM(F7+F11+F16+F22+F27+F31+F34+F39+F43+F47+F53+F56+F59+F63+F68)</f>
        <v>186725</v>
      </c>
      <c r="G69" s="34">
        <f>SUM(G7+G11+G16+G22+G27+G31+G34+G39+G43+G47+G53+G56+G59+G63+G68)</f>
        <v>162464</v>
      </c>
      <c r="H69" s="34">
        <f>SUM(H7+H11+H16+H22+H27+H31+H34+H39+H43+H47+H53+H56+H59+H63+H68)</f>
        <v>8716</v>
      </c>
      <c r="I69" s="34">
        <f>SUM(I7+I11+I16+I22+I27+I31+I34+I39+I43+I47+I53+I56+I59+I63+I68)</f>
        <v>1461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0DAA6-E81D-DE49-81F4-ADB5CB8F31CE}">
  <dimension ref="A1:I47"/>
  <sheetViews>
    <sheetView workbookViewId="0">
      <selection activeCell="M18" sqref="M18"/>
    </sheetView>
  </sheetViews>
  <sheetFormatPr baseColWidth="10" defaultRowHeight="16" x14ac:dyDescent="0.2"/>
  <sheetData>
    <row r="1" spans="1:9" x14ac:dyDescent="0.2">
      <c r="A1" s="36" t="s">
        <v>182</v>
      </c>
      <c r="B1" s="36" t="s">
        <v>183</v>
      </c>
      <c r="C1" s="37" t="s">
        <v>184</v>
      </c>
      <c r="D1" s="37" t="s">
        <v>185</v>
      </c>
      <c r="E1" s="37" t="s">
        <v>186</v>
      </c>
      <c r="F1" s="37" t="s">
        <v>187</v>
      </c>
      <c r="G1" s="37" t="s">
        <v>188</v>
      </c>
      <c r="H1" s="37" t="s">
        <v>190</v>
      </c>
      <c r="I1" s="37" t="s">
        <v>189</v>
      </c>
    </row>
    <row r="2" spans="1:9" x14ac:dyDescent="0.2">
      <c r="A2" s="36" t="s">
        <v>191</v>
      </c>
      <c r="B2" s="36" t="s">
        <v>259</v>
      </c>
      <c r="C2" s="37" t="s">
        <v>260</v>
      </c>
      <c r="D2" s="37" t="s">
        <v>261</v>
      </c>
      <c r="E2" s="37">
        <v>5514</v>
      </c>
      <c r="F2" s="37">
        <v>13392</v>
      </c>
      <c r="G2" s="37">
        <v>1536</v>
      </c>
      <c r="H2" s="37">
        <v>425</v>
      </c>
      <c r="I2" s="37">
        <v>449</v>
      </c>
    </row>
    <row r="3" spans="1:9" x14ac:dyDescent="0.2">
      <c r="A3" s="36" t="s">
        <v>191</v>
      </c>
      <c r="B3" s="36" t="s">
        <v>259</v>
      </c>
      <c r="C3" s="37" t="s">
        <v>260</v>
      </c>
      <c r="D3" s="37" t="s">
        <v>262</v>
      </c>
      <c r="E3" s="37">
        <v>7532</v>
      </c>
      <c r="F3" s="37">
        <v>7983</v>
      </c>
      <c r="G3" s="37">
        <v>1848</v>
      </c>
      <c r="H3" s="37">
        <v>330</v>
      </c>
      <c r="I3" s="37">
        <v>332</v>
      </c>
    </row>
    <row r="4" spans="1:9" x14ac:dyDescent="0.2">
      <c r="A4" s="36" t="s">
        <v>191</v>
      </c>
      <c r="B4" s="36" t="s">
        <v>259</v>
      </c>
      <c r="C4" s="37" t="s">
        <v>260</v>
      </c>
      <c r="D4" s="37" t="s">
        <v>263</v>
      </c>
      <c r="E4" s="37">
        <v>13849</v>
      </c>
      <c r="F4" s="37">
        <v>4716</v>
      </c>
      <c r="G4" s="37">
        <v>2013</v>
      </c>
      <c r="H4" s="37">
        <v>215</v>
      </c>
      <c r="I4" s="37">
        <v>298</v>
      </c>
    </row>
    <row r="5" spans="1:9" x14ac:dyDescent="0.2">
      <c r="A5" s="36" t="s">
        <v>191</v>
      </c>
      <c r="B5" s="36" t="s">
        <v>259</v>
      </c>
      <c r="C5" s="37" t="s">
        <v>260</v>
      </c>
      <c r="D5" s="37" t="s">
        <v>264</v>
      </c>
      <c r="E5" s="37">
        <v>4279</v>
      </c>
      <c r="F5" s="37">
        <v>8696</v>
      </c>
      <c r="G5" s="37">
        <v>1273</v>
      </c>
      <c r="H5" s="37">
        <v>110</v>
      </c>
      <c r="I5" s="37">
        <v>132</v>
      </c>
    </row>
    <row r="6" spans="1:9" x14ac:dyDescent="0.2">
      <c r="A6" s="36" t="s">
        <v>191</v>
      </c>
      <c r="B6" s="36" t="s">
        <v>259</v>
      </c>
      <c r="C6" s="37" t="s">
        <v>260</v>
      </c>
      <c r="D6" s="37" t="s">
        <v>7</v>
      </c>
      <c r="E6" s="37">
        <v>18194</v>
      </c>
      <c r="F6" s="37">
        <v>10892</v>
      </c>
      <c r="G6" s="37">
        <v>1655</v>
      </c>
      <c r="H6" s="37">
        <v>34</v>
      </c>
      <c r="I6" s="37">
        <v>289</v>
      </c>
    </row>
    <row r="7" spans="1:9" x14ac:dyDescent="0.2">
      <c r="A7" s="36" t="s">
        <v>191</v>
      </c>
      <c r="B7" s="36" t="s">
        <v>259</v>
      </c>
      <c r="C7" s="37" t="s">
        <v>265</v>
      </c>
      <c r="D7" s="37" t="s">
        <v>266</v>
      </c>
      <c r="E7" s="37">
        <v>6714</v>
      </c>
      <c r="F7" s="37">
        <v>5953</v>
      </c>
      <c r="G7" s="37">
        <v>1302</v>
      </c>
      <c r="H7" s="37">
        <v>535</v>
      </c>
      <c r="I7" s="37">
        <v>196</v>
      </c>
    </row>
    <row r="8" spans="1:9" x14ac:dyDescent="0.2">
      <c r="A8" s="36" t="s">
        <v>191</v>
      </c>
      <c r="B8" s="36" t="s">
        <v>259</v>
      </c>
      <c r="C8" s="37" t="s">
        <v>265</v>
      </c>
      <c r="D8" s="37" t="s">
        <v>267</v>
      </c>
      <c r="E8" s="37">
        <v>4466</v>
      </c>
      <c r="F8" s="37">
        <v>4662</v>
      </c>
      <c r="G8" s="37">
        <v>1113</v>
      </c>
      <c r="H8" s="37">
        <v>408</v>
      </c>
      <c r="I8" s="37">
        <v>245</v>
      </c>
    </row>
    <row r="9" spans="1:9" x14ac:dyDescent="0.2">
      <c r="A9" s="36" t="s">
        <v>191</v>
      </c>
      <c r="B9" s="36" t="s">
        <v>259</v>
      </c>
      <c r="C9" s="37" t="s">
        <v>265</v>
      </c>
      <c r="D9" s="37" t="s">
        <v>265</v>
      </c>
      <c r="E9" s="37">
        <v>6243</v>
      </c>
      <c r="F9" s="37">
        <v>5560</v>
      </c>
      <c r="G9" s="37">
        <v>882</v>
      </c>
      <c r="H9" s="37">
        <v>302</v>
      </c>
      <c r="I9" s="37">
        <v>247</v>
      </c>
    </row>
    <row r="10" spans="1:9" x14ac:dyDescent="0.2">
      <c r="A10" s="36" t="s">
        <v>191</v>
      </c>
      <c r="B10" s="36" t="s">
        <v>259</v>
      </c>
      <c r="C10" s="37" t="s">
        <v>268</v>
      </c>
      <c r="D10" s="37" t="s">
        <v>269</v>
      </c>
      <c r="E10" s="37">
        <v>2737</v>
      </c>
      <c r="F10" s="37">
        <v>2970</v>
      </c>
      <c r="G10" s="37">
        <v>232</v>
      </c>
      <c r="H10" s="37">
        <v>261</v>
      </c>
      <c r="I10" s="37">
        <v>110</v>
      </c>
    </row>
    <row r="11" spans="1:9" x14ac:dyDescent="0.2">
      <c r="A11" s="36" t="s">
        <v>191</v>
      </c>
      <c r="B11" s="36" t="s">
        <v>259</v>
      </c>
      <c r="C11" s="37" t="s">
        <v>268</v>
      </c>
      <c r="D11" s="37" t="s">
        <v>270</v>
      </c>
      <c r="E11" s="37">
        <v>4483</v>
      </c>
      <c r="F11" s="37">
        <v>10052</v>
      </c>
      <c r="G11" s="37">
        <v>1871</v>
      </c>
      <c r="H11" s="37">
        <v>212</v>
      </c>
      <c r="I11" s="37">
        <v>30</v>
      </c>
    </row>
    <row r="12" spans="1:9" x14ac:dyDescent="0.2">
      <c r="A12" s="36" t="s">
        <v>191</v>
      </c>
      <c r="B12" s="36" t="s">
        <v>259</v>
      </c>
      <c r="C12" s="37" t="s">
        <v>268</v>
      </c>
      <c r="D12" s="37" t="s">
        <v>271</v>
      </c>
      <c r="E12" s="37">
        <v>8381</v>
      </c>
      <c r="F12" s="37">
        <v>6594</v>
      </c>
      <c r="G12" s="37">
        <v>1773</v>
      </c>
      <c r="H12" s="37">
        <v>62</v>
      </c>
      <c r="I12" s="37">
        <v>226</v>
      </c>
    </row>
    <row r="13" spans="1:9" x14ac:dyDescent="0.2">
      <c r="A13" s="36" t="s">
        <v>191</v>
      </c>
      <c r="B13" s="36" t="s">
        <v>259</v>
      </c>
      <c r="C13" s="37" t="s">
        <v>268</v>
      </c>
      <c r="D13" s="37" t="s">
        <v>272</v>
      </c>
      <c r="E13" s="37">
        <v>7750</v>
      </c>
      <c r="F13" s="37">
        <v>3888</v>
      </c>
      <c r="G13" s="37">
        <v>1734</v>
      </c>
      <c r="H13" s="37">
        <v>118</v>
      </c>
      <c r="I13" s="37">
        <v>174</v>
      </c>
    </row>
    <row r="14" spans="1:9" x14ac:dyDescent="0.2">
      <c r="A14" s="36" t="s">
        <v>191</v>
      </c>
      <c r="B14" s="36" t="s">
        <v>259</v>
      </c>
      <c r="C14" s="37" t="s">
        <v>273</v>
      </c>
      <c r="D14" s="37" t="s">
        <v>274</v>
      </c>
      <c r="E14" s="37">
        <v>5550</v>
      </c>
      <c r="F14" s="37">
        <v>2764</v>
      </c>
      <c r="G14" s="37">
        <v>2347</v>
      </c>
      <c r="H14" s="37">
        <v>234</v>
      </c>
      <c r="I14" s="37">
        <v>35</v>
      </c>
    </row>
    <row r="15" spans="1:9" x14ac:dyDescent="0.2">
      <c r="A15" s="36" t="s">
        <v>191</v>
      </c>
      <c r="B15" s="36" t="s">
        <v>259</v>
      </c>
      <c r="C15" s="37" t="s">
        <v>273</v>
      </c>
      <c r="D15" s="37" t="s">
        <v>275</v>
      </c>
      <c r="E15" s="37">
        <v>5299</v>
      </c>
      <c r="F15" s="37">
        <v>2114</v>
      </c>
      <c r="G15" s="37">
        <v>2261</v>
      </c>
      <c r="H15" s="37">
        <v>45</v>
      </c>
      <c r="I15" s="37">
        <v>27</v>
      </c>
    </row>
    <row r="16" spans="1:9" x14ac:dyDescent="0.2">
      <c r="A16" s="36" t="s">
        <v>191</v>
      </c>
      <c r="B16" s="36" t="s">
        <v>259</v>
      </c>
      <c r="C16" s="37" t="s">
        <v>273</v>
      </c>
      <c r="D16" s="37" t="s">
        <v>276</v>
      </c>
      <c r="E16" s="37">
        <v>7812</v>
      </c>
      <c r="F16" s="37">
        <v>11284</v>
      </c>
      <c r="G16" s="37">
        <v>6055</v>
      </c>
      <c r="H16" s="37">
        <v>35</v>
      </c>
      <c r="I16" s="37">
        <v>40</v>
      </c>
    </row>
    <row r="17" spans="1:9" x14ac:dyDescent="0.2">
      <c r="A17" s="36" t="s">
        <v>191</v>
      </c>
      <c r="B17" s="36" t="s">
        <v>259</v>
      </c>
      <c r="C17" s="37" t="s">
        <v>273</v>
      </c>
      <c r="D17" s="37" t="s">
        <v>277</v>
      </c>
      <c r="E17" s="37">
        <v>5349</v>
      </c>
      <c r="F17" s="37">
        <v>5250</v>
      </c>
      <c r="G17" s="37">
        <v>4109</v>
      </c>
      <c r="H17" s="37">
        <v>37</v>
      </c>
      <c r="I17" s="37">
        <v>36</v>
      </c>
    </row>
    <row r="18" spans="1:9" x14ac:dyDescent="0.2">
      <c r="A18" s="36" t="s">
        <v>191</v>
      </c>
      <c r="B18" s="36" t="s">
        <v>259</v>
      </c>
      <c r="C18" s="37" t="s">
        <v>278</v>
      </c>
      <c r="D18" s="37" t="s">
        <v>279</v>
      </c>
      <c r="E18" s="37">
        <v>7601</v>
      </c>
      <c r="F18" s="37">
        <v>6346</v>
      </c>
      <c r="G18" s="37">
        <v>2887</v>
      </c>
      <c r="H18" s="37">
        <v>356</v>
      </c>
      <c r="I18" s="37">
        <v>488</v>
      </c>
    </row>
    <row r="19" spans="1:9" x14ac:dyDescent="0.2">
      <c r="A19" s="36" t="s">
        <v>191</v>
      </c>
      <c r="B19" s="36" t="s">
        <v>259</v>
      </c>
      <c r="C19" s="37" t="s">
        <v>278</v>
      </c>
      <c r="D19" s="37" t="s">
        <v>278</v>
      </c>
      <c r="E19" s="37">
        <v>5021</v>
      </c>
      <c r="F19" s="37">
        <v>8542</v>
      </c>
      <c r="G19" s="37">
        <v>2109</v>
      </c>
      <c r="H19" s="37">
        <v>419</v>
      </c>
      <c r="I19" s="37">
        <v>478</v>
      </c>
    </row>
    <row r="20" spans="1:9" x14ac:dyDescent="0.2">
      <c r="A20" s="36" t="s">
        <v>191</v>
      </c>
      <c r="B20" s="36" t="s">
        <v>259</v>
      </c>
      <c r="C20" s="37" t="s">
        <v>278</v>
      </c>
      <c r="D20" s="37" t="s">
        <v>280</v>
      </c>
      <c r="E20" s="37">
        <v>2580</v>
      </c>
      <c r="F20" s="37">
        <v>9712</v>
      </c>
      <c r="G20" s="37">
        <v>725</v>
      </c>
      <c r="H20" s="37">
        <v>415</v>
      </c>
      <c r="I20" s="37">
        <v>543</v>
      </c>
    </row>
    <row r="21" spans="1:9" x14ac:dyDescent="0.2">
      <c r="A21" s="36" t="s">
        <v>191</v>
      </c>
      <c r="B21" s="36" t="s">
        <v>259</v>
      </c>
      <c r="C21" s="37" t="s">
        <v>278</v>
      </c>
      <c r="D21" s="37" t="s">
        <v>281</v>
      </c>
      <c r="E21" s="37">
        <v>10290</v>
      </c>
      <c r="F21" s="37">
        <v>8908</v>
      </c>
      <c r="G21" s="37">
        <v>2395</v>
      </c>
      <c r="H21" s="37">
        <v>394</v>
      </c>
      <c r="I21" s="37">
        <v>546</v>
      </c>
    </row>
    <row r="22" spans="1:9" x14ac:dyDescent="0.2">
      <c r="A22" s="36" t="s">
        <v>191</v>
      </c>
      <c r="B22" s="36" t="s">
        <v>259</v>
      </c>
      <c r="C22" s="37" t="s">
        <v>278</v>
      </c>
      <c r="D22" s="37" t="s">
        <v>282</v>
      </c>
      <c r="E22" s="37">
        <v>4059</v>
      </c>
      <c r="F22" s="37">
        <v>5118</v>
      </c>
      <c r="G22" s="37">
        <v>1625</v>
      </c>
      <c r="H22" s="37">
        <v>165</v>
      </c>
      <c r="I22" s="37">
        <v>689</v>
      </c>
    </row>
    <row r="23" spans="1:9" x14ac:dyDescent="0.2">
      <c r="A23" s="36" t="s">
        <v>191</v>
      </c>
      <c r="B23" s="36" t="s">
        <v>259</v>
      </c>
      <c r="C23" s="37" t="s">
        <v>283</v>
      </c>
      <c r="D23" s="37" t="s">
        <v>283</v>
      </c>
      <c r="E23" s="37">
        <v>8911</v>
      </c>
      <c r="F23" s="37">
        <v>3754</v>
      </c>
      <c r="G23" s="37">
        <v>1459</v>
      </c>
      <c r="H23" s="37">
        <v>418</v>
      </c>
      <c r="I23" s="37">
        <v>35</v>
      </c>
    </row>
    <row r="24" spans="1:9" x14ac:dyDescent="0.2">
      <c r="A24" s="36" t="s">
        <v>191</v>
      </c>
      <c r="B24" s="36" t="s">
        <v>259</v>
      </c>
      <c r="C24" s="37" t="s">
        <v>283</v>
      </c>
      <c r="D24" s="37" t="s">
        <v>284</v>
      </c>
      <c r="E24" s="37">
        <v>2245</v>
      </c>
      <c r="F24" s="37">
        <v>1920</v>
      </c>
      <c r="G24" s="37">
        <v>533</v>
      </c>
      <c r="H24" s="37">
        <v>131</v>
      </c>
      <c r="I24" s="37">
        <v>38</v>
      </c>
    </row>
    <row r="25" spans="1:9" x14ac:dyDescent="0.2">
      <c r="A25" s="36" t="s">
        <v>191</v>
      </c>
      <c r="B25" s="36" t="s">
        <v>259</v>
      </c>
      <c r="C25" s="37" t="s">
        <v>283</v>
      </c>
      <c r="D25" s="37" t="s">
        <v>285</v>
      </c>
      <c r="E25" s="37">
        <v>11208</v>
      </c>
      <c r="F25" s="37">
        <v>4624</v>
      </c>
      <c r="G25" s="37">
        <v>1913</v>
      </c>
      <c r="H25" s="37">
        <v>182</v>
      </c>
      <c r="I25" s="37">
        <v>19</v>
      </c>
    </row>
    <row r="26" spans="1:9" x14ac:dyDescent="0.2">
      <c r="A26" s="36" t="s">
        <v>191</v>
      </c>
      <c r="B26" s="36" t="s">
        <v>259</v>
      </c>
      <c r="C26" s="37" t="s">
        <v>283</v>
      </c>
      <c r="D26" s="37" t="s">
        <v>286</v>
      </c>
      <c r="E26" s="37">
        <v>6254</v>
      </c>
      <c r="F26" s="37">
        <v>4252</v>
      </c>
      <c r="G26" s="37">
        <v>1053</v>
      </c>
      <c r="H26" s="37">
        <v>313</v>
      </c>
      <c r="I26" s="37">
        <v>48</v>
      </c>
    </row>
    <row r="27" spans="1:9" x14ac:dyDescent="0.2">
      <c r="A27" s="36" t="s">
        <v>191</v>
      </c>
      <c r="B27" s="36" t="s">
        <v>259</v>
      </c>
      <c r="C27" s="37" t="s">
        <v>287</v>
      </c>
      <c r="D27" s="37" t="s">
        <v>287</v>
      </c>
      <c r="E27" s="37">
        <v>6353</v>
      </c>
      <c r="F27" s="37">
        <v>8080</v>
      </c>
      <c r="G27" s="37">
        <v>2341</v>
      </c>
      <c r="H27" s="38">
        <v>1261</v>
      </c>
      <c r="I27" s="37">
        <v>955</v>
      </c>
    </row>
    <row r="28" spans="1:9" x14ac:dyDescent="0.2">
      <c r="A28" s="36" t="s">
        <v>191</v>
      </c>
      <c r="B28" s="36" t="s">
        <v>259</v>
      </c>
      <c r="C28" s="37" t="s">
        <v>287</v>
      </c>
      <c r="D28" s="37" t="s">
        <v>288</v>
      </c>
      <c r="E28" s="37">
        <v>8479</v>
      </c>
      <c r="F28" s="37">
        <v>9022</v>
      </c>
      <c r="G28" s="37">
        <v>4375</v>
      </c>
      <c r="H28" s="37">
        <v>735</v>
      </c>
      <c r="I28" s="37">
        <v>356</v>
      </c>
    </row>
    <row r="29" spans="1:9" x14ac:dyDescent="0.2">
      <c r="A29" s="36" t="s">
        <v>191</v>
      </c>
      <c r="B29" s="36" t="s">
        <v>259</v>
      </c>
      <c r="C29" s="37" t="s">
        <v>289</v>
      </c>
      <c r="D29" s="37" t="s">
        <v>289</v>
      </c>
      <c r="E29" s="37">
        <v>11234</v>
      </c>
      <c r="F29" s="37">
        <v>6722</v>
      </c>
      <c r="G29" s="37">
        <v>1423</v>
      </c>
      <c r="H29" s="37">
        <v>259</v>
      </c>
      <c r="I29" s="37">
        <v>187</v>
      </c>
    </row>
    <row r="30" spans="1:9" x14ac:dyDescent="0.2">
      <c r="A30" s="36" t="s">
        <v>191</v>
      </c>
      <c r="B30" s="36" t="s">
        <v>259</v>
      </c>
      <c r="C30" s="37" t="s">
        <v>289</v>
      </c>
      <c r="D30" s="37" t="s">
        <v>290</v>
      </c>
      <c r="E30" s="37">
        <v>6935</v>
      </c>
      <c r="F30" s="37">
        <v>5012</v>
      </c>
      <c r="G30" s="37">
        <v>1043</v>
      </c>
      <c r="H30" s="37">
        <v>205</v>
      </c>
      <c r="I30" s="37">
        <v>198</v>
      </c>
    </row>
    <row r="31" spans="1:9" x14ac:dyDescent="0.2">
      <c r="A31" s="36" t="s">
        <v>191</v>
      </c>
      <c r="B31" s="36" t="s">
        <v>259</v>
      </c>
      <c r="C31" s="37" t="s">
        <v>289</v>
      </c>
      <c r="D31" s="37" t="s">
        <v>291</v>
      </c>
      <c r="E31" s="37">
        <v>4895</v>
      </c>
      <c r="F31" s="37">
        <v>4462</v>
      </c>
      <c r="G31" s="37">
        <v>1293</v>
      </c>
      <c r="H31" s="37">
        <v>257</v>
      </c>
      <c r="I31" s="37">
        <v>148</v>
      </c>
    </row>
    <row r="32" spans="1:9" x14ac:dyDescent="0.2">
      <c r="A32" s="36" t="s">
        <v>191</v>
      </c>
      <c r="B32" s="36" t="s">
        <v>259</v>
      </c>
      <c r="C32" s="37" t="s">
        <v>292</v>
      </c>
      <c r="D32" s="37" t="s">
        <v>293</v>
      </c>
      <c r="E32" s="37">
        <v>5320</v>
      </c>
      <c r="F32" s="37">
        <v>5552</v>
      </c>
      <c r="G32" s="37">
        <v>1893</v>
      </c>
      <c r="H32" s="37">
        <v>106</v>
      </c>
      <c r="I32" s="37">
        <v>86</v>
      </c>
    </row>
    <row r="33" spans="1:9" x14ac:dyDescent="0.2">
      <c r="A33" s="36" t="s">
        <v>191</v>
      </c>
      <c r="B33" s="36" t="s">
        <v>259</v>
      </c>
      <c r="C33" s="37" t="s">
        <v>292</v>
      </c>
      <c r="D33" s="37" t="s">
        <v>294</v>
      </c>
      <c r="E33" s="37">
        <v>3772</v>
      </c>
      <c r="F33" s="37">
        <v>5086</v>
      </c>
      <c r="G33" s="37">
        <v>1353</v>
      </c>
      <c r="H33" s="37">
        <v>169</v>
      </c>
      <c r="I33" s="37">
        <v>98</v>
      </c>
    </row>
    <row r="34" spans="1:9" x14ac:dyDescent="0.2">
      <c r="A34" s="36" t="s">
        <v>191</v>
      </c>
      <c r="B34" s="36" t="s">
        <v>259</v>
      </c>
      <c r="C34" s="37" t="s">
        <v>292</v>
      </c>
      <c r="D34" s="37" t="s">
        <v>295</v>
      </c>
      <c r="E34" s="37">
        <v>3676</v>
      </c>
      <c r="F34" s="37">
        <v>4692</v>
      </c>
      <c r="G34" s="37">
        <v>1313</v>
      </c>
      <c r="H34" s="37">
        <v>354</v>
      </c>
      <c r="I34" s="37">
        <v>56</v>
      </c>
    </row>
    <row r="35" spans="1:9" x14ac:dyDescent="0.2">
      <c r="A35" s="36" t="s">
        <v>191</v>
      </c>
      <c r="B35" s="36" t="s">
        <v>259</v>
      </c>
      <c r="C35" s="37" t="s">
        <v>292</v>
      </c>
      <c r="D35" s="37" t="s">
        <v>296</v>
      </c>
      <c r="E35" s="37">
        <v>4229</v>
      </c>
      <c r="F35" s="37">
        <v>7320</v>
      </c>
      <c r="G35" s="37">
        <v>1309</v>
      </c>
      <c r="H35" s="37">
        <v>186</v>
      </c>
      <c r="I35" s="37">
        <v>81</v>
      </c>
    </row>
    <row r="36" spans="1:9" x14ac:dyDescent="0.2">
      <c r="A36" s="36" t="s">
        <v>191</v>
      </c>
      <c r="B36" s="36" t="s">
        <v>259</v>
      </c>
      <c r="C36" s="37" t="s">
        <v>297</v>
      </c>
      <c r="D36" s="37" t="s">
        <v>298</v>
      </c>
      <c r="E36" s="37">
        <v>3835</v>
      </c>
      <c r="F36" s="37">
        <v>3300</v>
      </c>
      <c r="G36" s="37">
        <v>1713</v>
      </c>
      <c r="H36" s="37">
        <v>205</v>
      </c>
      <c r="I36" s="37">
        <v>216</v>
      </c>
    </row>
    <row r="37" spans="1:9" x14ac:dyDescent="0.2">
      <c r="A37" s="36" t="s">
        <v>191</v>
      </c>
      <c r="B37" s="36" t="s">
        <v>259</v>
      </c>
      <c r="C37" s="37" t="s">
        <v>297</v>
      </c>
      <c r="D37" s="37" t="s">
        <v>299</v>
      </c>
      <c r="E37" s="37">
        <v>4004</v>
      </c>
      <c r="F37" s="37">
        <v>3952</v>
      </c>
      <c r="G37" s="37">
        <v>1275</v>
      </c>
      <c r="H37" s="37">
        <v>258</v>
      </c>
      <c r="I37" s="37">
        <v>229</v>
      </c>
    </row>
    <row r="38" spans="1:9" x14ac:dyDescent="0.2">
      <c r="A38" s="36" t="s">
        <v>191</v>
      </c>
      <c r="B38" s="36" t="s">
        <v>259</v>
      </c>
      <c r="C38" s="37" t="s">
        <v>297</v>
      </c>
      <c r="D38" s="37" t="s">
        <v>300</v>
      </c>
      <c r="E38" s="37">
        <v>3184</v>
      </c>
      <c r="F38" s="37">
        <v>3526</v>
      </c>
      <c r="G38" s="37">
        <v>1023</v>
      </c>
      <c r="H38" s="37">
        <v>235</v>
      </c>
      <c r="I38" s="37">
        <v>108</v>
      </c>
    </row>
    <row r="39" spans="1:9" x14ac:dyDescent="0.2">
      <c r="A39" s="36" t="s">
        <v>191</v>
      </c>
      <c r="B39" s="36" t="s">
        <v>259</v>
      </c>
      <c r="C39" s="37" t="s">
        <v>297</v>
      </c>
      <c r="D39" s="37" t="s">
        <v>301</v>
      </c>
      <c r="E39" s="37">
        <v>4406</v>
      </c>
      <c r="F39" s="37">
        <v>5012</v>
      </c>
      <c r="G39" s="37">
        <v>2053</v>
      </c>
      <c r="H39" s="37">
        <v>126</v>
      </c>
      <c r="I39" s="37">
        <v>102</v>
      </c>
    </row>
    <row r="40" spans="1:9" x14ac:dyDescent="0.2">
      <c r="A40" s="36" t="s">
        <v>191</v>
      </c>
      <c r="B40" s="36" t="s">
        <v>259</v>
      </c>
      <c r="C40" s="37" t="s">
        <v>297</v>
      </c>
      <c r="D40" s="37" t="s">
        <v>35</v>
      </c>
      <c r="E40" s="37">
        <v>4405</v>
      </c>
      <c r="F40" s="37">
        <v>5134</v>
      </c>
      <c r="G40" s="37">
        <v>1593</v>
      </c>
      <c r="H40" s="37">
        <v>218</v>
      </c>
      <c r="I40" s="37">
        <v>182</v>
      </c>
    </row>
    <row r="41" spans="1:9" x14ac:dyDescent="0.2">
      <c r="A41" s="36" t="s">
        <v>191</v>
      </c>
      <c r="B41" s="36" t="s">
        <v>259</v>
      </c>
      <c r="C41" s="37" t="s">
        <v>302</v>
      </c>
      <c r="D41" s="37" t="s">
        <v>303</v>
      </c>
      <c r="E41" s="37">
        <v>3602</v>
      </c>
      <c r="F41" s="37">
        <v>2104</v>
      </c>
      <c r="G41" s="37">
        <v>979</v>
      </c>
      <c r="H41" s="37">
        <v>238</v>
      </c>
      <c r="I41" s="37">
        <v>198</v>
      </c>
    </row>
    <row r="42" spans="1:9" x14ac:dyDescent="0.2">
      <c r="A42" s="36" t="s">
        <v>191</v>
      </c>
      <c r="B42" s="36" t="s">
        <v>259</v>
      </c>
      <c r="C42" s="37" t="s">
        <v>302</v>
      </c>
      <c r="D42" s="37" t="s">
        <v>304</v>
      </c>
      <c r="E42" s="37">
        <v>4075</v>
      </c>
      <c r="F42" s="37">
        <v>3492</v>
      </c>
      <c r="G42" s="37">
        <v>1345</v>
      </c>
      <c r="H42" s="37">
        <v>186</v>
      </c>
      <c r="I42" s="37">
        <v>161</v>
      </c>
    </row>
    <row r="43" spans="1:9" x14ac:dyDescent="0.2">
      <c r="A43" s="36" t="s">
        <v>191</v>
      </c>
      <c r="B43" s="36" t="s">
        <v>259</v>
      </c>
      <c r="C43" s="37" t="s">
        <v>305</v>
      </c>
      <c r="D43" s="37" t="s">
        <v>305</v>
      </c>
      <c r="E43" s="37">
        <v>3427</v>
      </c>
      <c r="F43" s="37">
        <v>5160</v>
      </c>
      <c r="G43" s="37">
        <v>1795</v>
      </c>
      <c r="H43" s="37">
        <v>246</v>
      </c>
      <c r="I43" s="37">
        <v>256</v>
      </c>
    </row>
    <row r="44" spans="1:9" x14ac:dyDescent="0.2">
      <c r="A44" s="36" t="s">
        <v>191</v>
      </c>
      <c r="B44" s="36" t="s">
        <v>259</v>
      </c>
      <c r="C44" s="37" t="s">
        <v>306</v>
      </c>
      <c r="D44" s="37" t="s">
        <v>307</v>
      </c>
      <c r="E44" s="37">
        <v>4245</v>
      </c>
      <c r="F44" s="37">
        <v>2312</v>
      </c>
      <c r="G44" s="37">
        <v>1203</v>
      </c>
      <c r="H44" s="37">
        <v>312</v>
      </c>
      <c r="I44" s="37">
        <v>234</v>
      </c>
    </row>
    <row r="45" spans="1:9" x14ac:dyDescent="0.2">
      <c r="A45" s="36" t="s">
        <v>191</v>
      </c>
      <c r="B45" s="36" t="s">
        <v>259</v>
      </c>
      <c r="C45" s="37" t="s">
        <v>306</v>
      </c>
      <c r="D45" s="37" t="s">
        <v>308</v>
      </c>
      <c r="E45" s="37">
        <v>245</v>
      </c>
      <c r="F45" s="37">
        <v>98</v>
      </c>
      <c r="G45" s="37">
        <v>32</v>
      </c>
      <c r="H45" s="37">
        <v>87</v>
      </c>
      <c r="I45" s="37">
        <v>521</v>
      </c>
    </row>
    <row r="46" spans="1:9" x14ac:dyDescent="0.2">
      <c r="A46" s="36" t="s">
        <v>191</v>
      </c>
      <c r="B46" s="36" t="s">
        <v>259</v>
      </c>
      <c r="C46" s="37" t="s">
        <v>306</v>
      </c>
      <c r="D46" s="37" t="s">
        <v>309</v>
      </c>
      <c r="E46" s="37">
        <v>5201</v>
      </c>
      <c r="F46" s="37">
        <v>2012</v>
      </c>
      <c r="G46" s="37">
        <v>2412</v>
      </c>
      <c r="H46" s="37">
        <v>123</v>
      </c>
      <c r="I46" s="37">
        <v>189</v>
      </c>
    </row>
    <row r="47" spans="1:9" x14ac:dyDescent="0.2">
      <c r="A47" s="36" t="s">
        <v>191</v>
      </c>
      <c r="B47" s="36" t="s">
        <v>259</v>
      </c>
      <c r="C47" s="37" t="s">
        <v>310</v>
      </c>
      <c r="D47" s="37"/>
      <c r="E47" s="38">
        <f>SUM(E2:E46)</f>
        <v>267843</v>
      </c>
      <c r="F47" s="38">
        <f>SUM(F2:F46)</f>
        <v>251996</v>
      </c>
      <c r="G47" s="38">
        <f>SUM(G2:G46)</f>
        <v>78469</v>
      </c>
      <c r="H47" s="38">
        <f>SUM(H2:H46)</f>
        <v>11922</v>
      </c>
      <c r="I47" s="38">
        <f>SUM(I2:I46)</f>
        <v>10311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E257D-83EC-BF4E-9616-BF58DB78F570}">
  <dimension ref="A1:L99"/>
  <sheetViews>
    <sheetView workbookViewId="0">
      <selection activeCell="E34" sqref="E34"/>
    </sheetView>
  </sheetViews>
  <sheetFormatPr baseColWidth="10" defaultColWidth="12" defaultRowHeight="16" x14ac:dyDescent="0.2"/>
  <cols>
    <col min="1" max="1" width="9.83203125" style="41" bestFit="1" customWidth="1"/>
    <col min="2" max="2" width="13.83203125" style="41" bestFit="1" customWidth="1"/>
    <col min="3" max="3" width="15" style="41" bestFit="1" customWidth="1"/>
    <col min="4" max="4" width="16.33203125" style="67" customWidth="1"/>
    <col min="5" max="5" width="12.6640625" style="67" bestFit="1" customWidth="1"/>
    <col min="6" max="6" width="12.5" style="67" bestFit="1" customWidth="1"/>
    <col min="7" max="7" width="16.1640625" style="67" bestFit="1" customWidth="1"/>
    <col min="8" max="8" width="12.5" style="67" bestFit="1" customWidth="1"/>
    <col min="9" max="9" width="12.33203125" style="67" bestFit="1" customWidth="1"/>
    <col min="10" max="10" width="7.83203125" style="67" bestFit="1" customWidth="1"/>
    <col min="11" max="12" width="6.6640625" style="67" bestFit="1" customWidth="1"/>
    <col min="13" max="256" width="12" style="41"/>
    <col min="257" max="257" width="9.83203125" style="41" bestFit="1" customWidth="1"/>
    <col min="258" max="258" width="13.83203125" style="41" bestFit="1" customWidth="1"/>
    <col min="259" max="259" width="15" style="41" bestFit="1" customWidth="1"/>
    <col min="260" max="260" width="16.33203125" style="41" customWidth="1"/>
    <col min="261" max="261" width="12.6640625" style="41" bestFit="1" customWidth="1"/>
    <col min="262" max="262" width="12.5" style="41" bestFit="1" customWidth="1"/>
    <col min="263" max="263" width="16.1640625" style="41" bestFit="1" customWidth="1"/>
    <col min="264" max="264" width="12.5" style="41" bestFit="1" customWidth="1"/>
    <col min="265" max="265" width="12.33203125" style="41" bestFit="1" customWidth="1"/>
    <col min="266" max="266" width="7.83203125" style="41" bestFit="1" customWidth="1"/>
    <col min="267" max="268" width="6.6640625" style="41" bestFit="1" customWidth="1"/>
    <col min="269" max="512" width="12" style="41"/>
    <col min="513" max="513" width="9.83203125" style="41" bestFit="1" customWidth="1"/>
    <col min="514" max="514" width="13.83203125" style="41" bestFit="1" customWidth="1"/>
    <col min="515" max="515" width="15" style="41" bestFit="1" customWidth="1"/>
    <col min="516" max="516" width="16.33203125" style="41" customWidth="1"/>
    <col min="517" max="517" width="12.6640625" style="41" bestFit="1" customWidth="1"/>
    <col min="518" max="518" width="12.5" style="41" bestFit="1" customWidth="1"/>
    <col min="519" max="519" width="16.1640625" style="41" bestFit="1" customWidth="1"/>
    <col min="520" max="520" width="12.5" style="41" bestFit="1" customWidth="1"/>
    <col min="521" max="521" width="12.33203125" style="41" bestFit="1" customWidth="1"/>
    <col min="522" max="522" width="7.83203125" style="41" bestFit="1" customWidth="1"/>
    <col min="523" max="524" width="6.6640625" style="41" bestFit="1" customWidth="1"/>
    <col min="525" max="768" width="12" style="41"/>
    <col min="769" max="769" width="9.83203125" style="41" bestFit="1" customWidth="1"/>
    <col min="770" max="770" width="13.83203125" style="41" bestFit="1" customWidth="1"/>
    <col min="771" max="771" width="15" style="41" bestFit="1" customWidth="1"/>
    <col min="772" max="772" width="16.33203125" style="41" customWidth="1"/>
    <col min="773" max="773" width="12.6640625" style="41" bestFit="1" customWidth="1"/>
    <col min="774" max="774" width="12.5" style="41" bestFit="1" customWidth="1"/>
    <col min="775" max="775" width="16.1640625" style="41" bestFit="1" customWidth="1"/>
    <col min="776" max="776" width="12.5" style="41" bestFit="1" customWidth="1"/>
    <col min="777" max="777" width="12.33203125" style="41" bestFit="1" customWidth="1"/>
    <col min="778" max="778" width="7.83203125" style="41" bestFit="1" customWidth="1"/>
    <col min="779" max="780" width="6.6640625" style="41" bestFit="1" customWidth="1"/>
    <col min="781" max="1024" width="12" style="41"/>
    <col min="1025" max="1025" width="9.83203125" style="41" bestFit="1" customWidth="1"/>
    <col min="1026" max="1026" width="13.83203125" style="41" bestFit="1" customWidth="1"/>
    <col min="1027" max="1027" width="15" style="41" bestFit="1" customWidth="1"/>
    <col min="1028" max="1028" width="16.33203125" style="41" customWidth="1"/>
    <col min="1029" max="1029" width="12.6640625" style="41" bestFit="1" customWidth="1"/>
    <col min="1030" max="1030" width="12.5" style="41" bestFit="1" customWidth="1"/>
    <col min="1031" max="1031" width="16.1640625" style="41" bestFit="1" customWidth="1"/>
    <col min="1032" max="1032" width="12.5" style="41" bestFit="1" customWidth="1"/>
    <col min="1033" max="1033" width="12.33203125" style="41" bestFit="1" customWidth="1"/>
    <col min="1034" max="1034" width="7.83203125" style="41" bestFit="1" customWidth="1"/>
    <col min="1035" max="1036" width="6.6640625" style="41" bestFit="1" customWidth="1"/>
    <col min="1037" max="1280" width="12" style="41"/>
    <col min="1281" max="1281" width="9.83203125" style="41" bestFit="1" customWidth="1"/>
    <col min="1282" max="1282" width="13.83203125" style="41" bestFit="1" customWidth="1"/>
    <col min="1283" max="1283" width="15" style="41" bestFit="1" customWidth="1"/>
    <col min="1284" max="1284" width="16.33203125" style="41" customWidth="1"/>
    <col min="1285" max="1285" width="12.6640625" style="41" bestFit="1" customWidth="1"/>
    <col min="1286" max="1286" width="12.5" style="41" bestFit="1" customWidth="1"/>
    <col min="1287" max="1287" width="16.1640625" style="41" bestFit="1" customWidth="1"/>
    <col min="1288" max="1288" width="12.5" style="41" bestFit="1" customWidth="1"/>
    <col min="1289" max="1289" width="12.33203125" style="41" bestFit="1" customWidth="1"/>
    <col min="1290" max="1290" width="7.83203125" style="41" bestFit="1" customWidth="1"/>
    <col min="1291" max="1292" width="6.6640625" style="41" bestFit="1" customWidth="1"/>
    <col min="1293" max="1536" width="12" style="41"/>
    <col min="1537" max="1537" width="9.83203125" style="41" bestFit="1" customWidth="1"/>
    <col min="1538" max="1538" width="13.83203125" style="41" bestFit="1" customWidth="1"/>
    <col min="1539" max="1539" width="15" style="41" bestFit="1" customWidth="1"/>
    <col min="1540" max="1540" width="16.33203125" style="41" customWidth="1"/>
    <col min="1541" max="1541" width="12.6640625" style="41" bestFit="1" customWidth="1"/>
    <col min="1542" max="1542" width="12.5" style="41" bestFit="1" customWidth="1"/>
    <col min="1543" max="1543" width="16.1640625" style="41" bestFit="1" customWidth="1"/>
    <col min="1544" max="1544" width="12.5" style="41" bestFit="1" customWidth="1"/>
    <col min="1545" max="1545" width="12.33203125" style="41" bestFit="1" customWidth="1"/>
    <col min="1546" max="1546" width="7.83203125" style="41" bestFit="1" customWidth="1"/>
    <col min="1547" max="1548" width="6.6640625" style="41" bestFit="1" customWidth="1"/>
    <col min="1549" max="1792" width="12" style="41"/>
    <col min="1793" max="1793" width="9.83203125" style="41" bestFit="1" customWidth="1"/>
    <col min="1794" max="1794" width="13.83203125" style="41" bestFit="1" customWidth="1"/>
    <col min="1795" max="1795" width="15" style="41" bestFit="1" customWidth="1"/>
    <col min="1796" max="1796" width="16.33203125" style="41" customWidth="1"/>
    <col min="1797" max="1797" width="12.6640625" style="41" bestFit="1" customWidth="1"/>
    <col min="1798" max="1798" width="12.5" style="41" bestFit="1" customWidth="1"/>
    <col min="1799" max="1799" width="16.1640625" style="41" bestFit="1" customWidth="1"/>
    <col min="1800" max="1800" width="12.5" style="41" bestFit="1" customWidth="1"/>
    <col min="1801" max="1801" width="12.33203125" style="41" bestFit="1" customWidth="1"/>
    <col min="1802" max="1802" width="7.83203125" style="41" bestFit="1" customWidth="1"/>
    <col min="1803" max="1804" width="6.6640625" style="41" bestFit="1" customWidth="1"/>
    <col min="1805" max="2048" width="12" style="41"/>
    <col min="2049" max="2049" width="9.83203125" style="41" bestFit="1" customWidth="1"/>
    <col min="2050" max="2050" width="13.83203125" style="41" bestFit="1" customWidth="1"/>
    <col min="2051" max="2051" width="15" style="41" bestFit="1" customWidth="1"/>
    <col min="2052" max="2052" width="16.33203125" style="41" customWidth="1"/>
    <col min="2053" max="2053" width="12.6640625" style="41" bestFit="1" customWidth="1"/>
    <col min="2054" max="2054" width="12.5" style="41" bestFit="1" customWidth="1"/>
    <col min="2055" max="2055" width="16.1640625" style="41" bestFit="1" customWidth="1"/>
    <col min="2056" max="2056" width="12.5" style="41" bestFit="1" customWidth="1"/>
    <col min="2057" max="2057" width="12.33203125" style="41" bestFit="1" customWidth="1"/>
    <col min="2058" max="2058" width="7.83203125" style="41" bestFit="1" customWidth="1"/>
    <col min="2059" max="2060" width="6.6640625" style="41" bestFit="1" customWidth="1"/>
    <col min="2061" max="2304" width="12" style="41"/>
    <col min="2305" max="2305" width="9.83203125" style="41" bestFit="1" customWidth="1"/>
    <col min="2306" max="2306" width="13.83203125" style="41" bestFit="1" customWidth="1"/>
    <col min="2307" max="2307" width="15" style="41" bestFit="1" customWidth="1"/>
    <col min="2308" max="2308" width="16.33203125" style="41" customWidth="1"/>
    <col min="2309" max="2309" width="12.6640625" style="41" bestFit="1" customWidth="1"/>
    <col min="2310" max="2310" width="12.5" style="41" bestFit="1" customWidth="1"/>
    <col min="2311" max="2311" width="16.1640625" style="41" bestFit="1" customWidth="1"/>
    <col min="2312" max="2312" width="12.5" style="41" bestFit="1" customWidth="1"/>
    <col min="2313" max="2313" width="12.33203125" style="41" bestFit="1" customWidth="1"/>
    <col min="2314" max="2314" width="7.83203125" style="41" bestFit="1" customWidth="1"/>
    <col min="2315" max="2316" width="6.6640625" style="41" bestFit="1" customWidth="1"/>
    <col min="2317" max="2560" width="12" style="41"/>
    <col min="2561" max="2561" width="9.83203125" style="41" bestFit="1" customWidth="1"/>
    <col min="2562" max="2562" width="13.83203125" style="41" bestFit="1" customWidth="1"/>
    <col min="2563" max="2563" width="15" style="41" bestFit="1" customWidth="1"/>
    <col min="2564" max="2564" width="16.33203125" style="41" customWidth="1"/>
    <col min="2565" max="2565" width="12.6640625" style="41" bestFit="1" customWidth="1"/>
    <col min="2566" max="2566" width="12.5" style="41" bestFit="1" customWidth="1"/>
    <col min="2567" max="2567" width="16.1640625" style="41" bestFit="1" customWidth="1"/>
    <col min="2568" max="2568" width="12.5" style="41" bestFit="1" customWidth="1"/>
    <col min="2569" max="2569" width="12.33203125" style="41" bestFit="1" customWidth="1"/>
    <col min="2570" max="2570" width="7.83203125" style="41" bestFit="1" customWidth="1"/>
    <col min="2571" max="2572" width="6.6640625" style="41" bestFit="1" customWidth="1"/>
    <col min="2573" max="2816" width="12" style="41"/>
    <col min="2817" max="2817" width="9.83203125" style="41" bestFit="1" customWidth="1"/>
    <col min="2818" max="2818" width="13.83203125" style="41" bestFit="1" customWidth="1"/>
    <col min="2819" max="2819" width="15" style="41" bestFit="1" customWidth="1"/>
    <col min="2820" max="2820" width="16.33203125" style="41" customWidth="1"/>
    <col min="2821" max="2821" width="12.6640625" style="41" bestFit="1" customWidth="1"/>
    <col min="2822" max="2822" width="12.5" style="41" bestFit="1" customWidth="1"/>
    <col min="2823" max="2823" width="16.1640625" style="41" bestFit="1" customWidth="1"/>
    <col min="2824" max="2824" width="12.5" style="41" bestFit="1" customWidth="1"/>
    <col min="2825" max="2825" width="12.33203125" style="41" bestFit="1" customWidth="1"/>
    <col min="2826" max="2826" width="7.83203125" style="41" bestFit="1" customWidth="1"/>
    <col min="2827" max="2828" width="6.6640625" style="41" bestFit="1" customWidth="1"/>
    <col min="2829" max="3072" width="12" style="41"/>
    <col min="3073" max="3073" width="9.83203125" style="41" bestFit="1" customWidth="1"/>
    <col min="3074" max="3074" width="13.83203125" style="41" bestFit="1" customWidth="1"/>
    <col min="3075" max="3075" width="15" style="41" bestFit="1" customWidth="1"/>
    <col min="3076" max="3076" width="16.33203125" style="41" customWidth="1"/>
    <col min="3077" max="3077" width="12.6640625" style="41" bestFit="1" customWidth="1"/>
    <col min="3078" max="3078" width="12.5" style="41" bestFit="1" customWidth="1"/>
    <col min="3079" max="3079" width="16.1640625" style="41" bestFit="1" customWidth="1"/>
    <col min="3080" max="3080" width="12.5" style="41" bestFit="1" customWidth="1"/>
    <col min="3081" max="3081" width="12.33203125" style="41" bestFit="1" customWidth="1"/>
    <col min="3082" max="3082" width="7.83203125" style="41" bestFit="1" customWidth="1"/>
    <col min="3083" max="3084" width="6.6640625" style="41" bestFit="1" customWidth="1"/>
    <col min="3085" max="3328" width="12" style="41"/>
    <col min="3329" max="3329" width="9.83203125" style="41" bestFit="1" customWidth="1"/>
    <col min="3330" max="3330" width="13.83203125" style="41" bestFit="1" customWidth="1"/>
    <col min="3331" max="3331" width="15" style="41" bestFit="1" customWidth="1"/>
    <col min="3332" max="3332" width="16.33203125" style="41" customWidth="1"/>
    <col min="3333" max="3333" width="12.6640625" style="41" bestFit="1" customWidth="1"/>
    <col min="3334" max="3334" width="12.5" style="41" bestFit="1" customWidth="1"/>
    <col min="3335" max="3335" width="16.1640625" style="41" bestFit="1" customWidth="1"/>
    <col min="3336" max="3336" width="12.5" style="41" bestFit="1" customWidth="1"/>
    <col min="3337" max="3337" width="12.33203125" style="41" bestFit="1" customWidth="1"/>
    <col min="3338" max="3338" width="7.83203125" style="41" bestFit="1" customWidth="1"/>
    <col min="3339" max="3340" width="6.6640625" style="41" bestFit="1" customWidth="1"/>
    <col min="3341" max="3584" width="12" style="41"/>
    <col min="3585" max="3585" width="9.83203125" style="41" bestFit="1" customWidth="1"/>
    <col min="3586" max="3586" width="13.83203125" style="41" bestFit="1" customWidth="1"/>
    <col min="3587" max="3587" width="15" style="41" bestFit="1" customWidth="1"/>
    <col min="3588" max="3588" width="16.33203125" style="41" customWidth="1"/>
    <col min="3589" max="3589" width="12.6640625" style="41" bestFit="1" customWidth="1"/>
    <col min="3590" max="3590" width="12.5" style="41" bestFit="1" customWidth="1"/>
    <col min="3591" max="3591" width="16.1640625" style="41" bestFit="1" customWidth="1"/>
    <col min="3592" max="3592" width="12.5" style="41" bestFit="1" customWidth="1"/>
    <col min="3593" max="3593" width="12.33203125" style="41" bestFit="1" customWidth="1"/>
    <col min="3594" max="3594" width="7.83203125" style="41" bestFit="1" customWidth="1"/>
    <col min="3595" max="3596" width="6.6640625" style="41" bestFit="1" customWidth="1"/>
    <col min="3597" max="3840" width="12" style="41"/>
    <col min="3841" max="3841" width="9.83203125" style="41" bestFit="1" customWidth="1"/>
    <col min="3842" max="3842" width="13.83203125" style="41" bestFit="1" customWidth="1"/>
    <col min="3843" max="3843" width="15" style="41" bestFit="1" customWidth="1"/>
    <col min="3844" max="3844" width="16.33203125" style="41" customWidth="1"/>
    <col min="3845" max="3845" width="12.6640625" style="41" bestFit="1" customWidth="1"/>
    <col min="3846" max="3846" width="12.5" style="41" bestFit="1" customWidth="1"/>
    <col min="3847" max="3847" width="16.1640625" style="41" bestFit="1" customWidth="1"/>
    <col min="3848" max="3848" width="12.5" style="41" bestFit="1" customWidth="1"/>
    <col min="3849" max="3849" width="12.33203125" style="41" bestFit="1" customWidth="1"/>
    <col min="3850" max="3850" width="7.83203125" style="41" bestFit="1" customWidth="1"/>
    <col min="3851" max="3852" width="6.6640625" style="41" bestFit="1" customWidth="1"/>
    <col min="3853" max="4096" width="12" style="41"/>
    <col min="4097" max="4097" width="9.83203125" style="41" bestFit="1" customWidth="1"/>
    <col min="4098" max="4098" width="13.83203125" style="41" bestFit="1" customWidth="1"/>
    <col min="4099" max="4099" width="15" style="41" bestFit="1" customWidth="1"/>
    <col min="4100" max="4100" width="16.33203125" style="41" customWidth="1"/>
    <col min="4101" max="4101" width="12.6640625" style="41" bestFit="1" customWidth="1"/>
    <col min="4102" max="4102" width="12.5" style="41" bestFit="1" customWidth="1"/>
    <col min="4103" max="4103" width="16.1640625" style="41" bestFit="1" customWidth="1"/>
    <col min="4104" max="4104" width="12.5" style="41" bestFit="1" customWidth="1"/>
    <col min="4105" max="4105" width="12.33203125" style="41" bestFit="1" customWidth="1"/>
    <col min="4106" max="4106" width="7.83203125" style="41" bestFit="1" customWidth="1"/>
    <col min="4107" max="4108" width="6.6640625" style="41" bestFit="1" customWidth="1"/>
    <col min="4109" max="4352" width="12" style="41"/>
    <col min="4353" max="4353" width="9.83203125" style="41" bestFit="1" customWidth="1"/>
    <col min="4354" max="4354" width="13.83203125" style="41" bestFit="1" customWidth="1"/>
    <col min="4355" max="4355" width="15" style="41" bestFit="1" customWidth="1"/>
    <col min="4356" max="4356" width="16.33203125" style="41" customWidth="1"/>
    <col min="4357" max="4357" width="12.6640625" style="41" bestFit="1" customWidth="1"/>
    <col min="4358" max="4358" width="12.5" style="41" bestFit="1" customWidth="1"/>
    <col min="4359" max="4359" width="16.1640625" style="41" bestFit="1" customWidth="1"/>
    <col min="4360" max="4360" width="12.5" style="41" bestFit="1" customWidth="1"/>
    <col min="4361" max="4361" width="12.33203125" style="41" bestFit="1" customWidth="1"/>
    <col min="4362" max="4362" width="7.83203125" style="41" bestFit="1" customWidth="1"/>
    <col min="4363" max="4364" width="6.6640625" style="41" bestFit="1" customWidth="1"/>
    <col min="4365" max="4608" width="12" style="41"/>
    <col min="4609" max="4609" width="9.83203125" style="41" bestFit="1" customWidth="1"/>
    <col min="4610" max="4610" width="13.83203125" style="41" bestFit="1" customWidth="1"/>
    <col min="4611" max="4611" width="15" style="41" bestFit="1" customWidth="1"/>
    <col min="4612" max="4612" width="16.33203125" style="41" customWidth="1"/>
    <col min="4613" max="4613" width="12.6640625" style="41" bestFit="1" customWidth="1"/>
    <col min="4614" max="4614" width="12.5" style="41" bestFit="1" customWidth="1"/>
    <col min="4615" max="4615" width="16.1640625" style="41" bestFit="1" customWidth="1"/>
    <col min="4616" max="4616" width="12.5" style="41" bestFit="1" customWidth="1"/>
    <col min="4617" max="4617" width="12.33203125" style="41" bestFit="1" customWidth="1"/>
    <col min="4618" max="4618" width="7.83203125" style="41" bestFit="1" customWidth="1"/>
    <col min="4619" max="4620" width="6.6640625" style="41" bestFit="1" customWidth="1"/>
    <col min="4621" max="4864" width="12" style="41"/>
    <col min="4865" max="4865" width="9.83203125" style="41" bestFit="1" customWidth="1"/>
    <col min="4866" max="4866" width="13.83203125" style="41" bestFit="1" customWidth="1"/>
    <col min="4867" max="4867" width="15" style="41" bestFit="1" customWidth="1"/>
    <col min="4868" max="4868" width="16.33203125" style="41" customWidth="1"/>
    <col min="4869" max="4869" width="12.6640625" style="41" bestFit="1" customWidth="1"/>
    <col min="4870" max="4870" width="12.5" style="41" bestFit="1" customWidth="1"/>
    <col min="4871" max="4871" width="16.1640625" style="41" bestFit="1" customWidth="1"/>
    <col min="4872" max="4872" width="12.5" style="41" bestFit="1" customWidth="1"/>
    <col min="4873" max="4873" width="12.33203125" style="41" bestFit="1" customWidth="1"/>
    <col min="4874" max="4874" width="7.83203125" style="41" bestFit="1" customWidth="1"/>
    <col min="4875" max="4876" width="6.6640625" style="41" bestFit="1" customWidth="1"/>
    <col min="4877" max="5120" width="12" style="41"/>
    <col min="5121" max="5121" width="9.83203125" style="41" bestFit="1" customWidth="1"/>
    <col min="5122" max="5122" width="13.83203125" style="41" bestFit="1" customWidth="1"/>
    <col min="5123" max="5123" width="15" style="41" bestFit="1" customWidth="1"/>
    <col min="5124" max="5124" width="16.33203125" style="41" customWidth="1"/>
    <col min="5125" max="5125" width="12.6640625" style="41" bestFit="1" customWidth="1"/>
    <col min="5126" max="5126" width="12.5" style="41" bestFit="1" customWidth="1"/>
    <col min="5127" max="5127" width="16.1640625" style="41" bestFit="1" customWidth="1"/>
    <col min="5128" max="5128" width="12.5" style="41" bestFit="1" customWidth="1"/>
    <col min="5129" max="5129" width="12.33203125" style="41" bestFit="1" customWidth="1"/>
    <col min="5130" max="5130" width="7.83203125" style="41" bestFit="1" customWidth="1"/>
    <col min="5131" max="5132" width="6.6640625" style="41" bestFit="1" customWidth="1"/>
    <col min="5133" max="5376" width="12" style="41"/>
    <col min="5377" max="5377" width="9.83203125" style="41" bestFit="1" customWidth="1"/>
    <col min="5378" max="5378" width="13.83203125" style="41" bestFit="1" customWidth="1"/>
    <col min="5379" max="5379" width="15" style="41" bestFit="1" customWidth="1"/>
    <col min="5380" max="5380" width="16.33203125" style="41" customWidth="1"/>
    <col min="5381" max="5381" width="12.6640625" style="41" bestFit="1" customWidth="1"/>
    <col min="5382" max="5382" width="12.5" style="41" bestFit="1" customWidth="1"/>
    <col min="5383" max="5383" width="16.1640625" style="41" bestFit="1" customWidth="1"/>
    <col min="5384" max="5384" width="12.5" style="41" bestFit="1" customWidth="1"/>
    <col min="5385" max="5385" width="12.33203125" style="41" bestFit="1" customWidth="1"/>
    <col min="5386" max="5386" width="7.83203125" style="41" bestFit="1" customWidth="1"/>
    <col min="5387" max="5388" width="6.6640625" style="41" bestFit="1" customWidth="1"/>
    <col min="5389" max="5632" width="12" style="41"/>
    <col min="5633" max="5633" width="9.83203125" style="41" bestFit="1" customWidth="1"/>
    <col min="5634" max="5634" width="13.83203125" style="41" bestFit="1" customWidth="1"/>
    <col min="5635" max="5635" width="15" style="41" bestFit="1" customWidth="1"/>
    <col min="5636" max="5636" width="16.33203125" style="41" customWidth="1"/>
    <col min="5637" max="5637" width="12.6640625" style="41" bestFit="1" customWidth="1"/>
    <col min="5638" max="5638" width="12.5" style="41" bestFit="1" customWidth="1"/>
    <col min="5639" max="5639" width="16.1640625" style="41" bestFit="1" customWidth="1"/>
    <col min="5640" max="5640" width="12.5" style="41" bestFit="1" customWidth="1"/>
    <col min="5641" max="5641" width="12.33203125" style="41" bestFit="1" customWidth="1"/>
    <col min="5642" max="5642" width="7.83203125" style="41" bestFit="1" customWidth="1"/>
    <col min="5643" max="5644" width="6.6640625" style="41" bestFit="1" customWidth="1"/>
    <col min="5645" max="5888" width="12" style="41"/>
    <col min="5889" max="5889" width="9.83203125" style="41" bestFit="1" customWidth="1"/>
    <col min="5890" max="5890" width="13.83203125" style="41" bestFit="1" customWidth="1"/>
    <col min="5891" max="5891" width="15" style="41" bestFit="1" customWidth="1"/>
    <col min="5892" max="5892" width="16.33203125" style="41" customWidth="1"/>
    <col min="5893" max="5893" width="12.6640625" style="41" bestFit="1" customWidth="1"/>
    <col min="5894" max="5894" width="12.5" style="41" bestFit="1" customWidth="1"/>
    <col min="5895" max="5895" width="16.1640625" style="41" bestFit="1" customWidth="1"/>
    <col min="5896" max="5896" width="12.5" style="41" bestFit="1" customWidth="1"/>
    <col min="5897" max="5897" width="12.33203125" style="41" bestFit="1" customWidth="1"/>
    <col min="5898" max="5898" width="7.83203125" style="41" bestFit="1" customWidth="1"/>
    <col min="5899" max="5900" width="6.6640625" style="41" bestFit="1" customWidth="1"/>
    <col min="5901" max="6144" width="12" style="41"/>
    <col min="6145" max="6145" width="9.83203125" style="41" bestFit="1" customWidth="1"/>
    <col min="6146" max="6146" width="13.83203125" style="41" bestFit="1" customWidth="1"/>
    <col min="6147" max="6147" width="15" style="41" bestFit="1" customWidth="1"/>
    <col min="6148" max="6148" width="16.33203125" style="41" customWidth="1"/>
    <col min="6149" max="6149" width="12.6640625" style="41" bestFit="1" customWidth="1"/>
    <col min="6150" max="6150" width="12.5" style="41" bestFit="1" customWidth="1"/>
    <col min="6151" max="6151" width="16.1640625" style="41" bestFit="1" customWidth="1"/>
    <col min="6152" max="6152" width="12.5" style="41" bestFit="1" customWidth="1"/>
    <col min="6153" max="6153" width="12.33203125" style="41" bestFit="1" customWidth="1"/>
    <col min="6154" max="6154" width="7.83203125" style="41" bestFit="1" customWidth="1"/>
    <col min="6155" max="6156" width="6.6640625" style="41" bestFit="1" customWidth="1"/>
    <col min="6157" max="6400" width="12" style="41"/>
    <col min="6401" max="6401" width="9.83203125" style="41" bestFit="1" customWidth="1"/>
    <col min="6402" max="6402" width="13.83203125" style="41" bestFit="1" customWidth="1"/>
    <col min="6403" max="6403" width="15" style="41" bestFit="1" customWidth="1"/>
    <col min="6404" max="6404" width="16.33203125" style="41" customWidth="1"/>
    <col min="6405" max="6405" width="12.6640625" style="41" bestFit="1" customWidth="1"/>
    <col min="6406" max="6406" width="12.5" style="41" bestFit="1" customWidth="1"/>
    <col min="6407" max="6407" width="16.1640625" style="41" bestFit="1" customWidth="1"/>
    <col min="6408" max="6408" width="12.5" style="41" bestFit="1" customWidth="1"/>
    <col min="6409" max="6409" width="12.33203125" style="41" bestFit="1" customWidth="1"/>
    <col min="6410" max="6410" width="7.83203125" style="41" bestFit="1" customWidth="1"/>
    <col min="6411" max="6412" width="6.6640625" style="41" bestFit="1" customWidth="1"/>
    <col min="6413" max="6656" width="12" style="41"/>
    <col min="6657" max="6657" width="9.83203125" style="41" bestFit="1" customWidth="1"/>
    <col min="6658" max="6658" width="13.83203125" style="41" bestFit="1" customWidth="1"/>
    <col min="6659" max="6659" width="15" style="41" bestFit="1" customWidth="1"/>
    <col min="6660" max="6660" width="16.33203125" style="41" customWidth="1"/>
    <col min="6661" max="6661" width="12.6640625" style="41" bestFit="1" customWidth="1"/>
    <col min="6662" max="6662" width="12.5" style="41" bestFit="1" customWidth="1"/>
    <col min="6663" max="6663" width="16.1640625" style="41" bestFit="1" customWidth="1"/>
    <col min="6664" max="6664" width="12.5" style="41" bestFit="1" customWidth="1"/>
    <col min="6665" max="6665" width="12.33203125" style="41" bestFit="1" customWidth="1"/>
    <col min="6666" max="6666" width="7.83203125" style="41" bestFit="1" customWidth="1"/>
    <col min="6667" max="6668" width="6.6640625" style="41" bestFit="1" customWidth="1"/>
    <col min="6669" max="6912" width="12" style="41"/>
    <col min="6913" max="6913" width="9.83203125" style="41" bestFit="1" customWidth="1"/>
    <col min="6914" max="6914" width="13.83203125" style="41" bestFit="1" customWidth="1"/>
    <col min="6915" max="6915" width="15" style="41" bestFit="1" customWidth="1"/>
    <col min="6916" max="6916" width="16.33203125" style="41" customWidth="1"/>
    <col min="6917" max="6917" width="12.6640625" style="41" bestFit="1" customWidth="1"/>
    <col min="6918" max="6918" width="12.5" style="41" bestFit="1" customWidth="1"/>
    <col min="6919" max="6919" width="16.1640625" style="41" bestFit="1" customWidth="1"/>
    <col min="6920" max="6920" width="12.5" style="41" bestFit="1" customWidth="1"/>
    <col min="6921" max="6921" width="12.33203125" style="41" bestFit="1" customWidth="1"/>
    <col min="6922" max="6922" width="7.83203125" style="41" bestFit="1" customWidth="1"/>
    <col min="6923" max="6924" width="6.6640625" style="41" bestFit="1" customWidth="1"/>
    <col min="6925" max="7168" width="12" style="41"/>
    <col min="7169" max="7169" width="9.83203125" style="41" bestFit="1" customWidth="1"/>
    <col min="7170" max="7170" width="13.83203125" style="41" bestFit="1" customWidth="1"/>
    <col min="7171" max="7171" width="15" style="41" bestFit="1" customWidth="1"/>
    <col min="7172" max="7172" width="16.33203125" style="41" customWidth="1"/>
    <col min="7173" max="7173" width="12.6640625" style="41" bestFit="1" customWidth="1"/>
    <col min="7174" max="7174" width="12.5" style="41" bestFit="1" customWidth="1"/>
    <col min="7175" max="7175" width="16.1640625" style="41" bestFit="1" customWidth="1"/>
    <col min="7176" max="7176" width="12.5" style="41" bestFit="1" customWidth="1"/>
    <col min="7177" max="7177" width="12.33203125" style="41" bestFit="1" customWidth="1"/>
    <col min="7178" max="7178" width="7.83203125" style="41" bestFit="1" customWidth="1"/>
    <col min="7179" max="7180" width="6.6640625" style="41" bestFit="1" customWidth="1"/>
    <col min="7181" max="7424" width="12" style="41"/>
    <col min="7425" max="7425" width="9.83203125" style="41" bestFit="1" customWidth="1"/>
    <col min="7426" max="7426" width="13.83203125" style="41" bestFit="1" customWidth="1"/>
    <col min="7427" max="7427" width="15" style="41" bestFit="1" customWidth="1"/>
    <col min="7428" max="7428" width="16.33203125" style="41" customWidth="1"/>
    <col min="7429" max="7429" width="12.6640625" style="41" bestFit="1" customWidth="1"/>
    <col min="7430" max="7430" width="12.5" style="41" bestFit="1" customWidth="1"/>
    <col min="7431" max="7431" width="16.1640625" style="41" bestFit="1" customWidth="1"/>
    <col min="7432" max="7432" width="12.5" style="41" bestFit="1" customWidth="1"/>
    <col min="7433" max="7433" width="12.33203125" style="41" bestFit="1" customWidth="1"/>
    <col min="7434" max="7434" width="7.83203125" style="41" bestFit="1" customWidth="1"/>
    <col min="7435" max="7436" width="6.6640625" style="41" bestFit="1" customWidth="1"/>
    <col min="7437" max="7680" width="12" style="41"/>
    <col min="7681" max="7681" width="9.83203125" style="41" bestFit="1" customWidth="1"/>
    <col min="7682" max="7682" width="13.83203125" style="41" bestFit="1" customWidth="1"/>
    <col min="7683" max="7683" width="15" style="41" bestFit="1" customWidth="1"/>
    <col min="7684" max="7684" width="16.33203125" style="41" customWidth="1"/>
    <col min="7685" max="7685" width="12.6640625" style="41" bestFit="1" customWidth="1"/>
    <col min="7686" max="7686" width="12.5" style="41" bestFit="1" customWidth="1"/>
    <col min="7687" max="7687" width="16.1640625" style="41" bestFit="1" customWidth="1"/>
    <col min="7688" max="7688" width="12.5" style="41" bestFit="1" customWidth="1"/>
    <col min="7689" max="7689" width="12.33203125" style="41" bestFit="1" customWidth="1"/>
    <col min="7690" max="7690" width="7.83203125" style="41" bestFit="1" customWidth="1"/>
    <col min="7691" max="7692" width="6.6640625" style="41" bestFit="1" customWidth="1"/>
    <col min="7693" max="7936" width="12" style="41"/>
    <col min="7937" max="7937" width="9.83203125" style="41" bestFit="1" customWidth="1"/>
    <col min="7938" max="7938" width="13.83203125" style="41" bestFit="1" customWidth="1"/>
    <col min="7939" max="7939" width="15" style="41" bestFit="1" customWidth="1"/>
    <col min="7940" max="7940" width="16.33203125" style="41" customWidth="1"/>
    <col min="7941" max="7941" width="12.6640625" style="41" bestFit="1" customWidth="1"/>
    <col min="7942" max="7942" width="12.5" style="41" bestFit="1" customWidth="1"/>
    <col min="7943" max="7943" width="16.1640625" style="41" bestFit="1" customWidth="1"/>
    <col min="7944" max="7944" width="12.5" style="41" bestFit="1" customWidth="1"/>
    <col min="7945" max="7945" width="12.33203125" style="41" bestFit="1" customWidth="1"/>
    <col min="7946" max="7946" width="7.83203125" style="41" bestFit="1" customWidth="1"/>
    <col min="7947" max="7948" width="6.6640625" style="41" bestFit="1" customWidth="1"/>
    <col min="7949" max="8192" width="12" style="41"/>
    <col min="8193" max="8193" width="9.83203125" style="41" bestFit="1" customWidth="1"/>
    <col min="8194" max="8194" width="13.83203125" style="41" bestFit="1" customWidth="1"/>
    <col min="8195" max="8195" width="15" style="41" bestFit="1" customWidth="1"/>
    <col min="8196" max="8196" width="16.33203125" style="41" customWidth="1"/>
    <col min="8197" max="8197" width="12.6640625" style="41" bestFit="1" customWidth="1"/>
    <col min="8198" max="8198" width="12.5" style="41" bestFit="1" customWidth="1"/>
    <col min="8199" max="8199" width="16.1640625" style="41" bestFit="1" customWidth="1"/>
    <col min="8200" max="8200" width="12.5" style="41" bestFit="1" customWidth="1"/>
    <col min="8201" max="8201" width="12.33203125" style="41" bestFit="1" customWidth="1"/>
    <col min="8202" max="8202" width="7.83203125" style="41" bestFit="1" customWidth="1"/>
    <col min="8203" max="8204" width="6.6640625" style="41" bestFit="1" customWidth="1"/>
    <col min="8205" max="8448" width="12" style="41"/>
    <col min="8449" max="8449" width="9.83203125" style="41" bestFit="1" customWidth="1"/>
    <col min="8450" max="8450" width="13.83203125" style="41" bestFit="1" customWidth="1"/>
    <col min="8451" max="8451" width="15" style="41" bestFit="1" customWidth="1"/>
    <col min="8452" max="8452" width="16.33203125" style="41" customWidth="1"/>
    <col min="8453" max="8453" width="12.6640625" style="41" bestFit="1" customWidth="1"/>
    <col min="8454" max="8454" width="12.5" style="41" bestFit="1" customWidth="1"/>
    <col min="8455" max="8455" width="16.1640625" style="41" bestFit="1" customWidth="1"/>
    <col min="8456" max="8456" width="12.5" style="41" bestFit="1" customWidth="1"/>
    <col min="8457" max="8457" width="12.33203125" style="41" bestFit="1" customWidth="1"/>
    <col min="8458" max="8458" width="7.83203125" style="41" bestFit="1" customWidth="1"/>
    <col min="8459" max="8460" width="6.6640625" style="41" bestFit="1" customWidth="1"/>
    <col min="8461" max="8704" width="12" style="41"/>
    <col min="8705" max="8705" width="9.83203125" style="41" bestFit="1" customWidth="1"/>
    <col min="8706" max="8706" width="13.83203125" style="41" bestFit="1" customWidth="1"/>
    <col min="8707" max="8707" width="15" style="41" bestFit="1" customWidth="1"/>
    <col min="8708" max="8708" width="16.33203125" style="41" customWidth="1"/>
    <col min="8709" max="8709" width="12.6640625" style="41" bestFit="1" customWidth="1"/>
    <col min="8710" max="8710" width="12.5" style="41" bestFit="1" customWidth="1"/>
    <col min="8711" max="8711" width="16.1640625" style="41" bestFit="1" customWidth="1"/>
    <col min="8712" max="8712" width="12.5" style="41" bestFit="1" customWidth="1"/>
    <col min="8713" max="8713" width="12.33203125" style="41" bestFit="1" customWidth="1"/>
    <col min="8714" max="8714" width="7.83203125" style="41" bestFit="1" customWidth="1"/>
    <col min="8715" max="8716" width="6.6640625" style="41" bestFit="1" customWidth="1"/>
    <col min="8717" max="8960" width="12" style="41"/>
    <col min="8961" max="8961" width="9.83203125" style="41" bestFit="1" customWidth="1"/>
    <col min="8962" max="8962" width="13.83203125" style="41" bestFit="1" customWidth="1"/>
    <col min="8963" max="8963" width="15" style="41" bestFit="1" customWidth="1"/>
    <col min="8964" max="8964" width="16.33203125" style="41" customWidth="1"/>
    <col min="8965" max="8965" width="12.6640625" style="41" bestFit="1" customWidth="1"/>
    <col min="8966" max="8966" width="12.5" style="41" bestFit="1" customWidth="1"/>
    <col min="8967" max="8967" width="16.1640625" style="41" bestFit="1" customWidth="1"/>
    <col min="8968" max="8968" width="12.5" style="41" bestFit="1" customWidth="1"/>
    <col min="8969" max="8969" width="12.33203125" style="41" bestFit="1" customWidth="1"/>
    <col min="8970" max="8970" width="7.83203125" style="41" bestFit="1" customWidth="1"/>
    <col min="8971" max="8972" width="6.6640625" style="41" bestFit="1" customWidth="1"/>
    <col min="8973" max="9216" width="12" style="41"/>
    <col min="9217" max="9217" width="9.83203125" style="41" bestFit="1" customWidth="1"/>
    <col min="9218" max="9218" width="13.83203125" style="41" bestFit="1" customWidth="1"/>
    <col min="9219" max="9219" width="15" style="41" bestFit="1" customWidth="1"/>
    <col min="9220" max="9220" width="16.33203125" style="41" customWidth="1"/>
    <col min="9221" max="9221" width="12.6640625" style="41" bestFit="1" customWidth="1"/>
    <col min="9222" max="9222" width="12.5" style="41" bestFit="1" customWidth="1"/>
    <col min="9223" max="9223" width="16.1640625" style="41" bestFit="1" customWidth="1"/>
    <col min="9224" max="9224" width="12.5" style="41" bestFit="1" customWidth="1"/>
    <col min="9225" max="9225" width="12.33203125" style="41" bestFit="1" customWidth="1"/>
    <col min="9226" max="9226" width="7.83203125" style="41" bestFit="1" customWidth="1"/>
    <col min="9227" max="9228" width="6.6640625" style="41" bestFit="1" customWidth="1"/>
    <col min="9229" max="9472" width="12" style="41"/>
    <col min="9473" max="9473" width="9.83203125" style="41" bestFit="1" customWidth="1"/>
    <col min="9474" max="9474" width="13.83203125" style="41" bestFit="1" customWidth="1"/>
    <col min="9475" max="9475" width="15" style="41" bestFit="1" customWidth="1"/>
    <col min="9476" max="9476" width="16.33203125" style="41" customWidth="1"/>
    <col min="9477" max="9477" width="12.6640625" style="41" bestFit="1" customWidth="1"/>
    <col min="9478" max="9478" width="12.5" style="41" bestFit="1" customWidth="1"/>
    <col min="9479" max="9479" width="16.1640625" style="41" bestFit="1" customWidth="1"/>
    <col min="9480" max="9480" width="12.5" style="41" bestFit="1" customWidth="1"/>
    <col min="9481" max="9481" width="12.33203125" style="41" bestFit="1" customWidth="1"/>
    <col min="9482" max="9482" width="7.83203125" style="41" bestFit="1" customWidth="1"/>
    <col min="9483" max="9484" width="6.6640625" style="41" bestFit="1" customWidth="1"/>
    <col min="9485" max="9728" width="12" style="41"/>
    <col min="9729" max="9729" width="9.83203125" style="41" bestFit="1" customWidth="1"/>
    <col min="9730" max="9730" width="13.83203125" style="41" bestFit="1" customWidth="1"/>
    <col min="9731" max="9731" width="15" style="41" bestFit="1" customWidth="1"/>
    <col min="9732" max="9732" width="16.33203125" style="41" customWidth="1"/>
    <col min="9733" max="9733" width="12.6640625" style="41" bestFit="1" customWidth="1"/>
    <col min="9734" max="9734" width="12.5" style="41" bestFit="1" customWidth="1"/>
    <col min="9735" max="9735" width="16.1640625" style="41" bestFit="1" customWidth="1"/>
    <col min="9736" max="9736" width="12.5" style="41" bestFit="1" customWidth="1"/>
    <col min="9737" max="9737" width="12.33203125" style="41" bestFit="1" customWidth="1"/>
    <col min="9738" max="9738" width="7.83203125" style="41" bestFit="1" customWidth="1"/>
    <col min="9739" max="9740" width="6.6640625" style="41" bestFit="1" customWidth="1"/>
    <col min="9741" max="9984" width="12" style="41"/>
    <col min="9985" max="9985" width="9.83203125" style="41" bestFit="1" customWidth="1"/>
    <col min="9986" max="9986" width="13.83203125" style="41" bestFit="1" customWidth="1"/>
    <col min="9987" max="9987" width="15" style="41" bestFit="1" customWidth="1"/>
    <col min="9988" max="9988" width="16.33203125" style="41" customWidth="1"/>
    <col min="9989" max="9989" width="12.6640625" style="41" bestFit="1" customWidth="1"/>
    <col min="9990" max="9990" width="12.5" style="41" bestFit="1" customWidth="1"/>
    <col min="9991" max="9991" width="16.1640625" style="41" bestFit="1" customWidth="1"/>
    <col min="9992" max="9992" width="12.5" style="41" bestFit="1" customWidth="1"/>
    <col min="9993" max="9993" width="12.33203125" style="41" bestFit="1" customWidth="1"/>
    <col min="9994" max="9994" width="7.83203125" style="41" bestFit="1" customWidth="1"/>
    <col min="9995" max="9996" width="6.6640625" style="41" bestFit="1" customWidth="1"/>
    <col min="9997" max="10240" width="12" style="41"/>
    <col min="10241" max="10241" width="9.83203125" style="41" bestFit="1" customWidth="1"/>
    <col min="10242" max="10242" width="13.83203125" style="41" bestFit="1" customWidth="1"/>
    <col min="10243" max="10243" width="15" style="41" bestFit="1" customWidth="1"/>
    <col min="10244" max="10244" width="16.33203125" style="41" customWidth="1"/>
    <col min="10245" max="10245" width="12.6640625" style="41" bestFit="1" customWidth="1"/>
    <col min="10246" max="10246" width="12.5" style="41" bestFit="1" customWidth="1"/>
    <col min="10247" max="10247" width="16.1640625" style="41" bestFit="1" customWidth="1"/>
    <col min="10248" max="10248" width="12.5" style="41" bestFit="1" customWidth="1"/>
    <col min="10249" max="10249" width="12.33203125" style="41" bestFit="1" customWidth="1"/>
    <col min="10250" max="10250" width="7.83203125" style="41" bestFit="1" customWidth="1"/>
    <col min="10251" max="10252" width="6.6640625" style="41" bestFit="1" customWidth="1"/>
    <col min="10253" max="10496" width="12" style="41"/>
    <col min="10497" max="10497" width="9.83203125" style="41" bestFit="1" customWidth="1"/>
    <col min="10498" max="10498" width="13.83203125" style="41" bestFit="1" customWidth="1"/>
    <col min="10499" max="10499" width="15" style="41" bestFit="1" customWidth="1"/>
    <col min="10500" max="10500" width="16.33203125" style="41" customWidth="1"/>
    <col min="10501" max="10501" width="12.6640625" style="41" bestFit="1" customWidth="1"/>
    <col min="10502" max="10502" width="12.5" style="41" bestFit="1" customWidth="1"/>
    <col min="10503" max="10503" width="16.1640625" style="41" bestFit="1" customWidth="1"/>
    <col min="10504" max="10504" width="12.5" style="41" bestFit="1" customWidth="1"/>
    <col min="10505" max="10505" width="12.33203125" style="41" bestFit="1" customWidth="1"/>
    <col min="10506" max="10506" width="7.83203125" style="41" bestFit="1" customWidth="1"/>
    <col min="10507" max="10508" width="6.6640625" style="41" bestFit="1" customWidth="1"/>
    <col min="10509" max="10752" width="12" style="41"/>
    <col min="10753" max="10753" width="9.83203125" style="41" bestFit="1" customWidth="1"/>
    <col min="10754" max="10754" width="13.83203125" style="41" bestFit="1" customWidth="1"/>
    <col min="10755" max="10755" width="15" style="41" bestFit="1" customWidth="1"/>
    <col min="10756" max="10756" width="16.33203125" style="41" customWidth="1"/>
    <col min="10757" max="10757" width="12.6640625" style="41" bestFit="1" customWidth="1"/>
    <col min="10758" max="10758" width="12.5" style="41" bestFit="1" customWidth="1"/>
    <col min="10759" max="10759" width="16.1640625" style="41" bestFit="1" customWidth="1"/>
    <col min="10760" max="10760" width="12.5" style="41" bestFit="1" customWidth="1"/>
    <col min="10761" max="10761" width="12.33203125" style="41" bestFit="1" customWidth="1"/>
    <col min="10762" max="10762" width="7.83203125" style="41" bestFit="1" customWidth="1"/>
    <col min="10763" max="10764" width="6.6640625" style="41" bestFit="1" customWidth="1"/>
    <col min="10765" max="11008" width="12" style="41"/>
    <col min="11009" max="11009" width="9.83203125" style="41" bestFit="1" customWidth="1"/>
    <col min="11010" max="11010" width="13.83203125" style="41" bestFit="1" customWidth="1"/>
    <col min="11011" max="11011" width="15" style="41" bestFit="1" customWidth="1"/>
    <col min="11012" max="11012" width="16.33203125" style="41" customWidth="1"/>
    <col min="11013" max="11013" width="12.6640625" style="41" bestFit="1" customWidth="1"/>
    <col min="11014" max="11014" width="12.5" style="41" bestFit="1" customWidth="1"/>
    <col min="11015" max="11015" width="16.1640625" style="41" bestFit="1" customWidth="1"/>
    <col min="11016" max="11016" width="12.5" style="41" bestFit="1" customWidth="1"/>
    <col min="11017" max="11017" width="12.33203125" style="41" bestFit="1" customWidth="1"/>
    <col min="11018" max="11018" width="7.83203125" style="41" bestFit="1" customWidth="1"/>
    <col min="11019" max="11020" width="6.6640625" style="41" bestFit="1" customWidth="1"/>
    <col min="11021" max="11264" width="12" style="41"/>
    <col min="11265" max="11265" width="9.83203125" style="41" bestFit="1" customWidth="1"/>
    <col min="11266" max="11266" width="13.83203125" style="41" bestFit="1" customWidth="1"/>
    <col min="11267" max="11267" width="15" style="41" bestFit="1" customWidth="1"/>
    <col min="11268" max="11268" width="16.33203125" style="41" customWidth="1"/>
    <col min="11269" max="11269" width="12.6640625" style="41" bestFit="1" customWidth="1"/>
    <col min="11270" max="11270" width="12.5" style="41" bestFit="1" customWidth="1"/>
    <col min="11271" max="11271" width="16.1640625" style="41" bestFit="1" customWidth="1"/>
    <col min="11272" max="11272" width="12.5" style="41" bestFit="1" customWidth="1"/>
    <col min="11273" max="11273" width="12.33203125" style="41" bestFit="1" customWidth="1"/>
    <col min="11274" max="11274" width="7.83203125" style="41" bestFit="1" customWidth="1"/>
    <col min="11275" max="11276" width="6.6640625" style="41" bestFit="1" customWidth="1"/>
    <col min="11277" max="11520" width="12" style="41"/>
    <col min="11521" max="11521" width="9.83203125" style="41" bestFit="1" customWidth="1"/>
    <col min="11522" max="11522" width="13.83203125" style="41" bestFit="1" customWidth="1"/>
    <col min="11523" max="11523" width="15" style="41" bestFit="1" customWidth="1"/>
    <col min="11524" max="11524" width="16.33203125" style="41" customWidth="1"/>
    <col min="11525" max="11525" width="12.6640625" style="41" bestFit="1" customWidth="1"/>
    <col min="11526" max="11526" width="12.5" style="41" bestFit="1" customWidth="1"/>
    <col min="11527" max="11527" width="16.1640625" style="41" bestFit="1" customWidth="1"/>
    <col min="11528" max="11528" width="12.5" style="41" bestFit="1" customWidth="1"/>
    <col min="11529" max="11529" width="12.33203125" style="41" bestFit="1" customWidth="1"/>
    <col min="11530" max="11530" width="7.83203125" style="41" bestFit="1" customWidth="1"/>
    <col min="11531" max="11532" width="6.6640625" style="41" bestFit="1" customWidth="1"/>
    <col min="11533" max="11776" width="12" style="41"/>
    <col min="11777" max="11777" width="9.83203125" style="41" bestFit="1" customWidth="1"/>
    <col min="11778" max="11778" width="13.83203125" style="41" bestFit="1" customWidth="1"/>
    <col min="11779" max="11779" width="15" style="41" bestFit="1" customWidth="1"/>
    <col min="11780" max="11780" width="16.33203125" style="41" customWidth="1"/>
    <col min="11781" max="11781" width="12.6640625" style="41" bestFit="1" customWidth="1"/>
    <col min="11782" max="11782" width="12.5" style="41" bestFit="1" customWidth="1"/>
    <col min="11783" max="11783" width="16.1640625" style="41" bestFit="1" customWidth="1"/>
    <col min="11784" max="11784" width="12.5" style="41" bestFit="1" customWidth="1"/>
    <col min="11785" max="11785" width="12.33203125" style="41" bestFit="1" customWidth="1"/>
    <col min="11786" max="11786" width="7.83203125" style="41" bestFit="1" customWidth="1"/>
    <col min="11787" max="11788" width="6.6640625" style="41" bestFit="1" customWidth="1"/>
    <col min="11789" max="12032" width="12" style="41"/>
    <col min="12033" max="12033" width="9.83203125" style="41" bestFit="1" customWidth="1"/>
    <col min="12034" max="12034" width="13.83203125" style="41" bestFit="1" customWidth="1"/>
    <col min="12035" max="12035" width="15" style="41" bestFit="1" customWidth="1"/>
    <col min="12036" max="12036" width="16.33203125" style="41" customWidth="1"/>
    <col min="12037" max="12037" width="12.6640625" style="41" bestFit="1" customWidth="1"/>
    <col min="12038" max="12038" width="12.5" style="41" bestFit="1" customWidth="1"/>
    <col min="12039" max="12039" width="16.1640625" style="41" bestFit="1" customWidth="1"/>
    <col min="12040" max="12040" width="12.5" style="41" bestFit="1" customWidth="1"/>
    <col min="12041" max="12041" width="12.33203125" style="41" bestFit="1" customWidth="1"/>
    <col min="12042" max="12042" width="7.83203125" style="41" bestFit="1" customWidth="1"/>
    <col min="12043" max="12044" width="6.6640625" style="41" bestFit="1" customWidth="1"/>
    <col min="12045" max="12288" width="12" style="41"/>
    <col min="12289" max="12289" width="9.83203125" style="41" bestFit="1" customWidth="1"/>
    <col min="12290" max="12290" width="13.83203125" style="41" bestFit="1" customWidth="1"/>
    <col min="12291" max="12291" width="15" style="41" bestFit="1" customWidth="1"/>
    <col min="12292" max="12292" width="16.33203125" style="41" customWidth="1"/>
    <col min="12293" max="12293" width="12.6640625" style="41" bestFit="1" customWidth="1"/>
    <col min="12294" max="12294" width="12.5" style="41" bestFit="1" customWidth="1"/>
    <col min="12295" max="12295" width="16.1640625" style="41" bestFit="1" customWidth="1"/>
    <col min="12296" max="12296" width="12.5" style="41" bestFit="1" customWidth="1"/>
    <col min="12297" max="12297" width="12.33203125" style="41" bestFit="1" customWidth="1"/>
    <col min="12298" max="12298" width="7.83203125" style="41" bestFit="1" customWidth="1"/>
    <col min="12299" max="12300" width="6.6640625" style="41" bestFit="1" customWidth="1"/>
    <col min="12301" max="12544" width="12" style="41"/>
    <col min="12545" max="12545" width="9.83203125" style="41" bestFit="1" customWidth="1"/>
    <col min="12546" max="12546" width="13.83203125" style="41" bestFit="1" customWidth="1"/>
    <col min="12547" max="12547" width="15" style="41" bestFit="1" customWidth="1"/>
    <col min="12548" max="12548" width="16.33203125" style="41" customWidth="1"/>
    <col min="12549" max="12549" width="12.6640625" style="41" bestFit="1" customWidth="1"/>
    <col min="12550" max="12550" width="12.5" style="41" bestFit="1" customWidth="1"/>
    <col min="12551" max="12551" width="16.1640625" style="41" bestFit="1" customWidth="1"/>
    <col min="12552" max="12552" width="12.5" style="41" bestFit="1" customWidth="1"/>
    <col min="12553" max="12553" width="12.33203125" style="41" bestFit="1" customWidth="1"/>
    <col min="12554" max="12554" width="7.83203125" style="41" bestFit="1" customWidth="1"/>
    <col min="12555" max="12556" width="6.6640625" style="41" bestFit="1" customWidth="1"/>
    <col min="12557" max="12800" width="12" style="41"/>
    <col min="12801" max="12801" width="9.83203125" style="41" bestFit="1" customWidth="1"/>
    <col min="12802" max="12802" width="13.83203125" style="41" bestFit="1" customWidth="1"/>
    <col min="12803" max="12803" width="15" style="41" bestFit="1" customWidth="1"/>
    <col min="12804" max="12804" width="16.33203125" style="41" customWidth="1"/>
    <col min="12805" max="12805" width="12.6640625" style="41" bestFit="1" customWidth="1"/>
    <col min="12806" max="12806" width="12.5" style="41" bestFit="1" customWidth="1"/>
    <col min="12807" max="12807" width="16.1640625" style="41" bestFit="1" customWidth="1"/>
    <col min="12808" max="12808" width="12.5" style="41" bestFit="1" customWidth="1"/>
    <col min="12809" max="12809" width="12.33203125" style="41" bestFit="1" customWidth="1"/>
    <col min="12810" max="12810" width="7.83203125" style="41" bestFit="1" customWidth="1"/>
    <col min="12811" max="12812" width="6.6640625" style="41" bestFit="1" customWidth="1"/>
    <col min="12813" max="13056" width="12" style="41"/>
    <col min="13057" max="13057" width="9.83203125" style="41" bestFit="1" customWidth="1"/>
    <col min="13058" max="13058" width="13.83203125" style="41" bestFit="1" customWidth="1"/>
    <col min="13059" max="13059" width="15" style="41" bestFit="1" customWidth="1"/>
    <col min="13060" max="13060" width="16.33203125" style="41" customWidth="1"/>
    <col min="13061" max="13061" width="12.6640625" style="41" bestFit="1" customWidth="1"/>
    <col min="13062" max="13062" width="12.5" style="41" bestFit="1" customWidth="1"/>
    <col min="13063" max="13063" width="16.1640625" style="41" bestFit="1" customWidth="1"/>
    <col min="13064" max="13064" width="12.5" style="41" bestFit="1" customWidth="1"/>
    <col min="13065" max="13065" width="12.33203125" style="41" bestFit="1" customWidth="1"/>
    <col min="13066" max="13066" width="7.83203125" style="41" bestFit="1" customWidth="1"/>
    <col min="13067" max="13068" width="6.6640625" style="41" bestFit="1" customWidth="1"/>
    <col min="13069" max="13312" width="12" style="41"/>
    <col min="13313" max="13313" width="9.83203125" style="41" bestFit="1" customWidth="1"/>
    <col min="13314" max="13314" width="13.83203125" style="41" bestFit="1" customWidth="1"/>
    <col min="13315" max="13315" width="15" style="41" bestFit="1" customWidth="1"/>
    <col min="13316" max="13316" width="16.33203125" style="41" customWidth="1"/>
    <col min="13317" max="13317" width="12.6640625" style="41" bestFit="1" customWidth="1"/>
    <col min="13318" max="13318" width="12.5" style="41" bestFit="1" customWidth="1"/>
    <col min="13319" max="13319" width="16.1640625" style="41" bestFit="1" customWidth="1"/>
    <col min="13320" max="13320" width="12.5" style="41" bestFit="1" customWidth="1"/>
    <col min="13321" max="13321" width="12.33203125" style="41" bestFit="1" customWidth="1"/>
    <col min="13322" max="13322" width="7.83203125" style="41" bestFit="1" customWidth="1"/>
    <col min="13323" max="13324" width="6.6640625" style="41" bestFit="1" customWidth="1"/>
    <col min="13325" max="13568" width="12" style="41"/>
    <col min="13569" max="13569" width="9.83203125" style="41" bestFit="1" customWidth="1"/>
    <col min="13570" max="13570" width="13.83203125" style="41" bestFit="1" customWidth="1"/>
    <col min="13571" max="13571" width="15" style="41" bestFit="1" customWidth="1"/>
    <col min="13572" max="13572" width="16.33203125" style="41" customWidth="1"/>
    <col min="13573" max="13573" width="12.6640625" style="41" bestFit="1" customWidth="1"/>
    <col min="13574" max="13574" width="12.5" style="41" bestFit="1" customWidth="1"/>
    <col min="13575" max="13575" width="16.1640625" style="41" bestFit="1" customWidth="1"/>
    <col min="13576" max="13576" width="12.5" style="41" bestFit="1" customWidth="1"/>
    <col min="13577" max="13577" width="12.33203125" style="41" bestFit="1" customWidth="1"/>
    <col min="13578" max="13578" width="7.83203125" style="41" bestFit="1" customWidth="1"/>
    <col min="13579" max="13580" width="6.6640625" style="41" bestFit="1" customWidth="1"/>
    <col min="13581" max="13824" width="12" style="41"/>
    <col min="13825" max="13825" width="9.83203125" style="41" bestFit="1" customWidth="1"/>
    <col min="13826" max="13826" width="13.83203125" style="41" bestFit="1" customWidth="1"/>
    <col min="13827" max="13827" width="15" style="41" bestFit="1" customWidth="1"/>
    <col min="13828" max="13828" width="16.33203125" style="41" customWidth="1"/>
    <col min="13829" max="13829" width="12.6640625" style="41" bestFit="1" customWidth="1"/>
    <col min="13830" max="13830" width="12.5" style="41" bestFit="1" customWidth="1"/>
    <col min="13831" max="13831" width="16.1640625" style="41" bestFit="1" customWidth="1"/>
    <col min="13832" max="13832" width="12.5" style="41" bestFit="1" customWidth="1"/>
    <col min="13833" max="13833" width="12.33203125" style="41" bestFit="1" customWidth="1"/>
    <col min="13834" max="13834" width="7.83203125" style="41" bestFit="1" customWidth="1"/>
    <col min="13835" max="13836" width="6.6640625" style="41" bestFit="1" customWidth="1"/>
    <col min="13837" max="14080" width="12" style="41"/>
    <col min="14081" max="14081" width="9.83203125" style="41" bestFit="1" customWidth="1"/>
    <col min="14082" max="14082" width="13.83203125" style="41" bestFit="1" customWidth="1"/>
    <col min="14083" max="14083" width="15" style="41" bestFit="1" customWidth="1"/>
    <col min="14084" max="14084" width="16.33203125" style="41" customWidth="1"/>
    <col min="14085" max="14085" width="12.6640625" style="41" bestFit="1" customWidth="1"/>
    <col min="14086" max="14086" width="12.5" style="41" bestFit="1" customWidth="1"/>
    <col min="14087" max="14087" width="16.1640625" style="41" bestFit="1" customWidth="1"/>
    <col min="14088" max="14088" width="12.5" style="41" bestFit="1" customWidth="1"/>
    <col min="14089" max="14089" width="12.33203125" style="41" bestFit="1" customWidth="1"/>
    <col min="14090" max="14090" width="7.83203125" style="41" bestFit="1" customWidth="1"/>
    <col min="14091" max="14092" width="6.6640625" style="41" bestFit="1" customWidth="1"/>
    <col min="14093" max="14336" width="12" style="41"/>
    <col min="14337" max="14337" width="9.83203125" style="41" bestFit="1" customWidth="1"/>
    <col min="14338" max="14338" width="13.83203125" style="41" bestFit="1" customWidth="1"/>
    <col min="14339" max="14339" width="15" style="41" bestFit="1" customWidth="1"/>
    <col min="14340" max="14340" width="16.33203125" style="41" customWidth="1"/>
    <col min="14341" max="14341" width="12.6640625" style="41" bestFit="1" customWidth="1"/>
    <col min="14342" max="14342" width="12.5" style="41" bestFit="1" customWidth="1"/>
    <col min="14343" max="14343" width="16.1640625" style="41" bestFit="1" customWidth="1"/>
    <col min="14344" max="14344" width="12.5" style="41" bestFit="1" customWidth="1"/>
    <col min="14345" max="14345" width="12.33203125" style="41" bestFit="1" customWidth="1"/>
    <col min="14346" max="14346" width="7.83203125" style="41" bestFit="1" customWidth="1"/>
    <col min="14347" max="14348" width="6.6640625" style="41" bestFit="1" customWidth="1"/>
    <col min="14349" max="14592" width="12" style="41"/>
    <col min="14593" max="14593" width="9.83203125" style="41" bestFit="1" customWidth="1"/>
    <col min="14594" max="14594" width="13.83203125" style="41" bestFit="1" customWidth="1"/>
    <col min="14595" max="14595" width="15" style="41" bestFit="1" customWidth="1"/>
    <col min="14596" max="14596" width="16.33203125" style="41" customWidth="1"/>
    <col min="14597" max="14597" width="12.6640625" style="41" bestFit="1" customWidth="1"/>
    <col min="14598" max="14598" width="12.5" style="41" bestFit="1" customWidth="1"/>
    <col min="14599" max="14599" width="16.1640625" style="41" bestFit="1" customWidth="1"/>
    <col min="14600" max="14600" width="12.5" style="41" bestFit="1" customWidth="1"/>
    <col min="14601" max="14601" width="12.33203125" style="41" bestFit="1" customWidth="1"/>
    <col min="14602" max="14602" width="7.83203125" style="41" bestFit="1" customWidth="1"/>
    <col min="14603" max="14604" width="6.6640625" style="41" bestFit="1" customWidth="1"/>
    <col min="14605" max="14848" width="12" style="41"/>
    <col min="14849" max="14849" width="9.83203125" style="41" bestFit="1" customWidth="1"/>
    <col min="14850" max="14850" width="13.83203125" style="41" bestFit="1" customWidth="1"/>
    <col min="14851" max="14851" width="15" style="41" bestFit="1" customWidth="1"/>
    <col min="14852" max="14852" width="16.33203125" style="41" customWidth="1"/>
    <col min="14853" max="14853" width="12.6640625" style="41" bestFit="1" customWidth="1"/>
    <col min="14854" max="14854" width="12.5" style="41" bestFit="1" customWidth="1"/>
    <col min="14855" max="14855" width="16.1640625" style="41" bestFit="1" customWidth="1"/>
    <col min="14856" max="14856" width="12.5" style="41" bestFit="1" customWidth="1"/>
    <col min="14857" max="14857" width="12.33203125" style="41" bestFit="1" customWidth="1"/>
    <col min="14858" max="14858" width="7.83203125" style="41" bestFit="1" customWidth="1"/>
    <col min="14859" max="14860" width="6.6640625" style="41" bestFit="1" customWidth="1"/>
    <col min="14861" max="15104" width="12" style="41"/>
    <col min="15105" max="15105" width="9.83203125" style="41" bestFit="1" customWidth="1"/>
    <col min="15106" max="15106" width="13.83203125" style="41" bestFit="1" customWidth="1"/>
    <col min="15107" max="15107" width="15" style="41" bestFit="1" customWidth="1"/>
    <col min="15108" max="15108" width="16.33203125" style="41" customWidth="1"/>
    <col min="15109" max="15109" width="12.6640625" style="41" bestFit="1" customWidth="1"/>
    <col min="15110" max="15110" width="12.5" style="41" bestFit="1" customWidth="1"/>
    <col min="15111" max="15111" width="16.1640625" style="41" bestFit="1" customWidth="1"/>
    <col min="15112" max="15112" width="12.5" style="41" bestFit="1" customWidth="1"/>
    <col min="15113" max="15113" width="12.33203125" style="41" bestFit="1" customWidth="1"/>
    <col min="15114" max="15114" width="7.83203125" style="41" bestFit="1" customWidth="1"/>
    <col min="15115" max="15116" width="6.6640625" style="41" bestFit="1" customWidth="1"/>
    <col min="15117" max="15360" width="12" style="41"/>
    <col min="15361" max="15361" width="9.83203125" style="41" bestFit="1" customWidth="1"/>
    <col min="15362" max="15362" width="13.83203125" style="41" bestFit="1" customWidth="1"/>
    <col min="15363" max="15363" width="15" style="41" bestFit="1" customWidth="1"/>
    <col min="15364" max="15364" width="16.33203125" style="41" customWidth="1"/>
    <col min="15365" max="15365" width="12.6640625" style="41" bestFit="1" customWidth="1"/>
    <col min="15366" max="15366" width="12.5" style="41" bestFit="1" customWidth="1"/>
    <col min="15367" max="15367" width="16.1640625" style="41" bestFit="1" customWidth="1"/>
    <col min="15368" max="15368" width="12.5" style="41" bestFit="1" customWidth="1"/>
    <col min="15369" max="15369" width="12.33203125" style="41" bestFit="1" customWidth="1"/>
    <col min="15370" max="15370" width="7.83203125" style="41" bestFit="1" customWidth="1"/>
    <col min="15371" max="15372" width="6.6640625" style="41" bestFit="1" customWidth="1"/>
    <col min="15373" max="15616" width="12" style="41"/>
    <col min="15617" max="15617" width="9.83203125" style="41" bestFit="1" customWidth="1"/>
    <col min="15618" max="15618" width="13.83203125" style="41" bestFit="1" customWidth="1"/>
    <col min="15619" max="15619" width="15" style="41" bestFit="1" customWidth="1"/>
    <col min="15620" max="15620" width="16.33203125" style="41" customWidth="1"/>
    <col min="15621" max="15621" width="12.6640625" style="41" bestFit="1" customWidth="1"/>
    <col min="15622" max="15622" width="12.5" style="41" bestFit="1" customWidth="1"/>
    <col min="15623" max="15623" width="16.1640625" style="41" bestFit="1" customWidth="1"/>
    <col min="15624" max="15624" width="12.5" style="41" bestFit="1" customWidth="1"/>
    <col min="15625" max="15625" width="12.33203125" style="41" bestFit="1" customWidth="1"/>
    <col min="15626" max="15626" width="7.83203125" style="41" bestFit="1" customWidth="1"/>
    <col min="15627" max="15628" width="6.6640625" style="41" bestFit="1" customWidth="1"/>
    <col min="15629" max="15872" width="12" style="41"/>
    <col min="15873" max="15873" width="9.83203125" style="41" bestFit="1" customWidth="1"/>
    <col min="15874" max="15874" width="13.83203125" style="41" bestFit="1" customWidth="1"/>
    <col min="15875" max="15875" width="15" style="41" bestFit="1" customWidth="1"/>
    <col min="15876" max="15876" width="16.33203125" style="41" customWidth="1"/>
    <col min="15877" max="15877" width="12.6640625" style="41" bestFit="1" customWidth="1"/>
    <col min="15878" max="15878" width="12.5" style="41" bestFit="1" customWidth="1"/>
    <col min="15879" max="15879" width="16.1640625" style="41" bestFit="1" customWidth="1"/>
    <col min="15880" max="15880" width="12.5" style="41" bestFit="1" customWidth="1"/>
    <col min="15881" max="15881" width="12.33203125" style="41" bestFit="1" customWidth="1"/>
    <col min="15882" max="15882" width="7.83203125" style="41" bestFit="1" customWidth="1"/>
    <col min="15883" max="15884" width="6.6640625" style="41" bestFit="1" customWidth="1"/>
    <col min="15885" max="16128" width="12" style="41"/>
    <col min="16129" max="16129" width="9.83203125" style="41" bestFit="1" customWidth="1"/>
    <col min="16130" max="16130" width="13.83203125" style="41" bestFit="1" customWidth="1"/>
    <col min="16131" max="16131" width="15" style="41" bestFit="1" customWidth="1"/>
    <col min="16132" max="16132" width="16.33203125" style="41" customWidth="1"/>
    <col min="16133" max="16133" width="12.6640625" style="41" bestFit="1" customWidth="1"/>
    <col min="16134" max="16134" width="12.5" style="41" bestFit="1" customWidth="1"/>
    <col min="16135" max="16135" width="16.1640625" style="41" bestFit="1" customWidth="1"/>
    <col min="16136" max="16136" width="12.5" style="41" bestFit="1" customWidth="1"/>
    <col min="16137" max="16137" width="12.33203125" style="41" bestFit="1" customWidth="1"/>
    <col min="16138" max="16138" width="7.83203125" style="41" bestFit="1" customWidth="1"/>
    <col min="16139" max="16140" width="6.6640625" style="41" bestFit="1" customWidth="1"/>
    <col min="16141" max="16384" width="12" style="41"/>
  </cols>
  <sheetData>
    <row r="1" spans="1:12" ht="20" customHeight="1" x14ac:dyDescent="0.2">
      <c r="A1" s="39" t="s">
        <v>311</v>
      </c>
      <c r="B1" s="39" t="s">
        <v>312</v>
      </c>
      <c r="C1" s="39" t="s">
        <v>313</v>
      </c>
      <c r="D1" s="40" t="s">
        <v>314</v>
      </c>
      <c r="E1" s="40" t="s">
        <v>315</v>
      </c>
      <c r="F1" s="40" t="s">
        <v>316</v>
      </c>
      <c r="G1" s="40" t="s">
        <v>317</v>
      </c>
      <c r="H1" s="40" t="s">
        <v>318</v>
      </c>
      <c r="I1" s="40" t="s">
        <v>319</v>
      </c>
      <c r="J1" s="40" t="s">
        <v>320</v>
      </c>
      <c r="K1" s="40" t="s">
        <v>321</v>
      </c>
      <c r="L1" s="40" t="s">
        <v>322</v>
      </c>
    </row>
    <row r="2" spans="1:12" ht="20" customHeight="1" x14ac:dyDescent="0.2">
      <c r="A2" s="42" t="s">
        <v>323</v>
      </c>
      <c r="B2" s="42" t="s">
        <v>324</v>
      </c>
      <c r="C2" s="42" t="s">
        <v>325</v>
      </c>
      <c r="D2" s="43"/>
      <c r="E2" s="44">
        <v>6760</v>
      </c>
      <c r="F2" s="44">
        <v>6760</v>
      </c>
      <c r="G2" s="43"/>
      <c r="H2" s="44">
        <v>4881</v>
      </c>
      <c r="I2" s="44">
        <v>4881</v>
      </c>
      <c r="J2" s="44">
        <v>2249</v>
      </c>
      <c r="K2" s="43">
        <v>163</v>
      </c>
      <c r="L2" s="44">
        <v>716</v>
      </c>
    </row>
    <row r="3" spans="1:12" x14ac:dyDescent="0.2">
      <c r="A3" s="42" t="s">
        <v>323</v>
      </c>
      <c r="B3" s="42" t="s">
        <v>324</v>
      </c>
      <c r="C3" s="42" t="s">
        <v>326</v>
      </c>
      <c r="D3" s="43"/>
      <c r="E3" s="44">
        <v>25391</v>
      </c>
      <c r="F3" s="44">
        <v>25391</v>
      </c>
      <c r="G3" s="44"/>
      <c r="H3" s="44">
        <v>16642</v>
      </c>
      <c r="I3" s="44">
        <v>16642</v>
      </c>
      <c r="J3" s="44">
        <v>7493</v>
      </c>
      <c r="K3" s="44">
        <v>174</v>
      </c>
      <c r="L3" s="44">
        <v>778</v>
      </c>
    </row>
    <row r="4" spans="1:12" x14ac:dyDescent="0.2">
      <c r="A4" s="42" t="s">
        <v>323</v>
      </c>
      <c r="B4" s="42" t="s">
        <v>324</v>
      </c>
      <c r="C4" s="42" t="s">
        <v>327</v>
      </c>
      <c r="D4" s="43">
        <v>80</v>
      </c>
      <c r="E4" s="43">
        <v>6880</v>
      </c>
      <c r="F4" s="43">
        <v>6960</v>
      </c>
      <c r="G4" s="43">
        <v>22</v>
      </c>
      <c r="H4" s="43">
        <v>7469</v>
      </c>
      <c r="I4" s="43">
        <v>7491</v>
      </c>
      <c r="J4" s="43">
        <v>329</v>
      </c>
      <c r="K4" s="43">
        <v>217</v>
      </c>
      <c r="L4" s="43">
        <v>797</v>
      </c>
    </row>
    <row r="5" spans="1:12" x14ac:dyDescent="0.2">
      <c r="A5" s="42" t="s">
        <v>323</v>
      </c>
      <c r="B5" s="42" t="s">
        <v>324</v>
      </c>
      <c r="C5" s="42" t="s">
        <v>328</v>
      </c>
      <c r="D5" s="43">
        <v>91</v>
      </c>
      <c r="E5" s="43">
        <v>15159</v>
      </c>
      <c r="F5" s="44">
        <v>15250</v>
      </c>
      <c r="G5" s="43">
        <v>17</v>
      </c>
      <c r="H5" s="43">
        <v>7731</v>
      </c>
      <c r="I5" s="44">
        <v>7748</v>
      </c>
      <c r="J5" s="43">
        <v>5354</v>
      </c>
      <c r="K5" s="43">
        <v>611</v>
      </c>
      <c r="L5" s="43">
        <v>1322</v>
      </c>
    </row>
    <row r="6" spans="1:12" x14ac:dyDescent="0.2">
      <c r="A6" s="42" t="s">
        <v>323</v>
      </c>
      <c r="B6" s="42" t="s">
        <v>324</v>
      </c>
      <c r="C6" s="42" t="s">
        <v>329</v>
      </c>
      <c r="D6" s="43">
        <v>18</v>
      </c>
      <c r="E6" s="43">
        <v>10220</v>
      </c>
      <c r="F6" s="43">
        <v>10238</v>
      </c>
      <c r="G6" s="43">
        <v>55</v>
      </c>
      <c r="H6" s="43">
        <v>6656</v>
      </c>
      <c r="I6" s="43">
        <v>6711</v>
      </c>
      <c r="J6" s="43">
        <v>1689</v>
      </c>
      <c r="K6" s="43">
        <v>618</v>
      </c>
      <c r="L6" s="43">
        <v>837</v>
      </c>
    </row>
    <row r="7" spans="1:12" x14ac:dyDescent="0.2">
      <c r="A7" s="42" t="s">
        <v>323</v>
      </c>
      <c r="B7" s="42" t="s">
        <v>324</v>
      </c>
      <c r="C7" s="42" t="s">
        <v>330</v>
      </c>
      <c r="D7" s="43">
        <v>0</v>
      </c>
      <c r="E7" s="43">
        <v>7284</v>
      </c>
      <c r="F7" s="43">
        <v>7284</v>
      </c>
      <c r="G7" s="43"/>
      <c r="H7" s="43">
        <v>5150</v>
      </c>
      <c r="I7" s="43">
        <v>5150</v>
      </c>
      <c r="J7" s="43">
        <v>1834</v>
      </c>
      <c r="K7" s="43">
        <v>131</v>
      </c>
      <c r="L7" s="43">
        <v>889</v>
      </c>
    </row>
    <row r="8" spans="1:12" x14ac:dyDescent="0.2">
      <c r="A8" s="42" t="s">
        <v>323</v>
      </c>
      <c r="B8" s="42" t="s">
        <v>324</v>
      </c>
      <c r="C8" s="42" t="s">
        <v>331</v>
      </c>
      <c r="D8" s="43">
        <v>61</v>
      </c>
      <c r="E8" s="43">
        <v>4785</v>
      </c>
      <c r="F8" s="43">
        <v>4846</v>
      </c>
      <c r="G8" s="43">
        <v>47</v>
      </c>
      <c r="H8" s="43">
        <v>7141</v>
      </c>
      <c r="I8" s="43">
        <v>7188</v>
      </c>
      <c r="J8" s="43">
        <v>3301</v>
      </c>
      <c r="K8" s="43">
        <v>29</v>
      </c>
      <c r="L8" s="43">
        <v>473</v>
      </c>
    </row>
    <row r="9" spans="1:12" x14ac:dyDescent="0.2">
      <c r="A9" s="42" t="s">
        <v>323</v>
      </c>
      <c r="B9" s="42" t="s">
        <v>324</v>
      </c>
      <c r="C9" s="42" t="s">
        <v>332</v>
      </c>
      <c r="D9" s="43">
        <v>0</v>
      </c>
      <c r="E9" s="43">
        <v>12174</v>
      </c>
      <c r="F9" s="43">
        <v>12174</v>
      </c>
      <c r="G9" s="43">
        <v>0</v>
      </c>
      <c r="H9" s="43">
        <v>2328</v>
      </c>
      <c r="I9" s="43">
        <v>2328</v>
      </c>
      <c r="J9" s="43">
        <v>2766</v>
      </c>
      <c r="K9" s="43">
        <v>460</v>
      </c>
      <c r="L9" s="43">
        <v>488</v>
      </c>
    </row>
    <row r="10" spans="1:12" x14ac:dyDescent="0.2">
      <c r="A10" s="42" t="s">
        <v>323</v>
      </c>
      <c r="B10" s="42" t="s">
        <v>324</v>
      </c>
      <c r="C10" s="42" t="s">
        <v>333</v>
      </c>
      <c r="D10" s="43">
        <v>421</v>
      </c>
      <c r="E10" s="43">
        <v>4716</v>
      </c>
      <c r="F10" s="43">
        <v>5137</v>
      </c>
      <c r="G10" s="43">
        <v>73</v>
      </c>
      <c r="H10" s="43">
        <v>5781</v>
      </c>
      <c r="I10" s="43">
        <v>5854</v>
      </c>
      <c r="J10" s="43">
        <v>1367</v>
      </c>
      <c r="K10" s="43">
        <v>396</v>
      </c>
      <c r="L10" s="43">
        <v>845</v>
      </c>
    </row>
    <row r="11" spans="1:12" x14ac:dyDescent="0.2">
      <c r="A11" s="42" t="s">
        <v>323</v>
      </c>
      <c r="B11" s="42" t="s">
        <v>324</v>
      </c>
      <c r="C11" s="42" t="s">
        <v>334</v>
      </c>
      <c r="D11" s="43">
        <v>519</v>
      </c>
      <c r="E11" s="43">
        <v>6984</v>
      </c>
      <c r="F11" s="43">
        <v>7503</v>
      </c>
      <c r="G11" s="43">
        <v>223</v>
      </c>
      <c r="H11" s="43">
        <v>4442</v>
      </c>
      <c r="I11" s="43">
        <v>4665</v>
      </c>
      <c r="J11" s="43">
        <v>2398</v>
      </c>
      <c r="K11" s="43">
        <v>1475</v>
      </c>
      <c r="L11" s="43">
        <v>743</v>
      </c>
    </row>
    <row r="12" spans="1:12" x14ac:dyDescent="0.2">
      <c r="A12" s="42" t="s">
        <v>323</v>
      </c>
      <c r="B12" s="42" t="s">
        <v>324</v>
      </c>
      <c r="C12" s="42" t="s">
        <v>335</v>
      </c>
      <c r="D12" s="43">
        <v>0</v>
      </c>
      <c r="E12" s="43">
        <v>5625</v>
      </c>
      <c r="F12" s="43">
        <v>5625</v>
      </c>
      <c r="G12" s="43">
        <v>0</v>
      </c>
      <c r="H12" s="43">
        <v>5236</v>
      </c>
      <c r="I12" s="43">
        <v>5236</v>
      </c>
      <c r="J12" s="43">
        <v>1933</v>
      </c>
      <c r="K12" s="43">
        <v>464</v>
      </c>
      <c r="L12" s="43">
        <v>526</v>
      </c>
    </row>
    <row r="13" spans="1:12" x14ac:dyDescent="0.2">
      <c r="A13" s="42" t="s">
        <v>323</v>
      </c>
      <c r="B13" s="42" t="s">
        <v>324</v>
      </c>
      <c r="C13" s="42" t="s">
        <v>336</v>
      </c>
      <c r="D13" s="43">
        <v>73</v>
      </c>
      <c r="E13" s="43">
        <v>2968</v>
      </c>
      <c r="F13" s="43">
        <v>3041</v>
      </c>
      <c r="G13" s="43">
        <v>1</v>
      </c>
      <c r="H13" s="43">
        <v>3290</v>
      </c>
      <c r="I13" s="43">
        <v>3291</v>
      </c>
      <c r="J13" s="43">
        <v>1627</v>
      </c>
      <c r="K13" s="43">
        <v>9</v>
      </c>
      <c r="L13" s="43">
        <v>447</v>
      </c>
    </row>
    <row r="14" spans="1:12" x14ac:dyDescent="0.2">
      <c r="A14" s="42" t="s">
        <v>323</v>
      </c>
      <c r="B14" s="42" t="s">
        <v>324</v>
      </c>
      <c r="C14" s="42" t="s">
        <v>337</v>
      </c>
      <c r="D14" s="43">
        <v>381</v>
      </c>
      <c r="E14" s="43">
        <v>11670</v>
      </c>
      <c r="F14" s="43">
        <v>12051</v>
      </c>
      <c r="G14" s="43">
        <v>51</v>
      </c>
      <c r="H14" s="43">
        <v>11847</v>
      </c>
      <c r="I14" s="43">
        <v>11898</v>
      </c>
      <c r="J14" s="43">
        <v>4839</v>
      </c>
      <c r="K14" s="43">
        <v>620</v>
      </c>
      <c r="L14" s="43">
        <v>1173</v>
      </c>
    </row>
    <row r="15" spans="1:12" x14ac:dyDescent="0.2">
      <c r="A15" s="42" t="s">
        <v>323</v>
      </c>
      <c r="B15" s="42" t="s">
        <v>324</v>
      </c>
      <c r="C15" s="42" t="s">
        <v>338</v>
      </c>
      <c r="D15" s="43">
        <v>110</v>
      </c>
      <c r="E15" s="43">
        <v>7661</v>
      </c>
      <c r="F15" s="44">
        <v>7771</v>
      </c>
      <c r="G15" s="43">
        <v>89</v>
      </c>
      <c r="H15" s="43">
        <v>4500</v>
      </c>
      <c r="I15" s="44">
        <v>4589</v>
      </c>
      <c r="J15" s="43">
        <v>3583</v>
      </c>
      <c r="K15" s="43">
        <v>2667</v>
      </c>
      <c r="L15" s="43">
        <v>410</v>
      </c>
    </row>
    <row r="16" spans="1:12" x14ac:dyDescent="0.2">
      <c r="A16" s="42" t="s">
        <v>323</v>
      </c>
      <c r="B16" s="42" t="s">
        <v>324</v>
      </c>
      <c r="C16" s="42" t="s">
        <v>339</v>
      </c>
      <c r="D16" s="43">
        <v>35</v>
      </c>
      <c r="E16" s="43">
        <v>38827</v>
      </c>
      <c r="F16" s="43">
        <v>38862</v>
      </c>
      <c r="G16" s="43">
        <v>74</v>
      </c>
      <c r="H16" s="43">
        <v>21947</v>
      </c>
      <c r="I16" s="43">
        <v>22021</v>
      </c>
      <c r="J16" s="43">
        <v>14871</v>
      </c>
      <c r="K16" s="43">
        <v>22</v>
      </c>
      <c r="L16" s="43">
        <v>2687</v>
      </c>
    </row>
    <row r="17" spans="1:12" x14ac:dyDescent="0.2">
      <c r="A17" s="42" t="s">
        <v>323</v>
      </c>
      <c r="B17" s="42" t="s">
        <v>324</v>
      </c>
      <c r="C17" s="42" t="s">
        <v>340</v>
      </c>
      <c r="D17" s="43"/>
      <c r="E17" s="43"/>
      <c r="F17" s="44"/>
      <c r="G17" s="43"/>
      <c r="H17" s="43"/>
      <c r="I17" s="44"/>
      <c r="J17" s="43"/>
      <c r="K17" s="43"/>
      <c r="L17" s="43"/>
    </row>
    <row r="18" spans="1:12" x14ac:dyDescent="0.2">
      <c r="A18" s="42" t="s">
        <v>323</v>
      </c>
      <c r="B18" s="42" t="s">
        <v>324</v>
      </c>
      <c r="C18" s="42" t="s">
        <v>341</v>
      </c>
      <c r="D18" s="43">
        <v>65</v>
      </c>
      <c r="E18" s="43">
        <v>7722</v>
      </c>
      <c r="F18" s="43">
        <v>7787</v>
      </c>
      <c r="G18" s="43">
        <v>46</v>
      </c>
      <c r="H18" s="43">
        <v>6843</v>
      </c>
      <c r="I18" s="43">
        <v>6889</v>
      </c>
      <c r="J18" s="43">
        <v>447</v>
      </c>
      <c r="K18" s="43">
        <v>507</v>
      </c>
      <c r="L18" s="43">
        <v>600</v>
      </c>
    </row>
    <row r="19" spans="1:12" x14ac:dyDescent="0.2">
      <c r="A19" s="42" t="s">
        <v>323</v>
      </c>
      <c r="B19" s="42" t="s">
        <v>324</v>
      </c>
      <c r="C19" s="42" t="s">
        <v>342</v>
      </c>
      <c r="D19" s="43">
        <v>0</v>
      </c>
      <c r="E19" s="43">
        <v>5813</v>
      </c>
      <c r="F19" s="43">
        <v>5813</v>
      </c>
      <c r="G19" s="43">
        <v>0</v>
      </c>
      <c r="H19" s="43">
        <v>6005</v>
      </c>
      <c r="I19" s="43">
        <v>6005</v>
      </c>
      <c r="J19" s="43">
        <v>1724</v>
      </c>
      <c r="K19" s="43">
        <v>459</v>
      </c>
      <c r="L19" s="43">
        <v>727</v>
      </c>
    </row>
    <row r="20" spans="1:12" x14ac:dyDescent="0.2">
      <c r="A20" s="42" t="s">
        <v>323</v>
      </c>
      <c r="B20" s="42" t="s">
        <v>324</v>
      </c>
      <c r="C20" s="42" t="s">
        <v>343</v>
      </c>
      <c r="D20" s="43">
        <v>401</v>
      </c>
      <c r="E20" s="43">
        <v>17384</v>
      </c>
      <c r="F20" s="43">
        <v>17785</v>
      </c>
      <c r="G20" s="43">
        <v>163</v>
      </c>
      <c r="H20" s="43">
        <v>16340</v>
      </c>
      <c r="I20" s="43">
        <v>16503</v>
      </c>
      <c r="J20" s="43">
        <v>4453</v>
      </c>
      <c r="K20" s="43">
        <v>214</v>
      </c>
      <c r="L20" s="43">
        <v>1521</v>
      </c>
    </row>
    <row r="21" spans="1:12" x14ac:dyDescent="0.2">
      <c r="A21" s="42" t="s">
        <v>323</v>
      </c>
      <c r="B21" s="42" t="s">
        <v>324</v>
      </c>
      <c r="C21" s="42" t="s">
        <v>344</v>
      </c>
      <c r="D21" s="43">
        <v>382</v>
      </c>
      <c r="E21" s="43">
        <v>13641</v>
      </c>
      <c r="F21" s="43">
        <v>14023</v>
      </c>
      <c r="G21" s="43">
        <v>100</v>
      </c>
      <c r="H21" s="43">
        <v>9044</v>
      </c>
      <c r="I21" s="43">
        <v>9144</v>
      </c>
      <c r="J21" s="43">
        <v>3799</v>
      </c>
      <c r="K21" s="43">
        <v>47</v>
      </c>
      <c r="L21" s="43">
        <v>1136</v>
      </c>
    </row>
    <row r="22" spans="1:12" x14ac:dyDescent="0.2">
      <c r="A22" s="42" t="s">
        <v>323</v>
      </c>
      <c r="B22" s="42" t="s">
        <v>324</v>
      </c>
      <c r="C22" s="42" t="s">
        <v>345</v>
      </c>
      <c r="D22" s="43">
        <v>68</v>
      </c>
      <c r="E22" s="43">
        <v>8529</v>
      </c>
      <c r="F22" s="43">
        <v>8597</v>
      </c>
      <c r="G22" s="43">
        <v>79</v>
      </c>
      <c r="H22" s="43">
        <v>11673</v>
      </c>
      <c r="I22" s="43">
        <v>11752</v>
      </c>
      <c r="J22" s="43">
        <v>2116</v>
      </c>
      <c r="K22" s="43">
        <v>91</v>
      </c>
      <c r="L22" s="43">
        <v>450</v>
      </c>
    </row>
    <row r="23" spans="1:12" x14ac:dyDescent="0.2">
      <c r="A23" s="42" t="s">
        <v>323</v>
      </c>
      <c r="B23" s="42" t="s">
        <v>346</v>
      </c>
      <c r="C23" s="45" t="s">
        <v>347</v>
      </c>
      <c r="D23" s="43"/>
      <c r="E23" s="43"/>
      <c r="F23" s="43">
        <v>14954</v>
      </c>
      <c r="G23" s="43"/>
      <c r="H23" s="43"/>
      <c r="I23" s="43">
        <v>9494</v>
      </c>
      <c r="J23" s="43">
        <v>2226</v>
      </c>
      <c r="K23" s="43">
        <v>9</v>
      </c>
      <c r="L23" s="43">
        <v>319</v>
      </c>
    </row>
    <row r="24" spans="1:12" x14ac:dyDescent="0.2">
      <c r="A24" s="42" t="s">
        <v>323</v>
      </c>
      <c r="B24" s="42" t="s">
        <v>346</v>
      </c>
      <c r="C24" s="45" t="s">
        <v>348</v>
      </c>
      <c r="D24" s="43"/>
      <c r="E24" s="43"/>
      <c r="F24" s="43">
        <v>17889</v>
      </c>
      <c r="G24" s="43"/>
      <c r="H24" s="43"/>
      <c r="I24" s="43">
        <v>30434</v>
      </c>
      <c r="J24" s="43">
        <v>5541</v>
      </c>
      <c r="K24" s="43">
        <v>159</v>
      </c>
      <c r="L24" s="43">
        <v>580</v>
      </c>
    </row>
    <row r="25" spans="1:12" x14ac:dyDescent="0.2">
      <c r="A25" s="42" t="s">
        <v>323</v>
      </c>
      <c r="B25" s="42" t="s">
        <v>346</v>
      </c>
      <c r="C25" s="45" t="s">
        <v>349</v>
      </c>
      <c r="D25" s="43"/>
      <c r="E25" s="43"/>
      <c r="F25" s="43">
        <v>1233</v>
      </c>
      <c r="G25" s="43"/>
      <c r="H25" s="43"/>
      <c r="I25" s="43">
        <v>1112</v>
      </c>
      <c r="J25" s="43">
        <v>16</v>
      </c>
      <c r="K25" s="43">
        <v>174</v>
      </c>
      <c r="L25" s="43">
        <v>111</v>
      </c>
    </row>
    <row r="26" spans="1:12" x14ac:dyDescent="0.2">
      <c r="A26" s="42" t="s">
        <v>323</v>
      </c>
      <c r="B26" s="42" t="s">
        <v>346</v>
      </c>
      <c r="C26" s="45" t="s">
        <v>350</v>
      </c>
      <c r="D26" s="43"/>
      <c r="E26" s="43"/>
      <c r="F26" s="43">
        <v>0</v>
      </c>
      <c r="G26" s="43"/>
      <c r="H26" s="43"/>
      <c r="I26" s="43">
        <v>489</v>
      </c>
      <c r="J26" s="43">
        <v>0</v>
      </c>
      <c r="K26" s="43">
        <v>47</v>
      </c>
      <c r="L26" s="43">
        <v>32</v>
      </c>
    </row>
    <row r="27" spans="1:12" x14ac:dyDescent="0.2">
      <c r="A27" s="42" t="s">
        <v>323</v>
      </c>
      <c r="B27" s="42" t="s">
        <v>346</v>
      </c>
      <c r="C27" s="45" t="s">
        <v>351</v>
      </c>
      <c r="D27" s="43"/>
      <c r="E27" s="43"/>
      <c r="F27" s="43">
        <v>6686</v>
      </c>
      <c r="G27" s="43"/>
      <c r="H27" s="43"/>
      <c r="I27" s="43">
        <v>4231</v>
      </c>
      <c r="J27" s="43">
        <v>1476</v>
      </c>
      <c r="K27" s="43">
        <v>0</v>
      </c>
      <c r="L27" s="43">
        <v>78</v>
      </c>
    </row>
    <row r="28" spans="1:12" x14ac:dyDescent="0.2">
      <c r="A28" s="42" t="s">
        <v>323</v>
      </c>
      <c r="B28" s="42" t="s">
        <v>346</v>
      </c>
      <c r="C28" s="45" t="s">
        <v>352</v>
      </c>
      <c r="D28" s="43"/>
      <c r="E28" s="43"/>
      <c r="F28" s="43">
        <v>32096</v>
      </c>
      <c r="G28" s="43"/>
      <c r="H28" s="43"/>
      <c r="I28" s="43">
        <v>13641</v>
      </c>
      <c r="J28" s="43">
        <v>3757</v>
      </c>
      <c r="K28" s="43">
        <v>0</v>
      </c>
      <c r="L28" s="43">
        <v>666</v>
      </c>
    </row>
    <row r="29" spans="1:12" x14ac:dyDescent="0.2">
      <c r="A29" s="42" t="s">
        <v>323</v>
      </c>
      <c r="B29" s="42" t="s">
        <v>346</v>
      </c>
      <c r="C29" s="45" t="s">
        <v>353</v>
      </c>
      <c r="D29" s="43"/>
      <c r="E29" s="43"/>
      <c r="F29" s="43">
        <v>11103</v>
      </c>
      <c r="G29" s="43"/>
      <c r="H29" s="43"/>
      <c r="I29" s="43">
        <v>19590</v>
      </c>
      <c r="J29" s="43">
        <v>9605</v>
      </c>
      <c r="K29" s="43">
        <v>0</v>
      </c>
      <c r="L29" s="43">
        <v>164</v>
      </c>
    </row>
    <row r="30" spans="1:12" x14ac:dyDescent="0.2">
      <c r="A30" s="42" t="s">
        <v>323</v>
      </c>
      <c r="B30" s="42" t="s">
        <v>346</v>
      </c>
      <c r="C30" s="45" t="s">
        <v>354</v>
      </c>
      <c r="D30" s="43"/>
      <c r="E30" s="43"/>
      <c r="F30" s="46">
        <v>9121</v>
      </c>
      <c r="G30" s="46"/>
      <c r="H30" s="46"/>
      <c r="I30" s="46">
        <v>5694</v>
      </c>
      <c r="J30" s="46">
        <v>6181</v>
      </c>
      <c r="K30" s="46">
        <v>342</v>
      </c>
      <c r="L30" s="46">
        <v>478</v>
      </c>
    </row>
    <row r="31" spans="1:12" x14ac:dyDescent="0.2">
      <c r="A31" s="42" t="s">
        <v>323</v>
      </c>
      <c r="B31" s="42" t="s">
        <v>346</v>
      </c>
      <c r="C31" s="45" t="s">
        <v>355</v>
      </c>
      <c r="D31" s="43"/>
      <c r="E31" s="43"/>
      <c r="F31" s="43">
        <v>13056</v>
      </c>
      <c r="G31" s="43"/>
      <c r="H31" s="43"/>
      <c r="I31" s="43">
        <v>5396</v>
      </c>
      <c r="J31" s="43">
        <v>1024</v>
      </c>
      <c r="K31" s="43">
        <v>329</v>
      </c>
      <c r="L31" s="43">
        <v>451</v>
      </c>
    </row>
    <row r="32" spans="1:12" x14ac:dyDescent="0.2">
      <c r="A32" s="42" t="s">
        <v>323</v>
      </c>
      <c r="B32" s="42" t="s">
        <v>346</v>
      </c>
      <c r="C32" s="45" t="s">
        <v>356</v>
      </c>
      <c r="D32" s="43"/>
      <c r="E32" s="43"/>
      <c r="F32" s="43">
        <v>7472</v>
      </c>
      <c r="G32" s="43"/>
      <c r="H32" s="43"/>
      <c r="I32" s="43">
        <v>2879</v>
      </c>
      <c r="J32" s="43">
        <v>388</v>
      </c>
      <c r="K32" s="43">
        <v>279</v>
      </c>
      <c r="L32" s="43">
        <v>158</v>
      </c>
    </row>
    <row r="33" spans="1:12" x14ac:dyDescent="0.2">
      <c r="A33" s="42" t="s">
        <v>323</v>
      </c>
      <c r="B33" s="42" t="s">
        <v>346</v>
      </c>
      <c r="C33" s="45" t="s">
        <v>357</v>
      </c>
      <c r="D33" s="43"/>
      <c r="E33" s="43"/>
      <c r="F33" s="43">
        <v>20578</v>
      </c>
      <c r="G33" s="43"/>
      <c r="H33" s="43"/>
      <c r="I33" s="43">
        <v>14774</v>
      </c>
      <c r="J33" s="43">
        <v>3215</v>
      </c>
      <c r="K33" s="43">
        <v>0</v>
      </c>
      <c r="L33" s="43">
        <v>126</v>
      </c>
    </row>
    <row r="34" spans="1:12" x14ac:dyDescent="0.2">
      <c r="A34" s="42" t="s">
        <v>323</v>
      </c>
      <c r="B34" s="42" t="s">
        <v>346</v>
      </c>
      <c r="C34" s="45" t="s">
        <v>358</v>
      </c>
      <c r="D34" s="43"/>
      <c r="E34" s="43"/>
      <c r="F34" s="43">
        <v>14169</v>
      </c>
      <c r="G34" s="43"/>
      <c r="H34" s="43"/>
      <c r="I34" s="43">
        <v>15613</v>
      </c>
      <c r="J34" s="43">
        <v>6355</v>
      </c>
      <c r="K34" s="43">
        <v>149</v>
      </c>
      <c r="L34" s="43">
        <v>107</v>
      </c>
    </row>
    <row r="35" spans="1:12" x14ac:dyDescent="0.2">
      <c r="A35" s="42" t="s">
        <v>323</v>
      </c>
      <c r="B35" s="42" t="s">
        <v>346</v>
      </c>
      <c r="C35" s="45" t="s">
        <v>359</v>
      </c>
      <c r="D35" s="43"/>
      <c r="E35" s="43"/>
      <c r="F35" s="43">
        <v>35018</v>
      </c>
      <c r="G35" s="43"/>
      <c r="H35" s="43"/>
      <c r="I35" s="43">
        <v>27960</v>
      </c>
      <c r="J35" s="43">
        <v>15329</v>
      </c>
      <c r="K35" s="43">
        <v>0</v>
      </c>
      <c r="L35" s="43">
        <v>136</v>
      </c>
    </row>
    <row r="36" spans="1:12" x14ac:dyDescent="0.2">
      <c r="A36" s="42" t="s">
        <v>323</v>
      </c>
      <c r="B36" s="42" t="s">
        <v>346</v>
      </c>
      <c r="C36" s="45" t="s">
        <v>360</v>
      </c>
      <c r="D36" s="43"/>
      <c r="E36" s="43"/>
      <c r="F36" s="43">
        <v>27561</v>
      </c>
      <c r="G36" s="43"/>
      <c r="H36" s="43"/>
      <c r="I36" s="43">
        <v>6850</v>
      </c>
      <c r="J36" s="43">
        <v>3774</v>
      </c>
      <c r="K36" s="43">
        <v>0</v>
      </c>
      <c r="L36" s="43">
        <v>117</v>
      </c>
    </row>
    <row r="37" spans="1:12" x14ac:dyDescent="0.2">
      <c r="A37" s="42" t="s">
        <v>323</v>
      </c>
      <c r="B37" s="42" t="s">
        <v>346</v>
      </c>
      <c r="C37" s="45" t="s">
        <v>361</v>
      </c>
      <c r="D37" s="43"/>
      <c r="E37" s="43"/>
      <c r="F37" s="46">
        <v>19235</v>
      </c>
      <c r="G37" s="46"/>
      <c r="H37" s="46"/>
      <c r="I37" s="46">
        <v>14524</v>
      </c>
      <c r="J37" s="46">
        <v>5001</v>
      </c>
      <c r="K37" s="46">
        <v>7</v>
      </c>
      <c r="L37" s="46">
        <v>383</v>
      </c>
    </row>
    <row r="38" spans="1:12" x14ac:dyDescent="0.2">
      <c r="A38" s="42" t="s">
        <v>323</v>
      </c>
      <c r="B38" s="42" t="s">
        <v>346</v>
      </c>
      <c r="C38" s="45" t="s">
        <v>362</v>
      </c>
      <c r="D38" s="43"/>
      <c r="E38" s="43"/>
      <c r="F38" s="43">
        <v>17521</v>
      </c>
      <c r="G38" s="43"/>
      <c r="H38" s="43"/>
      <c r="I38" s="43">
        <v>15474</v>
      </c>
      <c r="J38" s="43">
        <v>5627</v>
      </c>
      <c r="K38" s="43">
        <v>0</v>
      </c>
      <c r="L38" s="43">
        <v>353</v>
      </c>
    </row>
    <row r="39" spans="1:12" x14ac:dyDescent="0.2">
      <c r="A39" s="42" t="s">
        <v>323</v>
      </c>
      <c r="B39" s="42" t="s">
        <v>346</v>
      </c>
      <c r="C39" s="45" t="s">
        <v>363</v>
      </c>
      <c r="D39" s="43"/>
      <c r="E39" s="43"/>
      <c r="F39" s="43">
        <v>37102</v>
      </c>
      <c r="G39" s="43"/>
      <c r="H39" s="43"/>
      <c r="I39" s="43">
        <v>18614</v>
      </c>
      <c r="J39" s="43">
        <v>11200</v>
      </c>
      <c r="K39" s="43">
        <v>17</v>
      </c>
      <c r="L39" s="43">
        <v>207</v>
      </c>
    </row>
    <row r="40" spans="1:12" x14ac:dyDescent="0.2">
      <c r="A40" s="42" t="s">
        <v>323</v>
      </c>
      <c r="B40" s="42" t="s">
        <v>346</v>
      </c>
      <c r="C40" s="45" t="s">
        <v>364</v>
      </c>
      <c r="D40" s="43"/>
      <c r="E40" s="43"/>
      <c r="F40" s="43">
        <v>30337</v>
      </c>
      <c r="G40" s="43"/>
      <c r="H40" s="43"/>
      <c r="I40" s="43">
        <v>19152</v>
      </c>
      <c r="J40" s="43">
        <v>1682</v>
      </c>
      <c r="K40" s="43">
        <v>414</v>
      </c>
      <c r="L40" s="43">
        <v>325</v>
      </c>
    </row>
    <row r="41" spans="1:12" x14ac:dyDescent="0.2">
      <c r="A41" s="42" t="s">
        <v>323</v>
      </c>
      <c r="B41" s="42" t="s">
        <v>365</v>
      </c>
      <c r="C41" s="47" t="s">
        <v>366</v>
      </c>
      <c r="D41" s="48"/>
      <c r="E41" s="48"/>
      <c r="F41" s="49">
        <v>38409</v>
      </c>
      <c r="G41" s="49"/>
      <c r="H41" s="49"/>
      <c r="I41" s="49">
        <v>15360</v>
      </c>
      <c r="J41" s="49">
        <v>2234</v>
      </c>
      <c r="K41" s="50">
        <v>824</v>
      </c>
      <c r="L41" s="49">
        <v>1650</v>
      </c>
    </row>
    <row r="42" spans="1:12" x14ac:dyDescent="0.2">
      <c r="A42" s="42" t="s">
        <v>323</v>
      </c>
      <c r="B42" s="42" t="s">
        <v>365</v>
      </c>
      <c r="C42" s="47" t="s">
        <v>367</v>
      </c>
      <c r="D42" s="48"/>
      <c r="E42" s="48"/>
      <c r="F42" s="49">
        <v>10294</v>
      </c>
      <c r="G42" s="49"/>
      <c r="H42" s="49"/>
      <c r="I42" s="49">
        <v>7817</v>
      </c>
      <c r="J42" s="49">
        <v>3874</v>
      </c>
      <c r="K42" s="50">
        <v>69</v>
      </c>
      <c r="L42" s="50">
        <v>133</v>
      </c>
    </row>
    <row r="43" spans="1:12" x14ac:dyDescent="0.2">
      <c r="A43" s="42" t="s">
        <v>323</v>
      </c>
      <c r="B43" s="42" t="s">
        <v>365</v>
      </c>
      <c r="C43" s="47" t="s">
        <v>368</v>
      </c>
      <c r="D43" s="48"/>
      <c r="E43" s="48"/>
      <c r="F43" s="51">
        <v>16350</v>
      </c>
      <c r="G43" s="51"/>
      <c r="H43" s="51"/>
      <c r="I43" s="49">
        <v>13580</v>
      </c>
      <c r="J43" s="50">
        <v>900</v>
      </c>
      <c r="K43" s="50">
        <v>210</v>
      </c>
      <c r="L43" s="50">
        <v>393</v>
      </c>
    </row>
    <row r="44" spans="1:12" x14ac:dyDescent="0.2">
      <c r="A44" s="42" t="s">
        <v>323</v>
      </c>
      <c r="B44" s="42" t="s">
        <v>365</v>
      </c>
      <c r="C44" s="47" t="s">
        <v>369</v>
      </c>
      <c r="D44" s="48"/>
      <c r="E44" s="48"/>
      <c r="F44" s="49">
        <v>8524</v>
      </c>
      <c r="G44" s="49"/>
      <c r="H44" s="49"/>
      <c r="I44" s="49">
        <v>5435</v>
      </c>
      <c r="J44" s="49">
        <v>2337</v>
      </c>
      <c r="K44" s="50">
        <v>236</v>
      </c>
      <c r="L44" s="50">
        <v>807</v>
      </c>
    </row>
    <row r="45" spans="1:12" x14ac:dyDescent="0.2">
      <c r="A45" s="42" t="s">
        <v>323</v>
      </c>
      <c r="B45" s="42" t="s">
        <v>365</v>
      </c>
      <c r="C45" s="47" t="s">
        <v>370</v>
      </c>
      <c r="D45" s="48"/>
      <c r="E45" s="48"/>
      <c r="F45" s="49">
        <v>9825</v>
      </c>
      <c r="G45" s="49"/>
      <c r="H45" s="49"/>
      <c r="I45" s="49">
        <v>7564</v>
      </c>
      <c r="J45" s="50">
        <v>5764</v>
      </c>
      <c r="K45" s="50">
        <v>364</v>
      </c>
      <c r="L45" s="49">
        <v>1482</v>
      </c>
    </row>
    <row r="46" spans="1:12" x14ac:dyDescent="0.2">
      <c r="A46" s="42" t="s">
        <v>323</v>
      </c>
      <c r="B46" s="42" t="s">
        <v>365</v>
      </c>
      <c r="C46" s="47" t="s">
        <v>371</v>
      </c>
      <c r="D46" s="48"/>
      <c r="E46" s="48"/>
      <c r="F46" s="51">
        <v>6501</v>
      </c>
      <c r="G46" s="51"/>
      <c r="H46" s="51"/>
      <c r="I46" s="51">
        <v>7327</v>
      </c>
      <c r="J46" s="51">
        <v>3111</v>
      </c>
      <c r="K46" s="50">
        <v>780</v>
      </c>
      <c r="L46" s="51">
        <v>612</v>
      </c>
    </row>
    <row r="47" spans="1:12" x14ac:dyDescent="0.2">
      <c r="A47" s="42" t="s">
        <v>323</v>
      </c>
      <c r="B47" s="42" t="s">
        <v>365</v>
      </c>
      <c r="C47" s="47" t="s">
        <v>372</v>
      </c>
      <c r="D47" s="48"/>
      <c r="E47" s="48"/>
      <c r="F47" s="51">
        <v>10167</v>
      </c>
      <c r="G47" s="51"/>
      <c r="H47" s="51"/>
      <c r="I47" s="51">
        <v>10827</v>
      </c>
      <c r="J47" s="51">
        <v>4942</v>
      </c>
      <c r="K47" s="51">
        <v>1227</v>
      </c>
      <c r="L47" s="51">
        <v>977</v>
      </c>
    </row>
    <row r="48" spans="1:12" x14ac:dyDescent="0.2">
      <c r="A48" s="42" t="s">
        <v>323</v>
      </c>
      <c r="B48" s="42" t="s">
        <v>365</v>
      </c>
      <c r="C48" s="52" t="s">
        <v>373</v>
      </c>
      <c r="D48" s="53"/>
      <c r="E48" s="53"/>
      <c r="F48" s="49">
        <v>6750</v>
      </c>
      <c r="G48" s="49"/>
      <c r="H48" s="49"/>
      <c r="I48" s="50">
        <v>4517</v>
      </c>
      <c r="J48" s="50">
        <v>2924</v>
      </c>
      <c r="K48" s="50">
        <v>243</v>
      </c>
      <c r="L48" s="50">
        <v>495</v>
      </c>
    </row>
    <row r="49" spans="1:12" x14ac:dyDescent="0.2">
      <c r="A49" s="42" t="s">
        <v>323</v>
      </c>
      <c r="B49" s="42" t="s">
        <v>365</v>
      </c>
      <c r="C49" s="52" t="s">
        <v>374</v>
      </c>
      <c r="D49" s="53"/>
      <c r="E49" s="53"/>
      <c r="F49" s="49">
        <v>2304</v>
      </c>
      <c r="G49" s="49"/>
      <c r="H49" s="49"/>
      <c r="I49" s="49">
        <v>2117</v>
      </c>
      <c r="J49" s="50">
        <v>708</v>
      </c>
      <c r="K49" s="50">
        <v>24</v>
      </c>
      <c r="L49" s="50">
        <v>246</v>
      </c>
    </row>
    <row r="50" spans="1:12" x14ac:dyDescent="0.2">
      <c r="A50" s="42" t="s">
        <v>323</v>
      </c>
      <c r="B50" s="42" t="s">
        <v>365</v>
      </c>
      <c r="C50" s="52" t="s">
        <v>375</v>
      </c>
      <c r="D50" s="53"/>
      <c r="E50" s="53"/>
      <c r="F50" s="49">
        <v>2824</v>
      </c>
      <c r="G50" s="49"/>
      <c r="H50" s="49"/>
      <c r="I50" s="49">
        <v>3702</v>
      </c>
      <c r="J50" s="49">
        <v>2849</v>
      </c>
      <c r="K50" s="50">
        <v>70</v>
      </c>
      <c r="L50" s="50">
        <v>147</v>
      </c>
    </row>
    <row r="51" spans="1:12" x14ac:dyDescent="0.2">
      <c r="A51" s="42" t="s">
        <v>323</v>
      </c>
      <c r="B51" s="42" t="s">
        <v>365</v>
      </c>
      <c r="C51" s="52" t="s">
        <v>376</v>
      </c>
      <c r="D51" s="53"/>
      <c r="E51" s="53"/>
      <c r="F51" s="50">
        <v>892</v>
      </c>
      <c r="G51" s="50"/>
      <c r="H51" s="50"/>
      <c r="I51" s="50">
        <v>816</v>
      </c>
      <c r="J51" s="50">
        <v>279</v>
      </c>
      <c r="K51" s="50">
        <v>30</v>
      </c>
      <c r="L51" s="50">
        <v>102</v>
      </c>
    </row>
    <row r="52" spans="1:12" x14ac:dyDescent="0.2">
      <c r="A52" s="42" t="s">
        <v>323</v>
      </c>
      <c r="B52" s="42" t="s">
        <v>365</v>
      </c>
      <c r="C52" s="52" t="s">
        <v>377</v>
      </c>
      <c r="D52" s="53"/>
      <c r="E52" s="53"/>
      <c r="F52" s="49">
        <v>11476</v>
      </c>
      <c r="G52" s="49"/>
      <c r="H52" s="49"/>
      <c r="I52" s="49">
        <v>9701</v>
      </c>
      <c r="J52" s="49">
        <v>7422</v>
      </c>
      <c r="K52" s="50">
        <v>990</v>
      </c>
      <c r="L52" s="50">
        <v>690</v>
      </c>
    </row>
    <row r="53" spans="1:12" x14ac:dyDescent="0.2">
      <c r="A53" s="42" t="s">
        <v>323</v>
      </c>
      <c r="B53" s="42" t="s">
        <v>365</v>
      </c>
      <c r="C53" s="52" t="s">
        <v>378</v>
      </c>
      <c r="D53" s="53"/>
      <c r="E53" s="53"/>
      <c r="F53" s="49">
        <v>4314</v>
      </c>
      <c r="G53" s="49"/>
      <c r="H53" s="49"/>
      <c r="I53" s="49">
        <v>3646</v>
      </c>
      <c r="J53" s="49">
        <v>1370</v>
      </c>
      <c r="K53" s="50">
        <v>196</v>
      </c>
      <c r="L53" s="50">
        <v>890</v>
      </c>
    </row>
    <row r="54" spans="1:12" x14ac:dyDescent="0.2">
      <c r="A54" s="42" t="s">
        <v>323</v>
      </c>
      <c r="B54" s="42" t="s">
        <v>365</v>
      </c>
      <c r="C54" s="52" t="s">
        <v>379</v>
      </c>
      <c r="D54" s="53"/>
      <c r="E54" s="53"/>
      <c r="F54" s="49">
        <v>16377</v>
      </c>
      <c r="G54" s="49"/>
      <c r="H54" s="49"/>
      <c r="I54" s="49">
        <v>7436</v>
      </c>
      <c r="J54" s="49">
        <v>1426</v>
      </c>
      <c r="K54" s="49">
        <v>1235</v>
      </c>
      <c r="L54" s="50">
        <v>920</v>
      </c>
    </row>
    <row r="55" spans="1:12" x14ac:dyDescent="0.2">
      <c r="A55" s="42" t="s">
        <v>323</v>
      </c>
      <c r="B55" s="42" t="s">
        <v>365</v>
      </c>
      <c r="C55" s="52" t="s">
        <v>380</v>
      </c>
      <c r="D55" s="53"/>
      <c r="E55" s="53"/>
      <c r="F55" s="49">
        <v>3639</v>
      </c>
      <c r="G55" s="49"/>
      <c r="H55" s="49"/>
      <c r="I55" s="49">
        <v>3501</v>
      </c>
      <c r="J55" s="49">
        <v>1634</v>
      </c>
      <c r="K55" s="50">
        <v>158</v>
      </c>
      <c r="L55" s="50">
        <v>484</v>
      </c>
    </row>
    <row r="56" spans="1:12" x14ac:dyDescent="0.2">
      <c r="A56" s="42" t="s">
        <v>323</v>
      </c>
      <c r="B56" s="42" t="s">
        <v>365</v>
      </c>
      <c r="C56" s="54" t="s">
        <v>381</v>
      </c>
      <c r="D56" s="55"/>
      <c r="E56" s="55"/>
      <c r="F56" s="49">
        <v>16572</v>
      </c>
      <c r="G56" s="49"/>
      <c r="H56" s="49"/>
      <c r="I56" s="49">
        <v>6199</v>
      </c>
      <c r="J56" s="49">
        <v>2362</v>
      </c>
      <c r="K56" s="49">
        <v>2421</v>
      </c>
      <c r="L56" s="49">
        <v>1945</v>
      </c>
    </row>
    <row r="57" spans="1:12" x14ac:dyDescent="0.2">
      <c r="A57" s="42" t="s">
        <v>323</v>
      </c>
      <c r="B57" s="42" t="s">
        <v>365</v>
      </c>
      <c r="C57" s="54" t="s">
        <v>382</v>
      </c>
      <c r="D57" s="55"/>
      <c r="E57" s="55"/>
      <c r="F57" s="49">
        <v>17767</v>
      </c>
      <c r="G57" s="49"/>
      <c r="H57" s="49"/>
      <c r="I57" s="49">
        <v>11833</v>
      </c>
      <c r="J57" s="49">
        <v>4317</v>
      </c>
      <c r="K57" s="49">
        <v>127</v>
      </c>
      <c r="L57" s="49">
        <v>1268</v>
      </c>
    </row>
    <row r="58" spans="1:12" x14ac:dyDescent="0.2">
      <c r="A58" s="42" t="s">
        <v>323</v>
      </c>
      <c r="B58" s="42" t="s">
        <v>365</v>
      </c>
      <c r="C58" s="54" t="s">
        <v>383</v>
      </c>
      <c r="D58" s="55"/>
      <c r="E58" s="55"/>
      <c r="F58" s="49">
        <v>23367</v>
      </c>
      <c r="G58" s="49"/>
      <c r="H58" s="49"/>
      <c r="I58" s="49">
        <v>13355</v>
      </c>
      <c r="J58" s="49">
        <v>7508</v>
      </c>
      <c r="K58" s="49">
        <v>591</v>
      </c>
      <c r="L58" s="49">
        <v>860</v>
      </c>
    </row>
    <row r="59" spans="1:12" x14ac:dyDescent="0.2">
      <c r="A59" s="42" t="s">
        <v>323</v>
      </c>
      <c r="B59" s="42" t="s">
        <v>365</v>
      </c>
      <c r="C59" s="54" t="s">
        <v>384</v>
      </c>
      <c r="D59" s="55"/>
      <c r="E59" s="55"/>
      <c r="F59" s="49">
        <v>6007</v>
      </c>
      <c r="G59" s="49"/>
      <c r="H59" s="49"/>
      <c r="I59" s="49">
        <v>5971</v>
      </c>
      <c r="J59" s="49">
        <v>1614</v>
      </c>
      <c r="K59" s="49">
        <v>114</v>
      </c>
      <c r="L59" s="49">
        <v>1151</v>
      </c>
    </row>
    <row r="60" spans="1:12" x14ac:dyDescent="0.2">
      <c r="A60" s="42" t="s">
        <v>323</v>
      </c>
      <c r="B60" s="42" t="s">
        <v>365</v>
      </c>
      <c r="C60" s="56" t="s">
        <v>385</v>
      </c>
      <c r="D60" s="57"/>
      <c r="E60" s="57"/>
      <c r="F60" s="58">
        <v>5870</v>
      </c>
      <c r="G60" s="58"/>
      <c r="H60" s="58"/>
      <c r="I60" s="58">
        <v>9630</v>
      </c>
      <c r="J60" s="58">
        <v>5130</v>
      </c>
      <c r="K60" s="59">
        <v>248</v>
      </c>
      <c r="L60" s="58">
        <v>1230</v>
      </c>
    </row>
    <row r="61" spans="1:12" x14ac:dyDescent="0.2">
      <c r="A61" s="42" t="s">
        <v>323</v>
      </c>
      <c r="B61" s="42" t="s">
        <v>365</v>
      </c>
      <c r="C61" s="56" t="s">
        <v>386</v>
      </c>
      <c r="D61" s="57"/>
      <c r="E61" s="57"/>
      <c r="F61" s="49">
        <v>5540</v>
      </c>
      <c r="G61" s="49"/>
      <c r="H61" s="49"/>
      <c r="I61" s="49">
        <v>8360</v>
      </c>
      <c r="J61" s="49">
        <v>4706</v>
      </c>
      <c r="K61" s="50">
        <v>15</v>
      </c>
      <c r="L61" s="49">
        <v>1278</v>
      </c>
    </row>
    <row r="62" spans="1:12" x14ac:dyDescent="0.2">
      <c r="A62" s="42" t="s">
        <v>323</v>
      </c>
      <c r="B62" s="42" t="s">
        <v>365</v>
      </c>
      <c r="C62" s="56" t="s">
        <v>387</v>
      </c>
      <c r="D62" s="57"/>
      <c r="E62" s="57"/>
      <c r="F62" s="49">
        <v>3362</v>
      </c>
      <c r="G62" s="49"/>
      <c r="H62" s="49"/>
      <c r="I62" s="49">
        <v>2331</v>
      </c>
      <c r="J62" s="49">
        <v>1135</v>
      </c>
      <c r="K62" s="50">
        <v>152</v>
      </c>
      <c r="L62" s="50">
        <v>165</v>
      </c>
    </row>
    <row r="63" spans="1:12" x14ac:dyDescent="0.2">
      <c r="A63" s="42" t="s">
        <v>323</v>
      </c>
      <c r="B63" s="42" t="s">
        <v>365</v>
      </c>
      <c r="C63" s="56" t="s">
        <v>388</v>
      </c>
      <c r="D63" s="57"/>
      <c r="E63" s="57"/>
      <c r="F63" s="49">
        <v>9038</v>
      </c>
      <c r="G63" s="49"/>
      <c r="H63" s="49"/>
      <c r="I63" s="49">
        <v>14130</v>
      </c>
      <c r="J63" s="49">
        <v>12170</v>
      </c>
      <c r="K63" s="50">
        <v>123</v>
      </c>
      <c r="L63" s="49">
        <v>3742</v>
      </c>
    </row>
    <row r="64" spans="1:12" x14ac:dyDescent="0.2">
      <c r="A64" s="42" t="s">
        <v>323</v>
      </c>
      <c r="B64" s="42" t="s">
        <v>365</v>
      </c>
      <c r="C64" s="60" t="s">
        <v>389</v>
      </c>
      <c r="D64" s="61"/>
      <c r="E64" s="61"/>
      <c r="F64" s="50">
        <v>874</v>
      </c>
      <c r="G64" s="50"/>
      <c r="H64" s="50"/>
      <c r="I64" s="50">
        <v>610</v>
      </c>
      <c r="J64" s="50">
        <v>312</v>
      </c>
      <c r="K64" s="50">
        <v>126</v>
      </c>
      <c r="L64" s="50">
        <v>87</v>
      </c>
    </row>
    <row r="65" spans="1:12" x14ac:dyDescent="0.2">
      <c r="A65" s="42" t="s">
        <v>323</v>
      </c>
      <c r="B65" s="42" t="s">
        <v>365</v>
      </c>
      <c r="C65" s="60" t="s">
        <v>390</v>
      </c>
      <c r="D65" s="61"/>
      <c r="E65" s="61"/>
      <c r="F65" s="50">
        <v>190</v>
      </c>
      <c r="G65" s="50"/>
      <c r="H65" s="50"/>
      <c r="I65" s="50">
        <v>85</v>
      </c>
      <c r="J65" s="50">
        <v>43</v>
      </c>
      <c r="K65" s="50">
        <v>49</v>
      </c>
      <c r="L65" s="50">
        <v>250</v>
      </c>
    </row>
    <row r="66" spans="1:12" x14ac:dyDescent="0.2">
      <c r="A66" s="42" t="s">
        <v>323</v>
      </c>
      <c r="B66" s="42" t="s">
        <v>365</v>
      </c>
      <c r="C66" s="60" t="s">
        <v>391</v>
      </c>
      <c r="D66" s="61"/>
      <c r="E66" s="61"/>
      <c r="F66" s="49">
        <v>1625</v>
      </c>
      <c r="G66" s="49"/>
      <c r="H66" s="49"/>
      <c r="I66" s="49">
        <v>1590</v>
      </c>
      <c r="J66" s="49">
        <v>6616</v>
      </c>
      <c r="K66" s="49">
        <v>350</v>
      </c>
      <c r="L66" s="50">
        <v>250</v>
      </c>
    </row>
    <row r="67" spans="1:12" x14ac:dyDescent="0.2">
      <c r="A67" s="42" t="s">
        <v>323</v>
      </c>
      <c r="B67" s="42" t="s">
        <v>365</v>
      </c>
      <c r="C67" s="60" t="s">
        <v>392</v>
      </c>
      <c r="D67" s="61"/>
      <c r="E67" s="61"/>
      <c r="F67" s="49">
        <v>3560</v>
      </c>
      <c r="G67" s="49"/>
      <c r="H67" s="49"/>
      <c r="I67" s="49">
        <v>3721</v>
      </c>
      <c r="J67" s="49">
        <v>1760</v>
      </c>
      <c r="K67" s="50">
        <v>485</v>
      </c>
      <c r="L67" s="50">
        <v>440</v>
      </c>
    </row>
    <row r="68" spans="1:12" x14ac:dyDescent="0.2">
      <c r="A68" s="42" t="s">
        <v>323</v>
      </c>
      <c r="B68" s="42" t="s">
        <v>365</v>
      </c>
      <c r="C68" s="60" t="s">
        <v>393</v>
      </c>
      <c r="D68" s="61"/>
      <c r="E68" s="61"/>
      <c r="F68" s="49">
        <v>2539</v>
      </c>
      <c r="G68" s="49"/>
      <c r="H68" s="49"/>
      <c r="I68" s="49">
        <v>3307</v>
      </c>
      <c r="J68" s="49">
        <v>1726</v>
      </c>
      <c r="K68" s="50">
        <v>56</v>
      </c>
      <c r="L68" s="50">
        <v>172</v>
      </c>
    </row>
    <row r="69" spans="1:12" x14ac:dyDescent="0.2">
      <c r="A69" s="42" t="s">
        <v>323</v>
      </c>
      <c r="B69" s="42" t="s">
        <v>365</v>
      </c>
      <c r="C69" s="60" t="s">
        <v>394</v>
      </c>
      <c r="D69" s="61"/>
      <c r="E69" s="61"/>
      <c r="F69" s="49">
        <v>18220</v>
      </c>
      <c r="G69" s="49"/>
      <c r="H69" s="49"/>
      <c r="I69" s="49">
        <v>4146</v>
      </c>
      <c r="J69" s="49">
        <v>2277</v>
      </c>
      <c r="K69" s="50">
        <v>53</v>
      </c>
      <c r="L69" s="50">
        <v>489</v>
      </c>
    </row>
    <row r="70" spans="1:12" x14ac:dyDescent="0.2">
      <c r="A70" s="42" t="s">
        <v>323</v>
      </c>
      <c r="B70" s="42" t="s">
        <v>365</v>
      </c>
      <c r="C70" s="60" t="s">
        <v>395</v>
      </c>
      <c r="D70" s="61"/>
      <c r="E70" s="61"/>
      <c r="F70" s="49">
        <v>6232</v>
      </c>
      <c r="G70" s="49"/>
      <c r="H70" s="49"/>
      <c r="I70" s="49">
        <v>5352</v>
      </c>
      <c r="J70" s="49">
        <v>3222</v>
      </c>
      <c r="K70" s="50">
        <v>187</v>
      </c>
      <c r="L70" s="50">
        <v>1004</v>
      </c>
    </row>
    <row r="71" spans="1:12" x14ac:dyDescent="0.2">
      <c r="A71" s="42" t="s">
        <v>323</v>
      </c>
      <c r="B71" s="42" t="s">
        <v>365</v>
      </c>
      <c r="C71" s="60" t="s">
        <v>396</v>
      </c>
      <c r="D71" s="61"/>
      <c r="E71" s="61"/>
      <c r="F71" s="49">
        <v>3384</v>
      </c>
      <c r="G71" s="49"/>
      <c r="H71" s="49"/>
      <c r="I71" s="49">
        <v>3203</v>
      </c>
      <c r="J71" s="49">
        <v>1946</v>
      </c>
      <c r="K71" s="50">
        <v>136</v>
      </c>
      <c r="L71" s="50">
        <v>438</v>
      </c>
    </row>
    <row r="72" spans="1:12" x14ac:dyDescent="0.2">
      <c r="A72" s="42" t="s">
        <v>323</v>
      </c>
      <c r="B72" s="42" t="s">
        <v>365</v>
      </c>
      <c r="C72" s="60" t="s">
        <v>397</v>
      </c>
      <c r="D72" s="61"/>
      <c r="E72" s="61"/>
      <c r="F72" s="49">
        <v>4960</v>
      </c>
      <c r="G72" s="49"/>
      <c r="H72" s="49"/>
      <c r="I72" s="49">
        <v>4836</v>
      </c>
      <c r="J72" s="49">
        <v>4179</v>
      </c>
      <c r="K72" s="50">
        <v>202</v>
      </c>
      <c r="L72" s="50">
        <v>656</v>
      </c>
    </row>
    <row r="73" spans="1:12" x14ac:dyDescent="0.2">
      <c r="A73" s="42" t="s">
        <v>323</v>
      </c>
      <c r="B73" s="42" t="s">
        <v>365</v>
      </c>
      <c r="C73" s="60" t="s">
        <v>398</v>
      </c>
      <c r="D73" s="61"/>
      <c r="E73" s="61"/>
      <c r="F73" s="49">
        <v>8459</v>
      </c>
      <c r="G73" s="49"/>
      <c r="H73" s="49"/>
      <c r="I73" s="49">
        <v>8894</v>
      </c>
      <c r="J73" s="49">
        <v>4097</v>
      </c>
      <c r="K73" s="49">
        <v>1265</v>
      </c>
      <c r="L73" s="50">
        <v>725</v>
      </c>
    </row>
    <row r="74" spans="1:12" x14ac:dyDescent="0.2">
      <c r="A74" s="42" t="s">
        <v>323</v>
      </c>
      <c r="B74" s="62" t="s">
        <v>399</v>
      </c>
      <c r="C74" s="63" t="s">
        <v>400</v>
      </c>
      <c r="D74" s="64">
        <v>1448</v>
      </c>
      <c r="E74" s="64">
        <v>1451</v>
      </c>
      <c r="F74" s="64">
        <v>1451</v>
      </c>
      <c r="G74" s="64">
        <v>2092</v>
      </c>
      <c r="H74" s="64">
        <v>2662</v>
      </c>
      <c r="I74" s="64">
        <v>2662</v>
      </c>
      <c r="J74" s="64">
        <v>603</v>
      </c>
      <c r="K74" s="64">
        <v>891</v>
      </c>
      <c r="L74" s="64">
        <v>1588</v>
      </c>
    </row>
    <row r="75" spans="1:12" x14ac:dyDescent="0.2">
      <c r="A75" s="42" t="s">
        <v>323</v>
      </c>
      <c r="B75" s="62" t="s">
        <v>399</v>
      </c>
      <c r="C75" s="63" t="s">
        <v>401</v>
      </c>
      <c r="D75" s="64">
        <v>224</v>
      </c>
      <c r="E75" s="64">
        <v>3750</v>
      </c>
      <c r="F75" s="64">
        <v>3750</v>
      </c>
      <c r="G75" s="64">
        <v>118</v>
      </c>
      <c r="H75" s="64">
        <v>3935</v>
      </c>
      <c r="I75" s="64">
        <v>3935</v>
      </c>
      <c r="J75" s="64">
        <v>1102</v>
      </c>
      <c r="K75" s="64">
        <v>380</v>
      </c>
      <c r="L75" s="64">
        <v>532</v>
      </c>
    </row>
    <row r="76" spans="1:12" x14ac:dyDescent="0.2">
      <c r="A76" s="42" t="s">
        <v>323</v>
      </c>
      <c r="B76" s="62" t="s">
        <v>399</v>
      </c>
      <c r="C76" s="63" t="s">
        <v>402</v>
      </c>
      <c r="D76" s="64">
        <v>560</v>
      </c>
      <c r="E76" s="64">
        <v>2215</v>
      </c>
      <c r="F76" s="64">
        <v>2215</v>
      </c>
      <c r="G76" s="64">
        <v>533</v>
      </c>
      <c r="H76" s="64">
        <v>1815</v>
      </c>
      <c r="I76" s="64">
        <v>1815</v>
      </c>
      <c r="J76" s="64">
        <v>416</v>
      </c>
      <c r="K76" s="64">
        <v>33</v>
      </c>
      <c r="L76" s="64">
        <v>261</v>
      </c>
    </row>
    <row r="77" spans="1:12" x14ac:dyDescent="0.2">
      <c r="A77" s="42" t="s">
        <v>323</v>
      </c>
      <c r="B77" s="62" t="s">
        <v>399</v>
      </c>
      <c r="C77" s="63" t="s">
        <v>403</v>
      </c>
      <c r="D77" s="64">
        <v>55</v>
      </c>
      <c r="E77" s="64">
        <v>3627</v>
      </c>
      <c r="F77" s="64">
        <v>3627</v>
      </c>
      <c r="G77" s="64">
        <v>5</v>
      </c>
      <c r="H77" s="64">
        <v>5093</v>
      </c>
      <c r="I77" s="64">
        <v>5093</v>
      </c>
      <c r="J77" s="64">
        <v>1110</v>
      </c>
      <c r="K77" s="64">
        <v>89</v>
      </c>
      <c r="L77" s="64">
        <v>630</v>
      </c>
    </row>
    <row r="78" spans="1:12" x14ac:dyDescent="0.2">
      <c r="A78" s="42" t="s">
        <v>323</v>
      </c>
      <c r="B78" s="62" t="s">
        <v>399</v>
      </c>
      <c r="C78" s="63" t="s">
        <v>404</v>
      </c>
      <c r="D78" s="64">
        <v>5</v>
      </c>
      <c r="E78" s="64">
        <v>3027</v>
      </c>
      <c r="F78" s="64">
        <v>3027</v>
      </c>
      <c r="G78" s="64">
        <v>39</v>
      </c>
      <c r="H78" s="64">
        <v>4305</v>
      </c>
      <c r="I78" s="64">
        <v>4305</v>
      </c>
      <c r="J78" s="64">
        <v>722</v>
      </c>
      <c r="K78" s="64">
        <v>8</v>
      </c>
      <c r="L78" s="64">
        <v>250</v>
      </c>
    </row>
    <row r="79" spans="1:12" x14ac:dyDescent="0.2">
      <c r="A79" s="42" t="s">
        <v>323</v>
      </c>
      <c r="B79" s="62" t="s">
        <v>399</v>
      </c>
      <c r="C79" s="63" t="s">
        <v>405</v>
      </c>
      <c r="D79" s="64">
        <v>693</v>
      </c>
      <c r="E79" s="64">
        <v>2093</v>
      </c>
      <c r="F79" s="64">
        <v>2093</v>
      </c>
      <c r="G79" s="64">
        <v>197</v>
      </c>
      <c r="H79" s="64">
        <v>2809</v>
      </c>
      <c r="I79" s="64">
        <v>2809</v>
      </c>
      <c r="J79" s="64">
        <v>873</v>
      </c>
      <c r="K79" s="64">
        <v>112</v>
      </c>
      <c r="L79" s="64">
        <v>679</v>
      </c>
    </row>
    <row r="80" spans="1:12" x14ac:dyDescent="0.2">
      <c r="A80" s="42" t="s">
        <v>323</v>
      </c>
      <c r="B80" s="62" t="s">
        <v>399</v>
      </c>
      <c r="C80" s="63" t="s">
        <v>406</v>
      </c>
      <c r="D80" s="64">
        <v>193</v>
      </c>
      <c r="E80" s="64">
        <v>4620</v>
      </c>
      <c r="F80" s="64">
        <v>4620</v>
      </c>
      <c r="G80" s="64">
        <v>144</v>
      </c>
      <c r="H80" s="64">
        <v>5028</v>
      </c>
      <c r="I80" s="64">
        <v>5028</v>
      </c>
      <c r="J80" s="64">
        <v>1423</v>
      </c>
      <c r="K80" s="64">
        <v>126</v>
      </c>
      <c r="L80" s="64">
        <v>663</v>
      </c>
    </row>
    <row r="81" spans="1:12" x14ac:dyDescent="0.2">
      <c r="A81" s="42" t="s">
        <v>323</v>
      </c>
      <c r="B81" s="62" t="s">
        <v>399</v>
      </c>
      <c r="C81" s="63" t="s">
        <v>407</v>
      </c>
      <c r="D81" s="64">
        <v>217</v>
      </c>
      <c r="E81" s="64">
        <v>1670</v>
      </c>
      <c r="F81" s="64">
        <v>1670</v>
      </c>
      <c r="G81" s="64">
        <v>35</v>
      </c>
      <c r="H81" s="64">
        <v>1371</v>
      </c>
      <c r="I81" s="64">
        <v>1371</v>
      </c>
      <c r="J81" s="64">
        <v>411</v>
      </c>
      <c r="K81" s="64">
        <v>35</v>
      </c>
      <c r="L81" s="64">
        <v>320</v>
      </c>
    </row>
    <row r="82" spans="1:12" x14ac:dyDescent="0.2">
      <c r="A82" s="42" t="s">
        <v>323</v>
      </c>
      <c r="B82" s="62" t="s">
        <v>408</v>
      </c>
      <c r="C82" s="65" t="s">
        <v>409</v>
      </c>
      <c r="D82" s="43"/>
      <c r="E82" s="43"/>
      <c r="F82" s="66">
        <v>80563</v>
      </c>
      <c r="G82" s="43"/>
      <c r="H82" s="43"/>
      <c r="I82" s="66">
        <v>63339</v>
      </c>
      <c r="J82" s="66">
        <v>33823</v>
      </c>
      <c r="K82" s="66">
        <v>16</v>
      </c>
      <c r="L82" s="66">
        <v>367</v>
      </c>
    </row>
    <row r="83" spans="1:12" x14ac:dyDescent="0.2">
      <c r="A83" s="42" t="s">
        <v>323</v>
      </c>
      <c r="B83" s="62" t="s">
        <v>408</v>
      </c>
      <c r="C83" s="65" t="s">
        <v>410</v>
      </c>
      <c r="D83" s="43"/>
      <c r="E83" s="43"/>
      <c r="F83" s="66">
        <v>12043</v>
      </c>
      <c r="G83" s="43"/>
      <c r="H83" s="43"/>
      <c r="I83" s="66">
        <v>17990</v>
      </c>
      <c r="J83" s="66">
        <v>8995</v>
      </c>
      <c r="K83" s="66">
        <v>0</v>
      </c>
      <c r="L83" s="66">
        <v>288</v>
      </c>
    </row>
    <row r="84" spans="1:12" x14ac:dyDescent="0.2">
      <c r="A84" s="42" t="s">
        <v>323</v>
      </c>
      <c r="B84" s="62" t="s">
        <v>408</v>
      </c>
      <c r="C84" s="65" t="s">
        <v>411</v>
      </c>
      <c r="D84" s="43"/>
      <c r="E84" s="43"/>
      <c r="F84" s="66">
        <v>8486</v>
      </c>
      <c r="G84" s="43"/>
      <c r="H84" s="43"/>
      <c r="I84" s="66">
        <v>14016</v>
      </c>
      <c r="J84" s="66">
        <v>6271</v>
      </c>
      <c r="K84" s="66">
        <v>64</v>
      </c>
      <c r="L84" s="66">
        <v>139</v>
      </c>
    </row>
    <row r="85" spans="1:12" x14ac:dyDescent="0.2">
      <c r="A85" s="42" t="s">
        <v>323</v>
      </c>
      <c r="B85" s="62" t="s">
        <v>408</v>
      </c>
      <c r="C85" s="65" t="s">
        <v>412</v>
      </c>
      <c r="D85" s="43"/>
      <c r="E85" s="43"/>
      <c r="F85" s="66">
        <v>24465</v>
      </c>
      <c r="G85" s="43"/>
      <c r="H85" s="43"/>
      <c r="I85" s="66">
        <v>19220</v>
      </c>
      <c r="J85" s="66">
        <v>20218</v>
      </c>
      <c r="K85" s="66">
        <v>0</v>
      </c>
      <c r="L85" s="66">
        <v>185</v>
      </c>
    </row>
    <row r="86" spans="1:12" x14ac:dyDescent="0.2">
      <c r="A86" s="42" t="s">
        <v>323</v>
      </c>
      <c r="B86" s="62" t="s">
        <v>408</v>
      </c>
      <c r="C86" s="65" t="s">
        <v>413</v>
      </c>
      <c r="D86" s="43"/>
      <c r="E86" s="43"/>
      <c r="F86" s="66">
        <v>12684</v>
      </c>
      <c r="G86" s="43"/>
      <c r="H86" s="43"/>
      <c r="I86" s="66">
        <v>13973</v>
      </c>
      <c r="J86" s="66">
        <v>1696</v>
      </c>
      <c r="K86" s="66">
        <v>132</v>
      </c>
      <c r="L86" s="66">
        <v>319</v>
      </c>
    </row>
    <row r="87" spans="1:12" x14ac:dyDescent="0.2">
      <c r="A87" s="42" t="s">
        <v>323</v>
      </c>
      <c r="B87" s="62" t="s">
        <v>408</v>
      </c>
      <c r="C87" s="65" t="s">
        <v>414</v>
      </c>
      <c r="D87" s="43"/>
      <c r="E87" s="43"/>
      <c r="F87" s="66">
        <v>9763</v>
      </c>
      <c r="G87" s="43"/>
      <c r="H87" s="43"/>
      <c r="I87" s="66">
        <v>8088</v>
      </c>
      <c r="J87" s="66">
        <v>2504</v>
      </c>
      <c r="K87" s="66">
        <v>76</v>
      </c>
      <c r="L87" s="66">
        <v>207</v>
      </c>
    </row>
    <row r="88" spans="1:12" x14ac:dyDescent="0.2">
      <c r="A88" s="42" t="s">
        <v>323</v>
      </c>
      <c r="B88" s="62" t="s">
        <v>408</v>
      </c>
      <c r="C88" s="65" t="s">
        <v>415</v>
      </c>
      <c r="D88" s="43"/>
      <c r="E88" s="43"/>
      <c r="F88" s="66">
        <v>515</v>
      </c>
      <c r="G88" s="43"/>
      <c r="H88" s="43"/>
      <c r="I88" s="66">
        <v>1552</v>
      </c>
      <c r="J88" s="66">
        <v>747</v>
      </c>
      <c r="K88" s="66">
        <v>28</v>
      </c>
      <c r="L88" s="66">
        <v>78</v>
      </c>
    </row>
    <row r="89" spans="1:12" x14ac:dyDescent="0.2">
      <c r="A89" s="42" t="s">
        <v>323</v>
      </c>
      <c r="B89" s="62" t="s">
        <v>408</v>
      </c>
      <c r="C89" s="65" t="s">
        <v>416</v>
      </c>
      <c r="D89" s="43"/>
      <c r="E89" s="43"/>
      <c r="F89" s="66">
        <v>170</v>
      </c>
      <c r="G89" s="43"/>
      <c r="H89" s="43"/>
      <c r="I89" s="66">
        <v>325</v>
      </c>
      <c r="J89" s="66">
        <v>65</v>
      </c>
      <c r="K89" s="66">
        <v>320</v>
      </c>
      <c r="L89" s="66">
        <v>81</v>
      </c>
    </row>
    <row r="90" spans="1:12" x14ac:dyDescent="0.2">
      <c r="A90" s="42" t="s">
        <v>323</v>
      </c>
      <c r="B90" s="62" t="s">
        <v>408</v>
      </c>
      <c r="C90" s="65" t="s">
        <v>417</v>
      </c>
      <c r="D90" s="43"/>
      <c r="E90" s="43"/>
      <c r="F90" s="66">
        <v>25391</v>
      </c>
      <c r="G90" s="43"/>
      <c r="H90" s="43"/>
      <c r="I90" s="66">
        <v>24586</v>
      </c>
      <c r="J90" s="66">
        <v>22305</v>
      </c>
      <c r="K90" s="66">
        <v>0</v>
      </c>
      <c r="L90" s="66">
        <v>1081</v>
      </c>
    </row>
    <row r="91" spans="1:12" x14ac:dyDescent="0.2">
      <c r="A91" s="42" t="s">
        <v>323</v>
      </c>
      <c r="B91" s="62" t="s">
        <v>408</v>
      </c>
      <c r="C91" s="65" t="s">
        <v>418</v>
      </c>
      <c r="D91" s="43"/>
      <c r="E91" s="43"/>
      <c r="F91" s="66">
        <v>28892</v>
      </c>
      <c r="G91" s="43"/>
      <c r="H91" s="43"/>
      <c r="I91" s="66">
        <v>9684</v>
      </c>
      <c r="J91" s="66">
        <v>4287</v>
      </c>
      <c r="K91" s="66">
        <v>0</v>
      </c>
      <c r="L91" s="66">
        <v>194</v>
      </c>
    </row>
    <row r="92" spans="1:12" x14ac:dyDescent="0.2">
      <c r="A92" s="42" t="s">
        <v>323</v>
      </c>
      <c r="B92" s="62" t="s">
        <v>408</v>
      </c>
      <c r="C92" s="65" t="s">
        <v>419</v>
      </c>
      <c r="D92" s="43"/>
      <c r="E92" s="43"/>
      <c r="F92" s="66">
        <v>17989</v>
      </c>
      <c r="G92" s="43"/>
      <c r="H92" s="43"/>
      <c r="I92" s="66">
        <v>21884</v>
      </c>
      <c r="J92" s="66">
        <v>9529</v>
      </c>
      <c r="K92" s="66">
        <v>5</v>
      </c>
      <c r="L92" s="66">
        <v>417</v>
      </c>
    </row>
    <row r="93" spans="1:12" x14ac:dyDescent="0.2">
      <c r="A93" s="42" t="s">
        <v>323</v>
      </c>
      <c r="B93" s="62" t="s">
        <v>408</v>
      </c>
      <c r="C93" s="65" t="s">
        <v>420</v>
      </c>
      <c r="D93" s="43"/>
      <c r="E93" s="43"/>
      <c r="F93" s="66">
        <v>2280</v>
      </c>
      <c r="G93" s="43"/>
      <c r="H93" s="43"/>
      <c r="I93" s="66">
        <v>2989</v>
      </c>
      <c r="J93" s="66">
        <v>1080</v>
      </c>
      <c r="K93" s="66">
        <v>98</v>
      </c>
      <c r="L93" s="66">
        <v>53</v>
      </c>
    </row>
    <row r="94" spans="1:12" x14ac:dyDescent="0.2">
      <c r="A94" s="42" t="s">
        <v>323</v>
      </c>
      <c r="B94" s="62" t="s">
        <v>408</v>
      </c>
      <c r="C94" s="65" t="s">
        <v>421</v>
      </c>
      <c r="D94" s="43"/>
      <c r="E94" s="43"/>
      <c r="F94" s="66">
        <v>20164</v>
      </c>
      <c r="G94" s="43"/>
      <c r="H94" s="43"/>
      <c r="I94" s="66">
        <v>29503</v>
      </c>
      <c r="J94" s="66">
        <v>6341</v>
      </c>
      <c r="K94" s="66"/>
      <c r="L94" s="66">
        <v>1128</v>
      </c>
    </row>
    <row r="95" spans="1:12" x14ac:dyDescent="0.2">
      <c r="A95" s="42" t="s">
        <v>323</v>
      </c>
      <c r="B95" s="62" t="s">
        <v>408</v>
      </c>
      <c r="C95" s="65" t="s">
        <v>422</v>
      </c>
      <c r="D95" s="43"/>
      <c r="E95" s="43"/>
      <c r="F95" s="66">
        <v>38559</v>
      </c>
      <c r="G95" s="43"/>
      <c r="H95" s="43"/>
      <c r="I95" s="66">
        <v>19443</v>
      </c>
      <c r="J95" s="66">
        <v>19190</v>
      </c>
      <c r="K95" s="66">
        <v>0</v>
      </c>
      <c r="L95" s="66">
        <v>358</v>
      </c>
    </row>
    <row r="96" spans="1:12" x14ac:dyDescent="0.2">
      <c r="A96" s="42" t="s">
        <v>323</v>
      </c>
      <c r="B96" s="62" t="s">
        <v>408</v>
      </c>
      <c r="C96" s="65" t="s">
        <v>423</v>
      </c>
      <c r="D96" s="43"/>
      <c r="E96" s="43"/>
      <c r="F96" s="66">
        <v>34263</v>
      </c>
      <c r="G96" s="43"/>
      <c r="H96" s="43"/>
      <c r="I96" s="66">
        <v>30475</v>
      </c>
      <c r="J96" s="66">
        <v>26057</v>
      </c>
      <c r="K96" s="66">
        <v>31</v>
      </c>
      <c r="L96" s="66">
        <v>356</v>
      </c>
    </row>
    <row r="97" spans="1:12" x14ac:dyDescent="0.2">
      <c r="A97" s="42" t="s">
        <v>323</v>
      </c>
      <c r="B97" s="62" t="s">
        <v>408</v>
      </c>
      <c r="C97" s="65" t="s">
        <v>424</v>
      </c>
      <c r="D97" s="43"/>
      <c r="E97" s="43"/>
      <c r="F97" s="66">
        <v>29915</v>
      </c>
      <c r="G97" s="43"/>
      <c r="H97" s="43"/>
      <c r="I97" s="66">
        <v>22292</v>
      </c>
      <c r="J97" s="66">
        <v>10367</v>
      </c>
      <c r="K97" s="66">
        <v>0</v>
      </c>
      <c r="L97" s="66">
        <v>530</v>
      </c>
    </row>
    <row r="98" spans="1:12" x14ac:dyDescent="0.2">
      <c r="A98" s="42" t="s">
        <v>323</v>
      </c>
      <c r="B98" s="62" t="s">
        <v>408</v>
      </c>
      <c r="C98" s="65" t="s">
        <v>425</v>
      </c>
      <c r="D98" s="43"/>
      <c r="E98" s="43"/>
      <c r="F98" s="66">
        <v>18145</v>
      </c>
      <c r="G98" s="43"/>
      <c r="H98" s="43"/>
      <c r="I98" s="66">
        <v>28483</v>
      </c>
      <c r="J98" s="66">
        <v>16180</v>
      </c>
      <c r="K98" s="66">
        <v>9</v>
      </c>
      <c r="L98" s="66">
        <v>261</v>
      </c>
    </row>
    <row r="99" spans="1:12" x14ac:dyDescent="0.2">
      <c r="A99" s="42" t="s">
        <v>323</v>
      </c>
      <c r="B99" s="62" t="s">
        <v>408</v>
      </c>
      <c r="C99" s="65" t="s">
        <v>426</v>
      </c>
      <c r="D99" s="43"/>
      <c r="E99" s="43"/>
      <c r="F99" s="66">
        <v>16517</v>
      </c>
      <c r="G99" s="43"/>
      <c r="H99" s="43"/>
      <c r="I99" s="66">
        <v>16899</v>
      </c>
      <c r="J99" s="66">
        <v>6000</v>
      </c>
      <c r="K99" s="66">
        <v>0</v>
      </c>
      <c r="L99" s="66">
        <v>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Moshi DCDistrict</vt:lpstr>
      <vt:lpstr>MonduliDistrict</vt:lpstr>
      <vt:lpstr>KaratuDistrict</vt:lpstr>
      <vt:lpstr>ManyaraRegion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Cleaveland</dc:creator>
  <cp:lastModifiedBy>Sarah Cleaveland</cp:lastModifiedBy>
  <dcterms:created xsi:type="dcterms:W3CDTF">2023-10-24T07:22:26Z</dcterms:created>
  <dcterms:modified xsi:type="dcterms:W3CDTF">2023-10-24T07:26:27Z</dcterms:modified>
</cp:coreProperties>
</file>