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SJTU\Projects\邓诗凯\MS\submit\elife\"/>
    </mc:Choice>
  </mc:AlternateContent>
  <xr:revisionPtr revIDLastSave="0" documentId="8_{6BCF7932-455C-4AFC-A7A5-D8FAE6B72862}" xr6:coauthVersionLast="47" xr6:coauthVersionMax="47" xr10:uidLastSave="{00000000-0000-0000-0000-000000000000}"/>
  <bookViews>
    <workbookView xWindow="-110" yWindow="-110" windowWidth="21820" windowHeight="14020" xr2:uid="{67A430B7-8ABD-47B6-9DE0-67A89E8E0FE5}"/>
  </bookViews>
  <sheets>
    <sheet name="Figure_4─figure_supplement_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</calcChain>
</file>

<file path=xl/sharedStrings.xml><?xml version="1.0" encoding="utf-8"?>
<sst xmlns="http://schemas.openxmlformats.org/spreadsheetml/2006/main" count="24" uniqueCount="24">
  <si>
    <r>
      <t>Figure_4</t>
    </r>
    <r>
      <rPr>
        <b/>
        <sz val="12"/>
        <color theme="1"/>
        <rFont val="宋体"/>
        <family val="3"/>
        <charset val="134"/>
      </rPr>
      <t>─</t>
    </r>
    <r>
      <rPr>
        <b/>
        <sz val="12"/>
        <color theme="1"/>
        <rFont val="Times New Roman"/>
        <family val="1"/>
      </rPr>
      <t>figure_supplement_2. Conserved residues and mutant analysis of ligand binding sites</t>
    </r>
    <phoneticPr fontId="1" type="noConversion"/>
  </si>
  <si>
    <t>Y1</t>
    <phoneticPr fontId="5" type="noConversion"/>
  </si>
  <si>
    <t>Y2</t>
    <phoneticPr fontId="5" type="noConversion"/>
  </si>
  <si>
    <t>Y3</t>
    <phoneticPr fontId="5" type="noConversion"/>
  </si>
  <si>
    <t>Y</t>
    <phoneticPr fontId="5" type="noConversion"/>
  </si>
  <si>
    <t>STDEV</t>
    <phoneticPr fontId="5" type="noConversion"/>
  </si>
  <si>
    <t>WT</t>
  </si>
  <si>
    <t>Y51A</t>
  </si>
  <si>
    <t>E162A</t>
  </si>
  <si>
    <t>E164A</t>
  </si>
  <si>
    <t>S230A</t>
  </si>
  <si>
    <t>R234A</t>
  </si>
  <si>
    <t>E241A</t>
  </si>
  <si>
    <t>T243A</t>
  </si>
  <si>
    <t>H291A</t>
  </si>
  <si>
    <t>H293A</t>
  </si>
  <si>
    <t>S295A</t>
  </si>
  <si>
    <t>R345A</t>
  </si>
  <si>
    <t>K363A</t>
  </si>
  <si>
    <t>K363R</t>
  </si>
  <si>
    <t>R368A</t>
  </si>
  <si>
    <t>E381A</t>
  </si>
  <si>
    <t>R383A</t>
  </si>
  <si>
    <t>Mutational analysis of important residues participating in binding substrate and catalysis. Error bars represent the standard deviation of three biological replicates.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</si>
</sst>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>
      <alignment vertical="center"/>
    </xf>
    <xf numFmtId="0" fontId="4" fillId="0" borderId="0" xfId="0" applyFont="1" applyAlignment="1"/>
    <xf numFmtId="0" fontId="6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E28F2-FC4C-4296-B3BD-5C534C0EF7C4}">
  <dimension ref="A1:S23"/>
  <sheetViews>
    <sheetView tabSelected="1" workbookViewId="0">
      <selection activeCell="E30" sqref="E30"/>
    </sheetView>
  </sheetViews>
  <sheetFormatPr defaultRowHeight="14" x14ac:dyDescent="0.3"/>
  <sheetData>
    <row r="1" spans="1:19" ht="15" x14ac:dyDescent="0.3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3">
      <c r="A2" s="1"/>
      <c r="B2" s="3"/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3">
      <c r="A3" s="1"/>
      <c r="B3" s="3" t="s">
        <v>6</v>
      </c>
      <c r="C3" s="3">
        <v>100</v>
      </c>
      <c r="D3" s="3">
        <v>100</v>
      </c>
      <c r="E3" s="3">
        <v>100</v>
      </c>
      <c r="F3" s="3">
        <f>AVERAGE(C3:E3)</f>
        <v>100</v>
      </c>
      <c r="G3" s="3">
        <f>STDEV(C3:E3)</f>
        <v>0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3">
      <c r="A4" s="1"/>
      <c r="B4" s="3" t="s">
        <v>7</v>
      </c>
      <c r="C4" s="3">
        <v>4.2</v>
      </c>
      <c r="D4" s="3">
        <v>2.2000000000000002</v>
      </c>
      <c r="E4" s="3">
        <v>5.3</v>
      </c>
      <c r="F4" s="3">
        <f t="shared" ref="F4:F17" si="0">AVERAGE(C4:E4)</f>
        <v>3.9</v>
      </c>
      <c r="G4" s="3">
        <f t="shared" ref="G4:G17" si="1">STDEV(C4:E4)</f>
        <v>1.5716233645501718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3">
      <c r="A5" s="1"/>
      <c r="B5" s="3" t="s">
        <v>8</v>
      </c>
      <c r="C5" s="3">
        <v>0</v>
      </c>
      <c r="D5" s="3">
        <v>0</v>
      </c>
      <c r="E5" s="3">
        <v>0</v>
      </c>
      <c r="F5" s="3">
        <f t="shared" si="0"/>
        <v>0</v>
      </c>
      <c r="G5" s="3">
        <f t="shared" si="1"/>
        <v>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3">
      <c r="A6" s="1"/>
      <c r="B6" s="3" t="s">
        <v>9</v>
      </c>
      <c r="C6" s="3">
        <v>13.82</v>
      </c>
      <c r="D6" s="3">
        <v>11.4</v>
      </c>
      <c r="E6" s="3">
        <v>17.309999999999999</v>
      </c>
      <c r="F6" s="3">
        <f t="shared" si="0"/>
        <v>14.176666666666668</v>
      </c>
      <c r="G6" s="3">
        <f t="shared" si="1"/>
        <v>2.9710996841797921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x14ac:dyDescent="0.3">
      <c r="A7" s="1"/>
      <c r="B7" s="3" t="s">
        <v>10</v>
      </c>
      <c r="C7" s="3">
        <v>0.71</v>
      </c>
      <c r="D7" s="3">
        <v>1.42</v>
      </c>
      <c r="E7" s="3">
        <v>0.92</v>
      </c>
      <c r="F7" s="3">
        <f t="shared" si="0"/>
        <v>1.0166666666666666</v>
      </c>
      <c r="G7" s="3">
        <f t="shared" si="1"/>
        <v>0.36473734842120814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3">
      <c r="A8" s="1"/>
      <c r="B8" s="3" t="s">
        <v>11</v>
      </c>
      <c r="C8" s="3">
        <v>0</v>
      </c>
      <c r="D8" s="3">
        <v>0</v>
      </c>
      <c r="E8" s="3">
        <v>0</v>
      </c>
      <c r="F8" s="3">
        <f t="shared" si="0"/>
        <v>0</v>
      </c>
      <c r="G8" s="3">
        <f t="shared" si="1"/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3">
      <c r="A9" s="1"/>
      <c r="B9" s="3" t="s">
        <v>12</v>
      </c>
      <c r="C9" s="3">
        <v>0</v>
      </c>
      <c r="D9" s="3">
        <v>0</v>
      </c>
      <c r="E9" s="3">
        <v>0</v>
      </c>
      <c r="F9" s="3">
        <f t="shared" si="0"/>
        <v>0</v>
      </c>
      <c r="G9" s="3">
        <f t="shared" si="1"/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x14ac:dyDescent="0.3">
      <c r="A10" s="1"/>
      <c r="B10" s="3" t="s">
        <v>13</v>
      </c>
      <c r="C10" s="3">
        <v>9.6199999999999992</v>
      </c>
      <c r="D10" s="3">
        <v>6.42</v>
      </c>
      <c r="E10" s="3">
        <v>14.24</v>
      </c>
      <c r="F10" s="3">
        <f t="shared" si="0"/>
        <v>10.093333333333334</v>
      </c>
      <c r="G10" s="3">
        <f t="shared" si="1"/>
        <v>3.9314289174972155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3">
      <c r="A11" s="1"/>
      <c r="B11" s="3" t="s">
        <v>14</v>
      </c>
      <c r="C11" s="3">
        <v>9.23</v>
      </c>
      <c r="D11" s="3">
        <v>5.89</v>
      </c>
      <c r="E11" s="3">
        <v>15.01</v>
      </c>
      <c r="F11" s="3">
        <f t="shared" si="0"/>
        <v>10.043333333333335</v>
      </c>
      <c r="G11" s="3">
        <f t="shared" si="1"/>
        <v>4.6140799010564706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3">
      <c r="A12" s="1"/>
      <c r="B12" s="3" t="s">
        <v>15</v>
      </c>
      <c r="C12" s="3">
        <v>14.32</v>
      </c>
      <c r="D12" s="3">
        <v>25.34</v>
      </c>
      <c r="E12" s="3">
        <v>20.079999999999998</v>
      </c>
      <c r="F12" s="3">
        <f t="shared" si="0"/>
        <v>19.91333333333333</v>
      </c>
      <c r="G12" s="3">
        <f t="shared" si="1"/>
        <v>5.511890177909331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x14ac:dyDescent="0.3">
      <c r="A13" s="1"/>
      <c r="B13" s="3" t="s">
        <v>16</v>
      </c>
      <c r="C13" s="3">
        <v>3.78</v>
      </c>
      <c r="D13" s="3">
        <v>2.5099999999999998</v>
      </c>
      <c r="E13" s="3">
        <v>3.22</v>
      </c>
      <c r="F13" s="3">
        <f t="shared" si="0"/>
        <v>3.17</v>
      </c>
      <c r="G13" s="3">
        <f t="shared" si="1"/>
        <v>0.63647466563878186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3">
      <c r="A14" s="1"/>
      <c r="B14" s="3" t="s">
        <v>17</v>
      </c>
      <c r="C14" s="3">
        <v>1.33</v>
      </c>
      <c r="D14" s="3">
        <v>0.86</v>
      </c>
      <c r="E14" s="3">
        <v>0.82</v>
      </c>
      <c r="F14" s="3">
        <f t="shared" si="0"/>
        <v>1.0033333333333332</v>
      </c>
      <c r="G14" s="3">
        <f t="shared" si="1"/>
        <v>0.28360771028541132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3">
      <c r="A15" s="1"/>
      <c r="B15" s="3" t="s">
        <v>18</v>
      </c>
      <c r="C15" s="3">
        <v>0</v>
      </c>
      <c r="D15" s="3">
        <v>0</v>
      </c>
      <c r="E15" s="3">
        <v>0</v>
      </c>
      <c r="F15" s="3">
        <f t="shared" si="0"/>
        <v>0</v>
      </c>
      <c r="G15" s="3">
        <f t="shared" si="1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3">
      <c r="A16" s="1"/>
      <c r="B16" s="3" t="s">
        <v>19</v>
      </c>
      <c r="C16" s="3">
        <v>6.89</v>
      </c>
      <c r="D16" s="3">
        <v>3.95</v>
      </c>
      <c r="E16" s="3">
        <v>9.89</v>
      </c>
      <c r="F16" s="3">
        <f t="shared" si="0"/>
        <v>6.91</v>
      </c>
      <c r="G16" s="3">
        <f t="shared" si="1"/>
        <v>2.9700505046210921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3">
      <c r="A17" s="1"/>
      <c r="B17" s="3" t="s">
        <v>20</v>
      </c>
      <c r="C17" s="3">
        <v>4.33</v>
      </c>
      <c r="D17" s="3">
        <v>2.95</v>
      </c>
      <c r="E17" s="3">
        <v>1.78</v>
      </c>
      <c r="F17" s="3">
        <f t="shared" si="0"/>
        <v>3.02</v>
      </c>
      <c r="G17" s="3">
        <f t="shared" si="1"/>
        <v>1.2764403628842198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3">
      <c r="A18" s="1"/>
      <c r="B18" s="3" t="s">
        <v>21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3">
      <c r="A19" s="1"/>
      <c r="B19" s="3" t="s">
        <v>22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5.5" x14ac:dyDescent="0.3">
      <c r="A21" s="1"/>
      <c r="B21" s="4" t="s">
        <v>23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Figure_4─figure_supplement_2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Shu-Ting Zhang</dc:creator>
  <cp:lastModifiedBy>Shu-Ting Zhang</cp:lastModifiedBy>
  <dcterms:created xsi:type="dcterms:W3CDTF">2024-05-06T06:06:44Z</dcterms:created>
  <dcterms:modified xsi:type="dcterms:W3CDTF">2024-05-06T06:07:29Z</dcterms:modified>
</cp:coreProperties>
</file>