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medu.sharepoint.com/sites/YiLiLab/Shared Documents/Fei/00 RZ EGFR manuscript/Submission to eLIFE VOR/Source data submitted/Figure 6 source data 1/"/>
    </mc:Choice>
  </mc:AlternateContent>
  <xr:revisionPtr revIDLastSave="94" documentId="13_ncr:1_{37ADEAFE-A442-F341-950B-C81BBCBBBB41}" xr6:coauthVersionLast="47" xr6:coauthVersionMax="47" xr10:uidLastSave="{C3FDC2B1-4F59-4A83-AB62-C56DE43D39A3}"/>
  <bookViews>
    <workbookView xWindow="-90" yWindow="-90" windowWidth="19380" windowHeight="10260" activeTab="8" xr2:uid="{F939B458-C6CD-5243-B919-75277E314703}"/>
  </bookViews>
  <sheets>
    <sheet name="Fig6A" sheetId="7" r:id="rId1"/>
    <sheet name="Fig6B" sheetId="8" r:id="rId2"/>
    <sheet name="Fig6D" sheetId="9" r:id="rId3"/>
    <sheet name="Fig6E" sheetId="10" r:id="rId4"/>
    <sheet name="Fig6F" sheetId="11" r:id="rId5"/>
    <sheet name="Fig6G" sheetId="12" r:id="rId6"/>
    <sheet name="Fig6H" sheetId="13" r:id="rId7"/>
    <sheet name="Fig6K" sheetId="14" r:id="rId8"/>
    <sheet name="Fig6L" sheetId="15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0" l="1"/>
  <c r="A6" i="10"/>
</calcChain>
</file>

<file path=xl/sharedStrings.xml><?xml version="1.0" encoding="utf-8"?>
<sst xmlns="http://schemas.openxmlformats.org/spreadsheetml/2006/main" count="57" uniqueCount="32">
  <si>
    <t>WT</t>
  </si>
  <si>
    <t>KO</t>
  </si>
  <si>
    <t>Axin2</t>
  </si>
  <si>
    <t>Sox2</t>
  </si>
  <si>
    <t>Cnnd1</t>
  </si>
  <si>
    <t>MEAN</t>
  </si>
  <si>
    <t>SEM</t>
  </si>
  <si>
    <t>RSPO -</t>
  </si>
  <si>
    <t>RSPO +</t>
  </si>
  <si>
    <t>RSPO-</t>
  </si>
  <si>
    <t>RSPO+</t>
  </si>
  <si>
    <t>2-DAY RSPO treatment</t>
  </si>
  <si>
    <t>bactin</t>
  </si>
  <si>
    <t>Egfr</t>
  </si>
  <si>
    <t>Lef1</t>
  </si>
  <si>
    <t>Tcf7l1</t>
  </si>
  <si>
    <t>Tcf7l2</t>
  </si>
  <si>
    <t>Myc</t>
  </si>
  <si>
    <t>Cd44</t>
  </si>
  <si>
    <t>8-DAY RSPO treatment</t>
  </si>
  <si>
    <t>GFP</t>
  </si>
  <si>
    <t>ZNRF3</t>
  </si>
  <si>
    <t>Mean</t>
  </si>
  <si>
    <t>Erlotinib</t>
  </si>
  <si>
    <t>-</t>
  </si>
  <si>
    <t>+</t>
  </si>
  <si>
    <t>MEF</t>
  </si>
  <si>
    <t>Vehicle</t>
  </si>
  <si>
    <t>Erlitonib</t>
  </si>
  <si>
    <t>C59</t>
  </si>
  <si>
    <t>Erlitonib+C59</t>
  </si>
  <si>
    <t>Znrf3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</si>
</sst>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3837-4613-4528-976A-D1F63A87CEEE}">
  <sheetPr>
    <tabColor theme="9"/>
  </sheetPr>
  <dimension ref="A1:G4"/>
  <sheetViews>
    <sheetView workbookViewId="0">
      <selection activeCell="H28" sqref="H28:H29"/>
    </sheetView>
  </sheetViews>
  <sheetFormatPr defaultColWidth="11" defaultRowHeight="16" x14ac:dyDescent="0.8"/>
  <sheetData>
    <row r="1" spans="1:7" x14ac:dyDescent="0.8">
      <c r="B1" s="1" t="s">
        <v>0</v>
      </c>
      <c r="C1" s="1"/>
      <c r="D1" s="1"/>
      <c r="E1" s="1" t="s">
        <v>1</v>
      </c>
      <c r="F1" s="1"/>
      <c r="G1" s="1"/>
    </row>
    <row r="2" spans="1:7" x14ac:dyDescent="0.8">
      <c r="A2">
        <v>0</v>
      </c>
      <c r="B2">
        <v>3</v>
      </c>
      <c r="C2">
        <v>3</v>
      </c>
      <c r="D2">
        <v>3</v>
      </c>
      <c r="E2">
        <v>3</v>
      </c>
      <c r="F2">
        <v>3</v>
      </c>
      <c r="G2">
        <v>3</v>
      </c>
    </row>
    <row r="3" spans="1:7" x14ac:dyDescent="0.8">
      <c r="A3">
        <v>3</v>
      </c>
      <c r="B3">
        <v>5</v>
      </c>
      <c r="C3">
        <v>7</v>
      </c>
      <c r="D3">
        <v>7</v>
      </c>
      <c r="E3">
        <v>13</v>
      </c>
      <c r="F3">
        <v>14</v>
      </c>
      <c r="G3">
        <v>13</v>
      </c>
    </row>
    <row r="4" spans="1:7" x14ac:dyDescent="0.8">
      <c r="A4">
        <v>6</v>
      </c>
      <c r="B4">
        <v>36</v>
      </c>
      <c r="C4">
        <v>28</v>
      </c>
      <c r="D4">
        <v>30</v>
      </c>
      <c r="E4">
        <v>84</v>
      </c>
      <c r="F4">
        <v>88</v>
      </c>
      <c r="G4">
        <v>94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ED9A-D873-47CA-878A-76CB775DE98C}">
  <sheetPr>
    <tabColor theme="9"/>
  </sheetPr>
  <dimension ref="A1:G3"/>
  <sheetViews>
    <sheetView workbookViewId="0">
      <selection activeCell="H28" sqref="H28:H29"/>
    </sheetView>
  </sheetViews>
  <sheetFormatPr defaultColWidth="11" defaultRowHeight="16" x14ac:dyDescent="0.8"/>
  <sheetData>
    <row r="1" spans="1:7" x14ac:dyDescent="0.8">
      <c r="B1" s="1" t="s">
        <v>2</v>
      </c>
      <c r="C1" s="1"/>
      <c r="D1" s="1" t="s">
        <v>3</v>
      </c>
      <c r="E1" s="1"/>
      <c r="F1" s="1" t="s">
        <v>4</v>
      </c>
      <c r="G1" s="1"/>
    </row>
    <row r="2" spans="1:7" x14ac:dyDescent="0.8">
      <c r="A2" t="s">
        <v>5</v>
      </c>
      <c r="B2">
        <v>1.0249999999999999</v>
      </c>
      <c r="C2">
        <v>0.97099999999999997</v>
      </c>
      <c r="D2">
        <v>1</v>
      </c>
      <c r="E2">
        <v>1.4890000000000001</v>
      </c>
      <c r="F2">
        <v>1</v>
      </c>
      <c r="G2">
        <v>0.35599999999999998</v>
      </c>
    </row>
    <row r="3" spans="1:7" x14ac:dyDescent="0.8">
      <c r="A3" t="s">
        <v>6</v>
      </c>
      <c r="B3">
        <v>0.34300000000000003</v>
      </c>
      <c r="C3">
        <v>0.38500000000000001</v>
      </c>
      <c r="D3">
        <v>0.96499999999999997</v>
      </c>
      <c r="E3">
        <v>1.468</v>
      </c>
      <c r="F3">
        <v>0.57499999999999996</v>
      </c>
      <c r="G3">
        <v>0.11799999999999999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97D6-F656-459D-A8F0-1ACA758F789D}">
  <sheetPr>
    <tabColor theme="9"/>
  </sheetPr>
  <dimension ref="A1:B47"/>
  <sheetViews>
    <sheetView workbookViewId="0">
      <selection activeCell="H28" sqref="H28:H29"/>
    </sheetView>
  </sheetViews>
  <sheetFormatPr defaultColWidth="11" defaultRowHeight="16" x14ac:dyDescent="0.8"/>
  <cols>
    <col min="1" max="1" width="10.875" customWidth="1"/>
  </cols>
  <sheetData>
    <row r="1" spans="1:2" x14ac:dyDescent="0.8">
      <c r="A1" t="s">
        <v>7</v>
      </c>
      <c r="B1" t="s">
        <v>8</v>
      </c>
    </row>
    <row r="2" spans="1:2" x14ac:dyDescent="0.8">
      <c r="A2">
        <v>80.84210526315789</v>
      </c>
      <c r="B2">
        <v>248.56140350877195</v>
      </c>
    </row>
    <row r="3" spans="1:2" x14ac:dyDescent="0.8">
      <c r="A3">
        <v>115.36842105263158</v>
      </c>
      <c r="B3">
        <v>280.91228070175441</v>
      </c>
    </row>
    <row r="4" spans="1:2" x14ac:dyDescent="0.8">
      <c r="A4">
        <v>257.89473684210526</v>
      </c>
      <c r="B4">
        <v>376.49122807017545</v>
      </c>
    </row>
    <row r="5" spans="1:2" x14ac:dyDescent="0.8">
      <c r="A5">
        <v>61.473684210526322</v>
      </c>
      <c r="B5">
        <v>108.35087719298247</v>
      </c>
    </row>
    <row r="6" spans="1:2" x14ac:dyDescent="0.8">
      <c r="A6">
        <v>96.561403508771932</v>
      </c>
      <c r="B6">
        <v>58.736842105263158</v>
      </c>
    </row>
    <row r="7" spans="1:2" x14ac:dyDescent="0.8">
      <c r="A7">
        <v>276.42105263157896</v>
      </c>
      <c r="B7">
        <v>58.526315789473685</v>
      </c>
    </row>
    <row r="8" spans="1:2" x14ac:dyDescent="0.8">
      <c r="A8">
        <v>160.84210526315789</v>
      </c>
      <c r="B8">
        <v>596.07017543859649</v>
      </c>
    </row>
    <row r="9" spans="1:2" x14ac:dyDescent="0.8">
      <c r="A9">
        <v>58.526315789473685</v>
      </c>
      <c r="B9">
        <v>288.35087719298247</v>
      </c>
    </row>
    <row r="10" spans="1:2" x14ac:dyDescent="0.8">
      <c r="A10">
        <v>225.47368421052633</v>
      </c>
      <c r="B10">
        <v>517.33333333333337</v>
      </c>
    </row>
    <row r="11" spans="1:2" x14ac:dyDescent="0.8">
      <c r="A11">
        <v>371.36842105263162</v>
      </c>
      <c r="B11">
        <v>390.80701754385967</v>
      </c>
    </row>
    <row r="12" spans="1:2" x14ac:dyDescent="0.8">
      <c r="A12">
        <v>360.14035087719299</v>
      </c>
      <c r="B12">
        <v>401.33333333333337</v>
      </c>
    </row>
    <row r="13" spans="1:2" x14ac:dyDescent="0.8">
      <c r="A13">
        <v>322.94736842105266</v>
      </c>
      <c r="B13">
        <v>221.19298245614038</v>
      </c>
    </row>
    <row r="14" spans="1:2" x14ac:dyDescent="0.8">
      <c r="A14">
        <v>275.92982456140351</v>
      </c>
      <c r="B14">
        <v>393.61403508771934</v>
      </c>
    </row>
    <row r="15" spans="1:2" x14ac:dyDescent="0.8">
      <c r="A15">
        <v>139.78947368421055</v>
      </c>
      <c r="B15">
        <v>163.43859649122808</v>
      </c>
    </row>
    <row r="16" spans="1:2" x14ac:dyDescent="0.8">
      <c r="A16">
        <v>93.614035087719316</v>
      </c>
      <c r="B16">
        <v>262.38596491228071</v>
      </c>
    </row>
    <row r="17" spans="1:2" x14ac:dyDescent="0.8">
      <c r="A17">
        <v>205.68421052631581</v>
      </c>
      <c r="B17">
        <v>44.631578947368425</v>
      </c>
    </row>
    <row r="18" spans="1:2" x14ac:dyDescent="0.8">
      <c r="A18">
        <v>158.87719298245614</v>
      </c>
      <c r="B18">
        <v>368.21052631578948</v>
      </c>
    </row>
    <row r="19" spans="1:2" x14ac:dyDescent="0.8">
      <c r="A19">
        <v>288.98245614035091</v>
      </c>
      <c r="B19">
        <v>206.94736842105263</v>
      </c>
    </row>
    <row r="20" spans="1:2" x14ac:dyDescent="0.8">
      <c r="A20">
        <v>182.38596491228074</v>
      </c>
      <c r="B20">
        <v>131.57894736842107</v>
      </c>
    </row>
    <row r="21" spans="1:2" x14ac:dyDescent="0.8">
      <c r="A21">
        <v>212.21052631578948</v>
      </c>
      <c r="B21">
        <v>393.33333333333337</v>
      </c>
    </row>
    <row r="22" spans="1:2" x14ac:dyDescent="0.8">
      <c r="A22">
        <v>226.24561403508775</v>
      </c>
      <c r="B22">
        <v>391.50877192982455</v>
      </c>
    </row>
    <row r="23" spans="1:2" x14ac:dyDescent="0.8">
      <c r="A23">
        <v>326.94736842105266</v>
      </c>
      <c r="B23">
        <v>368.98245614035091</v>
      </c>
    </row>
    <row r="24" spans="1:2" x14ac:dyDescent="0.8">
      <c r="A24">
        <v>136.91228070175441</v>
      </c>
      <c r="B24">
        <v>197.7543859649123</v>
      </c>
    </row>
    <row r="25" spans="1:2" x14ac:dyDescent="0.8">
      <c r="A25">
        <v>79.438596491228068</v>
      </c>
      <c r="B25">
        <v>181.26315789473688</v>
      </c>
    </row>
    <row r="26" spans="1:2" x14ac:dyDescent="0.8">
      <c r="A26">
        <v>77.192982456140356</v>
      </c>
      <c r="B26">
        <v>352.84210526315792</v>
      </c>
    </row>
    <row r="27" spans="1:2" x14ac:dyDescent="0.8">
      <c r="A27">
        <v>64.421052631578959</v>
      </c>
      <c r="B27">
        <v>193.8245614035088</v>
      </c>
    </row>
    <row r="28" spans="1:2" x14ac:dyDescent="0.8">
      <c r="A28">
        <v>157.19298245614038</v>
      </c>
      <c r="B28">
        <v>400.56140350877195</v>
      </c>
    </row>
    <row r="29" spans="1:2" x14ac:dyDescent="0.8">
      <c r="A29">
        <v>181.40350877192984</v>
      </c>
      <c r="B29">
        <v>409.54385964912285</v>
      </c>
    </row>
    <row r="30" spans="1:2" x14ac:dyDescent="0.8">
      <c r="A30">
        <v>118.24561403508773</v>
      </c>
      <c r="B30">
        <v>308.42105263157896</v>
      </c>
    </row>
    <row r="31" spans="1:2" x14ac:dyDescent="0.8">
      <c r="B31">
        <v>545.61403508771934</v>
      </c>
    </row>
    <row r="32" spans="1:2" x14ac:dyDescent="0.8">
      <c r="B32">
        <v>494.17543859649123</v>
      </c>
    </row>
    <row r="33" spans="2:2" x14ac:dyDescent="0.8">
      <c r="B33">
        <v>230.66666666666669</v>
      </c>
    </row>
    <row r="34" spans="2:2" x14ac:dyDescent="0.8">
      <c r="B34">
        <v>231.01754385964912</v>
      </c>
    </row>
    <row r="35" spans="2:2" x14ac:dyDescent="0.8">
      <c r="B35">
        <v>81.894736842105274</v>
      </c>
    </row>
    <row r="36" spans="2:2" x14ac:dyDescent="0.8">
      <c r="B36">
        <v>97.333333333333343</v>
      </c>
    </row>
    <row r="37" spans="2:2" x14ac:dyDescent="0.8">
      <c r="B37">
        <v>110.03508771929826</v>
      </c>
    </row>
    <row r="38" spans="2:2" x14ac:dyDescent="0.8">
      <c r="B38">
        <v>224.84210526315792</v>
      </c>
    </row>
    <row r="39" spans="2:2" x14ac:dyDescent="0.8">
      <c r="B39">
        <v>352.84210526315792</v>
      </c>
    </row>
    <row r="40" spans="2:2" x14ac:dyDescent="0.8">
      <c r="B40">
        <v>260.35087719298247</v>
      </c>
    </row>
    <row r="41" spans="2:2" x14ac:dyDescent="0.8">
      <c r="B41">
        <v>306.66666666666669</v>
      </c>
    </row>
    <row r="42" spans="2:2" x14ac:dyDescent="0.8">
      <c r="B42">
        <v>225.33333333333334</v>
      </c>
    </row>
    <row r="43" spans="2:2" x14ac:dyDescent="0.8">
      <c r="B43">
        <v>218.73684210526318</v>
      </c>
    </row>
    <row r="44" spans="2:2" x14ac:dyDescent="0.8">
      <c r="B44">
        <v>294.24561403508773</v>
      </c>
    </row>
    <row r="45" spans="2:2" x14ac:dyDescent="0.8">
      <c r="B45">
        <v>68.280701754385973</v>
      </c>
    </row>
    <row r="46" spans="2:2" x14ac:dyDescent="0.8">
      <c r="B46">
        <v>62.035087719298254</v>
      </c>
    </row>
    <row r="47" spans="2:2" x14ac:dyDescent="0.8">
      <c r="B47">
        <v>558.52631578947364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3595-7059-4C24-BC12-BA0E2C2A15A7}">
  <sheetPr>
    <tabColor theme="9"/>
  </sheetPr>
  <dimension ref="A1:B6"/>
  <sheetViews>
    <sheetView workbookViewId="0">
      <selection activeCell="H28" sqref="H28:H29"/>
    </sheetView>
  </sheetViews>
  <sheetFormatPr defaultColWidth="11" defaultRowHeight="16" x14ac:dyDescent="0.8"/>
  <sheetData>
    <row r="1" spans="1:2" x14ac:dyDescent="0.8">
      <c r="A1" t="s">
        <v>7</v>
      </c>
      <c r="B1" t="s">
        <v>8</v>
      </c>
    </row>
    <row r="2" spans="1:2" x14ac:dyDescent="0.8">
      <c r="A2">
        <v>7</v>
      </c>
      <c r="B2">
        <v>20</v>
      </c>
    </row>
    <row r="3" spans="1:2" x14ac:dyDescent="0.8">
      <c r="A3">
        <v>10</v>
      </c>
      <c r="B3">
        <v>11</v>
      </c>
    </row>
    <row r="4" spans="1:2" x14ac:dyDescent="0.8">
      <c r="A4">
        <v>6</v>
      </c>
      <c r="B4">
        <v>10</v>
      </c>
    </row>
    <row r="5" spans="1:2" x14ac:dyDescent="0.8">
      <c r="A5">
        <v>6</v>
      </c>
      <c r="B5">
        <v>5</v>
      </c>
    </row>
    <row r="6" spans="1:2" x14ac:dyDescent="0.8">
      <c r="A6">
        <f>AVERAGE(A2:A5)</f>
        <v>7.25</v>
      </c>
      <c r="B6">
        <f>AVERAGE(B2:B5)</f>
        <v>11.5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0536-6995-41C6-B000-0EEDAAD304A0}">
  <dimension ref="A1:D3"/>
  <sheetViews>
    <sheetView workbookViewId="0">
      <selection activeCell="H28" sqref="H28:H29"/>
    </sheetView>
  </sheetViews>
  <sheetFormatPr defaultColWidth="11" defaultRowHeight="16" x14ac:dyDescent="0.8"/>
  <sheetData>
    <row r="1" spans="1:4" x14ac:dyDescent="0.8">
      <c r="A1" t="s">
        <v>9</v>
      </c>
      <c r="B1" t="s">
        <v>10</v>
      </c>
      <c r="C1" t="s">
        <v>10</v>
      </c>
      <c r="D1" t="s">
        <v>10</v>
      </c>
    </row>
    <row r="2" spans="1:4" x14ac:dyDescent="0.8">
      <c r="A2">
        <v>1</v>
      </c>
      <c r="B2">
        <v>1.4658880999999999</v>
      </c>
      <c r="C2">
        <v>2.1877929300000001</v>
      </c>
      <c r="D2">
        <v>2.62631506</v>
      </c>
    </row>
    <row r="3" spans="1:4" x14ac:dyDescent="0.8">
      <c r="A3">
        <v>1</v>
      </c>
      <c r="B3">
        <v>1.4031479200000001</v>
      </c>
      <c r="C3">
        <v>1.49303333</v>
      </c>
      <c r="D3">
        <v>2.9060853500000001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502F-5851-42F5-93B4-E7D4CDBED658}">
  <sheetPr>
    <tabColor theme="9"/>
  </sheetPr>
  <dimension ref="A1:I15"/>
  <sheetViews>
    <sheetView workbookViewId="0">
      <selection activeCell="H28" sqref="H28:H29"/>
    </sheetView>
  </sheetViews>
  <sheetFormatPr defaultColWidth="11" defaultRowHeight="16" x14ac:dyDescent="0.8"/>
  <sheetData>
    <row r="1" spans="1:9" x14ac:dyDescent="0.8">
      <c r="A1" s="2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8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2</v>
      </c>
      <c r="G2" s="3" t="s">
        <v>17</v>
      </c>
      <c r="H2" s="3" t="s">
        <v>3</v>
      </c>
      <c r="I2" s="3" t="s">
        <v>18</v>
      </c>
    </row>
    <row r="3" spans="1:9" x14ac:dyDescent="0.8">
      <c r="A3" s="3">
        <v>1</v>
      </c>
      <c r="B3" s="3">
        <v>0.99</v>
      </c>
      <c r="C3" s="3">
        <v>0.42</v>
      </c>
      <c r="D3" s="3">
        <v>0.9</v>
      </c>
      <c r="E3" s="3">
        <v>0.63</v>
      </c>
      <c r="F3" s="3">
        <v>0.56999999999999995</v>
      </c>
      <c r="G3" s="3">
        <v>0.25</v>
      </c>
      <c r="H3" s="3">
        <v>0.39</v>
      </c>
      <c r="I3" s="3">
        <v>0.48</v>
      </c>
    </row>
    <row r="4" spans="1:9" x14ac:dyDescent="0.8">
      <c r="A4" s="3">
        <v>1</v>
      </c>
      <c r="B4" s="3">
        <v>0.59</v>
      </c>
      <c r="C4" s="3">
        <v>1.18</v>
      </c>
      <c r="D4" s="3">
        <v>0.91</v>
      </c>
      <c r="E4" s="3">
        <v>1.1299999999999999</v>
      </c>
      <c r="F4" s="3">
        <v>1.44</v>
      </c>
      <c r="G4" s="3">
        <v>1.04</v>
      </c>
      <c r="H4" s="3">
        <v>1.04</v>
      </c>
      <c r="I4" s="3">
        <v>1.08</v>
      </c>
    </row>
    <row r="5" spans="1:9" x14ac:dyDescent="0.8">
      <c r="A5" s="3">
        <v>1</v>
      </c>
      <c r="B5" s="3">
        <v>0.84</v>
      </c>
      <c r="C5" s="3">
        <v>1.06</v>
      </c>
      <c r="D5" s="3">
        <v>1.1599999999999999</v>
      </c>
      <c r="E5" s="3"/>
      <c r="F5" s="3">
        <v>1.65</v>
      </c>
      <c r="G5" s="3">
        <v>0.87</v>
      </c>
      <c r="H5" s="3">
        <v>0.89</v>
      </c>
      <c r="I5" s="3">
        <v>1.27</v>
      </c>
    </row>
    <row r="6" spans="1:9" x14ac:dyDescent="0.8">
      <c r="A6" s="3">
        <v>1</v>
      </c>
      <c r="B6" s="3">
        <v>0.76</v>
      </c>
      <c r="C6" s="3">
        <v>0.74</v>
      </c>
      <c r="D6" s="3">
        <v>1.01</v>
      </c>
      <c r="E6" s="3">
        <v>0.73</v>
      </c>
      <c r="F6" s="3">
        <v>0.85</v>
      </c>
      <c r="G6" s="3">
        <v>0.97</v>
      </c>
      <c r="H6" s="3">
        <v>0.84</v>
      </c>
      <c r="I6" s="3">
        <v>0.59</v>
      </c>
    </row>
    <row r="7" spans="1:9" x14ac:dyDescent="0.8">
      <c r="A7" s="3"/>
      <c r="B7" s="4"/>
      <c r="C7" s="4"/>
      <c r="D7" s="4"/>
      <c r="E7" s="4"/>
      <c r="F7" s="4"/>
      <c r="G7" s="4"/>
      <c r="H7" s="4"/>
      <c r="I7" s="4"/>
    </row>
    <row r="8" spans="1:9" x14ac:dyDescent="0.8">
      <c r="A8" s="4"/>
      <c r="B8" s="4"/>
      <c r="C8" s="4"/>
      <c r="D8" s="4"/>
      <c r="E8" s="4"/>
      <c r="F8" s="4"/>
      <c r="G8" s="4"/>
      <c r="H8" s="4"/>
      <c r="I8" s="4"/>
    </row>
    <row r="9" spans="1:9" x14ac:dyDescent="0.8">
      <c r="A9" s="2" t="s">
        <v>19</v>
      </c>
      <c r="B9" s="2"/>
      <c r="C9" s="2"/>
      <c r="D9" s="2"/>
      <c r="E9" s="2"/>
      <c r="F9" s="2"/>
      <c r="G9" s="2"/>
      <c r="H9" s="2"/>
      <c r="I9" s="2"/>
    </row>
    <row r="10" spans="1:9" x14ac:dyDescent="0.8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2</v>
      </c>
      <c r="G10" s="3" t="s">
        <v>17</v>
      </c>
      <c r="H10" s="3" t="s">
        <v>3</v>
      </c>
      <c r="I10" s="3" t="s">
        <v>18</v>
      </c>
    </row>
    <row r="11" spans="1:9" x14ac:dyDescent="0.8">
      <c r="A11" s="3">
        <v>1</v>
      </c>
      <c r="B11" s="3">
        <v>0.42</v>
      </c>
      <c r="C11" s="3">
        <v>0.15</v>
      </c>
      <c r="D11" s="3">
        <v>0.24</v>
      </c>
      <c r="E11" s="3">
        <v>0.4</v>
      </c>
      <c r="F11" s="3">
        <v>0.24</v>
      </c>
      <c r="G11" s="3">
        <v>0.21</v>
      </c>
      <c r="H11" s="3">
        <v>0.15</v>
      </c>
      <c r="I11" s="3">
        <v>0.37</v>
      </c>
    </row>
    <row r="12" spans="1:9" x14ac:dyDescent="0.8">
      <c r="A12" s="3">
        <v>1</v>
      </c>
      <c r="B12" s="3">
        <v>1.83</v>
      </c>
      <c r="C12" s="3">
        <v>0.26</v>
      </c>
      <c r="D12" s="3">
        <v>0.06</v>
      </c>
      <c r="E12" s="3">
        <v>0.64</v>
      </c>
      <c r="F12" s="3">
        <v>0.44</v>
      </c>
      <c r="G12" s="3">
        <v>0.88</v>
      </c>
      <c r="H12" s="3">
        <v>0.49</v>
      </c>
      <c r="I12" s="3">
        <v>0.62</v>
      </c>
    </row>
    <row r="13" spans="1:9" x14ac:dyDescent="0.8">
      <c r="A13" s="3">
        <v>1</v>
      </c>
      <c r="B13" s="3">
        <v>2.2200000000000002</v>
      </c>
      <c r="C13" s="3">
        <v>0.14000000000000001</v>
      </c>
      <c r="D13" s="3">
        <v>0.23</v>
      </c>
      <c r="E13" s="3">
        <v>0.15</v>
      </c>
      <c r="F13" s="3">
        <v>0.33</v>
      </c>
      <c r="G13" s="3">
        <v>0.66</v>
      </c>
      <c r="H13" s="3">
        <v>0.28000000000000003</v>
      </c>
      <c r="I13" s="3">
        <v>0.44</v>
      </c>
    </row>
    <row r="14" spans="1:9" x14ac:dyDescent="0.8">
      <c r="A14" s="3">
        <v>1</v>
      </c>
      <c r="B14" s="3">
        <v>2.92</v>
      </c>
      <c r="C14" s="3">
        <v>0.66</v>
      </c>
      <c r="D14" s="3">
        <v>1.23</v>
      </c>
      <c r="E14" s="3">
        <v>1.4</v>
      </c>
      <c r="F14" s="3">
        <v>0.55000000000000004</v>
      </c>
      <c r="G14" s="3">
        <v>1.23</v>
      </c>
      <c r="H14" s="3">
        <v>1.52</v>
      </c>
      <c r="I14" s="3">
        <v>0.82</v>
      </c>
    </row>
    <row r="15" spans="1:9" x14ac:dyDescent="0.8">
      <c r="A15" s="3">
        <v>1</v>
      </c>
      <c r="B15" s="3">
        <v>2.71</v>
      </c>
      <c r="C15" s="3">
        <v>0.61</v>
      </c>
      <c r="D15" s="3">
        <v>0.65</v>
      </c>
      <c r="E15" s="3">
        <v>1.64</v>
      </c>
      <c r="F15" s="3">
        <v>0.65</v>
      </c>
      <c r="G15" s="3">
        <v>1.1100000000000001</v>
      </c>
      <c r="H15" s="3">
        <v>1.35</v>
      </c>
      <c r="I15" s="3">
        <v>1.96</v>
      </c>
    </row>
  </sheetData>
  <mergeCells count="2">
    <mergeCell ref="A1:I1"/>
    <mergeCell ref="A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B9E0-6417-45A2-B73B-C9F0D71DE080}">
  <sheetPr>
    <tabColor theme="9"/>
  </sheetPr>
  <dimension ref="A1:E9"/>
  <sheetViews>
    <sheetView workbookViewId="0">
      <selection activeCell="H28" sqref="H28:H29"/>
    </sheetView>
  </sheetViews>
  <sheetFormatPr defaultColWidth="11" defaultRowHeight="16" x14ac:dyDescent="0.8"/>
  <sheetData>
    <row r="1" spans="1:5" x14ac:dyDescent="0.8">
      <c r="B1" s="1" t="s">
        <v>20</v>
      </c>
      <c r="C1" s="1"/>
      <c r="D1" s="1" t="s">
        <v>21</v>
      </c>
      <c r="E1" s="1"/>
    </row>
    <row r="2" spans="1:5" x14ac:dyDescent="0.8">
      <c r="B2" t="s">
        <v>22</v>
      </c>
      <c r="C2" t="s">
        <v>6</v>
      </c>
      <c r="D2" t="s">
        <v>22</v>
      </c>
      <c r="E2" t="s">
        <v>6</v>
      </c>
    </row>
    <row r="3" spans="1:5" x14ac:dyDescent="0.8">
      <c r="A3">
        <v>0</v>
      </c>
      <c r="B3">
        <v>5.5882639999999997</v>
      </c>
      <c r="C3">
        <v>0.374892</v>
      </c>
      <c r="D3">
        <v>4.6585640000000001</v>
      </c>
      <c r="E3">
        <v>0.225468</v>
      </c>
    </row>
    <row r="4" spans="1:5" x14ac:dyDescent="0.8">
      <c r="A4">
        <v>1</v>
      </c>
      <c r="B4">
        <v>13.559200000000001</v>
      </c>
      <c r="C4">
        <v>0.73892500000000005</v>
      </c>
      <c r="D4">
        <v>9.5203710000000008</v>
      </c>
      <c r="E4">
        <v>0.46414699999999998</v>
      </c>
    </row>
    <row r="5" spans="1:5" x14ac:dyDescent="0.8">
      <c r="A5">
        <v>2</v>
      </c>
      <c r="B5">
        <v>23.001239999999999</v>
      </c>
      <c r="C5">
        <v>1.1599630000000001</v>
      </c>
      <c r="D5">
        <v>15.31373</v>
      </c>
      <c r="E5">
        <v>0.75001300000000004</v>
      </c>
    </row>
    <row r="6" spans="1:5" x14ac:dyDescent="0.8">
      <c r="A6">
        <v>3</v>
      </c>
      <c r="B6">
        <v>39.010939999999998</v>
      </c>
      <c r="C6">
        <v>1.7590060000000001</v>
      </c>
      <c r="D6">
        <v>25.11637</v>
      </c>
      <c r="E6">
        <v>1.2226840000000001</v>
      </c>
    </row>
    <row r="7" spans="1:5" x14ac:dyDescent="0.8">
      <c r="A7">
        <v>4</v>
      </c>
      <c r="B7">
        <v>61.290280000000003</v>
      </c>
      <c r="C7">
        <v>2.2620459999999998</v>
      </c>
      <c r="D7">
        <v>40.584800000000001</v>
      </c>
      <c r="E7">
        <v>1.76539</v>
      </c>
    </row>
    <row r="8" spans="1:5" x14ac:dyDescent="0.8">
      <c r="A8">
        <v>5</v>
      </c>
      <c r="B8">
        <v>82.258430000000004</v>
      </c>
      <c r="C8">
        <v>1.951444</v>
      </c>
      <c r="D8">
        <v>49.68459</v>
      </c>
      <c r="E8">
        <v>2.0063390000000001</v>
      </c>
    </row>
    <row r="9" spans="1:5" x14ac:dyDescent="0.8">
      <c r="A9">
        <v>6</v>
      </c>
      <c r="B9">
        <v>89.759280000000004</v>
      </c>
      <c r="C9">
        <v>1.510556</v>
      </c>
      <c r="D9">
        <v>57.657089999999997</v>
      </c>
      <c r="E9">
        <v>2.2530139999999999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AF85-5623-46FA-AED1-0C89B8856E66}">
  <sheetPr>
    <tabColor theme="9"/>
  </sheetPr>
  <dimension ref="A1:E4"/>
  <sheetViews>
    <sheetView workbookViewId="0">
      <selection activeCell="H28" sqref="H28:H29"/>
    </sheetView>
  </sheetViews>
  <sheetFormatPr defaultColWidth="11" defaultRowHeight="16" x14ac:dyDescent="0.8"/>
  <sheetData>
    <row r="1" spans="1:5" x14ac:dyDescent="0.8">
      <c r="B1" s="1" t="s">
        <v>0</v>
      </c>
      <c r="C1" s="1"/>
      <c r="D1" s="1" t="s">
        <v>1</v>
      </c>
      <c r="E1" s="1"/>
    </row>
    <row r="2" spans="1:5" x14ac:dyDescent="0.8">
      <c r="A2" t="s">
        <v>23</v>
      </c>
      <c r="B2" t="s">
        <v>24</v>
      </c>
      <c r="C2" t="s">
        <v>25</v>
      </c>
      <c r="D2" t="s">
        <v>24</v>
      </c>
      <c r="E2" t="s">
        <v>25</v>
      </c>
    </row>
    <row r="3" spans="1:5" x14ac:dyDescent="0.8">
      <c r="A3" t="s">
        <v>5</v>
      </c>
      <c r="B3">
        <v>1</v>
      </c>
      <c r="C3">
        <v>0.89270950000000004</v>
      </c>
      <c r="D3">
        <v>1.289987</v>
      </c>
      <c r="E3">
        <v>0.72086850000000002</v>
      </c>
    </row>
    <row r="4" spans="1:5" x14ac:dyDescent="0.8">
      <c r="A4" t="s">
        <v>6</v>
      </c>
      <c r="B4">
        <v>6.6947000000000034E-2</v>
      </c>
      <c r="C4">
        <v>4.3622500000000002E-2</v>
      </c>
      <c r="D4">
        <v>7.0524999999999935E-2</v>
      </c>
      <c r="E4">
        <v>4.1625499999999982E-2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5A9B-0BEF-4DE6-9E3A-4E8FC741BD49}">
  <sheetPr>
    <tabColor theme="9"/>
  </sheetPr>
  <dimension ref="A1:U3"/>
  <sheetViews>
    <sheetView tabSelected="1" workbookViewId="0">
      <selection activeCell="H28" sqref="H28:H29"/>
    </sheetView>
  </sheetViews>
  <sheetFormatPr defaultColWidth="11" defaultRowHeight="16" x14ac:dyDescent="0.8"/>
  <sheetData>
    <row r="1" spans="1:21" x14ac:dyDescent="0.8">
      <c r="A1" t="s">
        <v>26</v>
      </c>
      <c r="B1" s="5" t="s">
        <v>27</v>
      </c>
      <c r="C1" s="5"/>
      <c r="D1" s="5"/>
      <c r="E1" s="5"/>
      <c r="F1" s="5"/>
      <c r="G1" s="5" t="s">
        <v>28</v>
      </c>
      <c r="H1" s="5"/>
      <c r="I1" s="5"/>
      <c r="J1" s="5"/>
      <c r="K1" s="5"/>
      <c r="L1" s="5" t="s">
        <v>29</v>
      </c>
      <c r="M1" s="5"/>
      <c r="N1" s="5"/>
      <c r="O1" s="5"/>
      <c r="P1" s="5"/>
      <c r="Q1" s="5" t="s">
        <v>30</v>
      </c>
      <c r="R1" s="5"/>
      <c r="S1" s="5"/>
      <c r="T1" s="5"/>
      <c r="U1" s="5"/>
    </row>
    <row r="2" spans="1:21" x14ac:dyDescent="0.8">
      <c r="A2" t="s">
        <v>0</v>
      </c>
      <c r="B2" s="6">
        <v>1</v>
      </c>
      <c r="C2" s="6">
        <v>1</v>
      </c>
      <c r="D2" s="6">
        <v>1</v>
      </c>
      <c r="E2" s="6">
        <v>1</v>
      </c>
      <c r="F2" s="6">
        <v>1</v>
      </c>
      <c r="G2" s="6">
        <v>0.85750000000000004</v>
      </c>
      <c r="H2" s="6">
        <v>0.92569999999999997</v>
      </c>
      <c r="I2" s="6">
        <v>0.97960000000000003</v>
      </c>
      <c r="J2" s="6">
        <v>0.99960000000000004</v>
      </c>
      <c r="K2" s="6">
        <v>0.94979999999999998</v>
      </c>
      <c r="L2" s="6">
        <v>1</v>
      </c>
      <c r="M2" s="6">
        <v>0.99897499999999995</v>
      </c>
      <c r="N2" s="6">
        <v>1.0066999999999999</v>
      </c>
      <c r="O2" s="6">
        <v>0.89029999999999998</v>
      </c>
      <c r="P2" s="6">
        <v>1.0306</v>
      </c>
      <c r="Q2" s="6">
        <v>0.97750000000000004</v>
      </c>
      <c r="R2" s="6">
        <v>0.91869999999999996</v>
      </c>
      <c r="S2" s="6">
        <v>0.91369999999999996</v>
      </c>
      <c r="T2" s="6">
        <v>0.80969999999999998</v>
      </c>
      <c r="U2" s="6">
        <v>0.96660000000000001</v>
      </c>
    </row>
    <row r="3" spans="1:21" x14ac:dyDescent="0.8">
      <c r="A3" t="s">
        <v>31</v>
      </c>
      <c r="B3" s="6">
        <v>1.5725</v>
      </c>
      <c r="C3" s="6">
        <v>1.415</v>
      </c>
      <c r="D3" s="6">
        <v>1.1279999999999999</v>
      </c>
      <c r="E3" s="6">
        <v>1.3963000000000001</v>
      </c>
      <c r="F3" s="6">
        <v>1.4879</v>
      </c>
      <c r="G3" s="6">
        <v>1.1775</v>
      </c>
      <c r="H3" s="6">
        <v>1.0349999999999999</v>
      </c>
      <c r="I3" s="6">
        <v>0.89700000000000002</v>
      </c>
      <c r="J3" s="6">
        <v>1.2021999999999999</v>
      </c>
      <c r="K3" s="6">
        <v>1.256</v>
      </c>
      <c r="L3" s="6">
        <v>1.5874999999999999</v>
      </c>
      <c r="M3" s="6">
        <v>1.335</v>
      </c>
      <c r="N3" s="6">
        <v>1.1357250000000001</v>
      </c>
      <c r="O3" s="6">
        <v>1.3596999999999999</v>
      </c>
      <c r="P3" s="6">
        <v>1.3212999999999999</v>
      </c>
      <c r="Q3" s="6">
        <v>1.1575</v>
      </c>
      <c r="R3" s="6">
        <v>1.01</v>
      </c>
      <c r="S3" s="6">
        <v>0.89007499999999995</v>
      </c>
      <c r="T3" s="6">
        <v>1.052</v>
      </c>
      <c r="U3" s="6">
        <v>1.2318</v>
      </c>
    </row>
  </sheetData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9416846308741A7B971828AFA67A9" ma:contentTypeVersion="22" ma:contentTypeDescription="Create a new document." ma:contentTypeScope="" ma:versionID="ab544a306c43c764f9ffd91a361f8135">
  <xsd:schema xmlns:xsd="http://www.w3.org/2001/XMLSchema" xmlns:xs="http://www.w3.org/2001/XMLSchema" xmlns:p="http://schemas.microsoft.com/office/2006/metadata/properties" xmlns:ns1="http://schemas.microsoft.com/sharepoint/v3" xmlns:ns2="33a6b068-8358-428e-bea1-f2c588fea507" xmlns:ns3="39429684-f99b-4ee8-b6fb-941a426960bf" targetNamespace="http://schemas.microsoft.com/office/2006/metadata/properties" ma:root="true" ma:fieldsID="ab2c747cac779d48fcacbf7daff999e2" ns1:_="" ns2:_="" ns3:_="">
    <xsd:import namespace="http://schemas.microsoft.com/sharepoint/v3"/>
    <xsd:import namespace="33a6b068-8358-428e-bea1-f2c588fea507"/>
    <xsd:import namespace="39429684-f99b-4ee8-b6fb-941a42696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6b068-8358-428e-bea1-f2c588fea5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b2c965b-d860-41d6-b67e-2baa6ffbc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29684-f99b-4ee8-b6fb-941a42696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f64f0e0-9537-4e79-81f5-67531a1db00b}" ma:internalName="TaxCatchAll" ma:showField="CatchAllData" ma:web="39429684-f99b-4ee8-b6fb-941a426960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9429684-f99b-4ee8-b6fb-941a426960bf" xsi:nil="true"/>
    <_ip_UnifiedCompliancePolicyProperties xmlns="http://schemas.microsoft.com/sharepoint/v3" xsi:nil="true"/>
    <lcf76f155ced4ddcb4097134ff3c332f xmlns="33a6b068-8358-428e-bea1-f2c588fea507">
      <Terms xmlns="http://schemas.microsoft.com/office/infopath/2007/PartnerControls"/>
    </lcf76f155ced4ddcb4097134ff3c332f>
    <_Flow_SignoffStatus xmlns="33a6b068-8358-428e-bea1-f2c588fea5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E9C39-879B-4294-AFE3-DAC3973AA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3a6b068-8358-428e-bea1-f2c588fea507"/>
    <ds:schemaRef ds:uri="39429684-f99b-4ee8-b6fb-941a42696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EE2FAE-E94A-4CC8-8E15-71B6A2C14A1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429684-f99b-4ee8-b6fb-941a426960bf"/>
    <ds:schemaRef ds:uri="33a6b068-8358-428e-bea1-f2c588fea507"/>
  </ds:schemaRefs>
</ds:datastoreItem>
</file>

<file path=customXml/itemProps3.xml><?xml version="1.0" encoding="utf-8"?>
<ds:datastoreItem xmlns:ds="http://schemas.openxmlformats.org/officeDocument/2006/customXml" ds:itemID="{F8F3075E-2868-431A-BB08-901B892FF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Fig6A</vt:lpstr>
      <vt:lpstr>Fig6B</vt:lpstr>
      <vt:lpstr>Fig6D</vt:lpstr>
      <vt:lpstr>Fig6E</vt:lpstr>
      <vt:lpstr>Fig6F</vt:lpstr>
      <vt:lpstr>Fig6G</vt:lpstr>
      <vt:lpstr>Fig6H</vt:lpstr>
      <vt:lpstr>Fig6K</vt:lpstr>
      <vt:lpstr>Fig6L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Li, Yi</cp:lastModifiedBy>
  <cp:revision/>
  <dcterms:created xsi:type="dcterms:W3CDTF">2026-03-08T20:55:51Z</dcterms:created>
  <dcterms:modified xsi:type="dcterms:W3CDTF">2026-03-12T03:16:46Z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0x010100B0E9416846308741A7B971828AFA67A9</vt:lpwstr>
  </property>
  <property fmtid="{D5CDD505-2E9C-101B-9397-08002B2CF9AE}" pid="3" name="MediaServiceImageTags">
    <vt:lpwstr/>
  </property>
</Properties>
</file>