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文章 A novel treatment of cancer\"/>
    </mc:Choice>
  </mc:AlternateContent>
  <bookViews>
    <workbookView xWindow="0" yWindow="0" windowWidth="24000" windowHeight="9555"/>
  </bookViews>
  <sheets>
    <sheet name="ELIS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2" l="1"/>
  <c r="U21" i="2"/>
  <c r="U22" i="2"/>
  <c r="U23" i="2"/>
  <c r="U26" i="2"/>
  <c r="U27" i="2"/>
  <c r="U28" i="2"/>
  <c r="U29" i="2"/>
  <c r="R20" i="2"/>
  <c r="S20" i="2"/>
  <c r="T20" i="2"/>
  <c r="R21" i="2"/>
  <c r="S21" i="2"/>
  <c r="T21" i="2"/>
  <c r="R22" i="2"/>
  <c r="S22" i="2"/>
  <c r="T22" i="2"/>
  <c r="R23" i="2"/>
  <c r="S23" i="2"/>
  <c r="T23" i="2"/>
  <c r="R26" i="2"/>
  <c r="S26" i="2"/>
  <c r="T26" i="2"/>
  <c r="R27" i="2"/>
  <c r="S27" i="2"/>
  <c r="T27" i="2"/>
  <c r="R28" i="2"/>
  <c r="S28" i="2"/>
  <c r="T28" i="2"/>
  <c r="R29" i="2"/>
  <c r="S29" i="2"/>
  <c r="T29" i="2"/>
  <c r="D20" i="2"/>
  <c r="E20" i="2"/>
  <c r="F20" i="2"/>
  <c r="D21" i="2"/>
  <c r="E21" i="2"/>
  <c r="F21" i="2"/>
  <c r="D22" i="2"/>
  <c r="E22" i="2"/>
  <c r="F22" i="2"/>
  <c r="D23" i="2"/>
  <c r="E23" i="2"/>
  <c r="F23" i="2"/>
  <c r="H20" i="2"/>
  <c r="I20" i="2"/>
  <c r="J20" i="2"/>
  <c r="K20" i="2"/>
  <c r="M20" i="2"/>
  <c r="N20" i="2"/>
  <c r="O20" i="2"/>
  <c r="P20" i="2"/>
  <c r="H21" i="2"/>
  <c r="I21" i="2"/>
  <c r="J21" i="2"/>
  <c r="K21" i="2"/>
  <c r="M21" i="2"/>
  <c r="N21" i="2"/>
  <c r="O21" i="2"/>
  <c r="P21" i="2"/>
  <c r="H22" i="2"/>
  <c r="I22" i="2"/>
  <c r="J22" i="2"/>
  <c r="K22" i="2"/>
  <c r="M22" i="2"/>
  <c r="N22" i="2"/>
  <c r="O22" i="2"/>
  <c r="P22" i="2"/>
  <c r="H23" i="2"/>
  <c r="I23" i="2"/>
  <c r="J23" i="2"/>
  <c r="K23" i="2"/>
  <c r="M23" i="2"/>
  <c r="N23" i="2"/>
  <c r="O23" i="2"/>
  <c r="P23" i="2"/>
  <c r="D26" i="2"/>
  <c r="E26" i="2"/>
  <c r="F26" i="2"/>
  <c r="H26" i="2"/>
  <c r="I26" i="2"/>
  <c r="J26" i="2"/>
  <c r="K26" i="2"/>
  <c r="M26" i="2"/>
  <c r="N26" i="2"/>
  <c r="O26" i="2"/>
  <c r="P26" i="2"/>
  <c r="D27" i="2"/>
  <c r="E27" i="2"/>
  <c r="F27" i="2"/>
  <c r="H27" i="2"/>
  <c r="I27" i="2"/>
  <c r="J27" i="2"/>
  <c r="K27" i="2"/>
  <c r="M27" i="2"/>
  <c r="N27" i="2"/>
  <c r="O27" i="2"/>
  <c r="P27" i="2"/>
  <c r="D28" i="2"/>
  <c r="E28" i="2"/>
  <c r="F28" i="2"/>
  <c r="H28" i="2"/>
  <c r="I28" i="2"/>
  <c r="J28" i="2"/>
  <c r="K28" i="2"/>
  <c r="M28" i="2"/>
  <c r="N28" i="2"/>
  <c r="O28" i="2"/>
  <c r="P28" i="2"/>
  <c r="D29" i="2"/>
  <c r="E29" i="2"/>
  <c r="F29" i="2"/>
  <c r="H29" i="2"/>
  <c r="I29" i="2"/>
  <c r="J29" i="2"/>
  <c r="K29" i="2"/>
  <c r="M29" i="2"/>
  <c r="N29" i="2"/>
  <c r="O29" i="2"/>
  <c r="P29" i="2"/>
  <c r="C22" i="2"/>
  <c r="C28" i="2"/>
  <c r="C23" i="2"/>
  <c r="C29" i="2"/>
  <c r="C26" i="2"/>
  <c r="C27" i="2"/>
  <c r="C21" i="2"/>
  <c r="C20" i="2"/>
</calcChain>
</file>

<file path=xl/sharedStrings.xml><?xml version="1.0" encoding="utf-8"?>
<sst xmlns="http://schemas.openxmlformats.org/spreadsheetml/2006/main" count="46" uniqueCount="31">
  <si>
    <t>Groups</t>
    <phoneticPr fontId="1" type="noConversion"/>
  </si>
  <si>
    <t>Tumor+serum treatment</t>
    <phoneticPr fontId="1" type="noConversion"/>
  </si>
  <si>
    <t>Tumor+no serum treatment</t>
    <phoneticPr fontId="1" type="noConversion"/>
  </si>
  <si>
    <t>Tumor+no serum treatment</t>
    <phoneticPr fontId="1" type="noConversion"/>
  </si>
  <si>
    <t>Tumor+no serum treatment</t>
    <phoneticPr fontId="1" type="noConversion"/>
  </si>
  <si>
    <t>Control+serum treatment (control 1)</t>
    <phoneticPr fontId="1" type="noConversion"/>
  </si>
  <si>
    <t>Control+serum treatment (control 1)</t>
    <phoneticPr fontId="1" type="noConversion"/>
  </si>
  <si>
    <t>Control+no serum treatment (control 2)</t>
    <phoneticPr fontId="1" type="noConversion"/>
  </si>
  <si>
    <t>Control+no serum treatment (control 2)</t>
    <phoneticPr fontId="1" type="noConversion"/>
  </si>
  <si>
    <t>p53 Week 12</t>
    <phoneticPr fontId="1" type="noConversion"/>
  </si>
  <si>
    <t>Bax week 12</t>
    <phoneticPr fontId="1" type="noConversion"/>
  </si>
  <si>
    <t>Bax week 15</t>
    <phoneticPr fontId="1" type="noConversion"/>
  </si>
  <si>
    <t>Bax week 16</t>
    <phoneticPr fontId="1" type="noConversion"/>
  </si>
  <si>
    <t>Bax week 17</t>
    <phoneticPr fontId="1" type="noConversion"/>
  </si>
  <si>
    <t>Bcl-xL week 12</t>
    <phoneticPr fontId="1" type="noConversion"/>
  </si>
  <si>
    <t>Bcl-xL week 15</t>
    <phoneticPr fontId="1" type="noConversion"/>
  </si>
  <si>
    <t>Bcl-xL week 16</t>
    <phoneticPr fontId="1" type="noConversion"/>
  </si>
  <si>
    <t>Bcl-xL week 17</t>
    <phoneticPr fontId="1" type="noConversion"/>
  </si>
  <si>
    <t>NF-κB week 12</t>
    <phoneticPr fontId="1" type="noConversion"/>
  </si>
  <si>
    <t>NF-κB week 15</t>
    <phoneticPr fontId="1" type="noConversion"/>
  </si>
  <si>
    <t>NF-κB week 16</t>
    <phoneticPr fontId="1" type="noConversion"/>
  </si>
  <si>
    <t>NF-κB week 17</t>
    <phoneticPr fontId="1" type="noConversion"/>
  </si>
  <si>
    <t>p53 week15</t>
    <phoneticPr fontId="1" type="noConversion"/>
  </si>
  <si>
    <t>p53 week 16</t>
    <phoneticPr fontId="1" type="noConversion"/>
  </si>
  <si>
    <t>p53 week 17</t>
    <phoneticPr fontId="1" type="noConversion"/>
  </si>
  <si>
    <t>Mouse</t>
    <phoneticPr fontId="1" type="noConversion"/>
  </si>
  <si>
    <t>pg/ml</t>
  </si>
  <si>
    <t>pg/ml</t>
    <phoneticPr fontId="1" type="noConversion"/>
  </si>
  <si>
    <t>pg/ml</t>
    <phoneticPr fontId="1" type="noConversion"/>
  </si>
  <si>
    <t>ng/ml</t>
  </si>
  <si>
    <t>OD 450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</si>
</sst>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2" borderId="0" xfId="0" applyNumberFormat="1" applyFont="1" applyFill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K1" workbookViewId="0">
      <selection activeCell="U2" sqref="U2"/>
    </sheetView>
  </sheetViews>
  <sheetFormatPr defaultColWidth="9.125" defaultRowHeight="15" x14ac:dyDescent="0.2"/>
  <cols>
    <col min="1" max="1" width="9.125" style="1"/>
    <col min="2" max="2" width="32.875" style="1" customWidth="1"/>
    <col min="3" max="3" width="13.5" style="1" customWidth="1"/>
    <col min="4" max="4" width="11.25" style="1" customWidth="1"/>
    <col min="5" max="5" width="11.5" style="1" customWidth="1"/>
    <col min="6" max="6" width="11.875" style="1" customWidth="1"/>
    <col min="7" max="7" width="9.125" style="1"/>
    <col min="8" max="8" width="12.875" style="1" customWidth="1"/>
    <col min="9" max="9" width="11.75" style="1" customWidth="1"/>
    <col min="10" max="10" width="13.625" style="1" customWidth="1"/>
    <col min="11" max="11" width="13.125" style="1" customWidth="1"/>
    <col min="12" max="12" width="9.125" style="1"/>
    <col min="13" max="13" width="12.875" style="1" customWidth="1"/>
    <col min="14" max="15" width="14.375" style="1" customWidth="1"/>
    <col min="16" max="16" width="13.75" style="1" customWidth="1"/>
    <col min="17" max="17" width="9.125" style="1"/>
    <col min="18" max="18" width="14.25" style="1" customWidth="1"/>
    <col min="19" max="19" width="16.125" style="1" customWidth="1"/>
    <col min="20" max="20" width="13.5" style="1" customWidth="1"/>
    <col min="21" max="21" width="13.375" style="1" customWidth="1"/>
    <col min="22" max="16384" width="9.125" style="1"/>
  </cols>
  <sheetData>
    <row r="1" spans="1:21" x14ac:dyDescent="0.2">
      <c r="C1" s="1" t="s">
        <v>9</v>
      </c>
      <c r="D1" s="1" t="s">
        <v>22</v>
      </c>
      <c r="E1" s="1" t="s">
        <v>23</v>
      </c>
      <c r="F1" s="1" t="s">
        <v>24</v>
      </c>
      <c r="H1" s="1" t="s">
        <v>10</v>
      </c>
      <c r="I1" s="1" t="s">
        <v>11</v>
      </c>
      <c r="J1" s="1" t="s">
        <v>12</v>
      </c>
      <c r="K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">
      <c r="A2" s="1" t="s">
        <v>25</v>
      </c>
      <c r="B2" s="1" t="s">
        <v>0</v>
      </c>
      <c r="C2" s="1" t="s">
        <v>27</v>
      </c>
      <c r="D2" s="1" t="s">
        <v>28</v>
      </c>
      <c r="E2" s="1" t="s">
        <v>26</v>
      </c>
      <c r="F2" s="1" t="s">
        <v>26</v>
      </c>
      <c r="H2" s="1" t="s">
        <v>26</v>
      </c>
      <c r="I2" s="1" t="s">
        <v>26</v>
      </c>
      <c r="J2" s="1" t="s">
        <v>26</v>
      </c>
      <c r="K2" s="1" t="s">
        <v>26</v>
      </c>
      <c r="M2" s="1" t="s">
        <v>29</v>
      </c>
      <c r="N2" s="1" t="s">
        <v>29</v>
      </c>
      <c r="O2" s="1" t="s">
        <v>29</v>
      </c>
      <c r="P2" s="1" t="s">
        <v>29</v>
      </c>
      <c r="R2" s="1" t="s">
        <v>30</v>
      </c>
      <c r="S2" s="1" t="s">
        <v>30</v>
      </c>
      <c r="T2" s="1" t="s">
        <v>30</v>
      </c>
      <c r="U2" s="1" t="s">
        <v>30</v>
      </c>
    </row>
    <row r="3" spans="1:21" x14ac:dyDescent="0.2">
      <c r="A3" s="1">
        <v>1</v>
      </c>
      <c r="B3" s="1" t="s">
        <v>1</v>
      </c>
      <c r="C3" s="1">
        <v>6016</v>
      </c>
      <c r="D3" s="1">
        <v>5612</v>
      </c>
      <c r="E3" s="1">
        <v>4628</v>
      </c>
      <c r="F3" s="1">
        <v>4087</v>
      </c>
      <c r="H3" s="1">
        <v>1598</v>
      </c>
      <c r="I3" s="1">
        <v>1894</v>
      </c>
      <c r="J3" s="1">
        <v>2096</v>
      </c>
      <c r="K3" s="1">
        <v>2679</v>
      </c>
      <c r="M3" s="1">
        <v>5.1100000000000003</v>
      </c>
      <c r="N3" s="1">
        <v>4.8</v>
      </c>
      <c r="O3" s="1">
        <v>4.32</v>
      </c>
      <c r="P3" s="1">
        <v>3.78</v>
      </c>
      <c r="R3" s="1">
        <v>4.87</v>
      </c>
      <c r="S3" s="1">
        <v>4.45</v>
      </c>
      <c r="T3" s="1">
        <v>3.55</v>
      </c>
      <c r="U3" s="1">
        <v>3.21</v>
      </c>
    </row>
    <row r="4" spans="1:21" x14ac:dyDescent="0.2">
      <c r="A4" s="1">
        <v>2</v>
      </c>
      <c r="B4" s="1" t="s">
        <v>1</v>
      </c>
      <c r="C4" s="1">
        <v>6415</v>
      </c>
      <c r="D4" s="1">
        <v>5085</v>
      </c>
      <c r="E4" s="1">
        <v>4812</v>
      </c>
      <c r="F4" s="1">
        <v>4294</v>
      </c>
      <c r="H4" s="1">
        <v>1783</v>
      </c>
      <c r="I4" s="1">
        <v>1930</v>
      </c>
      <c r="J4" s="1">
        <v>2356</v>
      </c>
      <c r="K4" s="1">
        <v>2875</v>
      </c>
      <c r="M4" s="1">
        <v>4.9800000000000004</v>
      </c>
      <c r="N4" s="1">
        <v>4.6500000000000004</v>
      </c>
      <c r="O4" s="1">
        <v>4.04</v>
      </c>
      <c r="P4" s="1">
        <v>3.26</v>
      </c>
      <c r="R4" s="1">
        <v>4.03</v>
      </c>
      <c r="S4" s="1">
        <v>4.01</v>
      </c>
      <c r="T4" s="1">
        <v>3.62</v>
      </c>
      <c r="U4" s="1">
        <v>3.08</v>
      </c>
    </row>
    <row r="5" spans="1:21" x14ac:dyDescent="0.2">
      <c r="A5" s="1">
        <v>3</v>
      </c>
      <c r="B5" s="1" t="s">
        <v>1</v>
      </c>
      <c r="C5" s="1">
        <v>6772</v>
      </c>
      <c r="D5" s="1">
        <v>5292</v>
      </c>
      <c r="E5" s="1">
        <v>5084</v>
      </c>
      <c r="F5" s="1">
        <v>3992</v>
      </c>
      <c r="H5" s="1">
        <v>1684</v>
      </c>
      <c r="I5" s="1">
        <v>1725</v>
      </c>
      <c r="J5" s="1">
        <v>2207</v>
      </c>
      <c r="K5" s="1">
        <v>2667</v>
      </c>
      <c r="M5" s="1">
        <v>5.44</v>
      </c>
      <c r="N5" s="1">
        <v>4.71</v>
      </c>
      <c r="O5" s="1">
        <v>4.16</v>
      </c>
      <c r="P5" s="1">
        <v>3.06</v>
      </c>
      <c r="R5" s="1">
        <v>4.95</v>
      </c>
      <c r="S5" s="1">
        <v>4.6500000000000004</v>
      </c>
      <c r="T5" s="1">
        <v>3.44</v>
      </c>
      <c r="U5" s="1">
        <v>3.18</v>
      </c>
    </row>
    <row r="7" spans="1:21" x14ac:dyDescent="0.2">
      <c r="A7" s="1">
        <v>1</v>
      </c>
      <c r="B7" s="1" t="s">
        <v>2</v>
      </c>
      <c r="C7" s="1">
        <v>6056</v>
      </c>
      <c r="D7" s="1">
        <v>7002</v>
      </c>
      <c r="E7" s="1">
        <v>6809</v>
      </c>
      <c r="F7" s="1">
        <v>6667</v>
      </c>
      <c r="H7" s="1">
        <v>1502</v>
      </c>
      <c r="I7" s="1">
        <v>1587</v>
      </c>
      <c r="J7" s="1">
        <v>1698</v>
      </c>
      <c r="K7" s="1">
        <v>1505</v>
      </c>
      <c r="M7" s="1">
        <v>4.76</v>
      </c>
      <c r="N7" s="1">
        <v>5.0199999999999996</v>
      </c>
      <c r="O7" s="1">
        <v>4.88</v>
      </c>
      <c r="P7" s="1">
        <v>4.76</v>
      </c>
      <c r="R7" s="1">
        <v>4.21</v>
      </c>
      <c r="S7" s="1">
        <v>4.6100000000000003</v>
      </c>
      <c r="T7" s="1">
        <v>4.28</v>
      </c>
      <c r="U7" s="1">
        <v>4.76</v>
      </c>
    </row>
    <row r="8" spans="1:21" x14ac:dyDescent="0.2">
      <c r="A8" s="1">
        <v>2</v>
      </c>
      <c r="B8" s="1" t="s">
        <v>3</v>
      </c>
      <c r="C8" s="1">
        <v>5657</v>
      </c>
      <c r="D8" s="1">
        <v>5985</v>
      </c>
      <c r="E8" s="1">
        <v>6547</v>
      </c>
      <c r="F8" s="1">
        <v>5866</v>
      </c>
      <c r="H8" s="1">
        <v>1892</v>
      </c>
      <c r="I8" s="1">
        <v>1603</v>
      </c>
      <c r="J8" s="1">
        <v>1568</v>
      </c>
      <c r="K8" s="1">
        <v>1624</v>
      </c>
      <c r="M8" s="1">
        <v>4.82</v>
      </c>
      <c r="N8" s="1">
        <v>4.57</v>
      </c>
      <c r="O8" s="1">
        <v>4.87</v>
      </c>
      <c r="P8" s="1">
        <v>4.6900000000000004</v>
      </c>
      <c r="R8" s="1">
        <v>3.99</v>
      </c>
      <c r="S8" s="1">
        <v>4.0599999999999996</v>
      </c>
      <c r="T8" s="1">
        <v>4.67</v>
      </c>
      <c r="U8" s="1">
        <v>4.12</v>
      </c>
    </row>
    <row r="9" spans="1:21" x14ac:dyDescent="0.2">
      <c r="A9" s="1">
        <v>3</v>
      </c>
      <c r="B9" s="1" t="s">
        <v>4</v>
      </c>
      <c r="C9" s="1">
        <v>6064</v>
      </c>
      <c r="D9" s="1">
        <v>5856</v>
      </c>
      <c r="E9" s="1">
        <v>5560</v>
      </c>
      <c r="F9" s="1">
        <v>5927</v>
      </c>
      <c r="H9" s="1">
        <v>1785</v>
      </c>
      <c r="I9" s="1">
        <v>1687</v>
      </c>
      <c r="J9" s="1">
        <v>1699</v>
      </c>
      <c r="K9" s="1">
        <v>1672</v>
      </c>
      <c r="M9" s="1">
        <v>4.96</v>
      </c>
      <c r="N9" s="1">
        <v>4.76</v>
      </c>
      <c r="O9" s="1">
        <v>5.12</v>
      </c>
      <c r="P9" s="1">
        <v>5.0199999999999996</v>
      </c>
      <c r="R9" s="1">
        <v>4.3600000000000003</v>
      </c>
      <c r="S9" s="1">
        <v>4.2699999999999996</v>
      </c>
      <c r="T9" s="1">
        <v>4.05</v>
      </c>
      <c r="U9" s="1">
        <v>4.33</v>
      </c>
    </row>
    <row r="11" spans="1:21" x14ac:dyDescent="0.2">
      <c r="A11" s="1">
        <v>1</v>
      </c>
      <c r="B11" s="1" t="s">
        <v>5</v>
      </c>
      <c r="C11" s="1">
        <v>2671</v>
      </c>
      <c r="D11" s="1">
        <v>3029</v>
      </c>
      <c r="E11" s="1">
        <v>3135</v>
      </c>
      <c r="F11" s="1">
        <v>3428</v>
      </c>
      <c r="H11" s="1">
        <v>2678</v>
      </c>
      <c r="I11" s="1">
        <v>2786</v>
      </c>
      <c r="J11" s="1">
        <v>2587</v>
      </c>
      <c r="K11" s="1">
        <v>3001</v>
      </c>
      <c r="M11" s="1">
        <v>2.16</v>
      </c>
      <c r="N11" s="1">
        <v>2.37</v>
      </c>
      <c r="O11" s="1">
        <v>2.37</v>
      </c>
      <c r="P11" s="1">
        <v>2.4300000000000002</v>
      </c>
      <c r="R11" s="1">
        <v>1.17</v>
      </c>
      <c r="S11" s="1">
        <v>1.89</v>
      </c>
      <c r="T11" s="1">
        <v>1.44</v>
      </c>
      <c r="U11" s="1">
        <v>1.1100000000000001</v>
      </c>
    </row>
    <row r="12" spans="1:21" x14ac:dyDescent="0.2">
      <c r="A12" s="1">
        <v>2</v>
      </c>
      <c r="B12" s="1" t="s">
        <v>6</v>
      </c>
      <c r="C12" s="1">
        <v>3176</v>
      </c>
      <c r="D12" s="1">
        <v>3178</v>
      </c>
      <c r="E12" s="1">
        <v>2871</v>
      </c>
      <c r="F12" s="1">
        <v>2817</v>
      </c>
      <c r="H12" s="1">
        <v>2784</v>
      </c>
      <c r="I12" s="1">
        <v>2796</v>
      </c>
      <c r="J12" s="1">
        <v>2894</v>
      </c>
      <c r="K12" s="1">
        <v>2866</v>
      </c>
      <c r="M12" s="1">
        <v>2.76</v>
      </c>
      <c r="N12" s="1">
        <v>2.41</v>
      </c>
      <c r="O12" s="1">
        <v>2.42</v>
      </c>
      <c r="P12" s="1">
        <v>2.41</v>
      </c>
      <c r="R12" s="1">
        <v>2.0299999999999998</v>
      </c>
      <c r="S12" s="1">
        <v>1.56</v>
      </c>
      <c r="T12" s="1">
        <v>1.73</v>
      </c>
      <c r="U12" s="1">
        <v>1.65</v>
      </c>
    </row>
    <row r="13" spans="1:21" x14ac:dyDescent="0.2">
      <c r="A13" s="1">
        <v>3</v>
      </c>
      <c r="B13" s="1" t="s">
        <v>5</v>
      </c>
      <c r="C13" s="1">
        <v>2829</v>
      </c>
      <c r="D13" s="1">
        <v>2791</v>
      </c>
      <c r="E13" s="1">
        <v>3034</v>
      </c>
      <c r="F13" s="1">
        <v>3127</v>
      </c>
      <c r="H13" s="1">
        <v>3026</v>
      </c>
      <c r="I13" s="1">
        <v>3017</v>
      </c>
      <c r="J13" s="1">
        <v>2678</v>
      </c>
      <c r="K13" s="1">
        <v>2785</v>
      </c>
      <c r="M13" s="1">
        <v>2.57</v>
      </c>
      <c r="N13" s="1">
        <v>2.2799999999999998</v>
      </c>
      <c r="O13" s="1">
        <v>2.68</v>
      </c>
      <c r="P13" s="1">
        <v>2.4900000000000002</v>
      </c>
      <c r="R13" s="1">
        <v>1.98</v>
      </c>
      <c r="S13" s="1">
        <v>1.82</v>
      </c>
      <c r="T13" s="1">
        <v>1.89</v>
      </c>
      <c r="U13" s="1">
        <v>1.89</v>
      </c>
    </row>
    <row r="15" spans="1:21" x14ac:dyDescent="0.2">
      <c r="A15" s="1">
        <v>1</v>
      </c>
      <c r="B15" s="1" t="s">
        <v>7</v>
      </c>
      <c r="C15" s="1">
        <v>2734</v>
      </c>
      <c r="D15" s="1">
        <v>3062</v>
      </c>
      <c r="E15" s="1">
        <v>2387</v>
      </c>
      <c r="F15" s="1">
        <v>2072</v>
      </c>
      <c r="H15" s="1">
        <v>2777</v>
      </c>
      <c r="I15" s="1">
        <v>2986</v>
      </c>
      <c r="J15" s="1">
        <v>2789</v>
      </c>
      <c r="K15" s="1">
        <v>2784</v>
      </c>
      <c r="M15" s="1">
        <v>2.09</v>
      </c>
      <c r="N15" s="1">
        <v>2.81</v>
      </c>
      <c r="O15" s="1">
        <v>2.76</v>
      </c>
      <c r="P15" s="1">
        <v>2.68</v>
      </c>
      <c r="R15" s="1">
        <v>1.98</v>
      </c>
      <c r="S15" s="1">
        <v>1.7</v>
      </c>
      <c r="T15" s="1">
        <v>1.86</v>
      </c>
      <c r="U15" s="1">
        <v>1.54</v>
      </c>
    </row>
    <row r="16" spans="1:21" x14ac:dyDescent="0.2">
      <c r="A16" s="1">
        <v>2</v>
      </c>
      <c r="B16" s="1" t="s">
        <v>8</v>
      </c>
      <c r="C16" s="1">
        <v>3156</v>
      </c>
      <c r="D16" s="1">
        <v>3225</v>
      </c>
      <c r="E16" s="1">
        <v>3027</v>
      </c>
      <c r="F16" s="1">
        <v>2676</v>
      </c>
      <c r="H16" s="1">
        <v>2686</v>
      </c>
      <c r="I16" s="1">
        <v>2365</v>
      </c>
      <c r="J16" s="1">
        <v>3013</v>
      </c>
      <c r="K16" s="1">
        <v>2840</v>
      </c>
      <c r="M16" s="1">
        <v>2.66</v>
      </c>
      <c r="N16" s="1">
        <v>2.33</v>
      </c>
      <c r="O16" s="1">
        <v>2.73</v>
      </c>
      <c r="P16" s="1">
        <v>2.29</v>
      </c>
      <c r="R16" s="1">
        <v>1.89</v>
      </c>
      <c r="S16" s="1">
        <v>1.63</v>
      </c>
      <c r="T16" s="1">
        <v>1.52</v>
      </c>
      <c r="U16" s="1">
        <v>1.48</v>
      </c>
    </row>
    <row r="17" spans="1:21" x14ac:dyDescent="0.2">
      <c r="A17" s="1">
        <v>3</v>
      </c>
      <c r="B17" s="1" t="s">
        <v>8</v>
      </c>
      <c r="C17" s="1">
        <v>2577</v>
      </c>
      <c r="D17" s="1">
        <v>2117</v>
      </c>
      <c r="E17" s="1">
        <v>2676</v>
      </c>
      <c r="F17" s="1">
        <v>2514</v>
      </c>
      <c r="H17" s="1">
        <v>2913</v>
      </c>
      <c r="I17" s="1">
        <v>2896</v>
      </c>
      <c r="J17" s="1">
        <v>2876</v>
      </c>
      <c r="K17" s="1">
        <v>2785</v>
      </c>
      <c r="M17" s="1">
        <v>2.58</v>
      </c>
      <c r="N17" s="1">
        <v>2.4500000000000002</v>
      </c>
      <c r="O17" s="1">
        <v>2.4300000000000002</v>
      </c>
      <c r="P17" s="1">
        <v>2.63</v>
      </c>
      <c r="R17" s="1">
        <v>1.39</v>
      </c>
      <c r="S17" s="1">
        <v>1.42</v>
      </c>
      <c r="T17" s="1">
        <v>1.62</v>
      </c>
      <c r="U17" s="1">
        <v>1.73</v>
      </c>
    </row>
    <row r="20" spans="1:21" s="4" customFormat="1" x14ac:dyDescent="0.2">
      <c r="C20" s="2">
        <f>AVERAGE(C3:C5)</f>
        <v>6401</v>
      </c>
      <c r="D20" s="2">
        <f t="shared" ref="D20:P20" si="0">AVERAGE(D3:D5)</f>
        <v>5329.666666666667</v>
      </c>
      <c r="E20" s="2">
        <f t="shared" si="0"/>
        <v>4841.333333333333</v>
      </c>
      <c r="F20" s="2">
        <f t="shared" si="0"/>
        <v>4124.333333333333</v>
      </c>
      <c r="H20" s="2">
        <f t="shared" si="0"/>
        <v>1688.3333333333333</v>
      </c>
      <c r="I20" s="2">
        <f t="shared" si="0"/>
        <v>1849.6666666666667</v>
      </c>
      <c r="J20" s="2">
        <f t="shared" si="0"/>
        <v>2219.6666666666665</v>
      </c>
      <c r="K20" s="2">
        <f t="shared" si="0"/>
        <v>2740.3333333333335</v>
      </c>
      <c r="M20" s="2">
        <f t="shared" si="0"/>
        <v>5.1766666666666667</v>
      </c>
      <c r="N20" s="2">
        <f t="shared" si="0"/>
        <v>4.72</v>
      </c>
      <c r="O20" s="2">
        <f t="shared" si="0"/>
        <v>4.1733333333333329</v>
      </c>
      <c r="P20" s="2">
        <f t="shared" si="0"/>
        <v>3.3666666666666667</v>
      </c>
      <c r="R20" s="2">
        <f t="shared" ref="R20:U20" si="1">AVERAGE(R3:R5)</f>
        <v>4.6166666666666671</v>
      </c>
      <c r="S20" s="2">
        <f t="shared" si="1"/>
        <v>4.37</v>
      </c>
      <c r="T20" s="2">
        <f t="shared" si="1"/>
        <v>3.5366666666666666</v>
      </c>
      <c r="U20" s="2">
        <f t="shared" si="1"/>
        <v>3.1566666666666667</v>
      </c>
    </row>
    <row r="21" spans="1:21" s="4" customFormat="1" x14ac:dyDescent="0.2">
      <c r="C21" s="2">
        <f>AVERAGE(C7:C9)</f>
        <v>5925.666666666667</v>
      </c>
      <c r="D21" s="2">
        <f>AVERAGE(E7:E9)</f>
        <v>6305.333333333333</v>
      </c>
      <c r="E21" s="2">
        <f>AVERAGE(D7:D9)</f>
        <v>6281</v>
      </c>
      <c r="F21" s="2">
        <f t="shared" ref="F21:P21" si="2">AVERAGE(F7:F9)</f>
        <v>6153.333333333333</v>
      </c>
      <c r="H21" s="2">
        <f t="shared" si="2"/>
        <v>1726.3333333333333</v>
      </c>
      <c r="I21" s="2">
        <f t="shared" si="2"/>
        <v>1625.6666666666667</v>
      </c>
      <c r="J21" s="2">
        <f t="shared" si="2"/>
        <v>1655</v>
      </c>
      <c r="K21" s="2">
        <f t="shared" si="2"/>
        <v>1600.3333333333333</v>
      </c>
      <c r="M21" s="2">
        <f t="shared" si="2"/>
        <v>4.8466666666666667</v>
      </c>
      <c r="N21" s="2">
        <f t="shared" si="2"/>
        <v>4.7833333333333332</v>
      </c>
      <c r="O21" s="2">
        <f t="shared" si="2"/>
        <v>4.956666666666667</v>
      </c>
      <c r="P21" s="2">
        <f t="shared" si="2"/>
        <v>4.8233333333333333</v>
      </c>
      <c r="R21" s="2">
        <f t="shared" ref="R21:U21" si="3">AVERAGE(R7:R9)</f>
        <v>4.1866666666666665</v>
      </c>
      <c r="S21" s="2">
        <f t="shared" si="3"/>
        <v>4.3133333333333335</v>
      </c>
      <c r="T21" s="2">
        <f t="shared" si="3"/>
        <v>4.333333333333333</v>
      </c>
      <c r="U21" s="2">
        <f t="shared" si="3"/>
        <v>4.4033333333333333</v>
      </c>
    </row>
    <row r="22" spans="1:21" s="4" customFormat="1" x14ac:dyDescent="0.2">
      <c r="C22" s="2">
        <f>AVERAGE(C11:C13)</f>
        <v>2892</v>
      </c>
      <c r="D22" s="2">
        <f t="shared" ref="D22:P22" si="4">AVERAGE(D11:D13)</f>
        <v>2999.3333333333335</v>
      </c>
      <c r="E22" s="2">
        <f t="shared" si="4"/>
        <v>3013.3333333333335</v>
      </c>
      <c r="F22" s="2">
        <f t="shared" si="4"/>
        <v>3124</v>
      </c>
      <c r="H22" s="2">
        <f t="shared" si="4"/>
        <v>2829.3333333333335</v>
      </c>
      <c r="I22" s="2">
        <f t="shared" si="4"/>
        <v>2866.3333333333335</v>
      </c>
      <c r="J22" s="2">
        <f t="shared" si="4"/>
        <v>2719.6666666666665</v>
      </c>
      <c r="K22" s="2">
        <f t="shared" si="4"/>
        <v>2884</v>
      </c>
      <c r="M22" s="2">
        <f t="shared" si="4"/>
        <v>2.4966666666666666</v>
      </c>
      <c r="N22" s="2">
        <f t="shared" si="4"/>
        <v>2.3533333333333335</v>
      </c>
      <c r="O22" s="2">
        <f t="shared" si="4"/>
        <v>2.4900000000000002</v>
      </c>
      <c r="P22" s="2">
        <f t="shared" si="4"/>
        <v>2.4433333333333334</v>
      </c>
      <c r="R22" s="2">
        <f t="shared" ref="R22:U22" si="5">AVERAGE(R11:R13)</f>
        <v>1.7266666666666666</v>
      </c>
      <c r="S22" s="2">
        <f t="shared" si="5"/>
        <v>1.7566666666666668</v>
      </c>
      <c r="T22" s="2">
        <f t="shared" si="5"/>
        <v>1.6866666666666665</v>
      </c>
      <c r="U22" s="2">
        <f t="shared" si="5"/>
        <v>1.5499999999999998</v>
      </c>
    </row>
    <row r="23" spans="1:21" s="4" customFormat="1" x14ac:dyDescent="0.2">
      <c r="C23" s="2">
        <f>AVERAGE(C15:C17)</f>
        <v>2822.3333333333335</v>
      </c>
      <c r="D23" s="2">
        <f t="shared" ref="D23:P23" si="6">AVERAGE(D15:D17)</f>
        <v>2801.3333333333335</v>
      </c>
      <c r="E23" s="2">
        <f t="shared" si="6"/>
        <v>2696.6666666666665</v>
      </c>
      <c r="F23" s="2">
        <f t="shared" si="6"/>
        <v>2420.6666666666665</v>
      </c>
      <c r="H23" s="2">
        <f t="shared" si="6"/>
        <v>2792</v>
      </c>
      <c r="I23" s="2">
        <f t="shared" si="6"/>
        <v>2749</v>
      </c>
      <c r="J23" s="2">
        <f t="shared" si="6"/>
        <v>2892.6666666666665</v>
      </c>
      <c r="K23" s="2">
        <f t="shared" si="6"/>
        <v>2803</v>
      </c>
      <c r="M23" s="2">
        <f t="shared" si="6"/>
        <v>2.4433333333333334</v>
      </c>
      <c r="N23" s="2">
        <f t="shared" si="6"/>
        <v>2.5300000000000002</v>
      </c>
      <c r="O23" s="2">
        <f t="shared" si="6"/>
        <v>2.64</v>
      </c>
      <c r="P23" s="2">
        <f t="shared" si="6"/>
        <v>2.5333333333333337</v>
      </c>
      <c r="R23" s="2">
        <f t="shared" ref="R23:U23" si="7">AVERAGE(R15:R17)</f>
        <v>1.7533333333333332</v>
      </c>
      <c r="S23" s="2">
        <f t="shared" si="7"/>
        <v>1.5833333333333333</v>
      </c>
      <c r="T23" s="2">
        <f t="shared" si="7"/>
        <v>1.6666666666666667</v>
      </c>
      <c r="U23" s="2">
        <f t="shared" si="7"/>
        <v>1.5833333333333333</v>
      </c>
    </row>
    <row r="24" spans="1:21" s="4" customFormat="1" x14ac:dyDescent="0.2">
      <c r="C24" s="2"/>
      <c r="D24" s="2"/>
      <c r="E24" s="2"/>
      <c r="F24" s="2"/>
      <c r="H24" s="2"/>
      <c r="I24" s="2"/>
      <c r="J24" s="2"/>
      <c r="K24" s="2"/>
      <c r="M24" s="2"/>
      <c r="N24" s="2"/>
      <c r="O24" s="2"/>
      <c r="P24" s="2"/>
      <c r="R24" s="2"/>
      <c r="S24" s="2"/>
      <c r="T24" s="2"/>
      <c r="U24" s="2"/>
    </row>
    <row r="25" spans="1:21" s="4" customFormat="1" x14ac:dyDescent="0.2">
      <c r="C25" s="2"/>
      <c r="D25" s="2"/>
      <c r="E25" s="2"/>
      <c r="F25" s="2"/>
      <c r="H25" s="2"/>
      <c r="I25" s="2"/>
      <c r="J25" s="2"/>
      <c r="K25" s="2"/>
      <c r="M25" s="2"/>
      <c r="N25" s="2"/>
      <c r="O25" s="2"/>
      <c r="P25" s="2"/>
      <c r="R25" s="2"/>
      <c r="S25" s="2"/>
      <c r="T25" s="2"/>
      <c r="U25" s="2"/>
    </row>
    <row r="26" spans="1:21" s="4" customFormat="1" x14ac:dyDescent="0.2">
      <c r="C26" s="2">
        <f>_xlfn.STDEV.P(C3:C5)</f>
        <v>308.79443000157886</v>
      </c>
      <c r="D26" s="2">
        <f t="shared" ref="D26:P26" si="8">_xlfn.STDEV.P(D3:D5)</f>
        <v>216.78919612276707</v>
      </c>
      <c r="E26" s="2">
        <f t="shared" si="8"/>
        <v>187.31316617425006</v>
      </c>
      <c r="F26" s="2">
        <f t="shared" si="8"/>
        <v>126.08550890390043</v>
      </c>
      <c r="H26" s="2">
        <f t="shared" si="8"/>
        <v>75.588064901514414</v>
      </c>
      <c r="I26" s="2">
        <f t="shared" si="8"/>
        <v>89.369395706186182</v>
      </c>
      <c r="J26" s="2">
        <f t="shared" si="8"/>
        <v>106.52177659468926</v>
      </c>
      <c r="K26" s="2">
        <f t="shared" si="8"/>
        <v>95.349648953499326</v>
      </c>
      <c r="M26" s="2">
        <f t="shared" si="8"/>
        <v>0.19362047641943475</v>
      </c>
      <c r="N26" s="2">
        <f t="shared" si="8"/>
        <v>6.1644140029689563E-2</v>
      </c>
      <c r="O26" s="2">
        <f t="shared" si="8"/>
        <v>0.11469767022723514</v>
      </c>
      <c r="P26" s="2">
        <f t="shared" si="8"/>
        <v>0.30346151137976107</v>
      </c>
      <c r="R26" s="2">
        <f t="shared" ref="R26:U26" si="9">_xlfn.STDEV.P(R3:R5)</f>
        <v>0.41611964091539289</v>
      </c>
      <c r="S26" s="2">
        <f t="shared" si="9"/>
        <v>0.26733250207684589</v>
      </c>
      <c r="T26" s="2">
        <f t="shared" si="9"/>
        <v>7.4087035902976286E-2</v>
      </c>
      <c r="U26" s="2">
        <f t="shared" si="9"/>
        <v>5.55777733351102E-2</v>
      </c>
    </row>
    <row r="27" spans="1:21" s="4" customFormat="1" x14ac:dyDescent="0.2">
      <c r="C27" s="2">
        <f>_xlfn.STDEV.P(C7:C9)</f>
        <v>190.00409352315427</v>
      </c>
      <c r="D27" s="2">
        <f>_xlfn.STDEV.P(E7:E9)</f>
        <v>537.774632681345</v>
      </c>
      <c r="E27" s="2">
        <f>_xlfn.STDEV.P(D7:D9)</f>
        <v>512.53682794507563</v>
      </c>
      <c r="F27" s="2">
        <f t="shared" ref="F27:P27" si="10">_xlfn.STDEV.P(F7:F9)</f>
        <v>364.06989560919328</v>
      </c>
      <c r="H27" s="2">
        <f t="shared" si="10"/>
        <v>164.53233387054621</v>
      </c>
      <c r="I27" s="2">
        <f t="shared" si="10"/>
        <v>43.858357875729403</v>
      </c>
      <c r="J27" s="2">
        <f t="shared" si="10"/>
        <v>61.519644559007872</v>
      </c>
      <c r="K27" s="2">
        <f t="shared" si="10"/>
        <v>70.201297867078083</v>
      </c>
      <c r="M27" s="2">
        <f t="shared" si="10"/>
        <v>8.3798700599843595E-2</v>
      </c>
      <c r="N27" s="2">
        <f t="shared" si="10"/>
        <v>0.18445113776342534</v>
      </c>
      <c r="O27" s="2">
        <f t="shared" si="10"/>
        <v>0.11556623882239815</v>
      </c>
      <c r="P27" s="2">
        <f t="shared" si="10"/>
        <v>0.14197026292697876</v>
      </c>
      <c r="R27" s="2">
        <f t="shared" ref="R27:U27" si="11">_xlfn.STDEV.P(R7:R9)</f>
        <v>0.15195028426721977</v>
      </c>
      <c r="S27" s="2">
        <f t="shared" si="11"/>
        <v>0.2266176417571141</v>
      </c>
      <c r="T27" s="2">
        <f t="shared" si="11"/>
        <v>0.25590796956892314</v>
      </c>
      <c r="U27" s="2">
        <f t="shared" si="11"/>
        <v>0.26637484032009384</v>
      </c>
    </row>
    <row r="28" spans="1:21" s="4" customFormat="1" x14ac:dyDescent="0.2">
      <c r="C28" s="2">
        <f>_xlfn.STDEV.P(C11:C13)</f>
        <v>210.92336681047613</v>
      </c>
      <c r="D28" s="2">
        <f t="shared" ref="D28:P28" si="12">_xlfn.STDEV.P(D11:D13)</f>
        <v>159.3786546421934</v>
      </c>
      <c r="E28" s="2">
        <f t="shared" si="12"/>
        <v>108.76376030441185</v>
      </c>
      <c r="F28" s="2">
        <f t="shared" si="12"/>
        <v>249.4487255262425</v>
      </c>
      <c r="H28" s="2">
        <f t="shared" si="12"/>
        <v>145.64187432038753</v>
      </c>
      <c r="I28" s="2">
        <f t="shared" si="12"/>
        <v>106.6156127820353</v>
      </c>
      <c r="J28" s="2">
        <f t="shared" si="12"/>
        <v>128.7486785261201</v>
      </c>
      <c r="K28" s="2">
        <f t="shared" si="12"/>
        <v>89.095454429504983</v>
      </c>
      <c r="M28" s="2">
        <f t="shared" si="12"/>
        <v>0.25037749277618548</v>
      </c>
      <c r="N28" s="2">
        <f t="shared" si="12"/>
        <v>5.4365021434333784E-2</v>
      </c>
      <c r="O28" s="2">
        <f t="shared" si="12"/>
        <v>0.13589211407093013</v>
      </c>
      <c r="P28" s="2">
        <f t="shared" si="12"/>
        <v>3.3993463423951924E-2</v>
      </c>
      <c r="R28" s="2">
        <f t="shared" ref="R28:U28" si="13">_xlfn.STDEV.P(R11:R13)</f>
        <v>0.39415169104743908</v>
      </c>
      <c r="S28" s="2">
        <f t="shared" si="13"/>
        <v>0.14197026292697898</v>
      </c>
      <c r="T28" s="2">
        <f t="shared" si="13"/>
        <v>0.18624953392932117</v>
      </c>
      <c r="U28" s="2">
        <f t="shared" si="13"/>
        <v>0.32619012860600288</v>
      </c>
    </row>
    <row r="29" spans="1:21" s="4" customFormat="1" x14ac:dyDescent="0.2">
      <c r="C29" s="2">
        <f>_xlfn.STDEV.P(C15:C17)</f>
        <v>244.48903633678319</v>
      </c>
      <c r="D29" s="2">
        <f t="shared" ref="D29:P29" si="14">_xlfn.STDEV.P(D15:D17)</f>
        <v>488.45083910483993</v>
      </c>
      <c r="E29" s="2">
        <f t="shared" si="14"/>
        <v>261.68726033611614</v>
      </c>
      <c r="F29" s="2">
        <f t="shared" si="14"/>
        <v>255.26108638455298</v>
      </c>
      <c r="H29" s="2">
        <f t="shared" si="14"/>
        <v>93.277364170878386</v>
      </c>
      <c r="I29" s="2">
        <f t="shared" si="14"/>
        <v>274.00364961073058</v>
      </c>
      <c r="J29" s="2">
        <f t="shared" si="14"/>
        <v>92.203880371465686</v>
      </c>
      <c r="K29" s="2">
        <f t="shared" si="14"/>
        <v>26.166135875720485</v>
      </c>
      <c r="M29" s="2">
        <f t="shared" si="14"/>
        <v>0.25197001585285767</v>
      </c>
      <c r="N29" s="2">
        <f t="shared" si="14"/>
        <v>0.20396078054371136</v>
      </c>
      <c r="O29" s="2">
        <f t="shared" si="14"/>
        <v>0.14899664425751327</v>
      </c>
      <c r="P29" s="2">
        <f t="shared" si="14"/>
        <v>0.17326921891156036</v>
      </c>
      <c r="R29" s="2">
        <f t="shared" ref="R29:U29" si="15">_xlfn.STDEV.P(R15:R17)</f>
        <v>0.25952948879762411</v>
      </c>
      <c r="S29" s="2">
        <f t="shared" si="15"/>
        <v>0.11897712198383165</v>
      </c>
      <c r="T29" s="2">
        <f t="shared" si="15"/>
        <v>0.14267289706021799</v>
      </c>
      <c r="U29" s="2">
        <f t="shared" si="15"/>
        <v>0.10656244908763854</v>
      </c>
    </row>
    <row r="30" spans="1:21" s="5" customFormat="1" x14ac:dyDescent="0.2"/>
    <row r="31" spans="1:21" x14ac:dyDescent="0.2">
      <c r="B31" s="3"/>
    </row>
    <row r="32" spans="1:21" x14ac:dyDescent="0.2">
      <c r="B32" s="3"/>
    </row>
    <row r="33" spans="2:2" x14ac:dyDescent="0.2">
      <c r="B33" s="3"/>
    </row>
    <row r="34" spans="2:2" x14ac:dyDescent="0.2">
      <c r="B34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ELISA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微软用户</cp:lastModifiedBy>
  <dcterms:created xsi:type="dcterms:W3CDTF">2023-06-21T02:18:05Z</dcterms:created>
  <dcterms:modified xsi:type="dcterms:W3CDTF">2024-09-21T05:28:25Z</dcterms:modified>
</cp:coreProperties>
</file>