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D:\2023年文章撰写\All figures\2024-10-10\2024-10-11\"/>
    </mc:Choice>
  </mc:AlternateContent>
  <xr:revisionPtr revIDLastSave="0" documentId="13_ncr:1_{1C268761-3802-4F27-B385-E83A33AC7F6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igure 5A" sheetId="3" r:id="rId1"/>
    <sheet name="Figure 5B" sheetId="4" r:id="rId2"/>
    <sheet name="Figure 5C" sheetId="1" r:id="rId3"/>
    <sheet name="Figure 5D" sheetId="6" r:id="rId4"/>
    <sheet name="Figure 5E" sheetId="5" r:id="rId5"/>
    <sheet name="Figure 5F" sheetId="2" r:id="rId6"/>
  </sheets>
  <calcPr calcId="191029"/>
</workbook>
</file>

<file path=xl/calcChain.xml><?xml version="1.0" encoding="utf-8"?>
<calcChain xmlns="http://schemas.openxmlformats.org/spreadsheetml/2006/main">
  <c r="E6" i="3" l="1"/>
  <c r="F6" i="3"/>
  <c r="G6" i="3"/>
  <c r="H6" i="3"/>
  <c r="I6" i="3"/>
  <c r="J6" i="3"/>
  <c r="K6" i="3"/>
  <c r="L6" i="3"/>
  <c r="D6" i="3"/>
  <c r="E5" i="3"/>
  <c r="F5" i="3"/>
  <c r="G5" i="3"/>
  <c r="H5" i="3"/>
  <c r="I5" i="3"/>
  <c r="J5" i="3"/>
  <c r="K5" i="3"/>
  <c r="L5" i="3"/>
  <c r="M5" i="3"/>
  <c r="D5" i="3"/>
  <c r="E13" i="3"/>
  <c r="F13" i="3"/>
  <c r="G13" i="3"/>
  <c r="H13" i="3"/>
  <c r="I13" i="3"/>
  <c r="J13" i="3"/>
  <c r="K13" i="3"/>
  <c r="L13" i="3"/>
  <c r="M13" i="3"/>
  <c r="N13" i="3"/>
  <c r="O13" i="3"/>
  <c r="P13" i="3"/>
  <c r="D13" i="3"/>
  <c r="E12" i="3"/>
  <c r="F12" i="3"/>
  <c r="G12" i="3"/>
  <c r="H12" i="3"/>
  <c r="I12" i="3"/>
  <c r="J12" i="3"/>
  <c r="K12" i="3"/>
  <c r="L12" i="3"/>
  <c r="D12" i="3"/>
</calcChain>
</file>

<file path=xl/sharedStrings.xml><?xml version="1.0" encoding="utf-8"?>
<sst xmlns="http://schemas.openxmlformats.org/spreadsheetml/2006/main" count="53" uniqueCount="19">
  <si>
    <r>
      <rPr>
        <i/>
        <sz val="11"/>
        <color theme="1"/>
        <rFont val="Times New Roman"/>
        <family val="1"/>
      </rPr>
      <t xml:space="preserve">Pdgfb </t>
    </r>
    <r>
      <rPr>
        <sz val="11"/>
        <color theme="1"/>
        <rFont val="Times New Roman"/>
        <family val="1"/>
      </rPr>
      <t>expression in liver tissues</t>
    </r>
    <phoneticPr fontId="1" type="noConversion"/>
  </si>
  <si>
    <r>
      <rPr>
        <i/>
        <sz val="11"/>
        <color theme="1"/>
        <rFont val="Times New Roman"/>
        <family val="1"/>
      </rPr>
      <t xml:space="preserve">Pdgfb </t>
    </r>
    <r>
      <rPr>
        <sz val="11"/>
        <color theme="1"/>
        <rFont val="Times New Roman"/>
        <family val="1"/>
      </rPr>
      <t>expression in endothelial cells</t>
    </r>
    <phoneticPr fontId="1" type="noConversion"/>
  </si>
  <si>
    <r>
      <rPr>
        <i/>
        <sz val="11"/>
        <color theme="1"/>
        <rFont val="Times New Roman"/>
        <family val="1"/>
      </rPr>
      <t xml:space="preserve">Pdgfb </t>
    </r>
    <r>
      <rPr>
        <sz val="11"/>
        <color theme="1"/>
        <rFont val="Times New Roman"/>
        <family val="1"/>
      </rPr>
      <t>expression in liver macrophages</t>
    </r>
    <phoneticPr fontId="1" type="noConversion"/>
  </si>
  <si>
    <r>
      <rPr>
        <i/>
        <sz val="11"/>
        <color theme="1"/>
        <rFont val="Times New Roman"/>
        <family val="1"/>
      </rPr>
      <t>Col4a1</t>
    </r>
    <r>
      <rPr>
        <sz val="11"/>
        <color theme="1"/>
        <rFont val="Times New Roman"/>
        <family val="1"/>
      </rPr>
      <t xml:space="preserve"> expression</t>
    </r>
    <phoneticPr fontId="1" type="noConversion"/>
  </si>
  <si>
    <r>
      <rPr>
        <i/>
        <sz val="11"/>
        <color theme="1"/>
        <rFont val="Times New Roman"/>
        <family val="1"/>
      </rPr>
      <t>Col4a2</t>
    </r>
    <r>
      <rPr>
        <sz val="11"/>
        <color theme="1"/>
        <rFont val="Times New Roman"/>
        <family val="1"/>
      </rPr>
      <t xml:space="preserve"> expression</t>
    </r>
    <phoneticPr fontId="1" type="noConversion"/>
  </si>
  <si>
    <r>
      <rPr>
        <i/>
        <sz val="11"/>
        <color theme="1"/>
        <rFont val="Times New Roman"/>
        <family val="1"/>
      </rPr>
      <t>Col4a3</t>
    </r>
    <r>
      <rPr>
        <sz val="11"/>
        <color theme="1"/>
        <rFont val="Times New Roman"/>
        <family val="1"/>
      </rPr>
      <t xml:space="preserve"> expression</t>
    </r>
    <phoneticPr fontId="1" type="noConversion"/>
  </si>
  <si>
    <r>
      <rPr>
        <i/>
        <sz val="11"/>
        <color theme="1"/>
        <rFont val="Times New Roman"/>
        <family val="1"/>
      </rPr>
      <t>Col4a4</t>
    </r>
    <r>
      <rPr>
        <sz val="11"/>
        <color theme="1"/>
        <rFont val="Times New Roman"/>
        <family val="1"/>
      </rPr>
      <t xml:space="preserve"> expression</t>
    </r>
    <phoneticPr fontId="1" type="noConversion"/>
  </si>
  <si>
    <t>female</t>
    <phoneticPr fontId="2" type="noConversion"/>
  </si>
  <si>
    <t>male</t>
    <phoneticPr fontId="2" type="noConversion"/>
  </si>
  <si>
    <t>liver weight</t>
    <phoneticPr fontId="2" type="noConversion"/>
  </si>
  <si>
    <t>liver/body weight ratio</t>
    <phoneticPr fontId="2" type="noConversion"/>
  </si>
  <si>
    <t>Fibrotic area (%)</t>
    <phoneticPr fontId="1" type="noConversion"/>
  </si>
  <si>
    <r>
      <t>Desmin</t>
    </r>
    <r>
      <rPr>
        <vertAlign val="superscript"/>
        <sz val="11"/>
        <color theme="1"/>
        <rFont val="Times New Roman"/>
        <family val="1"/>
      </rPr>
      <t>+</t>
    </r>
    <r>
      <rPr>
        <sz val="11"/>
        <color theme="1"/>
        <rFont val="Times New Roman"/>
        <family val="1"/>
      </rPr>
      <t xml:space="preserve"> cells/mm</t>
    </r>
    <r>
      <rPr>
        <vertAlign val="superscript"/>
        <sz val="11"/>
        <color theme="1"/>
        <rFont val="Times New Roman"/>
        <family val="1"/>
      </rPr>
      <t>2</t>
    </r>
    <phoneticPr fontId="1" type="noConversion"/>
  </si>
  <si>
    <t>Collagen I area (%)</t>
    <phoneticPr fontId="1" type="noConversion"/>
  </si>
  <si>
    <t>Collagen IV area (%)</t>
    <phoneticPr fontId="1" type="noConversion"/>
  </si>
  <si>
    <t>body weight</t>
  </si>
  <si>
    <t>body weight</t>
    <phoneticPr fontId="2" type="noConversion"/>
  </si>
  <si>
    <r>
      <t>Gdf2</t>
    </r>
    <r>
      <rPr>
        <i/>
        <vertAlign val="superscript"/>
        <sz val="11"/>
        <color theme="1"/>
        <rFont val="Times New Roman"/>
        <family val="1"/>
      </rPr>
      <t>fl/fl</t>
    </r>
    <r>
      <rPr>
        <i/>
        <sz val="11"/>
        <color theme="1"/>
        <rFont val="Times New Roman"/>
        <family val="1"/>
      </rPr>
      <t xml:space="preserve"> Bmp10</t>
    </r>
    <r>
      <rPr>
        <i/>
        <vertAlign val="superscript"/>
        <sz val="11"/>
        <color theme="1"/>
        <rFont val="Times New Roman"/>
        <family val="1"/>
      </rPr>
      <t>fl/fl</t>
    </r>
    <phoneticPr fontId="1" type="noConversion"/>
  </si>
  <si>
    <r>
      <t>Gdf2</t>
    </r>
    <r>
      <rPr>
        <i/>
        <vertAlign val="superscript"/>
        <sz val="11"/>
        <color theme="1"/>
        <rFont val="Times New Roman"/>
        <family val="1"/>
      </rPr>
      <t>fl/fl</t>
    </r>
    <r>
      <rPr>
        <i/>
        <sz val="11"/>
        <color theme="1"/>
        <rFont val="Times New Roman"/>
        <family val="1"/>
      </rPr>
      <t xml:space="preserve"> Bmp10</t>
    </r>
    <r>
      <rPr>
        <i/>
        <vertAlign val="superscript"/>
        <sz val="11"/>
        <color theme="1"/>
        <rFont val="Times New Roman"/>
        <family val="1"/>
      </rPr>
      <t>fl/fl</t>
    </r>
    <r>
      <rPr>
        <i/>
        <sz val="11"/>
        <color theme="1"/>
        <rFont val="Times New Roman"/>
        <family val="1"/>
      </rPr>
      <t xml:space="preserve"> Lrat</t>
    </r>
    <r>
      <rPr>
        <i/>
        <vertAlign val="superscript"/>
        <sz val="11"/>
        <color theme="1"/>
        <rFont val="Times New Roman"/>
        <family val="1"/>
      </rPr>
      <t>Cre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</si>
</sst>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i/>
      <vertAlign val="superscript"/>
      <sz val="11"/>
      <color theme="1"/>
      <name val="Times New Roman"/>
      <family val="1"/>
    </font>
    <font>
      <sz val="10"/>
      <name val="Times New Roman"/>
      <family val="1"/>
    </font>
    <font>
      <vertAlign val="superscript"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38132</xdr:colOff>
      <xdr:row>14</xdr:row>
      <xdr:rowOff>6350</xdr:rowOff>
    </xdr:from>
    <xdr:to>
      <xdr:col>6</xdr:col>
      <xdr:colOff>66873</xdr:colOff>
      <xdr:row>27</xdr:row>
      <xdr:rowOff>70950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9DE4158-FC22-388C-0215-60CE29C13C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51082" y="2800350"/>
          <a:ext cx="4130841" cy="2376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1</xdr:rowOff>
    </xdr:from>
    <xdr:to>
      <xdr:col>4</xdr:col>
      <xdr:colOff>178800</xdr:colOff>
      <xdr:row>18</xdr:row>
      <xdr:rowOff>44470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319D0D64-3A05-1036-DC5D-AF6543C52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7350" y="762001"/>
          <a:ext cx="2160000" cy="253366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6</xdr:col>
      <xdr:colOff>344900</xdr:colOff>
      <xdr:row>17</xdr:row>
      <xdr:rowOff>101747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E496B966-0293-7BBC-3AC9-211C3A322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6600" y="1295400"/>
          <a:ext cx="4320000" cy="187974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3</xdr:row>
      <xdr:rowOff>139718</xdr:rowOff>
    </xdr:from>
    <xdr:to>
      <xdr:col>4</xdr:col>
      <xdr:colOff>439050</xdr:colOff>
      <xdr:row>18</xdr:row>
      <xdr:rowOff>33371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11362F89-E69D-F5B3-F9CF-F53427034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27250" y="749318"/>
          <a:ext cx="1944000" cy="2560653"/>
        </a:xfrm>
        <a:prstGeom prst="rect">
          <a:avLst/>
        </a:prstGeom>
      </xdr:spPr>
    </xdr:pic>
    <xdr:clientData/>
  </xdr:twoCellAnchor>
  <xdr:twoCellAnchor editAs="oneCell">
    <xdr:from>
      <xdr:col>4</xdr:col>
      <xdr:colOff>609600</xdr:colOff>
      <xdr:row>7</xdr:row>
      <xdr:rowOff>8</xdr:rowOff>
    </xdr:from>
    <xdr:to>
      <xdr:col>7</xdr:col>
      <xdr:colOff>242637</xdr:colOff>
      <xdr:row>18</xdr:row>
      <xdr:rowOff>168208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83AB8E7F-CE29-DAB3-FEAB-89142BC63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41800" y="1320808"/>
          <a:ext cx="1614237" cy="2124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21</xdr:rowOff>
    </xdr:from>
    <xdr:to>
      <xdr:col>4</xdr:col>
      <xdr:colOff>70800</xdr:colOff>
      <xdr:row>19</xdr:row>
      <xdr:rowOff>39923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79E3BFCB-8E19-70DC-5722-747B54FDC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3700" y="762021"/>
          <a:ext cx="2052000" cy="270690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2</xdr:rowOff>
    </xdr:from>
    <xdr:to>
      <xdr:col>9</xdr:col>
      <xdr:colOff>284550</xdr:colOff>
      <xdr:row>19</xdr:row>
      <xdr:rowOff>30641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CBD2D646-65B5-355F-7CA4-5EA79B2BE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1650" y="1524002"/>
          <a:ext cx="6552000" cy="19864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58582-7C70-45BD-853C-1F9583204C68}">
  <dimension ref="A1:P13"/>
  <sheetViews>
    <sheetView tabSelected="1" workbookViewId="0">
      <selection activeCell="I21" sqref="I21"/>
    </sheetView>
  </sheetViews>
  <sheetFormatPr defaultRowHeight="14" x14ac:dyDescent="0.3"/>
  <cols>
    <col min="1" max="1" width="17.75" customWidth="1"/>
    <col min="3" max="3" width="27.83203125" customWidth="1"/>
    <col min="14" max="14" width="12.1640625" customWidth="1"/>
  </cols>
  <sheetData>
    <row r="1" spans="1:16" ht="16" x14ac:dyDescent="0.3">
      <c r="A1" s="5" t="s">
        <v>9</v>
      </c>
      <c r="B1" s="5" t="s">
        <v>8</v>
      </c>
      <c r="C1" s="2" t="s">
        <v>17</v>
      </c>
      <c r="D1" s="1">
        <v>1.41</v>
      </c>
      <c r="E1" s="1">
        <v>1.18</v>
      </c>
      <c r="F1" s="1">
        <v>1.46</v>
      </c>
      <c r="G1" s="1">
        <v>1.42</v>
      </c>
      <c r="H1" s="1">
        <v>1.0900000000000001</v>
      </c>
      <c r="I1" s="1">
        <v>1.08</v>
      </c>
      <c r="J1" s="1">
        <v>1.1399999999999999</v>
      </c>
      <c r="K1" s="1">
        <v>1.33</v>
      </c>
      <c r="L1" s="1">
        <v>1.34</v>
      </c>
      <c r="M1" s="1">
        <v>1.22</v>
      </c>
    </row>
    <row r="2" spans="1:16" ht="16" x14ac:dyDescent="0.3">
      <c r="A2" s="5"/>
      <c r="B2" s="5"/>
      <c r="C2" s="2" t="s">
        <v>18</v>
      </c>
      <c r="D2" s="1">
        <v>1.07</v>
      </c>
      <c r="E2" s="1">
        <v>0.98</v>
      </c>
      <c r="F2" s="1">
        <v>1.04</v>
      </c>
      <c r="G2" s="1">
        <v>1.07</v>
      </c>
      <c r="H2" s="1">
        <v>0.82</v>
      </c>
      <c r="I2" s="1">
        <v>0.95</v>
      </c>
      <c r="J2" s="1">
        <v>1.24</v>
      </c>
      <c r="K2" s="1">
        <v>0.95</v>
      </c>
      <c r="L2" s="1">
        <v>0.98</v>
      </c>
      <c r="M2" s="1"/>
    </row>
    <row r="3" spans="1:16" ht="16" x14ac:dyDescent="0.3">
      <c r="A3" s="5" t="s">
        <v>15</v>
      </c>
      <c r="B3" s="5"/>
      <c r="C3" s="2" t="s">
        <v>17</v>
      </c>
      <c r="D3" s="4">
        <v>26.11</v>
      </c>
      <c r="E3" s="4">
        <v>24.88</v>
      </c>
      <c r="F3" s="4">
        <v>28.87</v>
      </c>
      <c r="G3" s="4">
        <v>26.28</v>
      </c>
      <c r="H3" s="4">
        <v>29.13</v>
      </c>
      <c r="I3" s="4">
        <v>25.7</v>
      </c>
      <c r="J3" s="4">
        <v>24.83</v>
      </c>
      <c r="K3" s="4">
        <v>23.56</v>
      </c>
      <c r="L3" s="4">
        <v>26.66</v>
      </c>
      <c r="M3" s="4">
        <v>24.82</v>
      </c>
    </row>
    <row r="4" spans="1:16" ht="16" x14ac:dyDescent="0.3">
      <c r="A4" s="5"/>
      <c r="B4" s="5"/>
      <c r="C4" s="2" t="s">
        <v>18</v>
      </c>
      <c r="D4" s="4">
        <v>26.73</v>
      </c>
      <c r="E4" s="4">
        <v>26.7</v>
      </c>
      <c r="F4" s="4">
        <v>27.42</v>
      </c>
      <c r="G4" s="4">
        <v>28.74</v>
      </c>
      <c r="H4" s="4">
        <v>25.12</v>
      </c>
      <c r="I4" s="4">
        <v>24.35</v>
      </c>
      <c r="J4" s="4">
        <v>25.9</v>
      </c>
      <c r="K4" s="4">
        <v>27.6</v>
      </c>
      <c r="L4" s="4">
        <v>29.17</v>
      </c>
      <c r="M4" s="1"/>
    </row>
    <row r="5" spans="1:16" ht="16" x14ac:dyDescent="0.3">
      <c r="A5" s="5" t="s">
        <v>10</v>
      </c>
      <c r="B5" s="5"/>
      <c r="C5" s="2" t="s">
        <v>17</v>
      </c>
      <c r="D5" s="1">
        <f>D1/D3</f>
        <v>5.4002297970126387E-2</v>
      </c>
      <c r="E5" s="1">
        <f t="shared" ref="E5:M5" si="0">E1/E3</f>
        <v>4.7427652733118969E-2</v>
      </c>
      <c r="F5" s="1">
        <f t="shared" si="0"/>
        <v>5.0571527537235879E-2</v>
      </c>
      <c r="G5" s="1">
        <f t="shared" si="0"/>
        <v>5.4033485540334852E-2</v>
      </c>
      <c r="H5" s="1">
        <f t="shared" si="0"/>
        <v>3.7418468932372127E-2</v>
      </c>
      <c r="I5" s="1">
        <f t="shared" si="0"/>
        <v>4.2023346303501949E-2</v>
      </c>
      <c r="J5" s="1">
        <f t="shared" si="0"/>
        <v>4.5912202980265805E-2</v>
      </c>
      <c r="K5" s="1">
        <f t="shared" si="0"/>
        <v>5.6451612903225812E-2</v>
      </c>
      <c r="L5" s="1">
        <f t="shared" si="0"/>
        <v>5.0262565641410357E-2</v>
      </c>
      <c r="M5" s="1">
        <f t="shared" si="0"/>
        <v>4.91539081385979E-2</v>
      </c>
    </row>
    <row r="6" spans="1:16" ht="16" x14ac:dyDescent="0.3">
      <c r="A6" s="5"/>
      <c r="B6" s="5"/>
      <c r="C6" s="2" t="s">
        <v>18</v>
      </c>
      <c r="D6" s="1">
        <f>D2/D4</f>
        <v>4.0029928918817813E-2</v>
      </c>
      <c r="E6" s="1">
        <f t="shared" ref="E6:L6" si="1">E2/E4</f>
        <v>3.6704119850187268E-2</v>
      </c>
      <c r="F6" s="1">
        <f t="shared" si="1"/>
        <v>3.7928519328956967E-2</v>
      </c>
      <c r="G6" s="1">
        <f t="shared" si="1"/>
        <v>3.7230340988169804E-2</v>
      </c>
      <c r="H6" s="1">
        <f t="shared" si="1"/>
        <v>3.2643312101910828E-2</v>
      </c>
      <c r="I6" s="1">
        <f t="shared" si="1"/>
        <v>3.9014373716632439E-2</v>
      </c>
      <c r="J6" s="1">
        <f t="shared" si="1"/>
        <v>4.7876447876447882E-2</v>
      </c>
      <c r="K6" s="1">
        <f t="shared" si="1"/>
        <v>3.4420289855072457E-2</v>
      </c>
      <c r="L6" s="1">
        <f t="shared" si="1"/>
        <v>3.3596160438806991E-2</v>
      </c>
      <c r="M6" s="1"/>
    </row>
    <row r="7" spans="1:16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6" ht="16" x14ac:dyDescent="0.3">
      <c r="A8" s="5" t="s">
        <v>9</v>
      </c>
      <c r="B8" s="5" t="s">
        <v>7</v>
      </c>
      <c r="C8" s="2" t="s">
        <v>17</v>
      </c>
      <c r="D8" s="4">
        <v>0.92</v>
      </c>
      <c r="E8" s="4">
        <v>1.06</v>
      </c>
      <c r="F8" s="4">
        <v>1.02</v>
      </c>
      <c r="G8" s="4">
        <v>1.1100000000000001</v>
      </c>
      <c r="H8" s="4">
        <v>1.17</v>
      </c>
      <c r="I8" s="4">
        <v>0.82</v>
      </c>
      <c r="J8" s="4">
        <v>1.3</v>
      </c>
      <c r="K8" s="4">
        <v>0.93</v>
      </c>
      <c r="L8" s="4">
        <v>1.03</v>
      </c>
      <c r="M8" s="1"/>
    </row>
    <row r="9" spans="1:16" ht="16" x14ac:dyDescent="0.3">
      <c r="A9" s="5"/>
      <c r="B9" s="5"/>
      <c r="C9" s="2" t="s">
        <v>18</v>
      </c>
      <c r="D9" s="4">
        <v>0.82</v>
      </c>
      <c r="E9" s="4">
        <v>0.93</v>
      </c>
      <c r="F9" s="4">
        <v>0.78</v>
      </c>
      <c r="G9" s="4">
        <v>1.03</v>
      </c>
      <c r="H9" s="4">
        <v>0.78</v>
      </c>
      <c r="I9" s="4">
        <v>0.8</v>
      </c>
      <c r="J9" s="4">
        <v>0.65</v>
      </c>
      <c r="K9" s="4">
        <v>1.22</v>
      </c>
      <c r="L9" s="4">
        <v>1.1200000000000001</v>
      </c>
      <c r="M9" s="4">
        <v>0.87</v>
      </c>
      <c r="N9" s="4">
        <v>0.98</v>
      </c>
      <c r="O9" s="4">
        <v>0.93</v>
      </c>
      <c r="P9" s="4">
        <v>0.68</v>
      </c>
    </row>
    <row r="10" spans="1:16" ht="16" x14ac:dyDescent="0.3">
      <c r="A10" s="5" t="s">
        <v>16</v>
      </c>
      <c r="B10" s="5"/>
      <c r="C10" s="2" t="s">
        <v>17</v>
      </c>
      <c r="D10" s="4">
        <v>22.38</v>
      </c>
      <c r="E10" s="4">
        <v>21.42</v>
      </c>
      <c r="F10" s="4">
        <v>21.56</v>
      </c>
      <c r="G10" s="4">
        <v>22.33</v>
      </c>
      <c r="H10" s="4">
        <v>20.28</v>
      </c>
      <c r="I10" s="4">
        <v>20.7</v>
      </c>
      <c r="J10" s="4">
        <v>22.84</v>
      </c>
      <c r="K10" s="4">
        <v>21.47</v>
      </c>
      <c r="L10" s="4">
        <v>21.61</v>
      </c>
      <c r="M10" s="1"/>
      <c r="N10" s="4"/>
      <c r="O10" s="4"/>
      <c r="P10" s="4"/>
    </row>
    <row r="11" spans="1:16" ht="16" x14ac:dyDescent="0.3">
      <c r="A11" s="5"/>
      <c r="B11" s="5"/>
      <c r="C11" s="2" t="s">
        <v>18</v>
      </c>
      <c r="D11" s="4">
        <v>21.67</v>
      </c>
      <c r="E11" s="4">
        <v>24.07</v>
      </c>
      <c r="F11" s="4">
        <v>21.46</v>
      </c>
      <c r="G11" s="4">
        <v>24.48</v>
      </c>
      <c r="H11" s="4">
        <v>21.56</v>
      </c>
      <c r="I11" s="4">
        <v>21.2</v>
      </c>
      <c r="J11" s="4">
        <v>20.62</v>
      </c>
      <c r="K11" s="4">
        <v>23.23</v>
      </c>
      <c r="L11" s="4">
        <v>22.62</v>
      </c>
      <c r="M11" s="4">
        <v>21.27</v>
      </c>
      <c r="N11" s="4">
        <v>22.19</v>
      </c>
      <c r="O11" s="4">
        <v>23.78</v>
      </c>
      <c r="P11" s="4">
        <v>20.81</v>
      </c>
    </row>
    <row r="12" spans="1:16" ht="16" x14ac:dyDescent="0.3">
      <c r="A12" s="5" t="s">
        <v>10</v>
      </c>
      <c r="B12" s="5"/>
      <c r="C12" s="2" t="s">
        <v>17</v>
      </c>
      <c r="D12" s="4">
        <f>D8/D10</f>
        <v>4.1108132260947276E-2</v>
      </c>
      <c r="E12" s="4">
        <f t="shared" ref="E12:L12" si="2">E8/E10</f>
        <v>4.9486461251167131E-2</v>
      </c>
      <c r="F12" s="4">
        <f t="shared" si="2"/>
        <v>4.7309833024118744E-2</v>
      </c>
      <c r="G12" s="4">
        <f t="shared" si="2"/>
        <v>4.9708911777877306E-2</v>
      </c>
      <c r="H12" s="4">
        <f t="shared" si="2"/>
        <v>5.7692307692307689E-2</v>
      </c>
      <c r="I12" s="4">
        <f t="shared" si="2"/>
        <v>3.961352657004831E-2</v>
      </c>
      <c r="J12" s="4">
        <f t="shared" si="2"/>
        <v>5.6917688266199654E-2</v>
      </c>
      <c r="K12" s="4">
        <f t="shared" si="2"/>
        <v>4.3316255239869587E-2</v>
      </c>
      <c r="L12" s="4">
        <f t="shared" si="2"/>
        <v>4.7663118926422957E-2</v>
      </c>
      <c r="M12" s="1"/>
      <c r="N12" s="1"/>
      <c r="O12" s="1"/>
      <c r="P12" s="1"/>
    </row>
    <row r="13" spans="1:16" ht="16" x14ac:dyDescent="0.3">
      <c r="A13" s="5"/>
      <c r="B13" s="5"/>
      <c r="C13" s="2" t="s">
        <v>18</v>
      </c>
      <c r="D13" s="1">
        <f>D9/D11</f>
        <v>3.7840332256575904E-2</v>
      </c>
      <c r="E13" s="1">
        <f t="shared" ref="E13:P13" si="3">E9/E11</f>
        <v>3.8637307852098048E-2</v>
      </c>
      <c r="F13" s="1">
        <f t="shared" si="3"/>
        <v>3.6346691519105315E-2</v>
      </c>
      <c r="G13" s="1">
        <f t="shared" si="3"/>
        <v>4.2075163398692814E-2</v>
      </c>
      <c r="H13" s="1">
        <f t="shared" si="3"/>
        <v>3.6178107606679041E-2</v>
      </c>
      <c r="I13" s="1">
        <f t="shared" si="3"/>
        <v>3.7735849056603779E-2</v>
      </c>
      <c r="J13" s="1">
        <f t="shared" si="3"/>
        <v>3.1522793404461687E-2</v>
      </c>
      <c r="K13" s="1">
        <f t="shared" si="3"/>
        <v>5.2518295307791646E-2</v>
      </c>
      <c r="L13" s="1">
        <f t="shared" si="3"/>
        <v>4.951370468611848E-2</v>
      </c>
      <c r="M13" s="1">
        <f t="shared" si="3"/>
        <v>4.0902679830747531E-2</v>
      </c>
      <c r="N13" s="1">
        <f t="shared" si="3"/>
        <v>4.4164037854889586E-2</v>
      </c>
      <c r="O13" s="1">
        <f t="shared" si="3"/>
        <v>3.9108494533221197E-2</v>
      </c>
      <c r="P13" s="1">
        <f t="shared" si="3"/>
        <v>3.2676597789524274E-2</v>
      </c>
    </row>
  </sheetData>
  <mergeCells count="8">
    <mergeCell ref="A1:A2"/>
    <mergeCell ref="A5:A6"/>
    <mergeCell ref="A8:A9"/>
    <mergeCell ref="A12:A13"/>
    <mergeCell ref="B1:B6"/>
    <mergeCell ref="B8:B13"/>
    <mergeCell ref="A3:A4"/>
    <mergeCell ref="A10:A11"/>
  </mergeCells>
  <phoneticPr fontId="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5BF17-0206-4130-8C89-69276D4C0DC5}">
  <dimension ref="A1:K3"/>
  <sheetViews>
    <sheetView workbookViewId="0">
      <selection activeCell="I8" sqref="I8"/>
    </sheetView>
  </sheetViews>
  <sheetFormatPr defaultRowHeight="14" x14ac:dyDescent="0.3"/>
  <cols>
    <col min="1" max="1" width="21.75" customWidth="1"/>
  </cols>
  <sheetData>
    <row r="1" spans="1:11" x14ac:dyDescent="0.3">
      <c r="A1" s="1" t="s">
        <v>11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6" x14ac:dyDescent="0.3">
      <c r="A2" s="2" t="s">
        <v>17</v>
      </c>
      <c r="B2" s="1">
        <v>0.151</v>
      </c>
      <c r="C2" s="1">
        <v>0.23400000000000001</v>
      </c>
      <c r="D2" s="1">
        <v>0.214</v>
      </c>
      <c r="E2" s="1">
        <v>8.8999999999999996E-2</v>
      </c>
      <c r="F2" s="1">
        <v>0.10199999999999999</v>
      </c>
      <c r="G2" s="1">
        <v>9.1999999999999998E-2</v>
      </c>
      <c r="H2" s="1">
        <v>0.111</v>
      </c>
      <c r="I2" s="1">
        <v>0.40200000000000002</v>
      </c>
      <c r="J2" s="1">
        <v>9.5000000000000001E-2</v>
      </c>
      <c r="K2" s="1"/>
    </row>
    <row r="3" spans="1:11" ht="16" x14ac:dyDescent="0.3">
      <c r="A3" s="2" t="s">
        <v>18</v>
      </c>
      <c r="B3" s="1">
        <v>2.1909999999999998</v>
      </c>
      <c r="C3" s="1">
        <v>2.3410000000000002</v>
      </c>
      <c r="D3" s="1">
        <v>2.2999999999999998</v>
      </c>
      <c r="E3" s="1">
        <v>2.5259999999999998</v>
      </c>
      <c r="F3" s="1">
        <v>2.4860000000000002</v>
      </c>
      <c r="G3" s="1">
        <v>2.2599999999999998</v>
      </c>
      <c r="H3" s="1">
        <v>2.6749999999999998</v>
      </c>
      <c r="I3" s="1">
        <v>2.4580000000000002</v>
      </c>
      <c r="J3" s="1">
        <v>2.6619999999999999</v>
      </c>
      <c r="K3" s="1">
        <v>2.359</v>
      </c>
    </row>
  </sheetData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"/>
  <sheetViews>
    <sheetView workbookViewId="0">
      <selection activeCell="B8" sqref="B8"/>
    </sheetView>
  </sheetViews>
  <sheetFormatPr defaultColWidth="9" defaultRowHeight="14" x14ac:dyDescent="0.3"/>
  <cols>
    <col min="1" max="1" width="26.33203125" customWidth="1"/>
    <col min="2" max="2" width="6.25" customWidth="1"/>
    <col min="3" max="5" width="5.83203125" customWidth="1"/>
    <col min="6" max="6" width="28.4140625" customWidth="1"/>
    <col min="7" max="10" width="5.83203125" customWidth="1"/>
    <col min="11" max="11" width="24.6640625" customWidth="1"/>
    <col min="12" max="15" width="5.83203125" customWidth="1"/>
  </cols>
  <sheetData>
    <row r="1" spans="1:14" x14ac:dyDescent="0.3">
      <c r="A1" s="1" t="s">
        <v>0</v>
      </c>
      <c r="B1" s="1"/>
      <c r="C1" s="1"/>
      <c r="D1" s="1"/>
      <c r="E1" s="1"/>
      <c r="F1" s="1" t="s">
        <v>1</v>
      </c>
      <c r="K1" s="1" t="s">
        <v>2</v>
      </c>
    </row>
    <row r="2" spans="1:14" ht="16" x14ac:dyDescent="0.3">
      <c r="A2" s="2" t="s">
        <v>17</v>
      </c>
      <c r="B2" s="1">
        <v>164</v>
      </c>
      <c r="C2" s="1">
        <v>250</v>
      </c>
      <c r="D2" s="1">
        <v>171</v>
      </c>
      <c r="E2" s="1"/>
      <c r="F2" s="2" t="s">
        <v>17</v>
      </c>
      <c r="G2" s="1">
        <v>1007</v>
      </c>
      <c r="H2" s="1">
        <v>519</v>
      </c>
      <c r="I2" s="1">
        <v>638</v>
      </c>
      <c r="K2" s="2" t="s">
        <v>17</v>
      </c>
      <c r="L2" s="1">
        <v>3335</v>
      </c>
      <c r="M2" s="1">
        <v>1280</v>
      </c>
      <c r="N2" s="1">
        <v>1351</v>
      </c>
    </row>
    <row r="3" spans="1:14" ht="16" x14ac:dyDescent="0.3">
      <c r="A3" s="2" t="s">
        <v>18</v>
      </c>
      <c r="B3" s="1">
        <v>1463</v>
      </c>
      <c r="C3" s="1">
        <v>948</v>
      </c>
      <c r="D3" s="1">
        <v>958</v>
      </c>
      <c r="E3" s="3"/>
      <c r="F3" s="2" t="s">
        <v>18</v>
      </c>
      <c r="G3" s="1">
        <v>17955</v>
      </c>
      <c r="H3" s="1">
        <v>10579</v>
      </c>
      <c r="I3" s="1">
        <v>16203</v>
      </c>
      <c r="K3" s="2" t="s">
        <v>18</v>
      </c>
      <c r="L3" s="1">
        <v>9715</v>
      </c>
      <c r="M3" s="1">
        <v>7631</v>
      </c>
      <c r="N3" s="1">
        <v>7453</v>
      </c>
    </row>
  </sheetData>
  <phoneticPr fontId="1" type="noConversion"/>
  <pageMargins left="0.7" right="0.7" top="0.75" bottom="0.75" header="0.3" footer="0.3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1B1FF-7D2D-47E7-964E-B0E8BB7D2B64}">
  <dimension ref="A1:N3"/>
  <sheetViews>
    <sheetView workbookViewId="0">
      <selection activeCell="H13" sqref="H13"/>
    </sheetView>
  </sheetViews>
  <sheetFormatPr defaultRowHeight="14" x14ac:dyDescent="0.3"/>
  <cols>
    <col min="1" max="1" width="21.6640625" customWidth="1"/>
    <col min="8" max="8" width="21.83203125" customWidth="1"/>
  </cols>
  <sheetData>
    <row r="1" spans="1:14" ht="16" x14ac:dyDescent="0.3">
      <c r="A1" s="1" t="s">
        <v>12</v>
      </c>
      <c r="H1" s="1" t="s">
        <v>13</v>
      </c>
    </row>
    <row r="2" spans="1:14" ht="16" x14ac:dyDescent="0.3">
      <c r="A2" s="2" t="s">
        <v>17</v>
      </c>
      <c r="B2" s="3">
        <v>604.82000000000005</v>
      </c>
      <c r="C2" s="3">
        <v>596.52</v>
      </c>
      <c r="D2" s="3">
        <v>658.74</v>
      </c>
      <c r="E2" s="3">
        <v>511.07</v>
      </c>
      <c r="F2" s="3">
        <v>593.20000000000005</v>
      </c>
      <c r="H2" s="2" t="s">
        <v>17</v>
      </c>
      <c r="I2" s="3">
        <v>0.25600000000000001</v>
      </c>
      <c r="J2" s="3">
        <v>1.718</v>
      </c>
      <c r="K2" s="3">
        <v>0.61799999999999999</v>
      </c>
      <c r="L2" s="3">
        <v>0.92900000000000005</v>
      </c>
      <c r="M2" s="1"/>
      <c r="N2" s="1"/>
    </row>
    <row r="3" spans="1:14" ht="16" x14ac:dyDescent="0.3">
      <c r="A3" s="2" t="s">
        <v>18</v>
      </c>
      <c r="B3" s="3">
        <v>668.7</v>
      </c>
      <c r="C3" s="3">
        <v>707.69</v>
      </c>
      <c r="D3" s="3">
        <v>737.56</v>
      </c>
      <c r="E3" s="3">
        <v>723.46</v>
      </c>
      <c r="F3" s="3">
        <v>717.65</v>
      </c>
      <c r="H3" s="2" t="s">
        <v>18</v>
      </c>
      <c r="I3" s="3">
        <v>5.0469999999999997</v>
      </c>
      <c r="J3" s="3">
        <v>4.0789999999999997</v>
      </c>
      <c r="K3" s="3">
        <v>5.0730000000000004</v>
      </c>
      <c r="L3" s="3">
        <v>7.1840000000000002</v>
      </c>
      <c r="M3" s="3">
        <v>5.3220000000000001</v>
      </c>
      <c r="N3" s="3">
        <v>5.33</v>
      </c>
    </row>
  </sheetData>
  <phoneticPr fontId="1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C673D-6951-46BE-9907-43627D6D1665}">
  <dimension ref="A1:E3"/>
  <sheetViews>
    <sheetView workbookViewId="0">
      <selection activeCell="G9" sqref="G9"/>
    </sheetView>
  </sheetViews>
  <sheetFormatPr defaultRowHeight="14" x14ac:dyDescent="0.3"/>
  <cols>
    <col min="1" max="1" width="21.83203125" customWidth="1"/>
  </cols>
  <sheetData>
    <row r="1" spans="1:5" x14ac:dyDescent="0.3">
      <c r="A1" s="1" t="s">
        <v>14</v>
      </c>
    </row>
    <row r="2" spans="1:5" ht="16" x14ac:dyDescent="0.3">
      <c r="A2" s="2" t="s">
        <v>17</v>
      </c>
      <c r="B2" s="3">
        <v>1.659546</v>
      </c>
      <c r="C2" s="3">
        <v>0.77499099999999999</v>
      </c>
      <c r="D2" s="3">
        <v>0.89888900000000005</v>
      </c>
      <c r="E2" s="3">
        <v>1.666574</v>
      </c>
    </row>
    <row r="3" spans="1:5" ht="16" x14ac:dyDescent="0.3">
      <c r="A3" s="2" t="s">
        <v>18</v>
      </c>
      <c r="B3" s="3">
        <v>8.0315469999999998</v>
      </c>
      <c r="C3" s="3">
        <v>8.1852330000000002</v>
      </c>
      <c r="D3" s="3">
        <v>8.4278630000000003</v>
      </c>
      <c r="E3" s="3">
        <v>5.9671219999999998</v>
      </c>
    </row>
  </sheetData>
  <phoneticPr fontId="1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63BBC-A7C1-4667-975F-B74DCAD7395E}">
  <dimension ref="A1:I7"/>
  <sheetViews>
    <sheetView workbookViewId="0">
      <selection activeCell="F6" sqref="F6:F7"/>
    </sheetView>
  </sheetViews>
  <sheetFormatPr defaultRowHeight="14" x14ac:dyDescent="0.3"/>
  <cols>
    <col min="1" max="1" width="23.25" customWidth="1"/>
    <col min="6" max="6" width="21.58203125" customWidth="1"/>
    <col min="11" max="11" width="22.4140625" customWidth="1"/>
  </cols>
  <sheetData>
    <row r="1" spans="1:9" x14ac:dyDescent="0.3">
      <c r="A1" s="1" t="s">
        <v>3</v>
      </c>
      <c r="F1" s="1" t="s">
        <v>4</v>
      </c>
    </row>
    <row r="2" spans="1:9" ht="16" x14ac:dyDescent="0.3">
      <c r="A2" s="2" t="s">
        <v>17</v>
      </c>
      <c r="B2" s="1">
        <v>23449</v>
      </c>
      <c r="C2" s="1">
        <v>29039</v>
      </c>
      <c r="D2" s="1">
        <v>37028</v>
      </c>
      <c r="F2" s="2" t="s">
        <v>17</v>
      </c>
      <c r="G2" s="1">
        <v>27417</v>
      </c>
      <c r="H2" s="1">
        <v>36601</v>
      </c>
      <c r="I2" s="1">
        <v>47471</v>
      </c>
    </row>
    <row r="3" spans="1:9" ht="16" x14ac:dyDescent="0.3">
      <c r="A3" s="2" t="s">
        <v>18</v>
      </c>
      <c r="B3" s="1">
        <v>102266</v>
      </c>
      <c r="C3" s="1">
        <v>81411</v>
      </c>
      <c r="D3" s="1">
        <v>94653</v>
      </c>
      <c r="F3" s="2" t="s">
        <v>18</v>
      </c>
      <c r="G3" s="1">
        <v>119407</v>
      </c>
      <c r="H3" s="1">
        <v>88467</v>
      </c>
      <c r="I3" s="1">
        <v>118590</v>
      </c>
    </row>
    <row r="5" spans="1:9" x14ac:dyDescent="0.3">
      <c r="A5" s="1" t="s">
        <v>5</v>
      </c>
      <c r="F5" s="1" t="s">
        <v>6</v>
      </c>
    </row>
    <row r="6" spans="1:9" ht="16" x14ac:dyDescent="0.3">
      <c r="A6" s="2" t="s">
        <v>17</v>
      </c>
      <c r="B6" s="1">
        <v>136</v>
      </c>
      <c r="C6" s="1">
        <v>193</v>
      </c>
      <c r="D6" s="1">
        <v>192</v>
      </c>
      <c r="F6" s="2" t="s">
        <v>17</v>
      </c>
      <c r="G6" s="1">
        <v>138</v>
      </c>
      <c r="H6" s="1">
        <v>327</v>
      </c>
      <c r="I6" s="1">
        <v>155</v>
      </c>
    </row>
    <row r="7" spans="1:9" ht="16" x14ac:dyDescent="0.3">
      <c r="A7" s="2" t="s">
        <v>18</v>
      </c>
      <c r="B7" s="1">
        <v>1892</v>
      </c>
      <c r="C7" s="1">
        <v>1962</v>
      </c>
      <c r="D7" s="1">
        <v>1848</v>
      </c>
      <c r="F7" s="2" t="s">
        <v>18</v>
      </c>
      <c r="G7" s="1">
        <v>1299</v>
      </c>
      <c r="H7" s="1">
        <v>1670</v>
      </c>
      <c r="I7" s="1">
        <v>1518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Figure 5A</vt:lpstr>
      <vt:lpstr>Figure 5B</vt:lpstr>
      <vt:lpstr>Figure 5C</vt:lpstr>
      <vt:lpstr>Figure 5D</vt:lpstr>
      <vt:lpstr>Figure 5E</vt:lpstr>
      <vt:lpstr>Figure 5F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 chen</dc:creator>
  <cp:lastModifiedBy>Dianyuan Zhao</cp:lastModifiedBy>
  <dcterms:created xsi:type="dcterms:W3CDTF">2024-06-10T08:39:00Z</dcterms:created>
  <dcterms:modified xsi:type="dcterms:W3CDTF">2024-10-15T04:06:32Z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272AD04503E6439F9B91878508C021A4_12</vt:lpwstr>
  </property>
  <property fmtid="{D5CDD505-2E9C-101B-9397-08002B2CF9AE}" pid="3" name="KSOProductBuildVer">
    <vt:lpwstr>2052-12.1.0.17827</vt:lpwstr>
  </property>
</Properties>
</file>