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My Data\0-嫡长子的出生日记\Manuscript\ELIFE提交\Manuscript\revise\"/>
    </mc:Choice>
  </mc:AlternateContent>
  <xr:revisionPtr revIDLastSave="0" documentId="13_ncr:1_{54DDE240-17E8-4CEF-B49C-A9480DE7BCD8}" xr6:coauthVersionLast="47" xr6:coauthVersionMax="47" xr10:uidLastSave="{00000000-0000-0000-0000-000000000000}"/>
  <bookViews>
    <workbookView xWindow="0" yWindow="720" windowWidth="10040" windowHeight="9480" xr2:uid="{00000000-000D-0000-FFFF-FFFF00000000}"/>
  </bookViews>
  <sheets>
    <sheet name="Figure 3-3A" sheetId="1" r:id="rId1"/>
    <sheet name="Figure 3-3B" sheetId="2" r:id="rId2"/>
    <sheet name="Figure 3-3C" sheetId="3" r:id="rId3"/>
    <sheet name="Figure 3-3D" sheetId="4" r:id="rId4"/>
    <sheet name="Figure 3-3E" sheetId="5" r:id="rId5"/>
    <sheet name="Figure 3-3F" sheetId="6" r:id="rId6"/>
    <sheet name="Figure 3-3G" sheetId="7" r:id="rId7"/>
    <sheet name="Figure 3-3H" sheetId="8" r:id="rId8"/>
    <sheet name="Figure 3-3I" sheetId="9" r:id="rId9"/>
    <sheet name="Figure 3-3J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" i="10" l="1"/>
  <c r="J9" i="10"/>
  <c r="F9" i="10"/>
  <c r="B9" i="10"/>
  <c r="N4" i="10"/>
  <c r="J4" i="10"/>
  <c r="F4" i="10"/>
  <c r="B4" i="10"/>
  <c r="N14" i="9"/>
  <c r="J14" i="9"/>
  <c r="F14" i="9"/>
  <c r="B14" i="9"/>
  <c r="N9" i="9"/>
  <c r="J9" i="9"/>
  <c r="F9" i="9"/>
  <c r="B9" i="9"/>
  <c r="N4" i="9"/>
  <c r="J4" i="9"/>
  <c r="F4" i="9"/>
  <c r="B4" i="9"/>
  <c r="N14" i="8"/>
  <c r="J14" i="8"/>
  <c r="F14" i="8"/>
  <c r="B14" i="8"/>
  <c r="N9" i="8"/>
  <c r="J9" i="8"/>
  <c r="F9" i="8"/>
  <c r="B9" i="8"/>
  <c r="N4" i="8"/>
  <c r="J4" i="8"/>
  <c r="F4" i="8"/>
  <c r="B4" i="8"/>
  <c r="N14" i="7"/>
  <c r="J14" i="7"/>
  <c r="F14" i="7"/>
  <c r="B14" i="7"/>
  <c r="N9" i="7"/>
  <c r="J9" i="7"/>
  <c r="F9" i="7"/>
  <c r="B9" i="7"/>
  <c r="N4" i="7"/>
  <c r="J4" i="7"/>
  <c r="F4" i="7"/>
  <c r="B4" i="7"/>
  <c r="N14" i="6"/>
  <c r="J14" i="6"/>
  <c r="F14" i="6"/>
  <c r="B14" i="6"/>
  <c r="N9" i="6"/>
  <c r="J9" i="6"/>
  <c r="F9" i="6"/>
  <c r="B9" i="6"/>
  <c r="N4" i="6"/>
  <c r="J4" i="6"/>
  <c r="F4" i="6"/>
  <c r="B4" i="6"/>
  <c r="R9" i="5"/>
  <c r="N9" i="5"/>
  <c r="J9" i="5"/>
  <c r="F9" i="5"/>
  <c r="B9" i="5"/>
  <c r="R4" i="5"/>
  <c r="N4" i="5"/>
  <c r="J4" i="5"/>
  <c r="F4" i="5"/>
  <c r="B4" i="5"/>
  <c r="N14" i="4"/>
  <c r="J14" i="4"/>
  <c r="F14" i="4"/>
  <c r="B14" i="4"/>
  <c r="N9" i="4"/>
  <c r="J9" i="4"/>
  <c r="F9" i="4"/>
  <c r="B9" i="4"/>
  <c r="N4" i="4"/>
  <c r="J4" i="4"/>
  <c r="F4" i="4"/>
  <c r="B4" i="4"/>
  <c r="N14" i="3"/>
  <c r="J14" i="3"/>
  <c r="F14" i="3"/>
  <c r="B14" i="3"/>
  <c r="N9" i="3"/>
  <c r="J9" i="3"/>
  <c r="F9" i="3"/>
  <c r="B9" i="3"/>
  <c r="N4" i="3"/>
  <c r="J4" i="3"/>
  <c r="F4" i="3"/>
  <c r="B4" i="3"/>
  <c r="N14" i="2"/>
  <c r="J14" i="2"/>
  <c r="F14" i="2"/>
  <c r="B14" i="2"/>
  <c r="N9" i="2"/>
  <c r="J9" i="2"/>
  <c r="F9" i="2"/>
  <c r="B9" i="2"/>
  <c r="N4" i="2"/>
  <c r="J4" i="2"/>
  <c r="F4" i="2"/>
  <c r="B4" i="2"/>
  <c r="N14" i="1"/>
  <c r="J14" i="1"/>
  <c r="F14" i="1"/>
  <c r="B14" i="1"/>
  <c r="N9" i="1"/>
  <c r="J9" i="1"/>
  <c r="F9" i="1"/>
  <c r="B9" i="1"/>
  <c r="F4" i="1"/>
  <c r="B4" i="1"/>
  <c r="N4" i="1"/>
  <c r="J4" i="1"/>
</calcChain>
</file>

<file path=xl/sharedStrings.xml><?xml version="1.0" encoding="utf-8"?>
<sst xmlns="http://schemas.openxmlformats.org/spreadsheetml/2006/main" count="938" uniqueCount="212">
  <si>
    <t>Claudin-5/β-actin</t>
    <phoneticPr fontId="2" type="noConversion"/>
  </si>
  <si>
    <t>Con</t>
  </si>
  <si>
    <t>Con</t>
    <phoneticPr fontId="2" type="noConversion"/>
  </si>
  <si>
    <t>GDNF</t>
  </si>
  <si>
    <t>GDNF</t>
    <phoneticPr fontId="2" type="noConversion"/>
  </si>
  <si>
    <t>GDNF+SPP</t>
  </si>
  <si>
    <t>GDNF+SPP</t>
    <phoneticPr fontId="2" type="noConversion"/>
  </si>
  <si>
    <t>GDNF+LY</t>
    <phoneticPr fontId="2" type="noConversion"/>
  </si>
  <si>
    <t>p-AKT/AKT</t>
    <phoneticPr fontId="2" type="noConversion"/>
  </si>
  <si>
    <t>Test for normal distribution</t>
  </si>
  <si>
    <t>Shapiro-Wilk test</t>
  </si>
  <si>
    <t>W</t>
  </si>
  <si>
    <t>P value</t>
  </si>
  <si>
    <t>One way ANOVA tests</t>
    <phoneticPr fontId="2" type="noConversion"/>
  </si>
  <si>
    <t>Brown-Forsythe test</t>
  </si>
  <si>
    <t>F (DFn, DFd)</t>
  </si>
  <si>
    <t>0.2371 (3, 12)</t>
  </si>
  <si>
    <t>0.4409 (3, 12)</t>
  </si>
  <si>
    <t>1.431 (3, 12)</t>
  </si>
  <si>
    <t>Uncorrected Fisher's LSD</t>
  </si>
  <si>
    <t>Mean Diff.</t>
  </si>
  <si>
    <t>95.00% CI of diff.</t>
  </si>
  <si>
    <t>P Value</t>
    <phoneticPr fontId="2" type="noConversion"/>
  </si>
  <si>
    <t>Con vs. GDNF</t>
  </si>
  <si>
    <t>-1.108 to -0.4704</t>
  </si>
  <si>
    <t>-0.5473 to -0.3017</t>
  </si>
  <si>
    <t>&lt;0.0001</t>
  </si>
  <si>
    <t>-0.5077 to -0.1823</t>
  </si>
  <si>
    <t>GDNF vs. GDNF+SPP</t>
    <phoneticPr fontId="2" type="noConversion"/>
  </si>
  <si>
    <t>0.4807 to 1.118</t>
  </si>
  <si>
    <t>0.4629 to 0.7086</t>
  </si>
  <si>
    <t>0.6458 to 0.9712</t>
  </si>
  <si>
    <t>GDNF vs. GDNF+LY</t>
    <phoneticPr fontId="2" type="noConversion"/>
  </si>
  <si>
    <t>1.101 to 1.738</t>
  </si>
  <si>
    <t>0.4444 to 0.6901</t>
  </si>
  <si>
    <t>0.1790 to 0.5045</t>
  </si>
  <si>
    <t>p-ERK/ERK</t>
    <phoneticPr fontId="2" type="noConversion"/>
  </si>
  <si>
    <t>GDNF+U0</t>
    <phoneticPr fontId="2" type="noConversion"/>
  </si>
  <si>
    <t>Brown-Forsythe ANOVA test</t>
  </si>
  <si>
    <t>F* (DFn, DFd)</t>
  </si>
  <si>
    <t>35.55 (3.000, 7.494)</t>
  </si>
  <si>
    <t>0.3419 (3, 12)</t>
  </si>
  <si>
    <t>4.492 (3, 12)</t>
  </si>
  <si>
    <t>P value summary</t>
  </si>
  <si>
    <t>-1.178 to -0.3979</t>
  </si>
  <si>
    <t>Dunnett's T3 multiple comparisons test</t>
  </si>
  <si>
    <t>Welch's ANOVA test</t>
  </si>
  <si>
    <t>0.06968 to 0.8498</t>
  </si>
  <si>
    <t>-1.916 to 0.1185</t>
  </si>
  <si>
    <t>W (DFn, DFd)</t>
  </si>
  <si>
    <t>28.58 (3.000, 5.593)</t>
  </si>
  <si>
    <t>GDNF vs. GDNF+U0</t>
    <phoneticPr fontId="2" type="noConversion"/>
  </si>
  <si>
    <t>0.3622 to 1.142</t>
  </si>
  <si>
    <t>0.03102 to 2.305</t>
  </si>
  <si>
    <t>-0.05156 to 2.462</t>
  </si>
  <si>
    <t>***</t>
  </si>
  <si>
    <t>-0.6915 to -0.06179</t>
  </si>
  <si>
    <t>GDNF vs. GDNF +SPP</t>
    <phoneticPr fontId="2" type="noConversion"/>
  </si>
  <si>
    <t>-0.04733 to 0.4987</t>
  </si>
  <si>
    <t>GDNF vs. GDNF +U0</t>
    <phoneticPr fontId="2" type="noConversion"/>
  </si>
  <si>
    <t>0.1971 to 0.7595</t>
  </si>
  <si>
    <t>GDNF+SP</t>
    <phoneticPr fontId="2" type="noConversion"/>
  </si>
  <si>
    <t>p-JNK/JNK</t>
    <phoneticPr fontId="2" type="noConversion"/>
  </si>
  <si>
    <t>0.4196 (3, 12)</t>
  </si>
  <si>
    <t>1.017 (3, 12)</t>
  </si>
  <si>
    <t>0.7351 (3, 12)</t>
  </si>
  <si>
    <t>-1.804 to -0.8454</t>
  </si>
  <si>
    <t>-1.079 to -0.4714</t>
  </si>
  <si>
    <t>-0.4216 to 0.07760</t>
  </si>
  <si>
    <t>GDNF vs. GDNF+SPP</t>
  </si>
  <si>
    <t>0.4239 to 1.382</t>
  </si>
  <si>
    <t>0.5232 to 1.130</t>
  </si>
  <si>
    <t>-0.2336 to 0.2656</t>
  </si>
  <si>
    <t>GDNF vs. GDNF+SP</t>
  </si>
  <si>
    <t>-0.6631 to 0.2951</t>
  </si>
  <si>
    <t>-0.07932 to 0.5278</t>
  </si>
  <si>
    <t>-0.1891 to 0.3101</t>
  </si>
  <si>
    <t>GDNF vs. GDNF+SP</t>
    <phoneticPr fontId="2" type="noConversion"/>
  </si>
  <si>
    <t>p-p38/p38</t>
    <phoneticPr fontId="2" type="noConversion"/>
  </si>
  <si>
    <t>0.4560 (3, 12)</t>
  </si>
  <si>
    <t>0.8580 (3, 12)</t>
  </si>
  <si>
    <t>1.246 (3, 12)</t>
  </si>
  <si>
    <t>-0.7066 to -0.1354</t>
  </si>
  <si>
    <t>-0.8116 to -0.1434</t>
  </si>
  <si>
    <t>-0.1411 to 0.2941</t>
  </si>
  <si>
    <t>0.07966 to 0.6508</t>
  </si>
  <si>
    <t>GDNF vs. G+SPP</t>
  </si>
  <si>
    <t>0.3341 to 1.002</t>
  </si>
  <si>
    <t>-0.2669 to 0.1684</t>
  </si>
  <si>
    <t>GDNF vs. GDNF+SB</t>
  </si>
  <si>
    <t>-0.1603 to 0.4108</t>
  </si>
  <si>
    <t>GDNF vs. G+SB</t>
  </si>
  <si>
    <t>-0.5284 to 0.1399</t>
  </si>
  <si>
    <t>-0.1414 to 0.2939</t>
  </si>
  <si>
    <t>GDNF+SB</t>
    <phoneticPr fontId="2" type="noConversion"/>
  </si>
  <si>
    <t>GDNF vs. GDNF+SB</t>
    <phoneticPr fontId="2" type="noConversion"/>
  </si>
  <si>
    <t>GDNF+0.25 Anti</t>
    <phoneticPr fontId="2" type="noConversion"/>
  </si>
  <si>
    <t>GDNF+0.5 Anti</t>
    <phoneticPr fontId="2" type="noConversion"/>
  </si>
  <si>
    <t>GDNF+1 Anti</t>
    <phoneticPr fontId="2" type="noConversion"/>
  </si>
  <si>
    <t>2.263 (4, 15)</t>
  </si>
  <si>
    <t>6.695 (4.000, 6.608)</t>
  </si>
  <si>
    <t>Con vs. GDNF</t>
    <phoneticPr fontId="2" type="noConversion"/>
  </si>
  <si>
    <t>-0.3899 to -0.1774</t>
  </si>
  <si>
    <t>-0.7532 to 0.04873</t>
  </si>
  <si>
    <t>GDNF vs. GDNF+0.25 Anti</t>
    <phoneticPr fontId="2" type="noConversion"/>
  </si>
  <si>
    <t>0.2681 to 0.4807</t>
  </si>
  <si>
    <t>0.05404 to 1.050</t>
  </si>
  <si>
    <t>GDNF vs. GDNF+0.50 Anti</t>
    <phoneticPr fontId="2" type="noConversion"/>
  </si>
  <si>
    <t>0.3598 to 0.5723</t>
  </si>
  <si>
    <t>-0.5003 to 1.602</t>
  </si>
  <si>
    <t>GDNF vs. GDNF+1.00 Anti</t>
    <phoneticPr fontId="2" type="noConversion"/>
  </si>
  <si>
    <t>0.4499 to 0.6624</t>
  </si>
  <si>
    <t>0.2558 to 0.9084</t>
  </si>
  <si>
    <t>US-CM</t>
  </si>
  <si>
    <t>US-CM</t>
    <phoneticPr fontId="2" type="noConversion"/>
  </si>
  <si>
    <t>US-CM+SPP</t>
    <phoneticPr fontId="2" type="noConversion"/>
  </si>
  <si>
    <t>US-CM+LY</t>
    <phoneticPr fontId="2" type="noConversion"/>
  </si>
  <si>
    <t>CM</t>
  </si>
  <si>
    <t>CM+SPP</t>
  </si>
  <si>
    <t>CM+LY</t>
  </si>
  <si>
    <t>1.614 (3, 12)</t>
  </si>
  <si>
    <t>1.744 (3, 12)</t>
  </si>
  <si>
    <t>0.9920 (3, 12)</t>
  </si>
  <si>
    <t>Con vs. US-US-CM</t>
  </si>
  <si>
    <t>-1.278 to -0.5825</t>
  </si>
  <si>
    <t>Con vs. US-CM</t>
  </si>
  <si>
    <t>-0.9579 to -0.4361</t>
  </si>
  <si>
    <t>Con vs. CM</t>
  </si>
  <si>
    <t>-0.4997 to -0.1936</t>
  </si>
  <si>
    <t>US-CM vs. US-CM+SPP</t>
  </si>
  <si>
    <t>0.3360 to 1.031</t>
  </si>
  <si>
    <t>0.8356 to 1.357</t>
  </si>
  <si>
    <t>CM vs. CM+SPP</t>
  </si>
  <si>
    <t>0.8493 to 1.155</t>
  </si>
  <si>
    <t>US-CM vs. US-CM+LY</t>
  </si>
  <si>
    <t>0.8853 to 1.581</t>
  </si>
  <si>
    <t>0.8504 to 1.372</t>
  </si>
  <si>
    <t>CM vs. CM+LY</t>
  </si>
  <si>
    <t>0.8329 to 1.139</t>
  </si>
  <si>
    <t>US-CM+U0</t>
    <phoneticPr fontId="2" type="noConversion"/>
  </si>
  <si>
    <t>CM+U0</t>
    <phoneticPr fontId="2" type="noConversion"/>
  </si>
  <si>
    <t>2.164 (3, 12)</t>
  </si>
  <si>
    <t>1.790 (3, 12)</t>
  </si>
  <si>
    <t>2.129 (3, 12)</t>
  </si>
  <si>
    <t>-0.9665 to -0.1837</t>
  </si>
  <si>
    <t>-0.6100 to -0.2635</t>
  </si>
  <si>
    <t>-2.662 to -1.709</t>
  </si>
  <si>
    <t>0.2555 to 1.038</t>
  </si>
  <si>
    <t>0.4430 to 0.7895</t>
  </si>
  <si>
    <t>0.7027 to 1.656</t>
  </si>
  <si>
    <t>US-CM vs. US-CM+U0</t>
  </si>
  <si>
    <t>0.5062 to 1.289</t>
  </si>
  <si>
    <t>CM vs. CM+U0</t>
  </si>
  <si>
    <t>0.5298 to 0.8762</t>
  </si>
  <si>
    <t>US-CM vs. US-CM+U0126</t>
  </si>
  <si>
    <t>1.630 to 2.584</t>
  </si>
  <si>
    <t>US-CM+SP</t>
    <phoneticPr fontId="2" type="noConversion"/>
  </si>
  <si>
    <t>CM+SP</t>
    <phoneticPr fontId="2" type="noConversion"/>
  </si>
  <si>
    <t>0.09576 (3, 12)</t>
  </si>
  <si>
    <t>1.318 (3, 12)</t>
  </si>
  <si>
    <t>0.9825 (3, 12)</t>
  </si>
  <si>
    <t>Con vs. US-CM</t>
    <phoneticPr fontId="2" type="noConversion"/>
  </si>
  <si>
    <t>-0.7483 to -0.3162</t>
  </si>
  <si>
    <t>-0.6669 to -0.09514</t>
  </si>
  <si>
    <t>-0.1925 to 0.3815</t>
  </si>
  <si>
    <t>0.2584 to 0.6906</t>
  </si>
  <si>
    <t>US-CM vs. US-CM+SPP</t>
    <phoneticPr fontId="2" type="noConversion"/>
  </si>
  <si>
    <t>0.2169 to 0.7886</t>
  </si>
  <si>
    <t>-0.3480 to 0.2260</t>
  </si>
  <si>
    <t>US-CM vs. US-CM+SP</t>
  </si>
  <si>
    <t>-0.006327 to 0.4258</t>
  </si>
  <si>
    <t>US-CM vs. US-CM+SP</t>
    <phoneticPr fontId="2" type="noConversion"/>
  </si>
  <si>
    <t>-0.2484 to 0.3234</t>
  </si>
  <si>
    <t>-0.4890 to 0.08502</t>
  </si>
  <si>
    <t>0.2074 (3, 12)</t>
  </si>
  <si>
    <t>3.287 (3, 12)</t>
  </si>
  <si>
    <t>1.409 (3, 12)</t>
  </si>
  <si>
    <t>-1.250 to -0.2290</t>
  </si>
  <si>
    <t>-1.111 to -0.4008</t>
  </si>
  <si>
    <t>-0.7246 to 0.7931</t>
  </si>
  <si>
    <t>0.1418 to 1.163</t>
  </si>
  <si>
    <t>0.03502 to 0.7455</t>
  </si>
  <si>
    <t>-0.9621 to 0.5556</t>
  </si>
  <si>
    <t>US-CM vs. US-CM+SB</t>
  </si>
  <si>
    <t>-0.9232 to 0.09825</t>
  </si>
  <si>
    <t>-0.5092 to 0.2012</t>
  </si>
  <si>
    <t>-1.998 to -0.4802</t>
  </si>
  <si>
    <t>CM+SB</t>
    <phoneticPr fontId="2" type="noConversion"/>
  </si>
  <si>
    <t>p-AKR/AKT</t>
    <phoneticPr fontId="2" type="noConversion"/>
  </si>
  <si>
    <t>US-CM+0.5 Anti</t>
  </si>
  <si>
    <t>US-CM+1.0 Anti</t>
    <phoneticPr fontId="2" type="noConversion"/>
  </si>
  <si>
    <t>0.2958 (3, 12)</t>
  </si>
  <si>
    <t>1.553 (3, 12)</t>
  </si>
  <si>
    <t>-0.7312 to -0.3363</t>
  </si>
  <si>
    <t>-0.7176 to -0.2335</t>
  </si>
  <si>
    <t>US-CM vs. US-CM+0.5 Anti</t>
    <phoneticPr fontId="2" type="noConversion"/>
  </si>
  <si>
    <t>-0.01550 to 0.3795</t>
  </si>
  <si>
    <t>US-CM vs. US-CM+0.5 Anti</t>
  </si>
  <si>
    <t>0.06395 to 0.5480</t>
  </si>
  <si>
    <t>US-CM vs. US-CM+1.0 Anti</t>
  </si>
  <si>
    <t>0.2248 to 0.6197</t>
  </si>
  <si>
    <t>0.1292 to 0.6132</t>
  </si>
  <si>
    <t>US-CM+0.5 Anti</t>
    <phoneticPr fontId="2" type="noConversion"/>
  </si>
  <si>
    <t>US-CM+SB</t>
    <phoneticPr fontId="2" type="noConversion"/>
  </si>
  <si>
    <t>GDNF+1.0 Anti</t>
    <phoneticPr fontId="2" type="noConversion"/>
  </si>
  <si>
    <t>14.98 (4.000, 7.314)</t>
  </si>
  <si>
    <t>**</t>
  </si>
  <si>
    <t>Group</t>
    <phoneticPr fontId="2" type="noConversion"/>
  </si>
  <si>
    <t>Relative Expression</t>
    <phoneticPr fontId="2" type="noConversion"/>
  </si>
  <si>
    <t>Mean</t>
    <phoneticPr fontId="2" type="noConversion"/>
  </si>
  <si>
    <t>VE-cadherin/β-actin</t>
  </si>
  <si>
    <t>VE-cadherin/Tubulin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</si>
</sst>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"/>
    <numFmt numFmtId="177" formatCode="0.000"/>
  </numFmts>
  <fonts count="9" x14ac:knownFonts="1">
    <font>
      <sz val="11"/>
      <color theme="1"/>
      <name val="等线"/>
      <family val="2"/>
      <scheme val="minor"/>
    </font>
    <font>
      <b/>
      <sz val="11"/>
      <color theme="1"/>
      <name val="Times New Roman"/>
      <family val="1"/>
    </font>
    <font>
      <sz val="9"/>
      <name val="等线"/>
      <family val="3"/>
      <charset val="134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theme="1"/>
      <name val="等线"/>
      <family val="2"/>
      <scheme val="minor"/>
    </font>
    <font>
      <sz val="10"/>
      <name val="Arial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3" fillId="0" borderId="0" xfId="0" applyFont="1"/>
    <xf numFmtId="0" fontId="1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1" fillId="0" borderId="9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9" xfId="0" applyFont="1" applyBorder="1"/>
    <xf numFmtId="0" fontId="5" fillId="0" borderId="9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3" fillId="0" borderId="10" xfId="0" applyFont="1" applyBorder="1"/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3" fillId="0" borderId="0" xfId="0" applyFont="1" applyBorder="1"/>
    <xf numFmtId="0" fontId="4" fillId="0" borderId="0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5" fillId="0" borderId="9" xfId="0" applyFont="1" applyBorder="1"/>
    <xf numFmtId="0" fontId="4" fillId="0" borderId="9" xfId="0" applyFont="1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12" xfId="0" applyFont="1" applyBorder="1"/>
    <xf numFmtId="0" fontId="5" fillId="0" borderId="1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0" fillId="0" borderId="9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10" xfId="0" applyFont="1" applyBorder="1" applyAlignment="1">
      <alignment horizontal="left"/>
    </xf>
    <xf numFmtId="0" fontId="0" fillId="0" borderId="0" xfId="0" applyFont="1"/>
    <xf numFmtId="0" fontId="0" fillId="0" borderId="9" xfId="0" applyFont="1" applyBorder="1"/>
    <xf numFmtId="0" fontId="0" fillId="0" borderId="0" xfId="0" applyFont="1" applyBorder="1"/>
    <xf numFmtId="0" fontId="6" fillId="0" borderId="0" xfId="0" applyFont="1"/>
    <xf numFmtId="0" fontId="5" fillId="0" borderId="9" xfId="0" applyFont="1" applyBorder="1" applyAlignment="1">
      <alignment vertical="center" wrapText="1"/>
    </xf>
    <xf numFmtId="0" fontId="5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0" fillId="0" borderId="10" xfId="0" applyFont="1" applyBorder="1"/>
    <xf numFmtId="0" fontId="4" fillId="0" borderId="7" xfId="0" applyFont="1" applyBorder="1"/>
    <xf numFmtId="0" fontId="5" fillId="0" borderId="9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/>
    </xf>
    <xf numFmtId="0" fontId="4" fillId="0" borderId="0" xfId="0" applyFont="1"/>
    <xf numFmtId="0" fontId="4" fillId="0" borderId="8" xfId="0" applyFont="1" applyBorder="1" applyAlignment="1">
      <alignment horizontal="left"/>
    </xf>
    <xf numFmtId="0" fontId="4" fillId="0" borderId="13" xfId="0" applyFont="1" applyBorder="1"/>
    <xf numFmtId="177" fontId="3" fillId="0" borderId="10" xfId="0" applyNumberFormat="1" applyFont="1" applyBorder="1" applyAlignment="1">
      <alignment horizontal="left" vertical="center"/>
    </xf>
    <xf numFmtId="0" fontId="3" fillId="0" borderId="0" xfId="0" applyFont="1" applyFill="1"/>
    <xf numFmtId="0" fontId="1" fillId="0" borderId="0" xfId="0" applyFont="1" applyFill="1"/>
    <xf numFmtId="0" fontId="5" fillId="0" borderId="6" xfId="0" applyFont="1" applyFill="1" applyBorder="1"/>
    <xf numFmtId="0" fontId="4" fillId="0" borderId="7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177" fontId="3" fillId="0" borderId="1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10" xfId="0" applyFont="1" applyFill="1" applyBorder="1" applyAlignment="1">
      <alignment horizontal="left"/>
    </xf>
    <xf numFmtId="0" fontId="3" fillId="0" borderId="9" xfId="0" applyFont="1" applyFill="1" applyBorder="1"/>
    <xf numFmtId="0" fontId="5" fillId="0" borderId="9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/>
    </xf>
    <xf numFmtId="177" fontId="3" fillId="0" borderId="1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left"/>
    </xf>
    <xf numFmtId="0" fontId="3" fillId="0" borderId="11" xfId="0" applyFont="1" applyFill="1" applyBorder="1"/>
    <xf numFmtId="0" fontId="3" fillId="0" borderId="12" xfId="0" applyFont="1" applyFill="1" applyBorder="1"/>
    <xf numFmtId="0" fontId="3" fillId="0" borderId="13" xfId="0" applyFont="1" applyFill="1" applyBorder="1"/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5" fillId="0" borderId="9" xfId="0" applyFont="1" applyFill="1" applyBorder="1"/>
    <xf numFmtId="0" fontId="4" fillId="0" borderId="0" xfId="0" applyFont="1" applyFill="1" applyBorder="1"/>
    <xf numFmtId="0" fontId="3" fillId="0" borderId="0" xfId="0" applyFont="1" applyFill="1" applyBorder="1"/>
    <xf numFmtId="0" fontId="3" fillId="0" borderId="10" xfId="0" applyFont="1" applyFill="1" applyBorder="1"/>
    <xf numFmtId="0" fontId="0" fillId="0" borderId="0" xfId="0" applyFont="1" applyFill="1"/>
    <xf numFmtId="0" fontId="6" fillId="0" borderId="0" xfId="0" applyFont="1" applyFill="1"/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vertical="center"/>
    </xf>
    <xf numFmtId="0" fontId="3" fillId="0" borderId="0" xfId="0" applyFont="1" applyFill="1" applyAlignment="1">
      <alignment horizontal="left"/>
    </xf>
    <xf numFmtId="0" fontId="1" fillId="0" borderId="2" xfId="0" applyFont="1" applyBorder="1" applyAlignment="1">
      <alignment vertical="center"/>
    </xf>
    <xf numFmtId="0" fontId="5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4" fillId="0" borderId="9" xfId="0" applyFont="1" applyFill="1" applyBorder="1"/>
    <xf numFmtId="0" fontId="4" fillId="0" borderId="9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0" fillId="0" borderId="9" xfId="0" applyFont="1" applyFill="1" applyBorder="1"/>
    <xf numFmtId="0" fontId="0" fillId="0" borderId="0" xfId="0" applyFont="1" applyFill="1" applyBorder="1" applyAlignment="1">
      <alignment horizontal="left"/>
    </xf>
    <xf numFmtId="0" fontId="0" fillId="0" borderId="10" xfId="0" applyFont="1" applyFill="1" applyBorder="1" applyAlignment="1">
      <alignment horizontal="left"/>
    </xf>
    <xf numFmtId="0" fontId="0" fillId="0" borderId="9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10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/>
    </xf>
    <xf numFmtId="0" fontId="3" fillId="0" borderId="8" xfId="0" applyFont="1" applyFill="1" applyBorder="1" applyAlignment="1">
      <alignment horizontal="left"/>
    </xf>
    <xf numFmtId="0" fontId="3" fillId="0" borderId="9" xfId="0" applyFont="1" applyFill="1" applyBorder="1" applyAlignment="1">
      <alignment horizontal="left"/>
    </xf>
    <xf numFmtId="0" fontId="0" fillId="0" borderId="9" xfId="0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0" xfId="0" applyFont="1" applyFill="1"/>
    <xf numFmtId="0" fontId="4" fillId="0" borderId="11" xfId="0" applyFont="1" applyFill="1" applyBorder="1" applyAlignment="1">
      <alignment horizontal="left"/>
    </xf>
    <xf numFmtId="0" fontId="4" fillId="0" borderId="12" xfId="0" applyFont="1" applyFill="1" applyBorder="1" applyAlignment="1">
      <alignment horizontal="left"/>
    </xf>
    <xf numFmtId="0" fontId="4" fillId="0" borderId="13" xfId="0" applyFont="1" applyFill="1" applyBorder="1" applyAlignment="1">
      <alignment horizontal="left"/>
    </xf>
    <xf numFmtId="0" fontId="1" fillId="0" borderId="2" xfId="0" applyFont="1" applyBorder="1" applyAlignment="1"/>
    <xf numFmtId="0" fontId="1" fillId="0" borderId="2" xfId="0" applyFont="1" applyFill="1" applyBorder="1" applyAlignment="1"/>
    <xf numFmtId="0" fontId="1" fillId="0" borderId="0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 wrapText="1"/>
    </xf>
    <xf numFmtId="0" fontId="4" fillId="0" borderId="10" xfId="0" applyFont="1" applyFill="1" applyBorder="1"/>
    <xf numFmtId="0" fontId="5" fillId="0" borderId="0" xfId="0" applyFont="1" applyFill="1" applyBorder="1"/>
    <xf numFmtId="0" fontId="5" fillId="0" borderId="10" xfId="0" applyFont="1" applyFill="1" applyBorder="1"/>
    <xf numFmtId="0" fontId="0" fillId="0" borderId="0" xfId="0" applyFont="1" applyFill="1" applyBorder="1"/>
    <xf numFmtId="0" fontId="0" fillId="0" borderId="10" xfId="0" applyFont="1" applyFill="1" applyBorder="1"/>
    <xf numFmtId="0" fontId="3" fillId="0" borderId="11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left"/>
    </xf>
    <xf numFmtId="0" fontId="3" fillId="0" borderId="13" xfId="0" applyFont="1" applyFill="1" applyBorder="1" applyAlignment="1">
      <alignment horizontal="left"/>
    </xf>
    <xf numFmtId="176" fontId="3" fillId="0" borderId="0" xfId="0" applyNumberFormat="1" applyFont="1" applyFill="1"/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177" fontId="1" fillId="0" borderId="1" xfId="0" applyNumberFormat="1" applyFont="1" applyFill="1" applyBorder="1" applyAlignment="1">
      <alignment horizontal="center"/>
    </xf>
    <xf numFmtId="58" fontId="1" fillId="0" borderId="1" xfId="0" quotePrefix="1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7" fillId="0" borderId="0" xfId="0" applyFont="1"/>
    <xf numFmtId="0" fontId="8" fillId="0" borderId="1" xfId="0" applyFont="1" applyBorder="1" applyAlignment="1">
      <alignment horizontal="center"/>
    </xf>
    <xf numFmtId="177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3"/>
  <sheetViews>
    <sheetView tabSelected="1" zoomScale="70" zoomScaleNormal="70" workbookViewId="0">
      <selection activeCell="H26" sqref="H26"/>
    </sheetView>
  </sheetViews>
  <sheetFormatPr defaultRowHeight="14" x14ac:dyDescent="0.3"/>
  <cols>
    <col min="1" max="1" width="18.08203125" style="1" bestFit="1" customWidth="1"/>
    <col min="2" max="17" width="5.33203125" style="58" bestFit="1" customWidth="1"/>
    <col min="18" max="18" width="8.6640625" style="1"/>
    <col min="19" max="19" width="24.25" style="1" bestFit="1" customWidth="1"/>
    <col min="20" max="24" width="8.6640625" style="1"/>
    <col min="25" max="25" width="24.25" style="1" bestFit="1" customWidth="1"/>
    <col min="26" max="16384" width="8.6640625" style="1"/>
  </cols>
  <sheetData>
    <row r="1" spans="1:29" ht="14.5" thickBot="1" x14ac:dyDescent="0.35">
      <c r="A1" s="128" t="s">
        <v>0</v>
      </c>
      <c r="B1" s="129"/>
      <c r="C1" s="129"/>
      <c r="D1" s="129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S1" s="142" t="s">
        <v>0</v>
      </c>
      <c r="T1" s="143"/>
      <c r="U1" s="143"/>
      <c r="V1" s="143"/>
      <c r="W1" s="144"/>
      <c r="Y1" s="142" t="s">
        <v>210</v>
      </c>
      <c r="Z1" s="143"/>
      <c r="AA1" s="143"/>
      <c r="AB1" s="143"/>
      <c r="AC1" s="144"/>
    </row>
    <row r="2" spans="1:29" x14ac:dyDescent="0.3">
      <c r="A2" s="82" t="s">
        <v>207</v>
      </c>
      <c r="B2" s="140" t="s">
        <v>2</v>
      </c>
      <c r="C2" s="140"/>
      <c r="D2" s="140"/>
      <c r="E2" s="140"/>
      <c r="F2" s="140" t="s">
        <v>4</v>
      </c>
      <c r="G2" s="140"/>
      <c r="H2" s="140"/>
      <c r="I2" s="140"/>
      <c r="J2" s="140" t="s">
        <v>6</v>
      </c>
      <c r="K2" s="140"/>
      <c r="L2" s="140"/>
      <c r="M2" s="140"/>
      <c r="N2" s="140" t="s">
        <v>7</v>
      </c>
      <c r="O2" s="140"/>
      <c r="P2" s="140"/>
      <c r="Q2" s="140"/>
      <c r="S2" s="2" t="s">
        <v>9</v>
      </c>
      <c r="T2" s="24"/>
      <c r="U2" s="24"/>
      <c r="V2" s="24"/>
      <c r="W2" s="3"/>
      <c r="Y2" s="4" t="s">
        <v>9</v>
      </c>
      <c r="Z2" s="21"/>
      <c r="AA2" s="21"/>
      <c r="AB2" s="21"/>
      <c r="AC2" s="11"/>
    </row>
    <row r="3" spans="1:29" x14ac:dyDescent="0.3">
      <c r="A3" s="83" t="s">
        <v>208</v>
      </c>
      <c r="B3" s="77">
        <v>0.89309351713221574</v>
      </c>
      <c r="C3" s="77">
        <v>1.2302914926469986</v>
      </c>
      <c r="D3" s="77">
        <v>0.85895088881604087</v>
      </c>
      <c r="E3" s="77">
        <v>1.0176641014047447</v>
      </c>
      <c r="F3" s="77">
        <v>1.761091565623407</v>
      </c>
      <c r="G3" s="77">
        <v>1.6565596594944998</v>
      </c>
      <c r="H3" s="77">
        <v>1.6922934848324864</v>
      </c>
      <c r="I3" s="77">
        <v>2.0458925091433859</v>
      </c>
      <c r="J3" s="77">
        <v>0.91802613352106377</v>
      </c>
      <c r="K3" s="77">
        <v>0.68670982205131759</v>
      </c>
      <c r="L3" s="77">
        <v>1.2828034920694811</v>
      </c>
      <c r="M3" s="77">
        <v>1.0709397121860607</v>
      </c>
      <c r="N3" s="77">
        <v>0.33006658863966565</v>
      </c>
      <c r="O3" s="77">
        <v>0.34262593415337605</v>
      </c>
      <c r="P3" s="77">
        <v>0.13676957093953132</v>
      </c>
      <c r="Q3" s="77">
        <v>0.66762017664333406</v>
      </c>
      <c r="S3" s="2" t="s">
        <v>10</v>
      </c>
      <c r="T3" s="24" t="s">
        <v>1</v>
      </c>
      <c r="U3" s="24" t="s">
        <v>3</v>
      </c>
      <c r="V3" s="24" t="s">
        <v>6</v>
      </c>
      <c r="W3" s="3" t="s">
        <v>7</v>
      </c>
      <c r="Y3" s="4" t="s">
        <v>10</v>
      </c>
      <c r="Z3" s="24" t="s">
        <v>1</v>
      </c>
      <c r="AA3" s="24" t="s">
        <v>3</v>
      </c>
      <c r="AB3" s="24" t="s">
        <v>6</v>
      </c>
      <c r="AC3" s="3" t="s">
        <v>7</v>
      </c>
    </row>
    <row r="4" spans="1:29" x14ac:dyDescent="0.3">
      <c r="A4" s="82" t="s">
        <v>209</v>
      </c>
      <c r="B4" s="141">
        <f>AVERAGE(B3:E3)</f>
        <v>1</v>
      </c>
      <c r="C4" s="141"/>
      <c r="D4" s="141"/>
      <c r="E4" s="141"/>
      <c r="F4" s="141">
        <f>AVERAGE(F3:I3)</f>
        <v>1.7889593047734449</v>
      </c>
      <c r="G4" s="141"/>
      <c r="H4" s="141"/>
      <c r="I4" s="141"/>
      <c r="J4" s="141">
        <f>AVERAGE(J3:M3)</f>
        <v>0.98961978995698074</v>
      </c>
      <c r="K4" s="141"/>
      <c r="L4" s="141"/>
      <c r="M4" s="141"/>
      <c r="N4" s="141">
        <f>AVERAGE(N3:Q3)</f>
        <v>0.36927056759397681</v>
      </c>
      <c r="O4" s="141"/>
      <c r="P4" s="141"/>
      <c r="Q4" s="141"/>
      <c r="S4" s="7" t="s">
        <v>11</v>
      </c>
      <c r="T4" s="24">
        <v>0.89939999999999998</v>
      </c>
      <c r="U4" s="24">
        <v>0.83</v>
      </c>
      <c r="V4" s="24">
        <v>0.99929999999999997</v>
      </c>
      <c r="W4" s="3">
        <v>0.92669999999999997</v>
      </c>
      <c r="Y4" s="8" t="s">
        <v>11</v>
      </c>
      <c r="Z4" s="24">
        <v>0.98009999999999997</v>
      </c>
      <c r="AA4" s="24">
        <v>0.9607</v>
      </c>
      <c r="AB4" s="24">
        <v>0.77659999999999996</v>
      </c>
      <c r="AC4" s="3">
        <v>0.98580000000000001</v>
      </c>
    </row>
    <row r="5" spans="1:29" x14ac:dyDescent="0.3">
      <c r="S5" s="7" t="s">
        <v>12</v>
      </c>
      <c r="T5" s="24">
        <v>0.42809999999999998</v>
      </c>
      <c r="U5" s="24">
        <v>0.1678</v>
      </c>
      <c r="V5" s="24">
        <v>0.99809999999999999</v>
      </c>
      <c r="W5" s="3">
        <v>0.57520000000000004</v>
      </c>
      <c r="Y5" s="8" t="s">
        <v>12</v>
      </c>
      <c r="Z5" s="24">
        <v>0.90249999999999997</v>
      </c>
      <c r="AA5" s="24">
        <v>0.78359999999999996</v>
      </c>
      <c r="AB5" s="24">
        <v>6.6500000000000004E-2</v>
      </c>
      <c r="AC5" s="3">
        <v>0.93510000000000004</v>
      </c>
    </row>
    <row r="6" spans="1:29" x14ac:dyDescent="0.3">
      <c r="A6" s="128" t="s">
        <v>210</v>
      </c>
      <c r="B6" s="129"/>
      <c r="C6" s="129"/>
      <c r="D6" s="129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S6" s="7"/>
      <c r="T6" s="24"/>
      <c r="U6" s="24"/>
      <c r="V6" s="24"/>
      <c r="W6" s="6"/>
      <c r="Y6" s="8"/>
      <c r="Z6" s="24"/>
      <c r="AA6" s="24"/>
      <c r="AB6" s="24"/>
      <c r="AC6" s="6"/>
    </row>
    <row r="7" spans="1:29" x14ac:dyDescent="0.3">
      <c r="A7" s="82" t="s">
        <v>207</v>
      </c>
      <c r="B7" s="140" t="s">
        <v>2</v>
      </c>
      <c r="C7" s="140"/>
      <c r="D7" s="140"/>
      <c r="E7" s="140"/>
      <c r="F7" s="140" t="s">
        <v>4</v>
      </c>
      <c r="G7" s="140"/>
      <c r="H7" s="140"/>
      <c r="I7" s="140"/>
      <c r="J7" s="140" t="s">
        <v>6</v>
      </c>
      <c r="K7" s="140"/>
      <c r="L7" s="140"/>
      <c r="M7" s="140"/>
      <c r="N7" s="140" t="s">
        <v>7</v>
      </c>
      <c r="O7" s="140"/>
      <c r="P7" s="140"/>
      <c r="Q7" s="140"/>
      <c r="S7" s="9" t="s">
        <v>14</v>
      </c>
      <c r="T7" s="32"/>
      <c r="U7" s="32"/>
      <c r="V7" s="32"/>
      <c r="W7" s="31"/>
      <c r="Y7" s="9" t="s">
        <v>14</v>
      </c>
      <c r="Z7" s="32"/>
      <c r="AA7" s="32"/>
      <c r="AB7" s="32"/>
      <c r="AC7" s="31"/>
    </row>
    <row r="8" spans="1:29" x14ac:dyDescent="0.3">
      <c r="A8" s="83" t="s">
        <v>208</v>
      </c>
      <c r="B8" s="77">
        <v>1.0386204990034931</v>
      </c>
      <c r="C8" s="77">
        <v>1.0132063693030715</v>
      </c>
      <c r="D8" s="77">
        <v>0.96431519542657373</v>
      </c>
      <c r="E8" s="77">
        <v>0.98385793626686202</v>
      </c>
      <c r="F8" s="77">
        <v>1.436950594421774</v>
      </c>
      <c r="G8" s="77">
        <v>1.5537331748029477</v>
      </c>
      <c r="H8" s="77">
        <v>1.4243211545070866</v>
      </c>
      <c r="I8" s="77">
        <v>1.2829438133230484</v>
      </c>
      <c r="J8" s="77">
        <v>0.96255103388874608</v>
      </c>
      <c r="K8" s="77">
        <v>0.78181276682267142</v>
      </c>
      <c r="L8" s="77">
        <v>0.79257024771544982</v>
      </c>
      <c r="M8" s="77">
        <v>0.81656694072121372</v>
      </c>
      <c r="N8" s="77">
        <v>0.76708004322156687</v>
      </c>
      <c r="O8" s="77">
        <v>0.84384290638430937</v>
      </c>
      <c r="P8" s="77">
        <v>0.93321709545190856</v>
      </c>
      <c r="Q8" s="77">
        <v>0.88515726914410053</v>
      </c>
      <c r="S8" s="10" t="s">
        <v>15</v>
      </c>
      <c r="T8" s="22" t="s">
        <v>16</v>
      </c>
      <c r="U8" s="22"/>
      <c r="V8" s="22"/>
      <c r="W8" s="6"/>
      <c r="Y8" s="10" t="s">
        <v>15</v>
      </c>
      <c r="Z8" s="22" t="s">
        <v>17</v>
      </c>
      <c r="AA8" s="22"/>
      <c r="AB8" s="22"/>
      <c r="AC8" s="6"/>
    </row>
    <row r="9" spans="1:29" x14ac:dyDescent="0.3">
      <c r="A9" s="82" t="s">
        <v>209</v>
      </c>
      <c r="B9" s="141">
        <f>AVERAGE(B8:E8)</f>
        <v>1</v>
      </c>
      <c r="C9" s="141"/>
      <c r="D9" s="141"/>
      <c r="E9" s="141"/>
      <c r="F9" s="141">
        <f>AVERAGE(F8:I8)</f>
        <v>1.4244871842637143</v>
      </c>
      <c r="G9" s="141"/>
      <c r="H9" s="141"/>
      <c r="I9" s="141"/>
      <c r="J9" s="141">
        <f>AVERAGE(J8:M8)</f>
        <v>0.83837524728702029</v>
      </c>
      <c r="K9" s="141"/>
      <c r="L9" s="141"/>
      <c r="M9" s="141"/>
      <c r="N9" s="141">
        <f>AVERAGE(N8:Q8)</f>
        <v>0.85732432855047125</v>
      </c>
      <c r="O9" s="141"/>
      <c r="P9" s="141"/>
      <c r="Q9" s="141"/>
      <c r="S9" s="10" t="s">
        <v>12</v>
      </c>
      <c r="T9" s="22">
        <v>0.86880000000000002</v>
      </c>
      <c r="U9" s="22"/>
      <c r="V9" s="22"/>
      <c r="W9" s="3"/>
      <c r="Y9" s="10" t="s">
        <v>12</v>
      </c>
      <c r="Z9" s="22">
        <v>0.72799999999999998</v>
      </c>
      <c r="AA9" s="22"/>
      <c r="AB9" s="22"/>
      <c r="AC9" s="3"/>
    </row>
    <row r="10" spans="1:29" x14ac:dyDescent="0.3">
      <c r="S10" s="8"/>
      <c r="T10" s="24"/>
      <c r="U10" s="24"/>
      <c r="V10" s="24"/>
      <c r="W10" s="3"/>
      <c r="Y10" s="8"/>
      <c r="Z10" s="24"/>
      <c r="AA10" s="24"/>
      <c r="AB10" s="24"/>
      <c r="AC10" s="3"/>
    </row>
    <row r="11" spans="1:29" x14ac:dyDescent="0.3">
      <c r="A11" s="128" t="s">
        <v>8</v>
      </c>
      <c r="B11" s="129"/>
      <c r="C11" s="129"/>
      <c r="D11" s="129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S11" s="9" t="s">
        <v>13</v>
      </c>
      <c r="T11" s="22"/>
      <c r="U11" s="22"/>
      <c r="V11" s="22"/>
      <c r="W11" s="6"/>
      <c r="Y11" s="9" t="s">
        <v>13</v>
      </c>
      <c r="Z11" s="22"/>
      <c r="AA11" s="22"/>
      <c r="AB11" s="22"/>
      <c r="AC11" s="6"/>
    </row>
    <row r="12" spans="1:29" x14ac:dyDescent="0.3">
      <c r="A12" s="82" t="s">
        <v>207</v>
      </c>
      <c r="B12" s="140" t="s">
        <v>2</v>
      </c>
      <c r="C12" s="140"/>
      <c r="D12" s="140"/>
      <c r="E12" s="140"/>
      <c r="F12" s="140" t="s">
        <v>4</v>
      </c>
      <c r="G12" s="140"/>
      <c r="H12" s="140"/>
      <c r="I12" s="140"/>
      <c r="J12" s="140" t="s">
        <v>6</v>
      </c>
      <c r="K12" s="140"/>
      <c r="L12" s="140"/>
      <c r="M12" s="140"/>
      <c r="N12" s="140" t="s">
        <v>7</v>
      </c>
      <c r="O12" s="140"/>
      <c r="P12" s="140"/>
      <c r="Q12" s="140"/>
      <c r="S12" s="9" t="s">
        <v>19</v>
      </c>
      <c r="T12" s="22" t="s">
        <v>20</v>
      </c>
      <c r="U12" s="22" t="s">
        <v>21</v>
      </c>
      <c r="V12" s="22" t="s">
        <v>22</v>
      </c>
      <c r="W12" s="6"/>
      <c r="Y12" s="9" t="s">
        <v>19</v>
      </c>
      <c r="Z12" s="22" t="s">
        <v>20</v>
      </c>
      <c r="AA12" s="22" t="s">
        <v>21</v>
      </c>
      <c r="AB12" s="22" t="s">
        <v>22</v>
      </c>
      <c r="AC12" s="6"/>
    </row>
    <row r="13" spans="1:29" x14ac:dyDescent="0.3">
      <c r="A13" s="83" t="s">
        <v>208</v>
      </c>
      <c r="B13" s="159">
        <v>0.97261200000000003</v>
      </c>
      <c r="C13" s="159">
        <v>1.027801</v>
      </c>
      <c r="D13" s="159">
        <v>0.83442499999999997</v>
      </c>
      <c r="E13" s="159">
        <v>1.165162</v>
      </c>
      <c r="F13" s="159">
        <v>1.311423</v>
      </c>
      <c r="G13" s="159">
        <v>1.239868</v>
      </c>
      <c r="H13" s="159">
        <v>1.3798349999999999</v>
      </c>
      <c r="I13" s="159">
        <v>1.4487989999999999</v>
      </c>
      <c r="J13" s="159">
        <v>0.51863400000000004</v>
      </c>
      <c r="K13" s="159">
        <v>0.55420700000000001</v>
      </c>
      <c r="L13" s="159">
        <v>0.54919600000000002</v>
      </c>
      <c r="M13" s="159">
        <v>0.523922</v>
      </c>
      <c r="N13" s="159">
        <v>1.0437510000000001</v>
      </c>
      <c r="O13" s="159">
        <v>1.1424730000000001</v>
      </c>
      <c r="P13" s="159">
        <v>1.000877</v>
      </c>
      <c r="Q13" s="159">
        <v>0.82581700000000002</v>
      </c>
      <c r="S13" s="10" t="s">
        <v>23</v>
      </c>
      <c r="T13" s="22">
        <v>-0.78900000000000003</v>
      </c>
      <c r="U13" s="22" t="s">
        <v>24</v>
      </c>
      <c r="V13" s="22">
        <v>2.0000000000000001E-4</v>
      </c>
      <c r="W13" s="6"/>
      <c r="Y13" s="10" t="s">
        <v>23</v>
      </c>
      <c r="Z13" s="22">
        <v>-0.42449999999999999</v>
      </c>
      <c r="AA13" s="22" t="s">
        <v>25</v>
      </c>
      <c r="AB13" s="22" t="s">
        <v>26</v>
      </c>
      <c r="AC13" s="6"/>
    </row>
    <row r="14" spans="1:29" x14ac:dyDescent="0.3">
      <c r="A14" s="82" t="s">
        <v>209</v>
      </c>
      <c r="B14" s="141">
        <f>AVERAGE(B13:E13)</f>
        <v>1</v>
      </c>
      <c r="C14" s="141"/>
      <c r="D14" s="141"/>
      <c r="E14" s="141"/>
      <c r="F14" s="141">
        <f>AVERAGE(F13:I13)</f>
        <v>1.34498125</v>
      </c>
      <c r="G14" s="141"/>
      <c r="H14" s="141"/>
      <c r="I14" s="141"/>
      <c r="J14" s="141">
        <f>AVERAGE(J13:M13)</f>
        <v>0.53648974999999999</v>
      </c>
      <c r="K14" s="141"/>
      <c r="L14" s="141"/>
      <c r="M14" s="141"/>
      <c r="N14" s="141">
        <f>AVERAGE(N13:Q13)</f>
        <v>1.0032295</v>
      </c>
      <c r="O14" s="141"/>
      <c r="P14" s="141"/>
      <c r="Q14" s="141"/>
      <c r="S14" s="10" t="s">
        <v>28</v>
      </c>
      <c r="T14" s="22">
        <v>0.79930000000000001</v>
      </c>
      <c r="U14" s="22" t="s">
        <v>29</v>
      </c>
      <c r="V14" s="22">
        <v>1E-4</v>
      </c>
      <c r="W14" s="6"/>
      <c r="Y14" s="10" t="s">
        <v>28</v>
      </c>
      <c r="Z14" s="22">
        <v>0.58579999999999999</v>
      </c>
      <c r="AA14" s="22" t="s">
        <v>30</v>
      </c>
      <c r="AB14" s="22" t="s">
        <v>26</v>
      </c>
      <c r="AC14" s="6"/>
    </row>
    <row r="15" spans="1:29" x14ac:dyDescent="0.3">
      <c r="S15" s="10" t="s">
        <v>32</v>
      </c>
      <c r="T15" s="22">
        <v>1.42</v>
      </c>
      <c r="U15" s="22" t="s">
        <v>33</v>
      </c>
      <c r="V15" s="22" t="s">
        <v>26</v>
      </c>
      <c r="W15" s="6"/>
      <c r="Y15" s="10" t="s">
        <v>32</v>
      </c>
      <c r="Z15" s="22">
        <v>0.56730000000000003</v>
      </c>
      <c r="AA15" s="22" t="s">
        <v>34</v>
      </c>
      <c r="AB15" s="22" t="s">
        <v>26</v>
      </c>
      <c r="AC15" s="6"/>
    </row>
    <row r="16" spans="1:29" ht="14.5" thickBot="1" x14ac:dyDescent="0.35">
      <c r="B16" s="158"/>
      <c r="S16" s="12"/>
      <c r="T16" s="13"/>
      <c r="U16" s="13"/>
      <c r="V16" s="13"/>
      <c r="W16" s="14"/>
      <c r="Y16" s="15"/>
      <c r="Z16" s="16"/>
      <c r="AA16" s="16"/>
      <c r="AB16" s="16"/>
      <c r="AC16" s="17"/>
    </row>
    <row r="17" spans="2:23" ht="14.5" thickBot="1" x14ac:dyDescent="0.35">
      <c r="B17" s="158"/>
      <c r="S17" s="24"/>
    </row>
    <row r="18" spans="2:23" ht="14.5" thickBot="1" x14ac:dyDescent="0.35">
      <c r="B18" s="158"/>
      <c r="S18" s="142" t="s">
        <v>8</v>
      </c>
      <c r="T18" s="143"/>
      <c r="U18" s="143"/>
      <c r="V18" s="143"/>
      <c r="W18" s="144"/>
    </row>
    <row r="19" spans="2:23" x14ac:dyDescent="0.3">
      <c r="B19" s="158"/>
      <c r="S19" s="33" t="s">
        <v>9</v>
      </c>
      <c r="T19" s="34"/>
      <c r="U19" s="34"/>
      <c r="V19" s="34"/>
      <c r="W19" s="35"/>
    </row>
    <row r="20" spans="2:23" x14ac:dyDescent="0.3">
      <c r="B20" s="158"/>
      <c r="S20" s="2" t="s">
        <v>10</v>
      </c>
      <c r="T20" s="24" t="s">
        <v>1</v>
      </c>
      <c r="U20" s="24" t="s">
        <v>3</v>
      </c>
      <c r="V20" s="24" t="s">
        <v>6</v>
      </c>
      <c r="W20" s="3" t="s">
        <v>7</v>
      </c>
    </row>
    <row r="21" spans="2:23" x14ac:dyDescent="0.3">
      <c r="B21" s="158"/>
      <c r="S21" s="7" t="s">
        <v>11</v>
      </c>
      <c r="T21" s="24">
        <v>0.99480000000000002</v>
      </c>
      <c r="U21" s="24">
        <v>0.99370000000000003</v>
      </c>
      <c r="V21" s="24">
        <v>0.86219999999999997</v>
      </c>
      <c r="W21" s="3">
        <v>0.96199999999999997</v>
      </c>
    </row>
    <row r="22" spans="2:23" x14ac:dyDescent="0.3">
      <c r="B22" s="158"/>
      <c r="G22" s="59"/>
      <c r="M22" s="59"/>
      <c r="S22" s="7" t="s">
        <v>12</v>
      </c>
      <c r="T22" s="24">
        <v>0.98060000000000003</v>
      </c>
      <c r="U22" s="24">
        <v>0.97560000000000002</v>
      </c>
      <c r="V22" s="24">
        <v>0.26819999999999999</v>
      </c>
      <c r="W22" s="3">
        <v>0.79149999999999998</v>
      </c>
    </row>
    <row r="23" spans="2:23" x14ac:dyDescent="0.3">
      <c r="B23" s="158"/>
      <c r="S23" s="7"/>
      <c r="T23" s="24"/>
      <c r="U23" s="24"/>
      <c r="V23" s="24"/>
      <c r="W23" s="6"/>
    </row>
    <row r="24" spans="2:23" x14ac:dyDescent="0.3">
      <c r="B24" s="158"/>
      <c r="S24" s="9" t="s">
        <v>14</v>
      </c>
      <c r="T24" s="32"/>
      <c r="U24" s="32"/>
      <c r="V24" s="22"/>
      <c r="W24" s="6"/>
    </row>
    <row r="25" spans="2:23" x14ac:dyDescent="0.3">
      <c r="B25" s="158"/>
      <c r="S25" s="10" t="s">
        <v>15</v>
      </c>
      <c r="T25" s="22" t="s">
        <v>18</v>
      </c>
      <c r="U25" s="22"/>
      <c r="V25" s="22"/>
      <c r="W25" s="6"/>
    </row>
    <row r="26" spans="2:23" x14ac:dyDescent="0.3">
      <c r="B26" s="158"/>
      <c r="S26" s="10" t="s">
        <v>12</v>
      </c>
      <c r="T26" s="22">
        <v>0.2823</v>
      </c>
      <c r="U26" s="22"/>
      <c r="V26" s="22"/>
      <c r="W26" s="3"/>
    </row>
    <row r="27" spans="2:23" x14ac:dyDescent="0.3">
      <c r="B27" s="158"/>
      <c r="S27" s="8"/>
      <c r="T27" s="21"/>
      <c r="U27" s="21"/>
      <c r="V27" s="21"/>
      <c r="W27" s="11"/>
    </row>
    <row r="28" spans="2:23" x14ac:dyDescent="0.3">
      <c r="B28" s="158"/>
      <c r="S28" s="9" t="s">
        <v>13</v>
      </c>
      <c r="T28" s="22"/>
      <c r="U28" s="22"/>
      <c r="V28" s="24"/>
      <c r="W28" s="6"/>
    </row>
    <row r="29" spans="2:23" x14ac:dyDescent="0.3">
      <c r="B29" s="158"/>
      <c r="S29" s="9" t="s">
        <v>19</v>
      </c>
      <c r="T29" s="22" t="s">
        <v>20</v>
      </c>
      <c r="U29" s="22" t="s">
        <v>21</v>
      </c>
      <c r="V29" s="22" t="s">
        <v>22</v>
      </c>
      <c r="W29" s="6"/>
    </row>
    <row r="30" spans="2:23" x14ac:dyDescent="0.3">
      <c r="B30" s="158"/>
      <c r="S30" s="10" t="s">
        <v>23</v>
      </c>
      <c r="T30" s="22">
        <v>-0.34499999999999997</v>
      </c>
      <c r="U30" s="22" t="s">
        <v>27</v>
      </c>
      <c r="V30" s="22">
        <v>5.9999999999999995E-4</v>
      </c>
      <c r="W30" s="6"/>
    </row>
    <row r="31" spans="2:23" x14ac:dyDescent="0.3">
      <c r="B31" s="158"/>
      <c r="S31" s="10" t="s">
        <v>28</v>
      </c>
      <c r="T31" s="22">
        <v>0.8085</v>
      </c>
      <c r="U31" s="22" t="s">
        <v>31</v>
      </c>
      <c r="V31" s="22" t="s">
        <v>26</v>
      </c>
      <c r="W31" s="6"/>
    </row>
    <row r="32" spans="2:23" x14ac:dyDescent="0.3">
      <c r="S32" s="10" t="s">
        <v>32</v>
      </c>
      <c r="T32" s="22">
        <v>0.34179999999999999</v>
      </c>
      <c r="U32" s="22" t="s">
        <v>35</v>
      </c>
      <c r="V32" s="22">
        <v>5.9999999999999995E-4</v>
      </c>
      <c r="W32" s="6"/>
    </row>
    <row r="33" spans="19:23" ht="14.5" thickBot="1" x14ac:dyDescent="0.35">
      <c r="S33" s="18"/>
      <c r="T33" s="19"/>
      <c r="U33" s="19"/>
      <c r="V33" s="19"/>
      <c r="W33" s="20"/>
    </row>
  </sheetData>
  <mergeCells count="27">
    <mergeCell ref="S18:W18"/>
    <mergeCell ref="N9:Q9"/>
    <mergeCell ref="B14:E14"/>
    <mergeCell ref="F14:I14"/>
    <mergeCell ref="J14:M14"/>
    <mergeCell ref="N14:Q14"/>
    <mergeCell ref="B12:E12"/>
    <mergeCell ref="F12:I12"/>
    <mergeCell ref="J12:M12"/>
    <mergeCell ref="N12:Q12"/>
    <mergeCell ref="B9:E9"/>
    <mergeCell ref="F9:I9"/>
    <mergeCell ref="J9:M9"/>
    <mergeCell ref="S1:W1"/>
    <mergeCell ref="Y1:AC1"/>
    <mergeCell ref="F4:I4"/>
    <mergeCell ref="J4:M4"/>
    <mergeCell ref="N4:Q4"/>
    <mergeCell ref="B7:E7"/>
    <mergeCell ref="B2:E2"/>
    <mergeCell ref="F2:I2"/>
    <mergeCell ref="J2:M2"/>
    <mergeCell ref="N2:Q2"/>
    <mergeCell ref="F7:I7"/>
    <mergeCell ref="J7:M7"/>
    <mergeCell ref="N7:Q7"/>
    <mergeCell ref="B4:E4"/>
  </mergeCells>
  <phoneticPr fontId="2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43DDF-6B37-4255-AF06-38187D7C64D7}">
  <dimension ref="A1:W33"/>
  <sheetViews>
    <sheetView zoomScale="70" zoomScaleNormal="70" workbookViewId="0">
      <selection activeCell="K19" sqref="K19"/>
    </sheetView>
  </sheetViews>
  <sheetFormatPr defaultColWidth="10.1640625" defaultRowHeight="14" x14ac:dyDescent="0.3"/>
  <cols>
    <col min="1" max="1" width="18.08203125" style="58" bestFit="1" customWidth="1"/>
    <col min="2" max="17" width="5.33203125" style="58" bestFit="1" customWidth="1"/>
    <col min="18" max="18" width="10.1640625" style="58"/>
    <col min="19" max="19" width="24.25" style="58" bestFit="1" customWidth="1"/>
    <col min="20" max="16384" width="10.1640625" style="58"/>
  </cols>
  <sheetData>
    <row r="1" spans="1:23" ht="14.5" thickBot="1" x14ac:dyDescent="0.35">
      <c r="A1" s="156" t="s">
        <v>188</v>
      </c>
      <c r="B1" s="156"/>
      <c r="S1" s="145" t="s">
        <v>8</v>
      </c>
      <c r="T1" s="146"/>
      <c r="U1" s="146"/>
      <c r="V1" s="146"/>
      <c r="W1" s="147"/>
    </row>
    <row r="2" spans="1:23" x14ac:dyDescent="0.3">
      <c r="A2" s="82" t="s">
        <v>207</v>
      </c>
      <c r="B2" s="153" t="s">
        <v>2</v>
      </c>
      <c r="C2" s="154"/>
      <c r="D2" s="154"/>
      <c r="E2" s="155"/>
      <c r="F2" s="153" t="s">
        <v>114</v>
      </c>
      <c r="G2" s="154"/>
      <c r="H2" s="154"/>
      <c r="I2" s="155"/>
      <c r="J2" s="153" t="s">
        <v>202</v>
      </c>
      <c r="K2" s="154"/>
      <c r="L2" s="154"/>
      <c r="M2" s="155"/>
      <c r="N2" s="153" t="s">
        <v>190</v>
      </c>
      <c r="O2" s="154"/>
      <c r="P2" s="154"/>
      <c r="Q2" s="155"/>
      <c r="S2" s="60" t="s">
        <v>9</v>
      </c>
      <c r="T2" s="61"/>
      <c r="U2" s="62"/>
      <c r="V2" s="62"/>
      <c r="W2" s="63"/>
    </row>
    <row r="3" spans="1:23" ht="28" x14ac:dyDescent="0.3">
      <c r="A3" s="83" t="s">
        <v>208</v>
      </c>
      <c r="B3" s="64">
        <v>1.087203215963634</v>
      </c>
      <c r="C3" s="64">
        <v>1.0144994649430392</v>
      </c>
      <c r="D3" s="64">
        <v>0.83385602207371334</v>
      </c>
      <c r="E3" s="64">
        <v>1.0644412970196135</v>
      </c>
      <c r="F3" s="64">
        <v>1.7054735640362928</v>
      </c>
      <c r="G3" s="64">
        <v>1.425769922531223</v>
      </c>
      <c r="H3" s="64">
        <v>1.5047695492227993</v>
      </c>
      <c r="I3" s="64">
        <v>1.4975894391988953</v>
      </c>
      <c r="J3" s="64">
        <v>1.4901264236881919</v>
      </c>
      <c r="K3" s="64">
        <v>1.2500539630128644</v>
      </c>
      <c r="L3" s="64">
        <v>1.3303813753384306</v>
      </c>
      <c r="M3" s="64">
        <v>1.3360974262611123</v>
      </c>
      <c r="N3" s="64">
        <v>1.0889951225550403</v>
      </c>
      <c r="O3" s="64">
        <v>0.90032019035008093</v>
      </c>
      <c r="P3" s="64">
        <v>1.3060826472354177</v>
      </c>
      <c r="Q3" s="64">
        <v>1.1504133162006369</v>
      </c>
      <c r="S3" s="65" t="s">
        <v>10</v>
      </c>
      <c r="T3" s="66" t="s">
        <v>1</v>
      </c>
      <c r="U3" s="67" t="s">
        <v>113</v>
      </c>
      <c r="V3" s="67" t="s">
        <v>189</v>
      </c>
      <c r="W3" s="68" t="s">
        <v>190</v>
      </c>
    </row>
    <row r="4" spans="1:23" x14ac:dyDescent="0.3">
      <c r="A4" s="82" t="s">
        <v>209</v>
      </c>
      <c r="B4" s="141">
        <f>AVERAGE(B3:E3)</f>
        <v>1</v>
      </c>
      <c r="C4" s="141"/>
      <c r="D4" s="141"/>
      <c r="E4" s="141"/>
      <c r="F4" s="141">
        <f>AVERAGE(F3:I3)</f>
        <v>1.5334006187473026</v>
      </c>
      <c r="G4" s="141"/>
      <c r="H4" s="141"/>
      <c r="I4" s="141"/>
      <c r="J4" s="141">
        <f>AVERAGE(J3:M3)</f>
        <v>1.3516647970751499</v>
      </c>
      <c r="K4" s="141"/>
      <c r="L4" s="141"/>
      <c r="M4" s="141"/>
      <c r="N4" s="141">
        <f>AVERAGE(N3:Q3)</f>
        <v>1.1114528190852939</v>
      </c>
      <c r="O4" s="141"/>
      <c r="P4" s="141"/>
      <c r="Q4" s="141"/>
      <c r="S4" s="69" t="s">
        <v>11</v>
      </c>
      <c r="T4" s="70">
        <v>0.84219999999999995</v>
      </c>
      <c r="U4" s="71">
        <v>0.86460000000000004</v>
      </c>
      <c r="V4" s="71">
        <v>0.91220000000000001</v>
      </c>
      <c r="W4" s="72">
        <v>0.98899999999999999</v>
      </c>
    </row>
    <row r="5" spans="1:23" x14ac:dyDescent="0.3">
      <c r="S5" s="69" t="s">
        <v>12</v>
      </c>
      <c r="T5" s="70">
        <v>0.20180000000000001</v>
      </c>
      <c r="U5" s="71">
        <v>0.27710000000000001</v>
      </c>
      <c r="V5" s="71">
        <v>0.49409999999999998</v>
      </c>
      <c r="W5" s="72">
        <v>0.95240000000000002</v>
      </c>
    </row>
    <row r="6" spans="1:23" x14ac:dyDescent="0.3">
      <c r="A6" s="157" t="s">
        <v>36</v>
      </c>
      <c r="B6" s="157"/>
      <c r="S6" s="73"/>
      <c r="T6" s="71"/>
      <c r="U6" s="71"/>
      <c r="V6" s="71"/>
      <c r="W6" s="72"/>
    </row>
    <row r="7" spans="1:23" x14ac:dyDescent="0.3">
      <c r="A7" s="82" t="s">
        <v>207</v>
      </c>
      <c r="B7" s="153" t="s">
        <v>2</v>
      </c>
      <c r="C7" s="154"/>
      <c r="D7" s="154"/>
      <c r="E7" s="155"/>
      <c r="F7" s="153" t="s">
        <v>114</v>
      </c>
      <c r="G7" s="154"/>
      <c r="H7" s="154"/>
      <c r="I7" s="155"/>
      <c r="J7" s="153" t="s">
        <v>202</v>
      </c>
      <c r="K7" s="154"/>
      <c r="L7" s="154"/>
      <c r="M7" s="155"/>
      <c r="N7" s="153" t="s">
        <v>190</v>
      </c>
      <c r="O7" s="154"/>
      <c r="P7" s="154"/>
      <c r="Q7" s="155"/>
      <c r="S7" s="74" t="s">
        <v>14</v>
      </c>
      <c r="T7" s="75"/>
      <c r="U7" s="75"/>
      <c r="V7" s="75"/>
      <c r="W7" s="76"/>
    </row>
    <row r="8" spans="1:23" x14ac:dyDescent="0.3">
      <c r="A8" s="83" t="s">
        <v>208</v>
      </c>
      <c r="B8" s="77">
        <v>0.91000557320589004</v>
      </c>
      <c r="C8" s="77">
        <v>1.1772357384672598</v>
      </c>
      <c r="D8" s="77">
        <v>0.72751956430431497</v>
      </c>
      <c r="E8" s="77">
        <v>1.1852391240225348</v>
      </c>
      <c r="F8" s="77">
        <v>1.63757048274161</v>
      </c>
      <c r="G8" s="77">
        <v>1.3236068559149434</v>
      </c>
      <c r="H8" s="77">
        <v>1.4456003307474239</v>
      </c>
      <c r="I8" s="77">
        <v>1.4953744947420704</v>
      </c>
      <c r="J8" s="77">
        <v>1.04178353342846</v>
      </c>
      <c r="K8" s="77">
        <v>1.1675702024267955</v>
      </c>
      <c r="L8" s="77">
        <v>1.2183903384879857</v>
      </c>
      <c r="M8" s="77">
        <v>1.2505576208123028</v>
      </c>
      <c r="N8" s="77">
        <v>1.1734792744100522</v>
      </c>
      <c r="O8" s="77">
        <v>1.2598713743229266</v>
      </c>
      <c r="P8" s="77">
        <v>1.0865148240693374</v>
      </c>
      <c r="Q8" s="77">
        <v>0.89735172662963081</v>
      </c>
      <c r="S8" s="69" t="s">
        <v>15</v>
      </c>
      <c r="T8" s="70" t="s">
        <v>191</v>
      </c>
      <c r="U8" s="70"/>
      <c r="V8" s="70"/>
      <c r="W8" s="78"/>
    </row>
    <row r="9" spans="1:23" x14ac:dyDescent="0.3">
      <c r="A9" s="82" t="s">
        <v>209</v>
      </c>
      <c r="B9" s="141">
        <f>AVERAGE(B8:E8)</f>
        <v>1</v>
      </c>
      <c r="C9" s="141"/>
      <c r="D9" s="141"/>
      <c r="E9" s="141"/>
      <c r="F9" s="141">
        <f>AVERAGE(F8:I8)</f>
        <v>1.475538041036512</v>
      </c>
      <c r="G9" s="141"/>
      <c r="H9" s="141"/>
      <c r="I9" s="141"/>
      <c r="J9" s="141">
        <f>AVERAGE(J8:M8)</f>
        <v>1.169575423788886</v>
      </c>
      <c r="K9" s="141"/>
      <c r="L9" s="141"/>
      <c r="M9" s="141"/>
      <c r="N9" s="141">
        <f>AVERAGE(N8:Q8)</f>
        <v>1.1043042998579868</v>
      </c>
      <c r="O9" s="141"/>
      <c r="P9" s="141"/>
      <c r="Q9" s="141"/>
      <c r="S9" s="69" t="s">
        <v>12</v>
      </c>
      <c r="T9" s="70">
        <v>0.82769999999999999</v>
      </c>
      <c r="U9" s="70"/>
      <c r="V9" s="70"/>
      <c r="W9" s="78"/>
    </row>
    <row r="10" spans="1:23" x14ac:dyDescent="0.3">
      <c r="S10" s="73"/>
      <c r="T10" s="71"/>
      <c r="U10" s="71"/>
      <c r="V10" s="71"/>
      <c r="W10" s="72"/>
    </row>
    <row r="11" spans="1:23" x14ac:dyDescent="0.3">
      <c r="S11" s="74" t="s">
        <v>13</v>
      </c>
      <c r="T11" s="70"/>
      <c r="U11" s="70"/>
      <c r="V11" s="70"/>
      <c r="W11" s="78"/>
    </row>
    <row r="12" spans="1:23" x14ac:dyDescent="0.3">
      <c r="S12" s="74" t="s">
        <v>19</v>
      </c>
      <c r="T12" s="70" t="s">
        <v>20</v>
      </c>
      <c r="U12" s="70" t="s">
        <v>21</v>
      </c>
      <c r="V12" s="70" t="s">
        <v>22</v>
      </c>
      <c r="W12" s="78"/>
    </row>
    <row r="13" spans="1:23" x14ac:dyDescent="0.3">
      <c r="S13" s="69" t="s">
        <v>161</v>
      </c>
      <c r="T13" s="70">
        <v>-0.53380000000000005</v>
      </c>
      <c r="U13" s="70" t="s">
        <v>193</v>
      </c>
      <c r="V13" s="70" t="s">
        <v>26</v>
      </c>
      <c r="W13" s="78"/>
    </row>
    <row r="14" spans="1:23" x14ac:dyDescent="0.3">
      <c r="S14" s="69" t="s">
        <v>195</v>
      </c>
      <c r="T14" s="70">
        <v>0.182</v>
      </c>
      <c r="U14" s="70" t="s">
        <v>196</v>
      </c>
      <c r="V14" s="70">
        <v>6.7699999999999996E-2</v>
      </c>
      <c r="W14" s="78"/>
    </row>
    <row r="15" spans="1:23" x14ac:dyDescent="0.3">
      <c r="S15" s="69" t="s">
        <v>199</v>
      </c>
      <c r="T15" s="70">
        <v>0.42230000000000001</v>
      </c>
      <c r="U15" s="70" t="s">
        <v>200</v>
      </c>
      <c r="V15" s="70">
        <v>5.9999999999999995E-4</v>
      </c>
      <c r="W15" s="78"/>
    </row>
    <row r="16" spans="1:23" ht="14.5" thickBot="1" x14ac:dyDescent="0.35">
      <c r="S16" s="79"/>
      <c r="T16" s="80"/>
      <c r="U16" s="80"/>
      <c r="V16" s="80"/>
      <c r="W16" s="81"/>
    </row>
    <row r="17" spans="19:23" s="59" customFormat="1" ht="14.5" thickBot="1" x14ac:dyDescent="0.35"/>
    <row r="18" spans="19:23" ht="14.5" thickBot="1" x14ac:dyDescent="0.35">
      <c r="S18" s="145" t="s">
        <v>36</v>
      </c>
      <c r="T18" s="146"/>
      <c r="U18" s="146"/>
      <c r="V18" s="146"/>
      <c r="W18" s="147"/>
    </row>
    <row r="19" spans="19:23" x14ac:dyDescent="0.3">
      <c r="S19" s="60" t="s">
        <v>9</v>
      </c>
      <c r="T19" s="62"/>
      <c r="U19" s="62"/>
      <c r="V19" s="62"/>
      <c r="W19" s="63"/>
    </row>
    <row r="20" spans="19:23" ht="28" x14ac:dyDescent="0.3">
      <c r="S20" s="65" t="s">
        <v>10</v>
      </c>
      <c r="T20" s="66" t="s">
        <v>1</v>
      </c>
      <c r="U20" s="67" t="s">
        <v>113</v>
      </c>
      <c r="V20" s="67" t="s">
        <v>189</v>
      </c>
      <c r="W20" s="68" t="s">
        <v>190</v>
      </c>
    </row>
    <row r="21" spans="19:23" x14ac:dyDescent="0.3">
      <c r="S21" s="69" t="s">
        <v>11</v>
      </c>
      <c r="T21" s="71">
        <v>0.87050000000000005</v>
      </c>
      <c r="U21" s="71">
        <v>0.99160000000000004</v>
      </c>
      <c r="V21" s="71">
        <v>0.9133</v>
      </c>
      <c r="W21" s="72">
        <v>0.96340000000000003</v>
      </c>
    </row>
    <row r="22" spans="19:23" x14ac:dyDescent="0.3">
      <c r="S22" s="69" t="s">
        <v>12</v>
      </c>
      <c r="T22" s="71">
        <v>0.29970000000000002</v>
      </c>
      <c r="U22" s="71">
        <v>0.96540000000000004</v>
      </c>
      <c r="V22" s="71">
        <v>0.50009999999999999</v>
      </c>
      <c r="W22" s="72">
        <v>0.80020000000000002</v>
      </c>
    </row>
    <row r="23" spans="19:23" x14ac:dyDescent="0.3">
      <c r="S23" s="73"/>
      <c r="T23" s="71"/>
      <c r="U23" s="71"/>
      <c r="V23" s="71"/>
      <c r="W23" s="72"/>
    </row>
    <row r="24" spans="19:23" x14ac:dyDescent="0.3">
      <c r="S24" s="74" t="s">
        <v>14</v>
      </c>
      <c r="T24" s="75"/>
      <c r="U24" s="75"/>
      <c r="V24" s="75"/>
      <c r="W24" s="76"/>
    </row>
    <row r="25" spans="19:23" x14ac:dyDescent="0.3">
      <c r="S25" s="69" t="s">
        <v>15</v>
      </c>
      <c r="T25" s="70" t="s">
        <v>192</v>
      </c>
      <c r="U25" s="70"/>
      <c r="V25" s="70"/>
      <c r="W25" s="78"/>
    </row>
    <row r="26" spans="19:23" x14ac:dyDescent="0.3">
      <c r="S26" s="69" t="s">
        <v>12</v>
      </c>
      <c r="T26" s="70">
        <v>0.25190000000000001</v>
      </c>
      <c r="U26" s="70"/>
      <c r="V26" s="70"/>
      <c r="W26" s="78"/>
    </row>
    <row r="27" spans="19:23" x14ac:dyDescent="0.3">
      <c r="S27" s="73"/>
      <c r="T27" s="71"/>
      <c r="U27" s="71"/>
      <c r="V27" s="71"/>
      <c r="W27" s="72"/>
    </row>
    <row r="28" spans="19:23" x14ac:dyDescent="0.3">
      <c r="S28" s="74" t="s">
        <v>13</v>
      </c>
      <c r="T28" s="70"/>
      <c r="U28" s="70"/>
      <c r="V28" s="70"/>
      <c r="W28" s="78"/>
    </row>
    <row r="29" spans="19:23" x14ac:dyDescent="0.3">
      <c r="S29" s="74" t="s">
        <v>19</v>
      </c>
      <c r="T29" s="70" t="s">
        <v>20</v>
      </c>
      <c r="U29" s="70" t="s">
        <v>21</v>
      </c>
      <c r="V29" s="70" t="s">
        <v>22</v>
      </c>
      <c r="W29" s="78"/>
    </row>
    <row r="30" spans="19:23" x14ac:dyDescent="0.3">
      <c r="S30" s="69" t="s">
        <v>125</v>
      </c>
      <c r="T30" s="70">
        <v>-0.47549999999999998</v>
      </c>
      <c r="U30" s="70" t="s">
        <v>194</v>
      </c>
      <c r="V30" s="70">
        <v>1.1000000000000001E-3</v>
      </c>
      <c r="W30" s="78"/>
    </row>
    <row r="31" spans="19:23" x14ac:dyDescent="0.3">
      <c r="S31" s="69" t="s">
        <v>197</v>
      </c>
      <c r="T31" s="70">
        <v>0.30599999999999999</v>
      </c>
      <c r="U31" s="70" t="s">
        <v>198</v>
      </c>
      <c r="V31" s="70">
        <v>1.7500000000000002E-2</v>
      </c>
      <c r="W31" s="78"/>
    </row>
    <row r="32" spans="19:23" x14ac:dyDescent="0.3">
      <c r="S32" s="69" t="s">
        <v>199</v>
      </c>
      <c r="T32" s="70">
        <v>0.37119999999999997</v>
      </c>
      <c r="U32" s="70" t="s">
        <v>201</v>
      </c>
      <c r="V32" s="70">
        <v>5.8999999999999999E-3</v>
      </c>
      <c r="W32" s="78"/>
    </row>
    <row r="33" spans="19:23" ht="14.5" thickBot="1" x14ac:dyDescent="0.35">
      <c r="S33" s="79"/>
      <c r="T33" s="80"/>
      <c r="U33" s="80"/>
      <c r="V33" s="80"/>
      <c r="W33" s="81"/>
    </row>
  </sheetData>
  <mergeCells count="20">
    <mergeCell ref="N4:Q4"/>
    <mergeCell ref="A1:B1"/>
    <mergeCell ref="A6:B6"/>
    <mergeCell ref="N9:Q9"/>
    <mergeCell ref="S1:W1"/>
    <mergeCell ref="S18:W18"/>
    <mergeCell ref="B2:E2"/>
    <mergeCell ref="F2:I2"/>
    <mergeCell ref="J2:M2"/>
    <mergeCell ref="B4:E4"/>
    <mergeCell ref="F4:I4"/>
    <mergeCell ref="J4:M4"/>
    <mergeCell ref="B9:E9"/>
    <mergeCell ref="F9:I9"/>
    <mergeCell ref="J9:M9"/>
    <mergeCell ref="N2:Q2"/>
    <mergeCell ref="B7:E7"/>
    <mergeCell ref="F7:I7"/>
    <mergeCell ref="J7:M7"/>
    <mergeCell ref="N7:Q7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C632D-8401-4B39-ACC9-483E920BA797}">
  <dimension ref="A1:AC38"/>
  <sheetViews>
    <sheetView topLeftCell="A7" zoomScale="55" zoomScaleNormal="55" workbookViewId="0">
      <selection activeCell="P32" sqref="P31:P32"/>
    </sheetView>
  </sheetViews>
  <sheetFormatPr defaultColWidth="10" defaultRowHeight="14" x14ac:dyDescent="0.3"/>
  <cols>
    <col min="1" max="1" width="19.33203125" style="1" bestFit="1" customWidth="1"/>
    <col min="2" max="17" width="5.83203125" style="58" bestFit="1" customWidth="1"/>
    <col min="18" max="20" width="10" style="1"/>
    <col min="21" max="21" width="17.33203125" style="1" bestFit="1" customWidth="1"/>
    <col min="22" max="16384" width="10" style="1"/>
  </cols>
  <sheetData>
    <row r="1" spans="1:29" ht="14.5" thickBot="1" x14ac:dyDescent="0.35">
      <c r="A1" s="128" t="s">
        <v>0</v>
      </c>
      <c r="B1" s="129"/>
      <c r="C1" s="129"/>
      <c r="D1" s="129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S1" s="142" t="s">
        <v>0</v>
      </c>
      <c r="T1" s="143"/>
      <c r="U1" s="143"/>
      <c r="V1" s="143"/>
      <c r="W1" s="144"/>
      <c r="Y1" s="142" t="s">
        <v>211</v>
      </c>
      <c r="Z1" s="143"/>
      <c r="AA1" s="143"/>
      <c r="AB1" s="143"/>
      <c r="AC1" s="144"/>
    </row>
    <row r="2" spans="1:29" x14ac:dyDescent="0.3">
      <c r="A2" s="82" t="s">
        <v>207</v>
      </c>
      <c r="B2" s="140" t="s">
        <v>2</v>
      </c>
      <c r="C2" s="140"/>
      <c r="D2" s="140"/>
      <c r="E2" s="140"/>
      <c r="F2" s="140" t="s">
        <v>4</v>
      </c>
      <c r="G2" s="140"/>
      <c r="H2" s="140"/>
      <c r="I2" s="140"/>
      <c r="J2" s="140" t="s">
        <v>6</v>
      </c>
      <c r="K2" s="140"/>
      <c r="L2" s="140"/>
      <c r="M2" s="140"/>
      <c r="N2" s="140" t="s">
        <v>37</v>
      </c>
      <c r="O2" s="140"/>
      <c r="P2" s="140"/>
      <c r="Q2" s="140"/>
      <c r="S2" s="45" t="s">
        <v>9</v>
      </c>
      <c r="T2" s="46"/>
      <c r="U2" s="46"/>
      <c r="V2" s="46"/>
      <c r="W2" s="47"/>
      <c r="Y2" s="25" t="s">
        <v>9</v>
      </c>
      <c r="Z2" s="21"/>
      <c r="AA2" s="21"/>
      <c r="AB2" s="21"/>
      <c r="AC2" s="11"/>
    </row>
    <row r="3" spans="1:29" x14ac:dyDescent="0.3">
      <c r="A3" s="83" t="s">
        <v>208</v>
      </c>
      <c r="B3" s="77">
        <v>1.0858876049037145</v>
      </c>
      <c r="C3" s="77">
        <v>1.2980590245939945</v>
      </c>
      <c r="D3" s="77">
        <v>0.69519607081126844</v>
      </c>
      <c r="E3" s="77">
        <v>0.92085729969102248</v>
      </c>
      <c r="F3" s="77">
        <v>1.5938497586734319</v>
      </c>
      <c r="G3" s="77">
        <v>2.1455976998162796</v>
      </c>
      <c r="H3" s="77">
        <v>1.4949936566911295</v>
      </c>
      <c r="I3" s="77">
        <v>1.9171404681670028</v>
      </c>
      <c r="J3" s="77">
        <v>1.3323667015416734</v>
      </c>
      <c r="K3" s="77">
        <v>1.1741039763882486</v>
      </c>
      <c r="L3" s="77">
        <v>1.6303137432003769</v>
      </c>
      <c r="M3" s="77">
        <v>1.1774339062350334</v>
      </c>
      <c r="N3" s="77">
        <v>1.2379752570134148</v>
      </c>
      <c r="O3" s="77">
        <v>1.1823473354968834</v>
      </c>
      <c r="P3" s="77">
        <v>0.71156900244765187</v>
      </c>
      <c r="Q3" s="77">
        <v>1.010874064433841</v>
      </c>
      <c r="S3" s="25" t="s">
        <v>10</v>
      </c>
      <c r="T3" s="22" t="s">
        <v>1</v>
      </c>
      <c r="U3" s="22" t="s">
        <v>3</v>
      </c>
      <c r="V3" s="22" t="s">
        <v>6</v>
      </c>
      <c r="W3" s="6" t="s">
        <v>37</v>
      </c>
      <c r="Y3" s="25" t="s">
        <v>10</v>
      </c>
      <c r="Z3" s="22" t="s">
        <v>1</v>
      </c>
      <c r="AA3" s="22" t="s">
        <v>3</v>
      </c>
      <c r="AB3" s="22" t="s">
        <v>6</v>
      </c>
      <c r="AC3" s="6" t="s">
        <v>37</v>
      </c>
    </row>
    <row r="4" spans="1:29" x14ac:dyDescent="0.3">
      <c r="A4" s="82" t="s">
        <v>209</v>
      </c>
      <c r="B4" s="141">
        <f>AVERAGE(B3:E3)</f>
        <v>1</v>
      </c>
      <c r="C4" s="141"/>
      <c r="D4" s="141"/>
      <c r="E4" s="141"/>
      <c r="F4" s="141">
        <f>AVERAGE(F3:I3)</f>
        <v>1.787895395836961</v>
      </c>
      <c r="G4" s="141"/>
      <c r="H4" s="141"/>
      <c r="I4" s="141"/>
      <c r="J4" s="141">
        <f>AVERAGE(J3:M3)</f>
        <v>1.3285545818413331</v>
      </c>
      <c r="K4" s="141"/>
      <c r="L4" s="141"/>
      <c r="M4" s="141"/>
      <c r="N4" s="141">
        <f>AVERAGE(N3:Q3)</f>
        <v>1.0356914148479477</v>
      </c>
      <c r="O4" s="141"/>
      <c r="P4" s="141"/>
      <c r="Q4" s="141"/>
      <c r="S4" s="26" t="s">
        <v>11</v>
      </c>
      <c r="T4" s="24">
        <v>0.99890000000000001</v>
      </c>
      <c r="U4" s="24">
        <v>0.93610000000000004</v>
      </c>
      <c r="V4" s="24">
        <v>0.83520000000000005</v>
      </c>
      <c r="W4" s="3">
        <v>0.90659999999999996</v>
      </c>
      <c r="Y4" s="8" t="s">
        <v>11</v>
      </c>
      <c r="Z4" s="24">
        <v>0.85319999999999996</v>
      </c>
      <c r="AA4" s="24">
        <v>0.9456</v>
      </c>
      <c r="AB4" s="24">
        <v>0.89649999999999996</v>
      </c>
      <c r="AC4" s="3">
        <v>0.93169999999999997</v>
      </c>
    </row>
    <row r="5" spans="1:29" x14ac:dyDescent="0.3">
      <c r="S5" s="26" t="s">
        <v>12</v>
      </c>
      <c r="T5" s="24">
        <v>0.99670000000000003</v>
      </c>
      <c r="U5" s="24">
        <v>0.63049999999999995</v>
      </c>
      <c r="V5" s="24">
        <v>0.18179999999999999</v>
      </c>
      <c r="W5" s="3">
        <v>0.46460000000000001</v>
      </c>
      <c r="Y5" s="26" t="s">
        <v>12</v>
      </c>
      <c r="Z5" s="24">
        <v>0.23680000000000001</v>
      </c>
      <c r="AA5" s="24">
        <v>0.68879999999999997</v>
      </c>
      <c r="AB5" s="24">
        <v>0.41389999999999999</v>
      </c>
      <c r="AC5" s="3">
        <v>0.60440000000000005</v>
      </c>
    </row>
    <row r="6" spans="1:29" x14ac:dyDescent="0.3">
      <c r="A6" s="128" t="s">
        <v>211</v>
      </c>
      <c r="B6" s="129"/>
      <c r="C6" s="129"/>
      <c r="D6" s="129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S6" s="26"/>
      <c r="T6" s="24"/>
      <c r="U6" s="24"/>
      <c r="V6" s="24"/>
      <c r="W6" s="3"/>
      <c r="Y6" s="8"/>
      <c r="Z6" s="24"/>
      <c r="AA6" s="24"/>
      <c r="AB6" s="22"/>
      <c r="AC6" s="6"/>
    </row>
    <row r="7" spans="1:29" x14ac:dyDescent="0.3">
      <c r="A7" s="82" t="s">
        <v>207</v>
      </c>
      <c r="B7" s="140" t="s">
        <v>2</v>
      </c>
      <c r="C7" s="140"/>
      <c r="D7" s="140"/>
      <c r="E7" s="140"/>
      <c r="F7" s="140" t="s">
        <v>4</v>
      </c>
      <c r="G7" s="140"/>
      <c r="H7" s="140"/>
      <c r="I7" s="140"/>
      <c r="J7" s="140" t="s">
        <v>6</v>
      </c>
      <c r="K7" s="140"/>
      <c r="L7" s="140"/>
      <c r="M7" s="140"/>
      <c r="N7" s="140" t="s">
        <v>37</v>
      </c>
      <c r="O7" s="140"/>
      <c r="P7" s="140"/>
      <c r="Q7" s="140"/>
      <c r="S7" s="9" t="s">
        <v>14</v>
      </c>
      <c r="T7" s="22"/>
      <c r="U7" s="22"/>
      <c r="V7" s="22"/>
      <c r="W7" s="6"/>
      <c r="Y7" s="4" t="s">
        <v>14</v>
      </c>
      <c r="Z7" s="24"/>
      <c r="AA7" s="22"/>
      <c r="AB7" s="22"/>
      <c r="AC7" s="6"/>
    </row>
    <row r="8" spans="1:29" x14ac:dyDescent="0.3">
      <c r="A8" s="83" t="s">
        <v>208</v>
      </c>
      <c r="B8" s="77">
        <v>0.71494894259017661</v>
      </c>
      <c r="C8" s="77">
        <v>0.77352478853457995</v>
      </c>
      <c r="D8" s="77">
        <v>1.3074709146441388</v>
      </c>
      <c r="E8" s="77">
        <v>1.204055354231105</v>
      </c>
      <c r="F8" s="77">
        <v>1.415177418527477</v>
      </c>
      <c r="G8" s="77">
        <v>1.8230406951319225</v>
      </c>
      <c r="H8" s="77">
        <v>2.2460934037724187</v>
      </c>
      <c r="I8" s="77">
        <v>2.1103694498950207</v>
      </c>
      <c r="J8" s="77">
        <v>1.091768402697864</v>
      </c>
      <c r="K8" s="77">
        <v>1.0082737645926114</v>
      </c>
      <c r="L8" s="77">
        <v>0.52501840452113591</v>
      </c>
      <c r="M8" s="77">
        <v>0.29837269665871374</v>
      </c>
      <c r="N8" s="77">
        <v>0.7855247862536453</v>
      </c>
      <c r="O8" s="77">
        <v>0.6607454211261018</v>
      </c>
      <c r="P8" s="77">
        <v>0.69604284687168427</v>
      </c>
      <c r="Q8" s="77">
        <v>0.63157644897725451</v>
      </c>
      <c r="S8" s="10" t="s">
        <v>15</v>
      </c>
      <c r="T8" s="22" t="s">
        <v>41</v>
      </c>
      <c r="U8" s="22"/>
      <c r="V8" s="22"/>
      <c r="W8" s="6"/>
      <c r="Y8" s="8" t="s">
        <v>15</v>
      </c>
      <c r="Z8" s="24" t="s">
        <v>42</v>
      </c>
      <c r="AA8" s="22"/>
      <c r="AB8" s="22"/>
      <c r="AC8" s="6"/>
    </row>
    <row r="9" spans="1:29" x14ac:dyDescent="0.3">
      <c r="A9" s="82" t="s">
        <v>209</v>
      </c>
      <c r="B9" s="141">
        <f>AVERAGE(B8:E8)</f>
        <v>1.0000000000000002</v>
      </c>
      <c r="C9" s="141"/>
      <c r="D9" s="141"/>
      <c r="E9" s="141"/>
      <c r="F9" s="141">
        <f>AVERAGE(F8:I8)</f>
        <v>1.8986702418317098</v>
      </c>
      <c r="G9" s="141"/>
      <c r="H9" s="141"/>
      <c r="I9" s="141"/>
      <c r="J9" s="141">
        <f>AVERAGE(J8:M8)</f>
        <v>0.73085831711758131</v>
      </c>
      <c r="K9" s="141"/>
      <c r="L9" s="141"/>
      <c r="M9" s="141"/>
      <c r="N9" s="141">
        <f>AVERAGE(N8:Q8)</f>
        <v>0.69347237580717147</v>
      </c>
      <c r="O9" s="141"/>
      <c r="P9" s="141"/>
      <c r="Q9" s="141"/>
      <c r="S9" s="10" t="s">
        <v>12</v>
      </c>
      <c r="T9" s="22">
        <v>0.79549999999999998</v>
      </c>
      <c r="U9" s="22"/>
      <c r="V9" s="22"/>
      <c r="W9" s="6"/>
      <c r="Y9" s="8" t="s">
        <v>12</v>
      </c>
      <c r="Z9" s="24">
        <v>2.47E-2</v>
      </c>
      <c r="AA9" s="22"/>
      <c r="AB9" s="22"/>
      <c r="AC9" s="6"/>
    </row>
    <row r="10" spans="1:29" x14ac:dyDescent="0.3">
      <c r="S10" s="8"/>
      <c r="T10" s="24"/>
      <c r="U10" s="22"/>
      <c r="V10" s="22"/>
      <c r="W10" s="6"/>
      <c r="Y10" s="10"/>
      <c r="Z10" s="22"/>
      <c r="AA10" s="22"/>
      <c r="AB10" s="24"/>
      <c r="AC10" s="6"/>
    </row>
    <row r="11" spans="1:29" x14ac:dyDescent="0.3">
      <c r="A11" s="128" t="s">
        <v>36</v>
      </c>
      <c r="B11" s="129"/>
      <c r="C11" s="129"/>
      <c r="D11" s="129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S11" s="9" t="s">
        <v>13</v>
      </c>
      <c r="T11" s="24"/>
      <c r="U11" s="24"/>
      <c r="V11" s="24"/>
      <c r="W11" s="3"/>
      <c r="Y11" s="9" t="s">
        <v>13</v>
      </c>
      <c r="Z11" s="22"/>
      <c r="AA11" s="22"/>
      <c r="AB11" s="22"/>
      <c r="AC11" s="6"/>
    </row>
    <row r="12" spans="1:29" x14ac:dyDescent="0.3">
      <c r="A12" s="82" t="s">
        <v>207</v>
      </c>
      <c r="B12" s="140" t="s">
        <v>2</v>
      </c>
      <c r="C12" s="140"/>
      <c r="D12" s="140"/>
      <c r="E12" s="140"/>
      <c r="F12" s="140" t="s">
        <v>4</v>
      </c>
      <c r="G12" s="140"/>
      <c r="H12" s="140"/>
      <c r="I12" s="140"/>
      <c r="J12" s="140" t="s">
        <v>6</v>
      </c>
      <c r="K12" s="140"/>
      <c r="L12" s="140"/>
      <c r="M12" s="140"/>
      <c r="N12" s="140" t="s">
        <v>37</v>
      </c>
      <c r="O12" s="140"/>
      <c r="P12" s="140"/>
      <c r="Q12" s="140"/>
      <c r="S12" s="9" t="s">
        <v>19</v>
      </c>
      <c r="T12" s="22" t="s">
        <v>20</v>
      </c>
      <c r="U12" s="22" t="s">
        <v>21</v>
      </c>
      <c r="V12" s="22" t="s">
        <v>22</v>
      </c>
      <c r="W12" s="6"/>
      <c r="Y12" s="9" t="s">
        <v>45</v>
      </c>
      <c r="Z12" s="22" t="s">
        <v>20</v>
      </c>
      <c r="AA12" s="22" t="s">
        <v>21</v>
      </c>
      <c r="AB12" s="22" t="s">
        <v>22</v>
      </c>
      <c r="AC12" s="6"/>
    </row>
    <row r="13" spans="1:29" x14ac:dyDescent="0.3">
      <c r="A13" s="83" t="s">
        <v>208</v>
      </c>
      <c r="B13" s="77">
        <v>0.98523622661218546</v>
      </c>
      <c r="C13" s="77">
        <v>1.0254107688350753</v>
      </c>
      <c r="D13" s="77">
        <v>0.99487930680063941</v>
      </c>
      <c r="E13" s="77">
        <v>0.99447369775209948</v>
      </c>
      <c r="F13" s="77">
        <v>1.5121828180576053</v>
      </c>
      <c r="G13" s="77">
        <v>1.333</v>
      </c>
      <c r="H13" s="77">
        <v>1.310149</v>
      </c>
      <c r="I13" s="77">
        <v>1.3512812246920496</v>
      </c>
      <c r="J13" s="77">
        <v>1.1134355514603798</v>
      </c>
      <c r="K13" s="77">
        <v>1.1139645150739801</v>
      </c>
      <c r="L13" s="77">
        <v>1.1748561301161673</v>
      </c>
      <c r="M13" s="77">
        <v>1.2016118573614216</v>
      </c>
      <c r="N13" s="77">
        <v>0.89564587799957152</v>
      </c>
      <c r="O13" s="77">
        <v>0.80434400128127215</v>
      </c>
      <c r="P13" s="77">
        <v>0.86729515350620379</v>
      </c>
      <c r="Q13" s="77">
        <v>1.0262366516573815</v>
      </c>
      <c r="S13" s="10" t="s">
        <v>23</v>
      </c>
      <c r="T13" s="22">
        <v>-0.78800000000000003</v>
      </c>
      <c r="U13" s="22" t="s">
        <v>44</v>
      </c>
      <c r="V13" s="22">
        <v>8.9999999999999998E-4</v>
      </c>
      <c r="W13" s="6"/>
      <c r="Y13" s="10" t="s">
        <v>23</v>
      </c>
      <c r="Z13" s="22">
        <v>-0.89870000000000005</v>
      </c>
      <c r="AA13" s="22" t="s">
        <v>48</v>
      </c>
      <c r="AB13" s="22">
        <v>4.3200000000000002E-2</v>
      </c>
      <c r="AC13" s="6"/>
    </row>
    <row r="14" spans="1:29" x14ac:dyDescent="0.3">
      <c r="A14" s="82" t="s">
        <v>209</v>
      </c>
      <c r="B14" s="141">
        <f>AVERAGE(B13:E13)</f>
        <v>0.99999999999999989</v>
      </c>
      <c r="C14" s="141"/>
      <c r="D14" s="141"/>
      <c r="E14" s="141"/>
      <c r="F14" s="141">
        <f>AVERAGE(F13:I13)</f>
        <v>1.3766532606874136</v>
      </c>
      <c r="G14" s="141"/>
      <c r="H14" s="141"/>
      <c r="I14" s="141"/>
      <c r="J14" s="141">
        <f>AVERAGE(J13:M13)</f>
        <v>1.1509670135029872</v>
      </c>
      <c r="K14" s="141"/>
      <c r="L14" s="141"/>
      <c r="M14" s="141"/>
      <c r="N14" s="141">
        <f>AVERAGE(N13:Q13)</f>
        <v>0.89838042111110727</v>
      </c>
      <c r="O14" s="141"/>
      <c r="P14" s="141"/>
      <c r="Q14" s="141"/>
      <c r="S14" s="10" t="s">
        <v>28</v>
      </c>
      <c r="T14" s="22">
        <v>0.45979999999999999</v>
      </c>
      <c r="U14" s="22" t="s">
        <v>47</v>
      </c>
      <c r="V14" s="22">
        <v>2.46E-2</v>
      </c>
      <c r="W14" s="6"/>
      <c r="Y14" s="10" t="s">
        <v>28</v>
      </c>
      <c r="Z14" s="22">
        <v>1.1679999999999999</v>
      </c>
      <c r="AA14" s="22" t="s">
        <v>53</v>
      </c>
      <c r="AB14" s="22">
        <v>2.2100000000000002E-2</v>
      </c>
      <c r="AC14" s="6"/>
    </row>
    <row r="15" spans="1:29" x14ac:dyDescent="0.3">
      <c r="S15" s="10" t="s">
        <v>51</v>
      </c>
      <c r="T15" s="22">
        <v>0.75229999999999997</v>
      </c>
      <c r="U15" s="22" t="s">
        <v>52</v>
      </c>
      <c r="V15" s="22">
        <v>1.1999999999999999E-3</v>
      </c>
      <c r="W15" s="6"/>
      <c r="Y15" s="10" t="s">
        <v>51</v>
      </c>
      <c r="Z15" s="22">
        <v>1.2050000000000001</v>
      </c>
      <c r="AA15" s="22" t="s">
        <v>54</v>
      </c>
      <c r="AB15" s="22">
        <v>2.81E-2</v>
      </c>
      <c r="AC15" s="6"/>
    </row>
    <row r="16" spans="1:29" ht="14.5" thickBot="1" x14ac:dyDescent="0.35">
      <c r="B16" s="158"/>
      <c r="D16" s="158"/>
      <c r="E16" s="158"/>
      <c r="S16" s="15"/>
      <c r="T16" s="16"/>
      <c r="U16" s="16"/>
      <c r="V16" s="16"/>
      <c r="W16" s="17"/>
      <c r="Y16" s="15"/>
      <c r="Z16" s="16"/>
      <c r="AA16" s="16"/>
      <c r="AB16" s="16"/>
      <c r="AC16" s="56"/>
    </row>
    <row r="17" spans="2:29" ht="14.5" thickBot="1" x14ac:dyDescent="0.35">
      <c r="B17" s="158"/>
      <c r="D17" s="158"/>
      <c r="E17" s="158"/>
      <c r="AC17" s="54"/>
    </row>
    <row r="18" spans="2:29" ht="14.5" thickBot="1" x14ac:dyDescent="0.35">
      <c r="B18" s="158"/>
      <c r="D18" s="158"/>
      <c r="E18" s="158"/>
      <c r="S18" s="142" t="s">
        <v>36</v>
      </c>
      <c r="T18" s="143"/>
      <c r="U18" s="143"/>
      <c r="V18" s="143"/>
      <c r="W18" s="144"/>
    </row>
    <row r="19" spans="2:29" x14ac:dyDescent="0.3">
      <c r="B19" s="158"/>
      <c r="D19" s="158"/>
      <c r="E19" s="158"/>
      <c r="S19" s="25" t="s">
        <v>9</v>
      </c>
      <c r="T19" s="21"/>
      <c r="U19" s="21"/>
      <c r="V19" s="21"/>
      <c r="W19" s="11"/>
    </row>
    <row r="20" spans="2:29" x14ac:dyDescent="0.3">
      <c r="B20" s="158"/>
      <c r="S20" s="9" t="s">
        <v>10</v>
      </c>
      <c r="T20" s="22" t="s">
        <v>1</v>
      </c>
      <c r="U20" s="22" t="s">
        <v>3</v>
      </c>
      <c r="V20" s="22" t="s">
        <v>6</v>
      </c>
      <c r="W20" s="6" t="s">
        <v>37</v>
      </c>
    </row>
    <row r="21" spans="2:29" x14ac:dyDescent="0.3">
      <c r="B21" s="158"/>
      <c r="S21" s="7" t="s">
        <v>11</v>
      </c>
      <c r="T21" s="24">
        <v>0.83230000000000004</v>
      </c>
      <c r="U21" s="24">
        <v>0.79449999999999998</v>
      </c>
      <c r="V21" s="24">
        <v>0.84599999999999997</v>
      </c>
      <c r="W21" s="3">
        <v>0.94469999999999998</v>
      </c>
    </row>
    <row r="22" spans="2:29" x14ac:dyDescent="0.3">
      <c r="B22" s="158"/>
      <c r="S22" s="7" t="s">
        <v>12</v>
      </c>
      <c r="T22" s="24">
        <v>0.17380000000000001</v>
      </c>
      <c r="U22" s="24">
        <v>9.2700000000000005E-2</v>
      </c>
      <c r="V22" s="24">
        <v>0.21340000000000001</v>
      </c>
      <c r="W22" s="3">
        <v>0.68310000000000004</v>
      </c>
    </row>
    <row r="23" spans="2:29" x14ac:dyDescent="0.3">
      <c r="B23" s="158"/>
      <c r="S23" s="8"/>
      <c r="T23" s="24"/>
      <c r="U23" s="24"/>
      <c r="V23" s="22"/>
      <c r="W23" s="5"/>
    </row>
    <row r="24" spans="2:29" x14ac:dyDescent="0.3">
      <c r="S24" s="9" t="s">
        <v>38</v>
      </c>
      <c r="T24" s="22"/>
      <c r="U24" s="22"/>
      <c r="V24" s="22"/>
      <c r="W24" s="5"/>
    </row>
    <row r="25" spans="2:29" x14ac:dyDescent="0.3">
      <c r="S25" s="10" t="s">
        <v>39</v>
      </c>
      <c r="T25" s="22" t="s">
        <v>40</v>
      </c>
      <c r="U25" s="22"/>
      <c r="V25" s="22"/>
      <c r="W25" s="5"/>
    </row>
    <row r="26" spans="2:29" x14ac:dyDescent="0.3">
      <c r="S26" s="10" t="s">
        <v>12</v>
      </c>
      <c r="T26" s="22" t="s">
        <v>26</v>
      </c>
      <c r="U26" s="22"/>
      <c r="V26" s="22"/>
      <c r="W26" s="5"/>
    </row>
    <row r="27" spans="2:29" x14ac:dyDescent="0.3">
      <c r="S27" s="10"/>
      <c r="T27" s="22"/>
      <c r="U27" s="22"/>
      <c r="V27" s="22"/>
      <c r="W27" s="5"/>
    </row>
    <row r="28" spans="2:29" x14ac:dyDescent="0.3">
      <c r="S28" s="9" t="s">
        <v>46</v>
      </c>
      <c r="T28" s="22"/>
      <c r="U28" s="22"/>
      <c r="V28" s="22"/>
      <c r="W28" s="5"/>
    </row>
    <row r="29" spans="2:29" x14ac:dyDescent="0.3">
      <c r="S29" s="10" t="s">
        <v>49</v>
      </c>
      <c r="T29" s="22" t="s">
        <v>50</v>
      </c>
      <c r="U29" s="22"/>
      <c r="V29" s="22"/>
      <c r="W29" s="5"/>
    </row>
    <row r="30" spans="2:29" x14ac:dyDescent="0.3">
      <c r="S30" s="10" t="s">
        <v>12</v>
      </c>
      <c r="T30" s="22">
        <v>8.0000000000000004E-4</v>
      </c>
      <c r="U30" s="22"/>
      <c r="V30" s="22"/>
      <c r="W30" s="5"/>
    </row>
    <row r="31" spans="2:29" x14ac:dyDescent="0.3">
      <c r="S31" s="8" t="s">
        <v>43</v>
      </c>
      <c r="T31" s="24" t="s">
        <v>55</v>
      </c>
      <c r="U31" s="24"/>
      <c r="V31" s="22"/>
      <c r="W31" s="5"/>
    </row>
    <row r="32" spans="2:29" x14ac:dyDescent="0.3">
      <c r="S32" s="10"/>
      <c r="T32" s="22"/>
      <c r="U32" s="22"/>
      <c r="V32" s="22"/>
      <c r="W32" s="5"/>
    </row>
    <row r="33" spans="2:23" x14ac:dyDescent="0.3">
      <c r="S33" s="9" t="s">
        <v>45</v>
      </c>
      <c r="T33" s="22" t="s">
        <v>20</v>
      </c>
      <c r="U33" s="22" t="s">
        <v>21</v>
      </c>
      <c r="V33" s="22" t="s">
        <v>22</v>
      </c>
      <c r="W33" s="5"/>
    </row>
    <row r="34" spans="2:23" x14ac:dyDescent="0.3">
      <c r="L34" s="122"/>
      <c r="S34" s="10" t="s">
        <v>23</v>
      </c>
      <c r="T34" s="22">
        <v>-0.37669999999999998</v>
      </c>
      <c r="U34" s="22" t="s">
        <v>56</v>
      </c>
      <c r="V34" s="22">
        <v>1.4999999999999999E-2</v>
      </c>
      <c r="W34" s="5"/>
    </row>
    <row r="35" spans="2:23" x14ac:dyDescent="0.3">
      <c r="L35" s="122"/>
      <c r="S35" s="8" t="s">
        <v>57</v>
      </c>
      <c r="T35" s="24">
        <v>0.22570000000000001</v>
      </c>
      <c r="U35" s="24" t="s">
        <v>58</v>
      </c>
      <c r="V35" s="24">
        <v>4.7899999999999998E-2</v>
      </c>
      <c r="W35" s="11"/>
    </row>
    <row r="36" spans="2:23" x14ac:dyDescent="0.3">
      <c r="L36" s="122"/>
      <c r="S36" s="8" t="s">
        <v>59</v>
      </c>
      <c r="T36" s="24">
        <v>0.4783</v>
      </c>
      <c r="U36" s="24" t="s">
        <v>60</v>
      </c>
      <c r="V36" s="24">
        <v>1.6999999999999999E-3</v>
      </c>
      <c r="W36" s="57"/>
    </row>
    <row r="37" spans="2:23" ht="14.5" thickBot="1" x14ac:dyDescent="0.35">
      <c r="B37" s="139"/>
      <c r="H37" s="121"/>
      <c r="I37" s="122"/>
      <c r="J37" s="122"/>
      <c r="K37" s="122"/>
      <c r="L37" s="122"/>
      <c r="S37" s="15"/>
      <c r="T37" s="16"/>
      <c r="U37" s="16"/>
      <c r="V37" s="16"/>
      <c r="W37" s="17"/>
    </row>
    <row r="38" spans="2:23" x14ac:dyDescent="0.3">
      <c r="B38" s="139"/>
    </row>
  </sheetData>
  <mergeCells count="27">
    <mergeCell ref="S1:W1"/>
    <mergeCell ref="Y1:AC1"/>
    <mergeCell ref="S18:W18"/>
    <mergeCell ref="B14:E14"/>
    <mergeCell ref="F14:I14"/>
    <mergeCell ref="J14:M14"/>
    <mergeCell ref="N14:Q14"/>
    <mergeCell ref="B12:E12"/>
    <mergeCell ref="F12:I12"/>
    <mergeCell ref="J12:M12"/>
    <mergeCell ref="N12:Q12"/>
    <mergeCell ref="B9:E9"/>
    <mergeCell ref="F9:I9"/>
    <mergeCell ref="J9:M9"/>
    <mergeCell ref="N9:Q9"/>
    <mergeCell ref="B2:E2"/>
    <mergeCell ref="F2:I2"/>
    <mergeCell ref="J2:M2"/>
    <mergeCell ref="N2:Q2"/>
    <mergeCell ref="B4:E4"/>
    <mergeCell ref="F4:I4"/>
    <mergeCell ref="J4:M4"/>
    <mergeCell ref="N4:Q4"/>
    <mergeCell ref="B7:E7"/>
    <mergeCell ref="F7:I7"/>
    <mergeCell ref="J7:M7"/>
    <mergeCell ref="N7:Q7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22594-22F9-4872-B0ED-320496059644}">
  <dimension ref="A1:AC33"/>
  <sheetViews>
    <sheetView zoomScale="70" zoomScaleNormal="70" workbookViewId="0">
      <selection activeCell="A6" sqref="A6"/>
    </sheetView>
  </sheetViews>
  <sheetFormatPr defaultRowHeight="14" x14ac:dyDescent="0.3"/>
  <cols>
    <col min="1" max="1" width="18.08203125" style="90" bestFit="1" customWidth="1"/>
    <col min="2" max="17" width="5.33203125" style="90" bestFit="1" customWidth="1"/>
    <col min="18" max="18" width="8.6640625" style="90"/>
    <col min="19" max="19" width="24.25" style="90" bestFit="1" customWidth="1"/>
    <col min="20" max="21" width="8.6640625" style="90"/>
    <col min="22" max="22" width="10.58203125" style="90" customWidth="1"/>
    <col min="23" max="23" width="8.4140625" style="90" customWidth="1"/>
    <col min="24" max="24" width="8.6640625" style="90"/>
    <col min="25" max="25" width="24.25" style="90" bestFit="1" customWidth="1"/>
    <col min="26" max="27" width="8.6640625" style="90"/>
    <col min="28" max="28" width="9.5" style="90" customWidth="1"/>
    <col min="29" max="16384" width="8.6640625" style="90"/>
  </cols>
  <sheetData>
    <row r="1" spans="1:29" s="58" customFormat="1" ht="14.5" thickBot="1" x14ac:dyDescent="0.35">
      <c r="A1" s="93" t="s">
        <v>0</v>
      </c>
      <c r="B1" s="93"/>
      <c r="C1" s="93"/>
      <c r="D1" s="93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S1" s="145" t="s">
        <v>0</v>
      </c>
      <c r="T1" s="146"/>
      <c r="U1" s="146"/>
      <c r="V1" s="146"/>
      <c r="W1" s="147"/>
      <c r="Y1" s="145" t="s">
        <v>210</v>
      </c>
      <c r="Z1" s="146"/>
      <c r="AA1" s="146"/>
      <c r="AB1" s="146"/>
      <c r="AC1" s="147"/>
    </row>
    <row r="2" spans="1:29" s="58" customFormat="1" x14ac:dyDescent="0.3">
      <c r="A2" s="82" t="s">
        <v>207</v>
      </c>
      <c r="B2" s="140" t="s">
        <v>2</v>
      </c>
      <c r="C2" s="140"/>
      <c r="D2" s="140"/>
      <c r="E2" s="140"/>
      <c r="F2" s="140" t="s">
        <v>4</v>
      </c>
      <c r="G2" s="140"/>
      <c r="H2" s="140"/>
      <c r="I2" s="140"/>
      <c r="J2" s="140" t="s">
        <v>6</v>
      </c>
      <c r="K2" s="140"/>
      <c r="L2" s="140"/>
      <c r="M2" s="140"/>
      <c r="N2" s="140" t="s">
        <v>61</v>
      </c>
      <c r="O2" s="140"/>
      <c r="P2" s="140"/>
      <c r="Q2" s="140"/>
      <c r="S2" s="116" t="s">
        <v>9</v>
      </c>
      <c r="T2" s="117"/>
      <c r="U2" s="117"/>
      <c r="V2" s="117"/>
      <c r="W2" s="118"/>
      <c r="X2" s="94"/>
      <c r="Y2" s="116" t="s">
        <v>9</v>
      </c>
      <c r="Z2" s="117"/>
      <c r="AA2" s="117"/>
      <c r="AB2" s="117"/>
      <c r="AC2" s="118"/>
    </row>
    <row r="3" spans="1:29" s="58" customFormat="1" x14ac:dyDescent="0.3">
      <c r="A3" s="83" t="s">
        <v>208</v>
      </c>
      <c r="B3" s="77">
        <v>0.90506668875383312</v>
      </c>
      <c r="C3" s="77">
        <v>0.79460588645109698</v>
      </c>
      <c r="D3" s="77">
        <v>0.91477770829659399</v>
      </c>
      <c r="E3" s="77">
        <v>1.3855497164984756</v>
      </c>
      <c r="F3" s="77">
        <v>2.2229388111154624</v>
      </c>
      <c r="G3" s="77">
        <v>2.3447592462482691</v>
      </c>
      <c r="H3" s="77">
        <v>2.8736448848001044</v>
      </c>
      <c r="I3" s="77">
        <v>1.8573191110207234</v>
      </c>
      <c r="J3" s="77">
        <v>1.2019053337692716</v>
      </c>
      <c r="K3" s="77">
        <v>1.4327993880495509</v>
      </c>
      <c r="L3" s="77">
        <v>1.1953055428078578</v>
      </c>
      <c r="M3" s="77">
        <v>1.8571185649641353</v>
      </c>
      <c r="N3" s="77">
        <v>2.5593446965911286</v>
      </c>
      <c r="O3" s="77">
        <v>2.7224423537705893</v>
      </c>
      <c r="P3" s="77">
        <v>2.5351635604429634</v>
      </c>
      <c r="Q3" s="77">
        <v>2.2193960684458003</v>
      </c>
      <c r="S3" s="74" t="s">
        <v>10</v>
      </c>
      <c r="T3" s="71" t="s">
        <v>1</v>
      </c>
      <c r="U3" s="71" t="s">
        <v>3</v>
      </c>
      <c r="V3" s="71" t="s">
        <v>5</v>
      </c>
      <c r="W3" s="72" t="s">
        <v>61</v>
      </c>
      <c r="X3" s="94"/>
      <c r="Y3" s="74" t="s">
        <v>10</v>
      </c>
      <c r="Z3" s="71" t="s">
        <v>1</v>
      </c>
      <c r="AA3" s="71" t="s">
        <v>3</v>
      </c>
      <c r="AB3" s="71" t="s">
        <v>5</v>
      </c>
      <c r="AC3" s="72" t="s">
        <v>61</v>
      </c>
    </row>
    <row r="4" spans="1:29" s="58" customFormat="1" x14ac:dyDescent="0.3">
      <c r="A4" s="82" t="s">
        <v>209</v>
      </c>
      <c r="B4" s="141">
        <f>AVERAGE(B3:E3)</f>
        <v>1</v>
      </c>
      <c r="C4" s="141"/>
      <c r="D4" s="141"/>
      <c r="E4" s="141"/>
      <c r="F4" s="141">
        <f>AVERAGE(F3:I3)</f>
        <v>2.3246655132961398</v>
      </c>
      <c r="G4" s="141"/>
      <c r="H4" s="141"/>
      <c r="I4" s="141"/>
      <c r="J4" s="141">
        <f>AVERAGE(J3:M3)</f>
        <v>1.4217822073977038</v>
      </c>
      <c r="K4" s="141"/>
      <c r="L4" s="141"/>
      <c r="M4" s="141"/>
      <c r="N4" s="141">
        <f>AVERAGE(N3:Q3)</f>
        <v>2.5090866698126204</v>
      </c>
      <c r="O4" s="141"/>
      <c r="P4" s="141"/>
      <c r="Q4" s="141"/>
      <c r="S4" s="69" t="s">
        <v>11</v>
      </c>
      <c r="T4" s="71">
        <v>0.80249999999999999</v>
      </c>
      <c r="U4" s="71">
        <v>0.9738</v>
      </c>
      <c r="V4" s="71">
        <v>0.84150000000000003</v>
      </c>
      <c r="W4" s="72">
        <v>0.92190000000000005</v>
      </c>
      <c r="X4" s="94"/>
      <c r="Y4" s="69" t="s">
        <v>11</v>
      </c>
      <c r="Z4" s="71">
        <v>0.88939999999999997</v>
      </c>
      <c r="AA4" s="71">
        <v>0.93130000000000002</v>
      </c>
      <c r="AB4" s="71">
        <v>0.96379999999999999</v>
      </c>
      <c r="AC4" s="72">
        <v>0.94199999999999995</v>
      </c>
    </row>
    <row r="5" spans="1:29" s="58" customFormat="1" x14ac:dyDescent="0.3">
      <c r="S5" s="69" t="s">
        <v>12</v>
      </c>
      <c r="T5" s="71">
        <v>0.1067</v>
      </c>
      <c r="U5" s="71">
        <v>0.86480000000000001</v>
      </c>
      <c r="V5" s="71">
        <v>0.19989999999999999</v>
      </c>
      <c r="W5" s="72">
        <v>0.5474</v>
      </c>
      <c r="X5" s="94"/>
      <c r="Y5" s="69" t="s">
        <v>12</v>
      </c>
      <c r="Z5" s="71">
        <v>0.38019999999999998</v>
      </c>
      <c r="AA5" s="71">
        <v>0.60219999999999996</v>
      </c>
      <c r="AB5" s="71">
        <v>0.80269999999999997</v>
      </c>
      <c r="AC5" s="72">
        <v>0.66649999999999998</v>
      </c>
    </row>
    <row r="6" spans="1:29" s="58" customFormat="1" x14ac:dyDescent="0.3">
      <c r="A6" s="129" t="s">
        <v>210</v>
      </c>
      <c r="B6" s="129"/>
      <c r="C6" s="129"/>
      <c r="D6" s="129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S6" s="119"/>
      <c r="T6" s="71"/>
      <c r="U6" s="71"/>
      <c r="V6" s="71"/>
      <c r="W6" s="72"/>
      <c r="X6" s="94"/>
      <c r="Y6" s="119"/>
      <c r="Z6" s="71"/>
      <c r="AA6" s="71"/>
      <c r="AB6" s="71"/>
      <c r="AC6" s="72"/>
    </row>
    <row r="7" spans="1:29" s="58" customFormat="1" x14ac:dyDescent="0.3">
      <c r="A7" s="82" t="s">
        <v>207</v>
      </c>
      <c r="B7" s="140" t="s">
        <v>2</v>
      </c>
      <c r="C7" s="140"/>
      <c r="D7" s="140"/>
      <c r="E7" s="140"/>
      <c r="F7" s="140" t="s">
        <v>4</v>
      </c>
      <c r="G7" s="140"/>
      <c r="H7" s="140"/>
      <c r="I7" s="140"/>
      <c r="J7" s="140" t="s">
        <v>6</v>
      </c>
      <c r="K7" s="140"/>
      <c r="L7" s="140"/>
      <c r="M7" s="140"/>
      <c r="N7" s="140" t="s">
        <v>61</v>
      </c>
      <c r="O7" s="140"/>
      <c r="P7" s="140"/>
      <c r="Q7" s="140"/>
      <c r="S7" s="74" t="s">
        <v>14</v>
      </c>
      <c r="T7" s="70"/>
      <c r="U7" s="70"/>
      <c r="V7" s="70"/>
      <c r="W7" s="78"/>
      <c r="X7" s="94"/>
      <c r="Y7" s="74" t="s">
        <v>14</v>
      </c>
      <c r="Z7" s="70"/>
      <c r="AA7" s="70"/>
      <c r="AB7" s="70"/>
      <c r="AC7" s="78"/>
    </row>
    <row r="8" spans="1:29" s="58" customFormat="1" x14ac:dyDescent="0.3">
      <c r="A8" s="83" t="s">
        <v>208</v>
      </c>
      <c r="B8" s="77">
        <v>1.0849285023193125</v>
      </c>
      <c r="C8" s="77">
        <v>0.86389171709662815</v>
      </c>
      <c r="D8" s="77">
        <v>1.1504335686000131</v>
      </c>
      <c r="E8" s="77">
        <v>0.90074621198404603</v>
      </c>
      <c r="F8" s="77">
        <v>1.8867906543626196</v>
      </c>
      <c r="G8" s="77">
        <v>1.6555346966558158</v>
      </c>
      <c r="H8" s="77">
        <v>1.5675936012922818</v>
      </c>
      <c r="I8" s="77">
        <v>1.989472656736067</v>
      </c>
      <c r="J8" s="77">
        <v>1.2241146927819626</v>
      </c>
      <c r="K8" s="77">
        <v>1.0781440323645854</v>
      </c>
      <c r="L8" s="77">
        <v>0.90928816184822614</v>
      </c>
      <c r="M8" s="77">
        <v>0.58155892432745004</v>
      </c>
      <c r="N8" s="77">
        <v>1.5413309348030748</v>
      </c>
      <c r="O8" s="77">
        <v>1.3852198275959842</v>
      </c>
      <c r="P8" s="77">
        <v>1.7411343234814025</v>
      </c>
      <c r="Q8" s="77">
        <v>1.5355867771411662</v>
      </c>
      <c r="S8" s="69" t="s">
        <v>15</v>
      </c>
      <c r="T8" s="70" t="s">
        <v>63</v>
      </c>
      <c r="U8" s="70"/>
      <c r="V8" s="70"/>
      <c r="W8" s="78"/>
      <c r="X8" s="94"/>
      <c r="Y8" s="69" t="s">
        <v>15</v>
      </c>
      <c r="Z8" s="70" t="s">
        <v>64</v>
      </c>
      <c r="AA8" s="70"/>
      <c r="AB8" s="70"/>
      <c r="AC8" s="78"/>
    </row>
    <row r="9" spans="1:29" s="58" customFormat="1" x14ac:dyDescent="0.3">
      <c r="A9" s="82" t="s">
        <v>209</v>
      </c>
      <c r="B9" s="141">
        <f>AVERAGE(B8:E8)</f>
        <v>1</v>
      </c>
      <c r="C9" s="141"/>
      <c r="D9" s="141"/>
      <c r="E9" s="141"/>
      <c r="F9" s="141">
        <f>AVERAGE(F8:I8)</f>
        <v>1.7748479022616963</v>
      </c>
      <c r="G9" s="141"/>
      <c r="H9" s="141"/>
      <c r="I9" s="141"/>
      <c r="J9" s="141">
        <f>AVERAGE(J8:M8)</f>
        <v>0.94827645283055606</v>
      </c>
      <c r="K9" s="141"/>
      <c r="L9" s="141"/>
      <c r="M9" s="141"/>
      <c r="N9" s="141">
        <f>AVERAGE(N8:Q8)</f>
        <v>1.5508179657554069</v>
      </c>
      <c r="O9" s="141"/>
      <c r="P9" s="141"/>
      <c r="Q9" s="141"/>
      <c r="S9" s="69" t="s">
        <v>12</v>
      </c>
      <c r="T9" s="70">
        <v>0.74229999999999996</v>
      </c>
      <c r="U9" s="70"/>
      <c r="V9" s="70"/>
      <c r="W9" s="78"/>
      <c r="X9" s="94"/>
      <c r="Y9" s="69" t="s">
        <v>12</v>
      </c>
      <c r="Z9" s="70">
        <v>0.41920000000000002</v>
      </c>
      <c r="AA9" s="70"/>
      <c r="AB9" s="70"/>
      <c r="AC9" s="78"/>
    </row>
    <row r="10" spans="1:29" s="58" customFormat="1" x14ac:dyDescent="0.3">
      <c r="S10" s="120"/>
      <c r="T10" s="111"/>
      <c r="U10" s="111"/>
      <c r="V10" s="111"/>
      <c r="W10" s="112"/>
      <c r="X10" s="90"/>
      <c r="Y10" s="120"/>
      <c r="Z10" s="111"/>
      <c r="AA10" s="111"/>
      <c r="AB10" s="111"/>
      <c r="AC10" s="112"/>
    </row>
    <row r="11" spans="1:29" s="58" customFormat="1" x14ac:dyDescent="0.3">
      <c r="A11" s="129" t="s">
        <v>62</v>
      </c>
      <c r="B11" s="129"/>
      <c r="C11" s="129"/>
      <c r="D11" s="129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S11" s="74" t="s">
        <v>13</v>
      </c>
      <c r="T11" s="71"/>
      <c r="U11" s="71"/>
      <c r="V11" s="71"/>
      <c r="W11" s="72"/>
      <c r="X11" s="94"/>
      <c r="Y11" s="74" t="s">
        <v>13</v>
      </c>
      <c r="Z11" s="71"/>
      <c r="AA11" s="71"/>
      <c r="AB11" s="71"/>
      <c r="AC11" s="72"/>
    </row>
    <row r="12" spans="1:29" s="58" customFormat="1" x14ac:dyDescent="0.3">
      <c r="A12" s="82" t="s">
        <v>207</v>
      </c>
      <c r="B12" s="140" t="s">
        <v>2</v>
      </c>
      <c r="C12" s="140"/>
      <c r="D12" s="140"/>
      <c r="E12" s="140"/>
      <c r="F12" s="140" t="s">
        <v>4</v>
      </c>
      <c r="G12" s="140"/>
      <c r="H12" s="140"/>
      <c r="I12" s="140"/>
      <c r="J12" s="140" t="s">
        <v>6</v>
      </c>
      <c r="K12" s="140"/>
      <c r="L12" s="140"/>
      <c r="M12" s="140"/>
      <c r="N12" s="140" t="s">
        <v>61</v>
      </c>
      <c r="O12" s="140"/>
      <c r="P12" s="140"/>
      <c r="Q12" s="140"/>
      <c r="S12" s="74" t="s">
        <v>19</v>
      </c>
      <c r="T12" s="70" t="s">
        <v>20</v>
      </c>
      <c r="U12" s="70" t="s">
        <v>21</v>
      </c>
      <c r="V12" s="70" t="s">
        <v>22</v>
      </c>
      <c r="W12" s="78"/>
      <c r="X12" s="94"/>
      <c r="Y12" s="74" t="s">
        <v>19</v>
      </c>
      <c r="Z12" s="70" t="s">
        <v>20</v>
      </c>
      <c r="AA12" s="70" t="s">
        <v>21</v>
      </c>
      <c r="AB12" s="70" t="s">
        <v>22</v>
      </c>
      <c r="AC12" s="78"/>
    </row>
    <row r="13" spans="1:29" s="58" customFormat="1" x14ac:dyDescent="0.3">
      <c r="A13" s="83" t="s">
        <v>208</v>
      </c>
      <c r="B13" s="77">
        <v>0.6871572021531821</v>
      </c>
      <c r="C13" s="77">
        <v>0.96859233466508132</v>
      </c>
      <c r="D13" s="77">
        <v>1.1388789942471345</v>
      </c>
      <c r="E13" s="77">
        <v>1.2053714689346022</v>
      </c>
      <c r="F13" s="77">
        <v>1.036273118061553</v>
      </c>
      <c r="G13" s="77">
        <v>1.1217948247337735</v>
      </c>
      <c r="H13" s="77">
        <v>1.2188972867537002</v>
      </c>
      <c r="I13" s="77">
        <v>1.3107803562475056</v>
      </c>
      <c r="J13" s="77">
        <v>1.0908101884056172</v>
      </c>
      <c r="K13" s="77">
        <v>1.0026493273740511</v>
      </c>
      <c r="L13" s="77">
        <v>1.2318430368064806</v>
      </c>
      <c r="M13" s="77">
        <v>1.2983820719113552</v>
      </c>
      <c r="N13" s="77">
        <v>1.0002629711375353</v>
      </c>
      <c r="O13" s="77">
        <v>1.0651533884451818</v>
      </c>
      <c r="P13" s="77">
        <v>1.3158348240533717</v>
      </c>
      <c r="Q13" s="77">
        <v>1.0645779917974454</v>
      </c>
      <c r="S13" s="69" t="s">
        <v>23</v>
      </c>
      <c r="T13" s="70">
        <v>-1.325</v>
      </c>
      <c r="U13" s="70" t="s">
        <v>66</v>
      </c>
      <c r="V13" s="70" t="s">
        <v>26</v>
      </c>
      <c r="W13" s="78"/>
      <c r="X13" s="94"/>
      <c r="Y13" s="69" t="s">
        <v>23</v>
      </c>
      <c r="Z13" s="70">
        <v>-0.77500000000000002</v>
      </c>
      <c r="AA13" s="70" t="s">
        <v>67</v>
      </c>
      <c r="AB13" s="70">
        <v>1E-4</v>
      </c>
      <c r="AC13" s="78"/>
    </row>
    <row r="14" spans="1:29" s="58" customFormat="1" x14ac:dyDescent="0.3">
      <c r="A14" s="82" t="s">
        <v>209</v>
      </c>
      <c r="B14" s="141">
        <f>AVERAGE(B13:E13)</f>
        <v>1</v>
      </c>
      <c r="C14" s="141"/>
      <c r="D14" s="141"/>
      <c r="E14" s="141"/>
      <c r="F14" s="141">
        <f>AVERAGE(F13:I13)</f>
        <v>1.1719363964491329</v>
      </c>
      <c r="G14" s="141"/>
      <c r="H14" s="141"/>
      <c r="I14" s="141"/>
      <c r="J14" s="141">
        <f>AVERAGE(J13:M13)</f>
        <v>1.1559211561243758</v>
      </c>
      <c r="K14" s="141"/>
      <c r="L14" s="141"/>
      <c r="M14" s="141"/>
      <c r="N14" s="141">
        <f>AVERAGE(N13:Q13)</f>
        <v>1.1114572938583835</v>
      </c>
      <c r="O14" s="141"/>
      <c r="P14" s="141"/>
      <c r="Q14" s="141"/>
      <c r="S14" s="69" t="s">
        <v>28</v>
      </c>
      <c r="T14" s="70">
        <v>0.90300000000000002</v>
      </c>
      <c r="U14" s="70" t="s">
        <v>70</v>
      </c>
      <c r="V14" s="70">
        <v>1.5E-3</v>
      </c>
      <c r="W14" s="78"/>
      <c r="X14" s="94"/>
      <c r="Y14" s="69" t="s">
        <v>69</v>
      </c>
      <c r="Z14" s="70">
        <v>0.82679999999999998</v>
      </c>
      <c r="AA14" s="70" t="s">
        <v>71</v>
      </c>
      <c r="AB14" s="70" t="s">
        <v>26</v>
      </c>
      <c r="AC14" s="78"/>
    </row>
    <row r="15" spans="1:29" x14ac:dyDescent="0.3">
      <c r="S15" s="69" t="s">
        <v>77</v>
      </c>
      <c r="T15" s="70">
        <v>-0.184</v>
      </c>
      <c r="U15" s="70" t="s">
        <v>74</v>
      </c>
      <c r="V15" s="70">
        <v>0.41909999999999997</v>
      </c>
      <c r="W15" s="78"/>
      <c r="X15" s="94"/>
      <c r="Y15" s="69" t="s">
        <v>73</v>
      </c>
      <c r="Z15" s="70">
        <v>0.2243</v>
      </c>
      <c r="AA15" s="70" t="s">
        <v>75</v>
      </c>
      <c r="AB15" s="70">
        <v>0.13350000000000001</v>
      </c>
      <c r="AC15" s="78"/>
    </row>
    <row r="16" spans="1:29" ht="14.5" thickBot="1" x14ac:dyDescent="0.35">
      <c r="M16" s="58"/>
      <c r="S16" s="136"/>
      <c r="T16" s="137"/>
      <c r="U16" s="137"/>
      <c r="V16" s="137"/>
      <c r="W16" s="138"/>
      <c r="X16" s="58"/>
      <c r="Y16" s="136"/>
      <c r="Z16" s="137"/>
      <c r="AA16" s="137"/>
      <c r="AB16" s="137"/>
      <c r="AC16" s="138"/>
    </row>
    <row r="17" spans="2:23" ht="14.5" thickBot="1" x14ac:dyDescent="0.35">
      <c r="M17" s="94"/>
    </row>
    <row r="18" spans="2:23" ht="14.5" thickBot="1" x14ac:dyDescent="0.35">
      <c r="M18" s="94"/>
      <c r="S18" s="145" t="s">
        <v>62</v>
      </c>
      <c r="T18" s="146"/>
      <c r="U18" s="146"/>
      <c r="V18" s="146"/>
      <c r="W18" s="147"/>
    </row>
    <row r="19" spans="2:23" x14ac:dyDescent="0.3">
      <c r="M19" s="94"/>
      <c r="S19" s="116" t="s">
        <v>9</v>
      </c>
      <c r="T19" s="117"/>
      <c r="U19" s="117"/>
      <c r="V19" s="117"/>
      <c r="W19" s="118"/>
    </row>
    <row r="20" spans="2:23" x14ac:dyDescent="0.3">
      <c r="M20" s="94"/>
      <c r="S20" s="74" t="s">
        <v>10</v>
      </c>
      <c r="T20" s="71" t="s">
        <v>1</v>
      </c>
      <c r="U20" s="71" t="s">
        <v>3</v>
      </c>
      <c r="V20" s="71" t="s">
        <v>5</v>
      </c>
      <c r="W20" s="72" t="s">
        <v>61</v>
      </c>
    </row>
    <row r="21" spans="2:23" x14ac:dyDescent="0.3">
      <c r="M21" s="94"/>
      <c r="S21" s="69" t="s">
        <v>11</v>
      </c>
      <c r="T21" s="71">
        <v>0.9214</v>
      </c>
      <c r="U21" s="71">
        <v>0.98950000000000005</v>
      </c>
      <c r="V21" s="71">
        <v>0.95499999999999996</v>
      </c>
      <c r="W21" s="72">
        <v>0.80520000000000003</v>
      </c>
    </row>
    <row r="22" spans="2:23" x14ac:dyDescent="0.3">
      <c r="M22" s="94"/>
      <c r="S22" s="69" t="s">
        <v>12</v>
      </c>
      <c r="T22" s="71">
        <v>0.54459999999999997</v>
      </c>
      <c r="U22" s="71">
        <v>0.95489999999999997</v>
      </c>
      <c r="V22" s="71">
        <v>0.74760000000000004</v>
      </c>
      <c r="W22" s="72">
        <v>0.1118</v>
      </c>
    </row>
    <row r="23" spans="2:23" x14ac:dyDescent="0.3">
      <c r="M23" s="94"/>
      <c r="S23" s="119"/>
      <c r="T23" s="71"/>
      <c r="U23" s="71"/>
      <c r="V23" s="71"/>
      <c r="W23" s="78"/>
    </row>
    <row r="24" spans="2:23" x14ac:dyDescent="0.3">
      <c r="M24" s="94"/>
      <c r="S24" s="74" t="s">
        <v>14</v>
      </c>
      <c r="T24" s="70"/>
      <c r="U24" s="70"/>
      <c r="V24" s="70"/>
      <c r="W24" s="78"/>
    </row>
    <row r="25" spans="2:23" x14ac:dyDescent="0.3">
      <c r="S25" s="69" t="s">
        <v>15</v>
      </c>
      <c r="T25" s="70" t="s">
        <v>65</v>
      </c>
      <c r="U25" s="70"/>
      <c r="V25" s="70"/>
      <c r="W25" s="78"/>
    </row>
    <row r="26" spans="2:23" x14ac:dyDescent="0.3">
      <c r="M26" s="94"/>
      <c r="S26" s="69" t="s">
        <v>12</v>
      </c>
      <c r="T26" s="70">
        <v>0.55089999999999995</v>
      </c>
      <c r="U26" s="70"/>
      <c r="V26" s="70"/>
      <c r="W26" s="78"/>
    </row>
    <row r="27" spans="2:23" x14ac:dyDescent="0.3">
      <c r="M27" s="94"/>
      <c r="S27" s="110"/>
      <c r="T27" s="134"/>
      <c r="U27" s="134"/>
      <c r="V27" s="70"/>
      <c r="W27" s="72"/>
    </row>
    <row r="28" spans="2:23" x14ac:dyDescent="0.3">
      <c r="M28" s="94"/>
      <c r="S28" s="74" t="s">
        <v>13</v>
      </c>
      <c r="T28" s="71"/>
      <c r="U28" s="71"/>
      <c r="V28" s="71"/>
      <c r="W28" s="78"/>
    </row>
    <row r="29" spans="2:23" x14ac:dyDescent="0.3">
      <c r="M29" s="94"/>
      <c r="S29" s="74" t="s">
        <v>19</v>
      </c>
      <c r="T29" s="70" t="s">
        <v>20</v>
      </c>
      <c r="U29" s="70" t="s">
        <v>21</v>
      </c>
      <c r="V29" s="70" t="s">
        <v>22</v>
      </c>
      <c r="W29" s="78"/>
    </row>
    <row r="30" spans="2:23" x14ac:dyDescent="0.3">
      <c r="M30" s="94"/>
      <c r="S30" s="69" t="s">
        <v>23</v>
      </c>
      <c r="T30" s="70">
        <v>-0.17199999999999999</v>
      </c>
      <c r="U30" s="70" t="s">
        <v>68</v>
      </c>
      <c r="V30" s="70">
        <v>0.15909999999999999</v>
      </c>
      <c r="W30" s="78"/>
    </row>
    <row r="31" spans="2:23" x14ac:dyDescent="0.3">
      <c r="M31" s="58"/>
      <c r="S31" s="69" t="s">
        <v>69</v>
      </c>
      <c r="T31" s="70">
        <v>1.6E-2</v>
      </c>
      <c r="U31" s="70" t="s">
        <v>72</v>
      </c>
      <c r="V31" s="70">
        <v>0.89119999999999999</v>
      </c>
      <c r="W31" s="78"/>
    </row>
    <row r="32" spans="2:23" x14ac:dyDescent="0.3"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69" t="s">
        <v>73</v>
      </c>
      <c r="T32" s="70">
        <v>6.0499999999999998E-2</v>
      </c>
      <c r="U32" s="70" t="s">
        <v>76</v>
      </c>
      <c r="V32" s="70">
        <v>0.60699999999999998</v>
      </c>
      <c r="W32" s="78"/>
    </row>
    <row r="33" spans="2:23" ht="14.5" thickBot="1" x14ac:dyDescent="0.35"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79"/>
      <c r="T33" s="80"/>
      <c r="U33" s="80"/>
      <c r="V33" s="80"/>
      <c r="W33" s="81"/>
    </row>
  </sheetData>
  <mergeCells count="27">
    <mergeCell ref="S1:W1"/>
    <mergeCell ref="Y1:AC1"/>
    <mergeCell ref="S18:W18"/>
    <mergeCell ref="B14:E14"/>
    <mergeCell ref="F14:I14"/>
    <mergeCell ref="J14:M14"/>
    <mergeCell ref="N14:Q14"/>
    <mergeCell ref="B12:E12"/>
    <mergeCell ref="F12:I12"/>
    <mergeCell ref="J12:M12"/>
    <mergeCell ref="N12:Q12"/>
    <mergeCell ref="B9:E9"/>
    <mergeCell ref="F9:I9"/>
    <mergeCell ref="J9:M9"/>
    <mergeCell ref="N9:Q9"/>
    <mergeCell ref="B2:E2"/>
    <mergeCell ref="F2:I2"/>
    <mergeCell ref="J2:M2"/>
    <mergeCell ref="N2:Q2"/>
    <mergeCell ref="B4:E4"/>
    <mergeCell ref="F4:I4"/>
    <mergeCell ref="J4:M4"/>
    <mergeCell ref="N4:Q4"/>
    <mergeCell ref="B7:E7"/>
    <mergeCell ref="F7:I7"/>
    <mergeCell ref="J7:M7"/>
    <mergeCell ref="N7:Q7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C3EDF-663A-4ED5-8BFB-DC82603DA74D}">
  <dimension ref="A1:AC34"/>
  <sheetViews>
    <sheetView zoomScale="55" zoomScaleNormal="55" workbookViewId="0">
      <selection activeCell="H8" sqref="H8"/>
    </sheetView>
  </sheetViews>
  <sheetFormatPr defaultRowHeight="14" x14ac:dyDescent="0.3"/>
  <cols>
    <col min="1" max="1" width="19.33203125" style="90" bestFit="1" customWidth="1"/>
    <col min="2" max="18" width="8.6640625" style="90"/>
    <col min="19" max="19" width="24.6640625" style="90" bestFit="1" customWidth="1"/>
    <col min="20" max="21" width="8.6640625" style="90"/>
    <col min="22" max="22" width="6.9140625" style="90" customWidth="1"/>
    <col min="23" max="23" width="7.5" style="90" customWidth="1"/>
    <col min="24" max="24" width="8.6640625" style="90"/>
    <col min="25" max="25" width="24.6640625" style="90" bestFit="1" customWidth="1"/>
    <col min="26" max="27" width="8.6640625" style="90"/>
    <col min="28" max="28" width="7.5" style="90" customWidth="1"/>
    <col min="29" max="29" width="7.58203125" style="90" customWidth="1"/>
    <col min="30" max="16384" width="8.6640625" style="90"/>
  </cols>
  <sheetData>
    <row r="1" spans="1:29" ht="14.5" thickBot="1" x14ac:dyDescent="0.35">
      <c r="A1" s="129" t="s">
        <v>0</v>
      </c>
      <c r="B1" s="129"/>
      <c r="C1" s="129"/>
      <c r="D1" s="129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S1" s="145" t="s">
        <v>0</v>
      </c>
      <c r="T1" s="146"/>
      <c r="U1" s="146"/>
      <c r="V1" s="146"/>
      <c r="W1" s="147"/>
      <c r="X1" s="58"/>
      <c r="Y1" s="145" t="s">
        <v>211</v>
      </c>
      <c r="Z1" s="146"/>
      <c r="AA1" s="146"/>
      <c r="AB1" s="146"/>
      <c r="AC1" s="147"/>
    </row>
    <row r="2" spans="1:29" x14ac:dyDescent="0.3">
      <c r="A2" s="82" t="s">
        <v>207</v>
      </c>
      <c r="B2" s="140" t="s">
        <v>2</v>
      </c>
      <c r="C2" s="140"/>
      <c r="D2" s="140"/>
      <c r="E2" s="140"/>
      <c r="F2" s="140" t="s">
        <v>4</v>
      </c>
      <c r="G2" s="140"/>
      <c r="H2" s="140"/>
      <c r="I2" s="140"/>
      <c r="J2" s="140" t="s">
        <v>6</v>
      </c>
      <c r="K2" s="140"/>
      <c r="L2" s="140"/>
      <c r="M2" s="140"/>
      <c r="N2" s="140" t="s">
        <v>94</v>
      </c>
      <c r="O2" s="140"/>
      <c r="P2" s="140"/>
      <c r="Q2" s="140"/>
      <c r="S2" s="116" t="s">
        <v>9</v>
      </c>
      <c r="T2" s="117"/>
      <c r="U2" s="117"/>
      <c r="V2" s="117"/>
      <c r="W2" s="118"/>
      <c r="X2" s="58"/>
      <c r="Y2" s="60" t="s">
        <v>9</v>
      </c>
      <c r="Z2" s="62"/>
      <c r="AA2" s="62"/>
      <c r="AB2" s="62"/>
      <c r="AC2" s="63"/>
    </row>
    <row r="3" spans="1:29" ht="28" x14ac:dyDescent="0.3">
      <c r="A3" s="83" t="s">
        <v>208</v>
      </c>
      <c r="B3" s="77">
        <v>0.97960533276797745</v>
      </c>
      <c r="C3" s="77">
        <v>1.1712598877312714</v>
      </c>
      <c r="D3" s="77">
        <v>0.88423882627242134</v>
      </c>
      <c r="E3" s="77">
        <v>0.96489595322832977</v>
      </c>
      <c r="F3" s="77">
        <v>1.6494523223680215</v>
      </c>
      <c r="G3" s="77">
        <v>1.4562340111654657</v>
      </c>
      <c r="H3" s="77">
        <v>1.1738823019997664</v>
      </c>
      <c r="I3" s="77">
        <v>1.4049996610723858</v>
      </c>
      <c r="J3" s="77">
        <v>0.91538440153657852</v>
      </c>
      <c r="K3" s="77">
        <v>1.0725190486815426</v>
      </c>
      <c r="L3" s="77">
        <v>0.958081763136575</v>
      </c>
      <c r="M3" s="77">
        <v>1.2774419009514335</v>
      </c>
      <c r="N3" s="77">
        <v>1.436556821812158</v>
      </c>
      <c r="O3" s="77">
        <v>0.959607115857675</v>
      </c>
      <c r="P3" s="77">
        <v>1.5014446073243393</v>
      </c>
      <c r="Q3" s="77">
        <v>1.2846795155773505</v>
      </c>
      <c r="S3" s="100" t="s">
        <v>10</v>
      </c>
      <c r="T3" s="67" t="s">
        <v>1</v>
      </c>
      <c r="U3" s="67" t="s">
        <v>3</v>
      </c>
      <c r="V3" s="67" t="s">
        <v>5</v>
      </c>
      <c r="W3" s="68" t="s">
        <v>94</v>
      </c>
      <c r="X3" s="58"/>
      <c r="Y3" s="130" t="s">
        <v>10</v>
      </c>
      <c r="Z3" s="67" t="s">
        <v>1</v>
      </c>
      <c r="AA3" s="67" t="s">
        <v>3</v>
      </c>
      <c r="AB3" s="67" t="s">
        <v>5</v>
      </c>
      <c r="AC3" s="68" t="s">
        <v>94</v>
      </c>
    </row>
    <row r="4" spans="1:29" x14ac:dyDescent="0.3">
      <c r="A4" s="82" t="s">
        <v>209</v>
      </c>
      <c r="B4" s="141">
        <f>AVERAGE(B3:E3)</f>
        <v>1</v>
      </c>
      <c r="C4" s="141"/>
      <c r="D4" s="141"/>
      <c r="E4" s="141"/>
      <c r="F4" s="141">
        <f>AVERAGE(F3:I3)</f>
        <v>1.42114207415141</v>
      </c>
      <c r="G4" s="141"/>
      <c r="H4" s="141"/>
      <c r="I4" s="141"/>
      <c r="J4" s="141">
        <f>AVERAGE(J3:M3)</f>
        <v>1.0558567785765325</v>
      </c>
      <c r="K4" s="141"/>
      <c r="L4" s="141"/>
      <c r="M4" s="141"/>
      <c r="N4" s="141">
        <f>AVERAGE(N3:Q3)</f>
        <v>1.2955720151428807</v>
      </c>
      <c r="O4" s="141"/>
      <c r="P4" s="141"/>
      <c r="Q4" s="141"/>
      <c r="S4" s="69" t="s">
        <v>11</v>
      </c>
      <c r="T4" s="71">
        <v>0.90010000000000001</v>
      </c>
      <c r="U4" s="71">
        <v>0.98</v>
      </c>
      <c r="V4" s="71">
        <v>0.91310000000000002</v>
      </c>
      <c r="W4" s="72">
        <v>0.90139999999999998</v>
      </c>
      <c r="X4" s="58"/>
      <c r="Y4" s="103" t="s">
        <v>11</v>
      </c>
      <c r="Z4" s="71">
        <v>0.95250000000000001</v>
      </c>
      <c r="AA4" s="71">
        <v>0.76600000000000001</v>
      </c>
      <c r="AB4" s="71">
        <v>0.93620000000000003</v>
      </c>
      <c r="AC4" s="72">
        <v>0.9577</v>
      </c>
    </row>
    <row r="5" spans="1:29" x14ac:dyDescent="0.3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S5" s="69" t="s">
        <v>12</v>
      </c>
      <c r="T5" s="71">
        <v>0.43180000000000002</v>
      </c>
      <c r="U5" s="71">
        <v>0.90180000000000005</v>
      </c>
      <c r="V5" s="71">
        <v>0.49880000000000002</v>
      </c>
      <c r="W5" s="72">
        <v>0.43830000000000002</v>
      </c>
      <c r="X5" s="58"/>
      <c r="Y5" s="103" t="s">
        <v>12</v>
      </c>
      <c r="Z5" s="71">
        <v>0.73160000000000003</v>
      </c>
      <c r="AA5" s="71">
        <v>5.3900000000000003E-2</v>
      </c>
      <c r="AB5" s="71">
        <v>0.63119999999999998</v>
      </c>
      <c r="AC5" s="72">
        <v>0.76429999999999998</v>
      </c>
    </row>
    <row r="6" spans="1:29" x14ac:dyDescent="0.3">
      <c r="A6" s="129" t="s">
        <v>211</v>
      </c>
      <c r="B6" s="129"/>
      <c r="C6" s="129"/>
      <c r="D6" s="129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S6" s="69"/>
      <c r="T6" s="71"/>
      <c r="U6" s="71"/>
      <c r="V6" s="71"/>
      <c r="W6" s="72"/>
      <c r="X6" s="58"/>
      <c r="Y6" s="73"/>
      <c r="Z6" s="88"/>
      <c r="AA6" s="87"/>
      <c r="AB6" s="87"/>
      <c r="AC6" s="131"/>
    </row>
    <row r="7" spans="1:29" x14ac:dyDescent="0.3">
      <c r="A7" s="82" t="s">
        <v>207</v>
      </c>
      <c r="B7" s="140" t="s">
        <v>2</v>
      </c>
      <c r="C7" s="140"/>
      <c r="D7" s="140"/>
      <c r="E7" s="140"/>
      <c r="F7" s="140" t="s">
        <v>4</v>
      </c>
      <c r="G7" s="140"/>
      <c r="H7" s="140"/>
      <c r="I7" s="140"/>
      <c r="J7" s="140" t="s">
        <v>6</v>
      </c>
      <c r="K7" s="140"/>
      <c r="L7" s="140"/>
      <c r="M7" s="140"/>
      <c r="N7" s="140" t="s">
        <v>94</v>
      </c>
      <c r="O7" s="140"/>
      <c r="P7" s="140"/>
      <c r="Q7" s="140"/>
      <c r="S7" s="74" t="s">
        <v>14</v>
      </c>
      <c r="T7" s="75"/>
      <c r="U7" s="75"/>
      <c r="V7" s="75"/>
      <c r="W7" s="76"/>
      <c r="X7" s="59"/>
      <c r="Y7" s="74" t="s">
        <v>14</v>
      </c>
      <c r="Z7" s="132"/>
      <c r="AA7" s="132"/>
      <c r="AB7" s="132"/>
      <c r="AC7" s="133"/>
    </row>
    <row r="8" spans="1:29" x14ac:dyDescent="0.3">
      <c r="A8" s="83" t="s">
        <v>208</v>
      </c>
      <c r="B8" s="77">
        <v>0.66403386492467764</v>
      </c>
      <c r="C8" s="77">
        <v>0.8767088945072975</v>
      </c>
      <c r="D8" s="77">
        <v>1.2900158311962031</v>
      </c>
      <c r="E8" s="77">
        <v>1.169241409371822</v>
      </c>
      <c r="F8" s="77">
        <v>1.3428763373384596</v>
      </c>
      <c r="G8" s="77">
        <v>1.3504414793826187</v>
      </c>
      <c r="H8" s="161">
        <v>1.7872593107946573</v>
      </c>
      <c r="I8" s="77">
        <v>1.4297383378776853</v>
      </c>
      <c r="J8" s="77">
        <v>0.58758582018693506</v>
      </c>
      <c r="K8" s="77">
        <v>0.79572446940583086</v>
      </c>
      <c r="L8" s="77">
        <v>0.73827698955279841</v>
      </c>
      <c r="M8" s="77">
        <v>1.1152216752339867</v>
      </c>
      <c r="N8" s="77">
        <v>1.5101792029154146</v>
      </c>
      <c r="O8" s="77">
        <v>1.7038647857668365</v>
      </c>
      <c r="P8" s="77">
        <v>1.6734453984397675</v>
      </c>
      <c r="Q8" s="77">
        <v>1.799843400987569</v>
      </c>
      <c r="S8" s="69" t="s">
        <v>15</v>
      </c>
      <c r="T8" s="70" t="s">
        <v>79</v>
      </c>
      <c r="U8" s="70"/>
      <c r="V8" s="70"/>
      <c r="W8" s="78"/>
      <c r="X8" s="58"/>
      <c r="Y8" s="69" t="s">
        <v>15</v>
      </c>
      <c r="Z8" s="87" t="s">
        <v>80</v>
      </c>
      <c r="AA8" s="87"/>
      <c r="AB8" s="87"/>
      <c r="AC8" s="131"/>
    </row>
    <row r="9" spans="1:29" x14ac:dyDescent="0.3">
      <c r="A9" s="82" t="s">
        <v>209</v>
      </c>
      <c r="B9" s="141">
        <f>AVERAGE(B8:E8)</f>
        <v>1</v>
      </c>
      <c r="C9" s="141"/>
      <c r="D9" s="141"/>
      <c r="E9" s="141"/>
      <c r="F9" s="141">
        <f>AVERAGE(F8:I8)</f>
        <v>1.4775788663483551</v>
      </c>
      <c r="G9" s="141"/>
      <c r="H9" s="141"/>
      <c r="I9" s="141"/>
      <c r="J9" s="141">
        <f>AVERAGE(J8:M8)</f>
        <v>0.80920223859488782</v>
      </c>
      <c r="K9" s="141"/>
      <c r="L9" s="141"/>
      <c r="M9" s="141"/>
      <c r="N9" s="141">
        <f>AVERAGE(N8:Q8)</f>
        <v>1.671833197027397</v>
      </c>
      <c r="O9" s="141"/>
      <c r="P9" s="141"/>
      <c r="Q9" s="141"/>
      <c r="S9" s="69" t="s">
        <v>12</v>
      </c>
      <c r="T9" s="70">
        <v>0.71799999999999997</v>
      </c>
      <c r="U9" s="70"/>
      <c r="V9" s="70"/>
      <c r="W9" s="78"/>
      <c r="X9" s="58"/>
      <c r="Y9" s="69" t="s">
        <v>12</v>
      </c>
      <c r="Z9" s="87">
        <v>0.48909999999999998</v>
      </c>
      <c r="AA9" s="88"/>
      <c r="AB9" s="88"/>
      <c r="AC9" s="89"/>
    </row>
    <row r="10" spans="1:29" x14ac:dyDescent="0.3"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S10" s="120"/>
      <c r="T10" s="111"/>
      <c r="U10" s="111"/>
      <c r="V10" s="111"/>
      <c r="W10" s="112"/>
      <c r="Y10" s="110"/>
      <c r="Z10" s="134"/>
      <c r="AA10" s="134"/>
      <c r="AB10" s="134"/>
      <c r="AC10" s="135"/>
    </row>
    <row r="11" spans="1:29" x14ac:dyDescent="0.3">
      <c r="A11" s="129" t="s">
        <v>78</v>
      </c>
      <c r="B11" s="129"/>
      <c r="C11" s="129"/>
      <c r="D11" s="129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S11" s="74" t="s">
        <v>13</v>
      </c>
      <c r="T11" s="70"/>
      <c r="U11" s="70"/>
      <c r="V11" s="70"/>
      <c r="W11" s="78"/>
      <c r="X11" s="58"/>
      <c r="Y11" s="74" t="s">
        <v>13</v>
      </c>
      <c r="Z11" s="87"/>
      <c r="AA11" s="87"/>
      <c r="AB11" s="87"/>
      <c r="AC11" s="131"/>
    </row>
    <row r="12" spans="1:29" x14ac:dyDescent="0.3">
      <c r="A12" s="82" t="s">
        <v>207</v>
      </c>
      <c r="B12" s="140" t="s">
        <v>2</v>
      </c>
      <c r="C12" s="140"/>
      <c r="D12" s="140"/>
      <c r="E12" s="140"/>
      <c r="F12" s="140" t="s">
        <v>4</v>
      </c>
      <c r="G12" s="140"/>
      <c r="H12" s="140"/>
      <c r="I12" s="140"/>
      <c r="J12" s="140" t="s">
        <v>6</v>
      </c>
      <c r="K12" s="140"/>
      <c r="L12" s="140"/>
      <c r="M12" s="140"/>
      <c r="N12" s="140" t="s">
        <v>94</v>
      </c>
      <c r="O12" s="140"/>
      <c r="P12" s="140"/>
      <c r="Q12" s="140"/>
      <c r="S12" s="74" t="s">
        <v>19</v>
      </c>
      <c r="T12" s="70" t="s">
        <v>20</v>
      </c>
      <c r="U12" s="70" t="s">
        <v>21</v>
      </c>
      <c r="V12" s="70" t="s">
        <v>22</v>
      </c>
      <c r="W12" s="78"/>
      <c r="X12" s="58"/>
      <c r="Y12" s="74" t="s">
        <v>19</v>
      </c>
      <c r="Z12" s="87" t="s">
        <v>20</v>
      </c>
      <c r="AA12" s="87" t="s">
        <v>21</v>
      </c>
      <c r="AB12" s="70" t="s">
        <v>22</v>
      </c>
      <c r="AC12" s="131"/>
    </row>
    <row r="13" spans="1:29" x14ac:dyDescent="0.3">
      <c r="A13" s="83" t="s">
        <v>208</v>
      </c>
      <c r="B13" s="77">
        <v>0.8850333539179438</v>
      </c>
      <c r="C13" s="77">
        <v>0.803137184548812</v>
      </c>
      <c r="D13" s="77">
        <v>1.3828202430918448</v>
      </c>
      <c r="E13" s="77">
        <v>0.9290092184413995</v>
      </c>
      <c r="F13" s="77">
        <v>0.94918328701326127</v>
      </c>
      <c r="G13" s="77">
        <v>0.88605477047710368</v>
      </c>
      <c r="H13" s="77">
        <v>0.91347047700599771</v>
      </c>
      <c r="I13" s="77">
        <v>0.94594107050404608</v>
      </c>
      <c r="J13" s="77">
        <v>0.92734109714984403</v>
      </c>
      <c r="K13" s="77">
        <v>0.95689253575068434</v>
      </c>
      <c r="L13" s="77">
        <v>0.9812287170998929</v>
      </c>
      <c r="M13" s="77">
        <v>1.0263839317903298</v>
      </c>
      <c r="N13" s="77">
        <v>0.77572669648159709</v>
      </c>
      <c r="O13" s="77">
        <v>0.75345394153178291</v>
      </c>
      <c r="P13" s="77">
        <v>0.92406494984727849</v>
      </c>
      <c r="Q13" s="77">
        <v>0.93601512759221039</v>
      </c>
      <c r="S13" s="69" t="s">
        <v>23</v>
      </c>
      <c r="T13" s="70">
        <v>-0.42099999999999999</v>
      </c>
      <c r="U13" s="70" t="s">
        <v>82</v>
      </c>
      <c r="V13" s="70">
        <v>7.4999999999999997E-3</v>
      </c>
      <c r="W13" s="78"/>
      <c r="X13" s="58"/>
      <c r="Y13" s="69" t="s">
        <v>23</v>
      </c>
      <c r="Z13" s="87">
        <v>-0.47749999999999998</v>
      </c>
      <c r="AA13" s="87" t="s">
        <v>83</v>
      </c>
      <c r="AB13" s="70">
        <v>8.9999999999999993E-3</v>
      </c>
      <c r="AC13" s="131"/>
    </row>
    <row r="14" spans="1:29" x14ac:dyDescent="0.3">
      <c r="A14" s="82" t="s">
        <v>209</v>
      </c>
      <c r="B14" s="141">
        <f>AVERAGE(B13:E13)</f>
        <v>1</v>
      </c>
      <c r="C14" s="141"/>
      <c r="D14" s="141"/>
      <c r="E14" s="141"/>
      <c r="F14" s="141">
        <f>AVERAGE(F13:I13)</f>
        <v>0.92366240125010213</v>
      </c>
      <c r="G14" s="141"/>
      <c r="H14" s="141"/>
      <c r="I14" s="141"/>
      <c r="J14" s="141">
        <f>AVERAGE(J13:M13)</f>
        <v>0.97296157044768783</v>
      </c>
      <c r="K14" s="141"/>
      <c r="L14" s="141"/>
      <c r="M14" s="141"/>
      <c r="N14" s="141">
        <f>AVERAGE(N13:Q13)</f>
        <v>0.84731517886321728</v>
      </c>
      <c r="O14" s="141"/>
      <c r="P14" s="141"/>
      <c r="Q14" s="141"/>
      <c r="S14" s="69" t="s">
        <v>28</v>
      </c>
      <c r="T14" s="70">
        <v>0.36530000000000001</v>
      </c>
      <c r="U14" s="70" t="s">
        <v>85</v>
      </c>
      <c r="V14" s="70">
        <v>1.6400000000000001E-2</v>
      </c>
      <c r="W14" s="78"/>
      <c r="X14" s="58"/>
      <c r="Y14" s="69" t="s">
        <v>86</v>
      </c>
      <c r="Z14" s="87">
        <v>0.66830000000000001</v>
      </c>
      <c r="AA14" s="87" t="s">
        <v>87</v>
      </c>
      <c r="AB14" s="70">
        <v>8.9999999999999998E-4</v>
      </c>
      <c r="AC14" s="131"/>
    </row>
    <row r="15" spans="1:29" x14ac:dyDescent="0.3">
      <c r="S15" s="69" t="s">
        <v>95</v>
      </c>
      <c r="T15" s="70">
        <v>0.12529999999999999</v>
      </c>
      <c r="U15" s="70" t="s">
        <v>90</v>
      </c>
      <c r="V15" s="70">
        <v>0.35809999999999997</v>
      </c>
      <c r="W15" s="78"/>
      <c r="X15" s="58"/>
      <c r="Y15" s="69" t="s">
        <v>91</v>
      </c>
      <c r="Z15" s="87">
        <v>-0.1943</v>
      </c>
      <c r="AA15" s="87" t="s">
        <v>92</v>
      </c>
      <c r="AB15" s="70">
        <v>0.2293</v>
      </c>
      <c r="AC15" s="131"/>
    </row>
    <row r="16" spans="1:29" ht="14.5" thickBot="1" x14ac:dyDescent="0.35">
      <c r="M16" s="58"/>
      <c r="S16" s="136"/>
      <c r="T16" s="137"/>
      <c r="U16" s="137"/>
      <c r="V16" s="137"/>
      <c r="W16" s="138"/>
      <c r="X16" s="58"/>
      <c r="Y16" s="79"/>
      <c r="Z16" s="80"/>
      <c r="AA16" s="80"/>
      <c r="AB16" s="80"/>
      <c r="AC16" s="81"/>
    </row>
    <row r="17" spans="2:23" ht="14.5" thickBot="1" x14ac:dyDescent="0.35">
      <c r="M17" s="58"/>
      <c r="S17" s="58"/>
    </row>
    <row r="18" spans="2:23" ht="14.5" thickBot="1" x14ac:dyDescent="0.35">
      <c r="M18" s="58"/>
      <c r="S18" s="145" t="s">
        <v>78</v>
      </c>
      <c r="T18" s="146"/>
      <c r="U18" s="146"/>
      <c r="V18" s="146"/>
      <c r="W18" s="147"/>
    </row>
    <row r="19" spans="2:23" x14ac:dyDescent="0.3">
      <c r="M19" s="58"/>
      <c r="S19" s="60" t="s">
        <v>9</v>
      </c>
      <c r="T19" s="62"/>
      <c r="U19" s="62"/>
      <c r="V19" s="62"/>
      <c r="W19" s="63"/>
    </row>
    <row r="20" spans="2:23" ht="28" x14ac:dyDescent="0.3">
      <c r="M20" s="58"/>
      <c r="S20" s="130" t="s">
        <v>10</v>
      </c>
      <c r="T20" s="67" t="s">
        <v>1</v>
      </c>
      <c r="U20" s="67" t="s">
        <v>3</v>
      </c>
      <c r="V20" s="67" t="s">
        <v>5</v>
      </c>
      <c r="W20" s="68" t="s">
        <v>94</v>
      </c>
    </row>
    <row r="21" spans="2:23" x14ac:dyDescent="0.3">
      <c r="M21" s="58"/>
      <c r="S21" s="103" t="s">
        <v>11</v>
      </c>
      <c r="T21" s="71">
        <v>0.80869999999999997</v>
      </c>
      <c r="U21" s="71">
        <v>0.89039999999999997</v>
      </c>
      <c r="V21" s="71">
        <v>0.98929999999999996</v>
      </c>
      <c r="W21" s="72">
        <v>0.81569999999999998</v>
      </c>
    </row>
    <row r="22" spans="2:23" s="91" customFormat="1" x14ac:dyDescent="0.3">
      <c r="M22" s="59"/>
      <c r="S22" s="103" t="s">
        <v>12</v>
      </c>
      <c r="T22" s="71">
        <v>0.1187</v>
      </c>
      <c r="U22" s="71">
        <v>0.3851</v>
      </c>
      <c r="V22" s="71">
        <v>0.95369999999999999</v>
      </c>
      <c r="W22" s="72">
        <v>0.13350000000000001</v>
      </c>
    </row>
    <row r="23" spans="2:23" x14ac:dyDescent="0.3">
      <c r="M23" s="58"/>
      <c r="S23" s="73"/>
      <c r="T23" s="88"/>
      <c r="U23" s="88"/>
      <c r="V23" s="88"/>
      <c r="W23" s="131"/>
    </row>
    <row r="24" spans="2:23" x14ac:dyDescent="0.3">
      <c r="M24" s="58"/>
      <c r="S24" s="74" t="s">
        <v>14</v>
      </c>
      <c r="T24" s="132"/>
      <c r="U24" s="132"/>
      <c r="V24" s="132"/>
      <c r="W24" s="133"/>
    </row>
    <row r="25" spans="2:23" x14ac:dyDescent="0.3">
      <c r="S25" s="69" t="s">
        <v>15</v>
      </c>
      <c r="T25" s="87" t="s">
        <v>81</v>
      </c>
      <c r="U25" s="87"/>
      <c r="V25" s="87"/>
      <c r="W25" s="131"/>
    </row>
    <row r="26" spans="2:23" x14ac:dyDescent="0.3">
      <c r="M26" s="58"/>
      <c r="S26" s="69" t="s">
        <v>12</v>
      </c>
      <c r="T26" s="87">
        <v>0.33629999999999999</v>
      </c>
      <c r="U26" s="87"/>
      <c r="V26" s="87"/>
      <c r="W26" s="89"/>
    </row>
    <row r="27" spans="2:23" x14ac:dyDescent="0.3">
      <c r="M27" s="58"/>
      <c r="S27" s="110"/>
      <c r="T27" s="134"/>
      <c r="U27" s="134"/>
      <c r="V27" s="134"/>
      <c r="W27" s="135"/>
    </row>
    <row r="28" spans="2:23" x14ac:dyDescent="0.3">
      <c r="M28" s="58"/>
      <c r="S28" s="74" t="s">
        <v>13</v>
      </c>
      <c r="T28" s="87"/>
      <c r="U28" s="87"/>
      <c r="V28" s="87"/>
      <c r="W28" s="131"/>
    </row>
    <row r="29" spans="2:23" x14ac:dyDescent="0.3">
      <c r="M29" s="58"/>
      <c r="S29" s="74" t="s">
        <v>19</v>
      </c>
      <c r="T29" s="87" t="s">
        <v>20</v>
      </c>
      <c r="U29" s="87" t="s">
        <v>21</v>
      </c>
      <c r="V29" s="70" t="s">
        <v>22</v>
      </c>
      <c r="W29" s="131"/>
    </row>
    <row r="30" spans="2:23" x14ac:dyDescent="0.3">
      <c r="M30" s="58"/>
      <c r="S30" s="69" t="s">
        <v>23</v>
      </c>
      <c r="T30" s="87">
        <v>7.6499999999999999E-2</v>
      </c>
      <c r="U30" s="87" t="s">
        <v>84</v>
      </c>
      <c r="V30" s="70">
        <v>0.45850000000000002</v>
      </c>
      <c r="W30" s="131"/>
    </row>
    <row r="31" spans="2:23" x14ac:dyDescent="0.3">
      <c r="M31" s="58"/>
      <c r="S31" s="69" t="s">
        <v>69</v>
      </c>
      <c r="T31" s="87">
        <v>-4.9250000000000002E-2</v>
      </c>
      <c r="U31" s="87" t="s">
        <v>88</v>
      </c>
      <c r="V31" s="70">
        <v>0.63080000000000003</v>
      </c>
      <c r="W31" s="131"/>
    </row>
    <row r="32" spans="2:23" x14ac:dyDescent="0.3"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69" t="s">
        <v>89</v>
      </c>
      <c r="T32" s="87">
        <v>7.6249999999999998E-2</v>
      </c>
      <c r="U32" s="87" t="s">
        <v>93</v>
      </c>
      <c r="V32" s="70">
        <v>0.45989999999999998</v>
      </c>
      <c r="W32" s="131"/>
    </row>
    <row r="33" spans="2:23" ht="14.5" thickBot="1" x14ac:dyDescent="0.35"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79"/>
      <c r="T33" s="80"/>
      <c r="U33" s="80"/>
      <c r="V33" s="80"/>
      <c r="W33" s="81"/>
    </row>
    <row r="34" spans="2:23" x14ac:dyDescent="0.3"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</row>
  </sheetData>
  <mergeCells count="27">
    <mergeCell ref="S1:W1"/>
    <mergeCell ref="Y1:AC1"/>
    <mergeCell ref="S18:W18"/>
    <mergeCell ref="B14:E14"/>
    <mergeCell ref="F14:I14"/>
    <mergeCell ref="J14:M14"/>
    <mergeCell ref="N14:Q14"/>
    <mergeCell ref="B12:E12"/>
    <mergeCell ref="F12:I12"/>
    <mergeCell ref="J12:M12"/>
    <mergeCell ref="N12:Q12"/>
    <mergeCell ref="B9:E9"/>
    <mergeCell ref="F9:I9"/>
    <mergeCell ref="J9:M9"/>
    <mergeCell ref="N9:Q9"/>
    <mergeCell ref="B2:E2"/>
    <mergeCell ref="F2:I2"/>
    <mergeCell ref="J2:M2"/>
    <mergeCell ref="N2:Q2"/>
    <mergeCell ref="B4:E4"/>
    <mergeCell ref="F4:I4"/>
    <mergeCell ref="J4:M4"/>
    <mergeCell ref="N4:Q4"/>
    <mergeCell ref="B7:E7"/>
    <mergeCell ref="F7:I7"/>
    <mergeCell ref="J7:M7"/>
    <mergeCell ref="N7:Q7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9E551-D667-460E-A374-49C0B5F6DF15}">
  <dimension ref="A1:AB39"/>
  <sheetViews>
    <sheetView topLeftCell="C1" zoomScale="70" zoomScaleNormal="70" workbookViewId="0">
      <selection activeCell="I3" sqref="I3"/>
    </sheetView>
  </sheetViews>
  <sheetFormatPr defaultRowHeight="14" x14ac:dyDescent="0.3"/>
  <cols>
    <col min="1" max="1" width="18.08203125" style="1" bestFit="1" customWidth="1"/>
    <col min="2" max="21" width="5.33203125" style="58" bestFit="1" customWidth="1"/>
    <col min="22" max="22" width="8.6640625" style="1"/>
    <col min="23" max="23" width="31.6640625" style="1" bestFit="1" customWidth="1"/>
    <col min="24" max="16384" width="8.6640625" style="1"/>
  </cols>
  <sheetData>
    <row r="1" spans="1:28" ht="14.5" thickBot="1" x14ac:dyDescent="0.35">
      <c r="A1" s="126" t="s">
        <v>8</v>
      </c>
      <c r="B1" s="127"/>
      <c r="C1" s="127"/>
      <c r="D1" s="127"/>
      <c r="W1" s="142" t="s">
        <v>8</v>
      </c>
      <c r="X1" s="143"/>
      <c r="Y1" s="143"/>
      <c r="Z1" s="143"/>
      <c r="AA1" s="143"/>
      <c r="AB1" s="144"/>
    </row>
    <row r="2" spans="1:28" x14ac:dyDescent="0.3">
      <c r="A2" s="82" t="s">
        <v>207</v>
      </c>
      <c r="B2" s="140" t="s">
        <v>2</v>
      </c>
      <c r="C2" s="140"/>
      <c r="D2" s="140"/>
      <c r="E2" s="140"/>
      <c r="F2" s="140" t="s">
        <v>4</v>
      </c>
      <c r="G2" s="140"/>
      <c r="H2" s="140"/>
      <c r="I2" s="140"/>
      <c r="J2" s="140" t="s">
        <v>96</v>
      </c>
      <c r="K2" s="140"/>
      <c r="L2" s="140"/>
      <c r="M2" s="140"/>
      <c r="N2" s="140" t="s">
        <v>97</v>
      </c>
      <c r="O2" s="140"/>
      <c r="P2" s="140"/>
      <c r="Q2" s="140"/>
      <c r="R2" s="149" t="s">
        <v>98</v>
      </c>
      <c r="S2" s="149"/>
      <c r="T2" s="149"/>
      <c r="U2" s="149"/>
      <c r="W2" s="36" t="s">
        <v>9</v>
      </c>
      <c r="X2" s="49"/>
      <c r="Y2" s="49"/>
      <c r="Z2" s="49"/>
      <c r="AA2" s="49"/>
      <c r="AB2" s="35"/>
    </row>
    <row r="3" spans="1:28" ht="28" x14ac:dyDescent="0.3">
      <c r="A3" s="83" t="s">
        <v>208</v>
      </c>
      <c r="B3" s="64">
        <v>0.94607483522145264</v>
      </c>
      <c r="C3" s="64">
        <v>1.0291254265906935</v>
      </c>
      <c r="D3" s="64">
        <v>0.96508837210596854</v>
      </c>
      <c r="E3" s="64">
        <v>1.0597113660818853</v>
      </c>
      <c r="F3" s="64">
        <v>1.3588183000918803</v>
      </c>
      <c r="G3" s="64">
        <v>1.2075547928391648</v>
      </c>
      <c r="H3" s="64">
        <v>1.3878035186222182</v>
      </c>
      <c r="I3" s="160">
        <v>1.1801950262754266</v>
      </c>
      <c r="J3" s="64">
        <v>0.95575622088357004</v>
      </c>
      <c r="K3" s="64">
        <v>0.8491030331984365</v>
      </c>
      <c r="L3" s="64">
        <v>0.93949118041140101</v>
      </c>
      <c r="M3" s="64">
        <v>0.89274317618794197</v>
      </c>
      <c r="N3" s="64">
        <v>0.82147240699551216</v>
      </c>
      <c r="O3" s="64">
        <v>0.84136175487024289</v>
      </c>
      <c r="P3" s="64">
        <v>0.86455385439858257</v>
      </c>
      <c r="Q3" s="64">
        <v>0.74306376073997105</v>
      </c>
      <c r="R3" s="64">
        <v>0.71745804196933149</v>
      </c>
      <c r="S3" s="64">
        <v>0.62821892483652364</v>
      </c>
      <c r="T3" s="64">
        <v>0.8125069860709615</v>
      </c>
      <c r="U3" s="64">
        <v>0.75187943044960426</v>
      </c>
      <c r="W3" s="44" t="s">
        <v>10</v>
      </c>
      <c r="X3" s="51" t="s">
        <v>2</v>
      </c>
      <c r="Y3" s="51" t="s">
        <v>4</v>
      </c>
      <c r="Z3" s="51" t="s">
        <v>96</v>
      </c>
      <c r="AA3" s="51" t="s">
        <v>97</v>
      </c>
      <c r="AB3" s="52" t="s">
        <v>204</v>
      </c>
    </row>
    <row r="4" spans="1:28" x14ac:dyDescent="0.3">
      <c r="A4" s="82" t="s">
        <v>209</v>
      </c>
      <c r="B4" s="148">
        <f>AVERAGE(B3:E3)</f>
        <v>1</v>
      </c>
      <c r="C4" s="148"/>
      <c r="D4" s="148"/>
      <c r="E4" s="148"/>
      <c r="F4" s="148">
        <f>AVERAGE(F3:I3)</f>
        <v>1.2835929094571725</v>
      </c>
      <c r="G4" s="148"/>
      <c r="H4" s="148"/>
      <c r="I4" s="148"/>
      <c r="J4" s="148">
        <f>AVERAGE(J3:M3)</f>
        <v>0.90927340267033729</v>
      </c>
      <c r="K4" s="148"/>
      <c r="L4" s="148"/>
      <c r="M4" s="148"/>
      <c r="N4" s="148">
        <f>AVERAGE(N3:Q3)</f>
        <v>0.81761294425107711</v>
      </c>
      <c r="O4" s="148"/>
      <c r="P4" s="148"/>
      <c r="Q4" s="148"/>
      <c r="R4" s="148">
        <f>AVERAGE(R3:U3)</f>
        <v>0.72751584583160522</v>
      </c>
      <c r="S4" s="148"/>
      <c r="T4" s="148"/>
      <c r="U4" s="148"/>
      <c r="W4" s="10" t="s">
        <v>11</v>
      </c>
      <c r="X4" s="22">
        <v>0.92230000000000001</v>
      </c>
      <c r="Y4" s="22">
        <v>0.85519999999999996</v>
      </c>
      <c r="Z4" s="22">
        <v>0.94340000000000002</v>
      </c>
      <c r="AA4" s="22">
        <v>0.90349999999999997</v>
      </c>
      <c r="AB4" s="3">
        <v>0.98570000000000002</v>
      </c>
    </row>
    <row r="5" spans="1:28" x14ac:dyDescent="0.3">
      <c r="W5" s="10" t="s">
        <v>12</v>
      </c>
      <c r="X5" s="22">
        <v>0.54969999999999997</v>
      </c>
      <c r="Y5" s="22">
        <v>0.24349999999999999</v>
      </c>
      <c r="Z5" s="22">
        <v>0.67520000000000002</v>
      </c>
      <c r="AA5" s="22">
        <v>0.44850000000000001</v>
      </c>
      <c r="AB5" s="3">
        <v>0.93469999999999998</v>
      </c>
    </row>
    <row r="6" spans="1:28" x14ac:dyDescent="0.3">
      <c r="A6" s="126" t="s">
        <v>36</v>
      </c>
      <c r="B6" s="127"/>
      <c r="C6" s="127"/>
      <c r="D6" s="127"/>
      <c r="W6" s="23"/>
      <c r="X6" s="24"/>
      <c r="Y6" s="24"/>
      <c r="Z6" s="24"/>
      <c r="AA6" s="22"/>
      <c r="AB6" s="6"/>
    </row>
    <row r="7" spans="1:28" x14ac:dyDescent="0.3">
      <c r="A7" s="82" t="s">
        <v>207</v>
      </c>
      <c r="B7" s="140" t="s">
        <v>2</v>
      </c>
      <c r="C7" s="140"/>
      <c r="D7" s="140"/>
      <c r="E7" s="140"/>
      <c r="F7" s="140" t="s">
        <v>4</v>
      </c>
      <c r="G7" s="140"/>
      <c r="H7" s="140"/>
      <c r="I7" s="140"/>
      <c r="J7" s="140" t="s">
        <v>96</v>
      </c>
      <c r="K7" s="140"/>
      <c r="L7" s="140"/>
      <c r="M7" s="140"/>
      <c r="N7" s="140" t="s">
        <v>97</v>
      </c>
      <c r="O7" s="140"/>
      <c r="P7" s="140"/>
      <c r="Q7" s="140"/>
      <c r="R7" s="149" t="s">
        <v>98</v>
      </c>
      <c r="S7" s="149"/>
      <c r="T7" s="149"/>
      <c r="U7" s="149"/>
      <c r="W7" s="2" t="s">
        <v>14</v>
      </c>
      <c r="X7" s="24"/>
      <c r="Y7" s="24"/>
      <c r="Z7" s="22"/>
      <c r="AA7" s="22"/>
      <c r="AB7" s="6"/>
    </row>
    <row r="8" spans="1:28" x14ac:dyDescent="0.3">
      <c r="A8" s="83" t="s">
        <v>208</v>
      </c>
      <c r="B8" s="77">
        <v>0.81090470241543366</v>
      </c>
      <c r="C8" s="77">
        <v>1.0816783950854567</v>
      </c>
      <c r="D8" s="77">
        <v>1.1071065307752908</v>
      </c>
      <c r="E8" s="77">
        <v>1.0003103717238189</v>
      </c>
      <c r="F8" s="77">
        <v>1.314544610248185</v>
      </c>
      <c r="G8" s="77">
        <v>1.5110610141176759</v>
      </c>
      <c r="H8" s="77">
        <v>1.3067245007771564</v>
      </c>
      <c r="I8" s="77">
        <v>1.2765617148204624</v>
      </c>
      <c r="J8" s="77">
        <v>0.92620622245814754</v>
      </c>
      <c r="K8" s="77">
        <v>0.95388033280000173</v>
      </c>
      <c r="L8" s="77">
        <v>0.64313419800566451</v>
      </c>
      <c r="M8" s="77">
        <v>0.67844592065280018</v>
      </c>
      <c r="N8" s="77">
        <v>1.0520394143119254</v>
      </c>
      <c r="O8" s="77">
        <v>1.1379411362177441</v>
      </c>
      <c r="P8" s="77">
        <v>0.52239142251003978</v>
      </c>
      <c r="Q8" s="77">
        <v>0.49406155090737397</v>
      </c>
      <c r="R8" s="77">
        <v>0.85778667743580284</v>
      </c>
      <c r="S8" s="77">
        <v>0.81138782102804863</v>
      </c>
      <c r="T8" s="77">
        <v>0.64924392869961201</v>
      </c>
      <c r="U8" s="77">
        <v>0.76203549049505914</v>
      </c>
      <c r="W8" s="7" t="s">
        <v>15</v>
      </c>
      <c r="X8" s="24" t="s">
        <v>99</v>
      </c>
      <c r="Y8" s="24"/>
      <c r="Z8" s="22"/>
      <c r="AA8" s="22"/>
      <c r="AB8" s="6"/>
    </row>
    <row r="9" spans="1:28" x14ac:dyDescent="0.3">
      <c r="A9" s="82" t="s">
        <v>209</v>
      </c>
      <c r="B9" s="148">
        <f>AVERAGE(B8:E8)</f>
        <v>1</v>
      </c>
      <c r="C9" s="148"/>
      <c r="D9" s="148"/>
      <c r="E9" s="148"/>
      <c r="F9" s="148">
        <f>AVERAGE(F8:I8)</f>
        <v>1.3522229599908699</v>
      </c>
      <c r="G9" s="148"/>
      <c r="H9" s="148"/>
      <c r="I9" s="148"/>
      <c r="J9" s="148">
        <f>AVERAGE(J8:M8)</f>
        <v>0.80041666847915349</v>
      </c>
      <c r="K9" s="148"/>
      <c r="L9" s="148"/>
      <c r="M9" s="148"/>
      <c r="N9" s="148">
        <f>AVERAGE(N8:Q8)</f>
        <v>0.80160838098677067</v>
      </c>
      <c r="O9" s="148"/>
      <c r="P9" s="148"/>
      <c r="Q9" s="148"/>
      <c r="R9" s="148">
        <f>AVERAGE(R8:U8)</f>
        <v>0.77011347941463071</v>
      </c>
      <c r="S9" s="148"/>
      <c r="T9" s="148"/>
      <c r="U9" s="148"/>
      <c r="W9" s="7" t="s">
        <v>12</v>
      </c>
      <c r="X9" s="24">
        <v>0.1108</v>
      </c>
      <c r="Y9" s="24"/>
      <c r="Z9" s="22"/>
      <c r="AA9" s="22"/>
      <c r="AB9" s="6"/>
    </row>
    <row r="10" spans="1:28" x14ac:dyDescent="0.3">
      <c r="W10" s="8"/>
      <c r="X10" s="24"/>
      <c r="Y10" s="24"/>
      <c r="Z10" s="22"/>
      <c r="AA10" s="22"/>
      <c r="AB10" s="6"/>
    </row>
    <row r="11" spans="1:28" x14ac:dyDescent="0.3">
      <c r="H11" s="84"/>
      <c r="W11" s="2" t="s">
        <v>13</v>
      </c>
      <c r="X11" s="22"/>
      <c r="Y11" s="22"/>
      <c r="Z11" s="22"/>
      <c r="AA11" s="22"/>
      <c r="AB11" s="3"/>
    </row>
    <row r="12" spans="1:28" x14ac:dyDescent="0.3">
      <c r="H12" s="84"/>
      <c r="W12" s="9" t="s">
        <v>19</v>
      </c>
      <c r="X12" s="22" t="s">
        <v>20</v>
      </c>
      <c r="Y12" s="22" t="s">
        <v>21</v>
      </c>
      <c r="Z12" s="22" t="s">
        <v>22</v>
      </c>
      <c r="AA12" s="22"/>
      <c r="AB12" s="3"/>
    </row>
    <row r="13" spans="1:28" x14ac:dyDescent="0.3">
      <c r="H13" s="84"/>
      <c r="W13" s="10" t="s">
        <v>101</v>
      </c>
      <c r="X13" s="22">
        <v>-0.28370000000000001</v>
      </c>
      <c r="Y13" s="22" t="s">
        <v>102</v>
      </c>
      <c r="Z13" s="22" t="s">
        <v>26</v>
      </c>
      <c r="AA13" s="22"/>
      <c r="AB13" s="3"/>
    </row>
    <row r="14" spans="1:28" x14ac:dyDescent="0.3">
      <c r="H14" s="84"/>
      <c r="W14" s="10" t="s">
        <v>104</v>
      </c>
      <c r="X14" s="22">
        <v>0.37440000000000001</v>
      </c>
      <c r="Y14" s="22" t="s">
        <v>105</v>
      </c>
      <c r="Z14" s="22" t="s">
        <v>26</v>
      </c>
      <c r="AA14" s="22"/>
      <c r="AB14" s="3"/>
    </row>
    <row r="15" spans="1:28" x14ac:dyDescent="0.3">
      <c r="H15" s="84"/>
      <c r="W15" s="10" t="s">
        <v>107</v>
      </c>
      <c r="X15" s="22">
        <v>0.46600000000000003</v>
      </c>
      <c r="Y15" s="22" t="s">
        <v>108</v>
      </c>
      <c r="Z15" s="22" t="s">
        <v>26</v>
      </c>
      <c r="AA15" s="22"/>
      <c r="AB15" s="3"/>
    </row>
    <row r="16" spans="1:28" x14ac:dyDescent="0.3">
      <c r="H16" s="84"/>
      <c r="W16" s="10" t="s">
        <v>110</v>
      </c>
      <c r="X16" s="22">
        <v>0.55610000000000004</v>
      </c>
      <c r="Y16" s="22" t="s">
        <v>111</v>
      </c>
      <c r="Z16" s="22" t="s">
        <v>26</v>
      </c>
      <c r="AA16" s="22"/>
      <c r="AB16" s="3"/>
    </row>
    <row r="17" spans="8:28" ht="14.5" thickBot="1" x14ac:dyDescent="0.35">
      <c r="H17" s="84"/>
      <c r="W17" s="27"/>
      <c r="X17" s="28"/>
      <c r="Y17" s="28"/>
      <c r="Z17" s="28"/>
      <c r="AA17" s="28"/>
      <c r="AB17" s="29"/>
    </row>
    <row r="18" spans="8:28" ht="14.5" thickBot="1" x14ac:dyDescent="0.35">
      <c r="H18" s="84"/>
    </row>
    <row r="19" spans="8:28" ht="14.5" thickBot="1" x14ac:dyDescent="0.35">
      <c r="H19" s="84"/>
      <c r="W19" s="142" t="s">
        <v>36</v>
      </c>
      <c r="X19" s="143"/>
      <c r="Y19" s="143"/>
      <c r="Z19" s="143"/>
      <c r="AA19" s="143"/>
      <c r="AB19" s="144"/>
    </row>
    <row r="20" spans="8:28" x14ac:dyDescent="0.3">
      <c r="H20" s="84"/>
      <c r="W20" s="33" t="s">
        <v>9</v>
      </c>
      <c r="X20" s="34"/>
      <c r="Y20" s="34"/>
      <c r="Z20" s="34"/>
      <c r="AA20" s="34"/>
      <c r="AB20" s="35"/>
    </row>
    <row r="21" spans="8:28" ht="28" x14ac:dyDescent="0.3">
      <c r="H21" s="84"/>
      <c r="W21" s="50" t="s">
        <v>10</v>
      </c>
      <c r="X21" s="51" t="s">
        <v>2</v>
      </c>
      <c r="Y21" s="51" t="s">
        <v>4</v>
      </c>
      <c r="Z21" s="51" t="s">
        <v>96</v>
      </c>
      <c r="AA21" s="51" t="s">
        <v>97</v>
      </c>
      <c r="AB21" s="52" t="s">
        <v>204</v>
      </c>
    </row>
    <row r="22" spans="8:28" x14ac:dyDescent="0.3">
      <c r="H22" s="84"/>
      <c r="W22" s="10" t="s">
        <v>11</v>
      </c>
      <c r="X22" s="24">
        <v>0.87450000000000006</v>
      </c>
      <c r="Y22" s="24">
        <v>0.76629999999999998</v>
      </c>
      <c r="Z22" s="24">
        <v>0.82179999999999997</v>
      </c>
      <c r="AA22" s="24">
        <v>0.80820000000000003</v>
      </c>
      <c r="AB22" s="3">
        <v>0.95420000000000005</v>
      </c>
    </row>
    <row r="23" spans="8:28" x14ac:dyDescent="0.3">
      <c r="H23" s="84"/>
      <c r="W23" s="10" t="s">
        <v>12</v>
      </c>
      <c r="X23" s="24">
        <v>0.3155</v>
      </c>
      <c r="Y23" s="24">
        <v>5.4199999999999998E-2</v>
      </c>
      <c r="Z23" s="24">
        <v>0.1474</v>
      </c>
      <c r="AA23" s="24">
        <v>0.1177</v>
      </c>
      <c r="AB23" s="3">
        <v>0.74229999999999996</v>
      </c>
    </row>
    <row r="24" spans="8:28" x14ac:dyDescent="0.3">
      <c r="H24" s="84"/>
      <c r="W24" s="10"/>
      <c r="X24" s="22"/>
      <c r="Y24" s="22"/>
      <c r="Z24" s="22"/>
      <c r="AA24" s="22"/>
      <c r="AB24" s="6"/>
    </row>
    <row r="25" spans="8:28" x14ac:dyDescent="0.3">
      <c r="H25" s="84"/>
      <c r="W25" s="9" t="s">
        <v>38</v>
      </c>
      <c r="X25" s="22"/>
      <c r="Y25" s="22"/>
      <c r="Z25" s="24"/>
      <c r="AA25" s="22"/>
      <c r="AB25" s="6"/>
    </row>
    <row r="26" spans="8:28" x14ac:dyDescent="0.3">
      <c r="H26" s="84"/>
      <c r="W26" s="10" t="s">
        <v>39</v>
      </c>
      <c r="X26" s="22" t="s">
        <v>100</v>
      </c>
      <c r="Y26" s="22"/>
      <c r="Z26" s="22"/>
      <c r="AA26" s="22"/>
      <c r="AB26" s="6"/>
    </row>
    <row r="27" spans="8:28" x14ac:dyDescent="0.3">
      <c r="H27" s="84"/>
      <c r="W27" s="10" t="s">
        <v>12</v>
      </c>
      <c r="X27" s="22">
        <v>1.7299999999999999E-2</v>
      </c>
      <c r="Y27" s="22"/>
      <c r="Z27" s="22"/>
      <c r="AA27" s="22"/>
      <c r="AB27" s="6"/>
    </row>
    <row r="28" spans="8:28" x14ac:dyDescent="0.3">
      <c r="H28" s="84"/>
      <c r="W28" s="10"/>
      <c r="X28" s="22"/>
      <c r="Y28" s="22"/>
      <c r="Z28" s="22"/>
      <c r="AA28" s="22"/>
      <c r="AB28" s="6"/>
    </row>
    <row r="29" spans="8:28" x14ac:dyDescent="0.3">
      <c r="H29" s="84"/>
      <c r="W29" s="9" t="s">
        <v>46</v>
      </c>
      <c r="X29" s="22"/>
      <c r="Y29" s="22"/>
      <c r="Z29" s="22"/>
      <c r="AA29" s="22"/>
      <c r="AB29" s="6"/>
    </row>
    <row r="30" spans="8:28" x14ac:dyDescent="0.3">
      <c r="W30" s="10" t="s">
        <v>49</v>
      </c>
      <c r="X30" s="22" t="s">
        <v>205</v>
      </c>
      <c r="Y30" s="22"/>
      <c r="Z30" s="22"/>
      <c r="AA30" s="22"/>
      <c r="AB30" s="6"/>
    </row>
    <row r="31" spans="8:28" x14ac:dyDescent="0.3">
      <c r="W31" s="10" t="s">
        <v>12</v>
      </c>
      <c r="X31" s="22">
        <v>1.2999999999999999E-3</v>
      </c>
      <c r="Y31" s="24"/>
      <c r="Z31" s="24"/>
      <c r="AA31" s="24"/>
      <c r="AB31" s="3"/>
    </row>
    <row r="32" spans="8:28" x14ac:dyDescent="0.3">
      <c r="W32" s="10" t="s">
        <v>43</v>
      </c>
      <c r="X32" s="22" t="s">
        <v>206</v>
      </c>
      <c r="Y32" s="22"/>
      <c r="Z32" s="22"/>
      <c r="AA32" s="22"/>
      <c r="AB32" s="6"/>
    </row>
    <row r="33" spans="23:28" x14ac:dyDescent="0.3">
      <c r="W33" s="10"/>
      <c r="X33" s="22"/>
      <c r="Y33" s="22"/>
      <c r="Z33" s="22"/>
      <c r="AA33" s="22"/>
      <c r="AB33" s="6"/>
    </row>
    <row r="34" spans="23:28" x14ac:dyDescent="0.3">
      <c r="W34" s="9" t="s">
        <v>45</v>
      </c>
      <c r="X34" s="22" t="s">
        <v>20</v>
      </c>
      <c r="Y34" s="22" t="s">
        <v>21</v>
      </c>
      <c r="Z34" s="22" t="s">
        <v>22</v>
      </c>
      <c r="AA34" s="22"/>
      <c r="AB34" s="6"/>
    </row>
    <row r="35" spans="23:28" x14ac:dyDescent="0.3">
      <c r="W35" s="10" t="s">
        <v>23</v>
      </c>
      <c r="X35" s="22">
        <v>-0.35220000000000001</v>
      </c>
      <c r="Y35" s="22" t="s">
        <v>103</v>
      </c>
      <c r="Z35" s="22">
        <v>4.4999999999999998E-2</v>
      </c>
      <c r="AA35" s="22"/>
      <c r="AB35" s="6"/>
    </row>
    <row r="36" spans="23:28" x14ac:dyDescent="0.3">
      <c r="W36" s="10" t="s">
        <v>104</v>
      </c>
      <c r="X36" s="22">
        <v>0.55179999999999996</v>
      </c>
      <c r="Y36" s="22" t="s">
        <v>106</v>
      </c>
      <c r="Z36" s="22">
        <v>1.61E-2</v>
      </c>
      <c r="AA36" s="22"/>
      <c r="AB36" s="3"/>
    </row>
    <row r="37" spans="23:28" x14ac:dyDescent="0.3">
      <c r="W37" s="10" t="s">
        <v>107</v>
      </c>
      <c r="X37" s="22">
        <v>0.55059999999999998</v>
      </c>
      <c r="Y37" s="22" t="s">
        <v>109</v>
      </c>
      <c r="Z37" s="22">
        <v>0.19539999999999999</v>
      </c>
      <c r="AA37" s="22"/>
      <c r="AB37" s="3"/>
    </row>
    <row r="38" spans="23:28" x14ac:dyDescent="0.3">
      <c r="W38" s="10" t="s">
        <v>110</v>
      </c>
      <c r="X38" s="22">
        <v>0.58209999999999995</v>
      </c>
      <c r="Y38" s="22" t="s">
        <v>112</v>
      </c>
      <c r="Z38" s="22">
        <v>1.2999999999999999E-3</v>
      </c>
      <c r="AA38" s="22"/>
      <c r="AB38" s="3"/>
    </row>
    <row r="39" spans="23:28" ht="14.5" thickBot="1" x14ac:dyDescent="0.35">
      <c r="W39" s="27"/>
      <c r="X39" s="28"/>
      <c r="Y39" s="28"/>
      <c r="Z39" s="28"/>
      <c r="AA39" s="30"/>
      <c r="AB39" s="29"/>
    </row>
  </sheetData>
  <mergeCells count="22">
    <mergeCell ref="W1:AB1"/>
    <mergeCell ref="W19:AB19"/>
    <mergeCell ref="B7:E7"/>
    <mergeCell ref="F7:I7"/>
    <mergeCell ref="J7:M7"/>
    <mergeCell ref="N7:Q7"/>
    <mergeCell ref="R7:U7"/>
    <mergeCell ref="B9:E9"/>
    <mergeCell ref="F9:I9"/>
    <mergeCell ref="J9:M9"/>
    <mergeCell ref="N9:Q9"/>
    <mergeCell ref="R9:U9"/>
    <mergeCell ref="B4:E4"/>
    <mergeCell ref="F4:I4"/>
    <mergeCell ref="J4:M4"/>
    <mergeCell ref="N4:Q4"/>
    <mergeCell ref="R4:U4"/>
    <mergeCell ref="R2:U2"/>
    <mergeCell ref="B2:E2"/>
    <mergeCell ref="F2:I2"/>
    <mergeCell ref="J2:M2"/>
    <mergeCell ref="N2:Q2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E8278-B74D-4869-AA30-71FB13EE4A15}">
  <dimension ref="A1:AC33"/>
  <sheetViews>
    <sheetView zoomScale="70" zoomScaleNormal="70" workbookViewId="0">
      <selection activeCell="Y1" sqref="Y1:AC1"/>
    </sheetView>
  </sheetViews>
  <sheetFormatPr defaultRowHeight="14" x14ac:dyDescent="0.3"/>
  <cols>
    <col min="1" max="1" width="18.08203125" style="40" bestFit="1" customWidth="1"/>
    <col min="2" max="17" width="5.33203125" style="90" bestFit="1" customWidth="1"/>
    <col min="18" max="18" width="8.6640625" style="40"/>
    <col min="19" max="19" width="23.08203125" style="40" bestFit="1" customWidth="1"/>
    <col min="20" max="24" width="8.6640625" style="40"/>
    <col min="25" max="25" width="23.08203125" style="40" bestFit="1" customWidth="1"/>
    <col min="26" max="16384" width="8.6640625" style="40"/>
  </cols>
  <sheetData>
    <row r="1" spans="1:29" s="1" customFormat="1" ht="14.5" thickBot="1" x14ac:dyDescent="0.35">
      <c r="A1" s="95" t="s">
        <v>0</v>
      </c>
      <c r="B1" s="93"/>
      <c r="C1" s="93"/>
      <c r="D1" s="93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S1" s="142" t="s">
        <v>0</v>
      </c>
      <c r="T1" s="143"/>
      <c r="U1" s="143"/>
      <c r="V1" s="143"/>
      <c r="W1" s="144"/>
      <c r="Y1" s="142" t="s">
        <v>210</v>
      </c>
      <c r="Z1" s="143"/>
      <c r="AA1" s="143"/>
      <c r="AB1" s="143"/>
      <c r="AC1" s="144"/>
    </row>
    <row r="2" spans="1:29" s="1" customFormat="1" x14ac:dyDescent="0.3">
      <c r="A2" s="82" t="s">
        <v>207</v>
      </c>
      <c r="B2" s="140" t="s">
        <v>2</v>
      </c>
      <c r="C2" s="140"/>
      <c r="D2" s="140"/>
      <c r="E2" s="140"/>
      <c r="F2" s="140" t="s">
        <v>114</v>
      </c>
      <c r="G2" s="140"/>
      <c r="H2" s="140"/>
      <c r="I2" s="140"/>
      <c r="J2" s="140" t="s">
        <v>115</v>
      </c>
      <c r="K2" s="140"/>
      <c r="L2" s="140"/>
      <c r="M2" s="140"/>
      <c r="N2" s="140" t="s">
        <v>116</v>
      </c>
      <c r="O2" s="140"/>
      <c r="P2" s="140"/>
      <c r="Q2" s="140"/>
      <c r="S2" s="36" t="s">
        <v>9</v>
      </c>
      <c r="T2" s="53"/>
      <c r="U2" s="53"/>
      <c r="V2" s="53"/>
      <c r="W2" s="55"/>
      <c r="Y2" s="36" t="s">
        <v>9</v>
      </c>
      <c r="Z2" s="34"/>
      <c r="AA2" s="34"/>
      <c r="AB2" s="34"/>
      <c r="AC2" s="35"/>
    </row>
    <row r="3" spans="1:29" s="1" customFormat="1" x14ac:dyDescent="0.3">
      <c r="A3" s="83" t="s">
        <v>208</v>
      </c>
      <c r="B3" s="77">
        <v>0.85037300299940077</v>
      </c>
      <c r="C3" s="77">
        <v>1.0641569482405211</v>
      </c>
      <c r="D3" s="77">
        <v>0.7306456402008058</v>
      </c>
      <c r="E3" s="77">
        <v>1.3548244085592722</v>
      </c>
      <c r="F3" s="77">
        <v>1.7927373841121337</v>
      </c>
      <c r="G3" s="77">
        <v>1.6111963662040265</v>
      </c>
      <c r="H3" s="77">
        <v>1.9398752981825427</v>
      </c>
      <c r="I3" s="77">
        <v>2.3773162969881958</v>
      </c>
      <c r="J3" s="77">
        <v>1.1593364298376527</v>
      </c>
      <c r="K3" s="77">
        <v>1.3350371430484669</v>
      </c>
      <c r="L3" s="77">
        <v>1.3739529703533666</v>
      </c>
      <c r="M3" s="77">
        <v>1.1176316075320647</v>
      </c>
      <c r="N3" s="77">
        <v>0.65271178038775246</v>
      </c>
      <c r="O3" s="77">
        <v>0.73574980060381834</v>
      </c>
      <c r="P3" s="77">
        <v>0.78430484859437533</v>
      </c>
      <c r="Q3" s="77">
        <v>0.6163249930563427</v>
      </c>
      <c r="S3" s="9" t="s">
        <v>10</v>
      </c>
      <c r="T3" s="22" t="s">
        <v>1</v>
      </c>
      <c r="U3" s="22" t="s">
        <v>117</v>
      </c>
      <c r="V3" s="22" t="s">
        <v>118</v>
      </c>
      <c r="W3" s="6" t="s">
        <v>119</v>
      </c>
      <c r="Y3" s="9" t="s">
        <v>10</v>
      </c>
      <c r="Z3" s="22" t="s">
        <v>1</v>
      </c>
      <c r="AA3" s="22" t="s">
        <v>117</v>
      </c>
      <c r="AB3" s="22" t="s">
        <v>118</v>
      </c>
      <c r="AC3" s="6" t="s">
        <v>119</v>
      </c>
    </row>
    <row r="4" spans="1:29" s="1" customFormat="1" x14ac:dyDescent="0.3">
      <c r="A4" s="82" t="s">
        <v>209</v>
      </c>
      <c r="B4" s="141">
        <f>AVERAGE(B3:E3)</f>
        <v>1</v>
      </c>
      <c r="C4" s="141"/>
      <c r="D4" s="141"/>
      <c r="E4" s="141"/>
      <c r="F4" s="141">
        <f>AVERAGE(F3:I3)</f>
        <v>1.9302813363717246</v>
      </c>
      <c r="G4" s="141"/>
      <c r="H4" s="141"/>
      <c r="I4" s="141"/>
      <c r="J4" s="141">
        <f>AVERAGE(J3:M3)</f>
        <v>1.2464895376928877</v>
      </c>
      <c r="K4" s="141"/>
      <c r="L4" s="141"/>
      <c r="M4" s="141"/>
      <c r="N4" s="141">
        <f>AVERAGE(N3:Q3)</f>
        <v>0.69727285566057218</v>
      </c>
      <c r="O4" s="141"/>
      <c r="P4" s="141"/>
      <c r="Q4" s="141"/>
      <c r="S4" s="10" t="s">
        <v>11</v>
      </c>
      <c r="T4" s="22">
        <v>0.95879999999999999</v>
      </c>
      <c r="U4" s="22">
        <v>0.94710000000000005</v>
      </c>
      <c r="V4" s="22">
        <v>0.87270000000000003</v>
      </c>
      <c r="W4" s="6">
        <v>0.95009999999999994</v>
      </c>
      <c r="Y4" s="10" t="s">
        <v>11</v>
      </c>
      <c r="Z4" s="24">
        <v>0.93240000000000001</v>
      </c>
      <c r="AA4" s="24">
        <v>0.76770000000000005</v>
      </c>
      <c r="AB4" s="24">
        <v>0.80730000000000002</v>
      </c>
      <c r="AC4" s="3">
        <v>0.93840000000000001</v>
      </c>
    </row>
    <row r="5" spans="1:29" s="1" customFormat="1" x14ac:dyDescent="0.3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S5" s="10" t="s">
        <v>12</v>
      </c>
      <c r="T5" s="22">
        <v>0.77139999999999997</v>
      </c>
      <c r="U5" s="22">
        <v>0.69799999999999995</v>
      </c>
      <c r="V5" s="22">
        <v>0.30830000000000002</v>
      </c>
      <c r="W5" s="6">
        <v>0.71699999999999997</v>
      </c>
      <c r="Y5" s="10" t="s">
        <v>12</v>
      </c>
      <c r="Z5" s="24">
        <v>0.60840000000000005</v>
      </c>
      <c r="AA5" s="24">
        <v>5.5800000000000002E-2</v>
      </c>
      <c r="AB5" s="24">
        <v>0.11600000000000001</v>
      </c>
      <c r="AC5" s="3">
        <v>0.64459999999999995</v>
      </c>
    </row>
    <row r="6" spans="1:29" s="1" customFormat="1" x14ac:dyDescent="0.3">
      <c r="A6" s="95" t="s">
        <v>210</v>
      </c>
      <c r="B6" s="93"/>
      <c r="C6" s="93"/>
      <c r="D6" s="93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S6" s="7"/>
      <c r="T6" s="24"/>
      <c r="U6" s="24"/>
      <c r="V6" s="24"/>
      <c r="W6" s="3"/>
      <c r="Y6" s="7"/>
      <c r="Z6" s="24"/>
      <c r="AA6" s="24"/>
      <c r="AB6" s="24"/>
      <c r="AC6" s="6"/>
    </row>
    <row r="7" spans="1:29" s="1" customFormat="1" x14ac:dyDescent="0.3">
      <c r="A7" s="82" t="s">
        <v>207</v>
      </c>
      <c r="B7" s="140" t="s">
        <v>2</v>
      </c>
      <c r="C7" s="140"/>
      <c r="D7" s="140"/>
      <c r="E7" s="140"/>
      <c r="F7" s="140" t="s">
        <v>114</v>
      </c>
      <c r="G7" s="140"/>
      <c r="H7" s="140"/>
      <c r="I7" s="140"/>
      <c r="J7" s="140" t="s">
        <v>115</v>
      </c>
      <c r="K7" s="140"/>
      <c r="L7" s="140"/>
      <c r="M7" s="140"/>
      <c r="N7" s="140" t="s">
        <v>116</v>
      </c>
      <c r="O7" s="140"/>
      <c r="P7" s="140"/>
      <c r="Q7" s="140"/>
      <c r="S7" s="9" t="s">
        <v>14</v>
      </c>
      <c r="T7" s="32"/>
      <c r="U7" s="32"/>
      <c r="V7" s="32"/>
      <c r="W7" s="31"/>
      <c r="Y7" s="9" t="s">
        <v>14</v>
      </c>
      <c r="Z7" s="32"/>
      <c r="AA7" s="32"/>
      <c r="AB7" s="32"/>
      <c r="AC7" s="31"/>
    </row>
    <row r="8" spans="1:29" s="1" customFormat="1" x14ac:dyDescent="0.3">
      <c r="A8" s="83" t="s">
        <v>208</v>
      </c>
      <c r="B8" s="77">
        <v>1.1199619498367415</v>
      </c>
      <c r="C8" s="77">
        <v>0.95599705123515866</v>
      </c>
      <c r="D8" s="77">
        <v>0.84034005707073445</v>
      </c>
      <c r="E8" s="77">
        <v>1.0837009418573653</v>
      </c>
      <c r="F8" s="77">
        <v>1.4988828467733859</v>
      </c>
      <c r="G8" s="77">
        <v>1.5316493036851417</v>
      </c>
      <c r="H8" s="77">
        <v>1.8790817089532632</v>
      </c>
      <c r="I8" s="77">
        <v>1.8777323660729941</v>
      </c>
      <c r="J8" s="77">
        <v>0.44781306513840219</v>
      </c>
      <c r="K8" s="77">
        <v>0.45147013461042607</v>
      </c>
      <c r="L8" s="77">
        <v>0.78083969160088884</v>
      </c>
      <c r="M8" s="77">
        <v>0.72211334570139429</v>
      </c>
      <c r="N8" s="77">
        <v>0.38755559980023491</v>
      </c>
      <c r="O8" s="77">
        <v>0.59838969155498123</v>
      </c>
      <c r="P8" s="77">
        <v>0.59744188377398466</v>
      </c>
      <c r="Q8" s="77">
        <v>0.76003246913150724</v>
      </c>
      <c r="S8" s="10" t="s">
        <v>15</v>
      </c>
      <c r="T8" s="22" t="s">
        <v>120</v>
      </c>
      <c r="U8" s="22"/>
      <c r="V8" s="22"/>
      <c r="W8" s="6"/>
      <c r="Y8" s="10" t="s">
        <v>15</v>
      </c>
      <c r="Z8" s="22" t="s">
        <v>121</v>
      </c>
      <c r="AA8" s="22"/>
      <c r="AB8" s="22"/>
      <c r="AC8" s="6"/>
    </row>
    <row r="9" spans="1:29" s="1" customFormat="1" x14ac:dyDescent="0.3">
      <c r="A9" s="82" t="s">
        <v>209</v>
      </c>
      <c r="B9" s="141">
        <f>AVERAGE(B8:E8)</f>
        <v>0.99999999999999989</v>
      </c>
      <c r="C9" s="141"/>
      <c r="D9" s="141"/>
      <c r="E9" s="141"/>
      <c r="F9" s="141">
        <f>AVERAGE(F8:I8)</f>
        <v>1.6968365563711962</v>
      </c>
      <c r="G9" s="141"/>
      <c r="H9" s="141"/>
      <c r="I9" s="141"/>
      <c r="J9" s="141">
        <f>AVERAGE(J8:M8)</f>
        <v>0.60055905926277786</v>
      </c>
      <c r="K9" s="141"/>
      <c r="L9" s="141"/>
      <c r="M9" s="141"/>
      <c r="N9" s="141">
        <f>AVERAGE(N8:Q8)</f>
        <v>0.58585491106517695</v>
      </c>
      <c r="O9" s="141"/>
      <c r="P9" s="141"/>
      <c r="Q9" s="141"/>
      <c r="S9" s="10" t="s">
        <v>12</v>
      </c>
      <c r="T9" s="22">
        <v>0.23799999999999999</v>
      </c>
      <c r="U9" s="22"/>
      <c r="V9" s="22"/>
      <c r="W9" s="6"/>
      <c r="Y9" s="10" t="s">
        <v>12</v>
      </c>
      <c r="Z9" s="22">
        <v>0.2112</v>
      </c>
      <c r="AA9" s="22"/>
      <c r="AB9" s="22"/>
      <c r="AC9" s="3"/>
    </row>
    <row r="10" spans="1:29" s="1" customFormat="1" x14ac:dyDescent="0.3"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S10" s="37"/>
      <c r="T10" s="38"/>
      <c r="U10" s="38"/>
      <c r="V10" s="38"/>
      <c r="W10" s="39"/>
      <c r="Y10" s="37"/>
      <c r="Z10" s="38"/>
      <c r="AA10" s="38"/>
      <c r="AB10" s="38"/>
      <c r="AC10" s="39"/>
    </row>
    <row r="11" spans="1:29" s="1" customFormat="1" x14ac:dyDescent="0.3">
      <c r="A11" s="95" t="s">
        <v>8</v>
      </c>
      <c r="B11" s="93"/>
      <c r="C11" s="93"/>
      <c r="D11" s="93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S11" s="9" t="s">
        <v>13</v>
      </c>
      <c r="T11" s="22"/>
      <c r="U11" s="22"/>
      <c r="V11" s="22"/>
      <c r="W11" s="6"/>
      <c r="Y11" s="9" t="s">
        <v>13</v>
      </c>
      <c r="Z11" s="22"/>
      <c r="AA11" s="22"/>
      <c r="AB11" s="22"/>
      <c r="AC11" s="6"/>
    </row>
    <row r="12" spans="1:29" s="1" customFormat="1" x14ac:dyDescent="0.3">
      <c r="A12" s="82" t="s">
        <v>207</v>
      </c>
      <c r="B12" s="140" t="s">
        <v>2</v>
      </c>
      <c r="C12" s="140"/>
      <c r="D12" s="140"/>
      <c r="E12" s="140"/>
      <c r="F12" s="140" t="s">
        <v>114</v>
      </c>
      <c r="G12" s="140"/>
      <c r="H12" s="140"/>
      <c r="I12" s="140"/>
      <c r="J12" s="140" t="s">
        <v>115</v>
      </c>
      <c r="K12" s="140"/>
      <c r="L12" s="140"/>
      <c r="M12" s="140"/>
      <c r="N12" s="140" t="s">
        <v>116</v>
      </c>
      <c r="O12" s="140"/>
      <c r="P12" s="140"/>
      <c r="Q12" s="140"/>
      <c r="S12" s="9" t="s">
        <v>19</v>
      </c>
      <c r="T12" s="22" t="s">
        <v>20</v>
      </c>
      <c r="U12" s="22" t="s">
        <v>21</v>
      </c>
      <c r="V12" s="22" t="s">
        <v>22</v>
      </c>
      <c r="W12" s="6"/>
      <c r="Y12" s="9" t="s">
        <v>19</v>
      </c>
      <c r="Z12" s="22" t="s">
        <v>20</v>
      </c>
      <c r="AA12" s="22" t="s">
        <v>21</v>
      </c>
      <c r="AB12" s="22" t="s">
        <v>22</v>
      </c>
      <c r="AC12" s="6"/>
    </row>
    <row r="13" spans="1:29" s="1" customFormat="1" x14ac:dyDescent="0.3">
      <c r="A13" s="83" t="s">
        <v>208</v>
      </c>
      <c r="B13" s="77">
        <v>0.96529686614228905</v>
      </c>
      <c r="C13" s="77">
        <v>0.83235190216697941</v>
      </c>
      <c r="D13" s="77">
        <v>1.2521515795274469</v>
      </c>
      <c r="E13" s="77">
        <v>0.9501996521632845</v>
      </c>
      <c r="F13" s="77">
        <v>1.3852306314441494</v>
      </c>
      <c r="G13" s="77">
        <v>1.270709838633582</v>
      </c>
      <c r="H13" s="77">
        <v>1.3699145792470866</v>
      </c>
      <c r="I13" s="77">
        <v>1.3608180956957228</v>
      </c>
      <c r="J13" s="77">
        <v>0.26775053582291641</v>
      </c>
      <c r="K13" s="77">
        <v>0.34507133554813413</v>
      </c>
      <c r="L13" s="77">
        <v>0.38878376564324962</v>
      </c>
      <c r="M13" s="77">
        <v>0.37551751187059063</v>
      </c>
      <c r="N13" s="77">
        <v>0.38153305136617238</v>
      </c>
      <c r="O13" s="77">
        <v>0.31388688236291856</v>
      </c>
      <c r="P13" s="77">
        <v>0.41416507583504092</v>
      </c>
      <c r="Q13" s="77">
        <v>0.33317642957819915</v>
      </c>
      <c r="S13" s="10" t="s">
        <v>123</v>
      </c>
      <c r="T13" s="22">
        <v>-0.93030000000000002</v>
      </c>
      <c r="U13" s="22" t="s">
        <v>124</v>
      </c>
      <c r="V13" s="22" t="s">
        <v>26</v>
      </c>
      <c r="W13" s="6"/>
      <c r="Y13" s="10" t="s">
        <v>125</v>
      </c>
      <c r="Z13" s="22">
        <v>-0.69699999999999995</v>
      </c>
      <c r="AA13" s="22" t="s">
        <v>126</v>
      </c>
      <c r="AB13" s="22" t="s">
        <v>26</v>
      </c>
      <c r="AC13" s="6"/>
    </row>
    <row r="14" spans="1:29" s="1" customFormat="1" x14ac:dyDescent="0.3">
      <c r="A14" s="82" t="s">
        <v>209</v>
      </c>
      <c r="B14" s="141">
        <f>AVERAGE(B13:E13)</f>
        <v>1</v>
      </c>
      <c r="C14" s="141"/>
      <c r="D14" s="141"/>
      <c r="E14" s="141"/>
      <c r="F14" s="141">
        <f>AVERAGE(F13:I13)</f>
        <v>1.3466682862551351</v>
      </c>
      <c r="G14" s="141"/>
      <c r="H14" s="141"/>
      <c r="I14" s="141"/>
      <c r="J14" s="141">
        <f>AVERAGE(J13:M13)</f>
        <v>0.34428078722122268</v>
      </c>
      <c r="K14" s="141"/>
      <c r="L14" s="141"/>
      <c r="M14" s="141"/>
      <c r="N14" s="141">
        <f>AVERAGE(N13:Q13)</f>
        <v>0.36069035978558273</v>
      </c>
      <c r="O14" s="141"/>
      <c r="P14" s="141"/>
      <c r="Q14" s="141"/>
      <c r="S14" s="10" t="s">
        <v>129</v>
      </c>
      <c r="T14" s="22">
        <v>0.68379999999999996</v>
      </c>
      <c r="U14" s="22" t="s">
        <v>130</v>
      </c>
      <c r="V14" s="22">
        <v>1.1000000000000001E-3</v>
      </c>
      <c r="W14" s="6"/>
      <c r="Y14" s="10" t="s">
        <v>129</v>
      </c>
      <c r="Z14" s="22">
        <v>1.097</v>
      </c>
      <c r="AA14" s="22" t="s">
        <v>131</v>
      </c>
      <c r="AB14" s="22" t="s">
        <v>26</v>
      </c>
      <c r="AC14" s="6"/>
    </row>
    <row r="15" spans="1:29" x14ac:dyDescent="0.3">
      <c r="S15" s="10" t="s">
        <v>134</v>
      </c>
      <c r="T15" s="22">
        <v>1.2330000000000001</v>
      </c>
      <c r="U15" s="22" t="s">
        <v>135</v>
      </c>
      <c r="V15" s="22" t="s">
        <v>26</v>
      </c>
      <c r="W15" s="6"/>
      <c r="Y15" s="10" t="s">
        <v>134</v>
      </c>
      <c r="Z15" s="22">
        <v>1.111</v>
      </c>
      <c r="AA15" s="22" t="s">
        <v>136</v>
      </c>
      <c r="AB15" s="22" t="s">
        <v>26</v>
      </c>
      <c r="AC15" s="6"/>
    </row>
    <row r="16" spans="1:29" ht="14.5" thickBot="1" x14ac:dyDescent="0.35">
      <c r="G16" s="58"/>
      <c r="M16" s="58"/>
      <c r="S16" s="12"/>
      <c r="T16" s="13"/>
      <c r="U16" s="13"/>
      <c r="V16" s="13"/>
      <c r="W16" s="14"/>
      <c r="Y16" s="12"/>
      <c r="Z16" s="13"/>
      <c r="AA16" s="13"/>
      <c r="AB16" s="13"/>
      <c r="AC16" s="14"/>
    </row>
    <row r="17" spans="2:23" ht="14.5" thickBot="1" x14ac:dyDescent="0.35">
      <c r="G17" s="58"/>
      <c r="M17" s="58"/>
      <c r="S17" s="1"/>
    </row>
    <row r="18" spans="2:23" ht="14.5" thickBot="1" x14ac:dyDescent="0.35">
      <c r="G18" s="58"/>
      <c r="M18" s="58"/>
      <c r="S18" s="142" t="s">
        <v>8</v>
      </c>
      <c r="T18" s="143"/>
      <c r="U18" s="143"/>
      <c r="V18" s="143"/>
      <c r="W18" s="144"/>
    </row>
    <row r="19" spans="2:23" x14ac:dyDescent="0.3">
      <c r="G19" s="58"/>
      <c r="M19" s="58"/>
      <c r="S19" s="36" t="s">
        <v>9</v>
      </c>
      <c r="T19" s="34"/>
      <c r="U19" s="34"/>
      <c r="V19" s="34"/>
      <c r="W19" s="35"/>
    </row>
    <row r="20" spans="2:23" x14ac:dyDescent="0.3">
      <c r="G20" s="58"/>
      <c r="M20" s="58"/>
      <c r="S20" s="9" t="s">
        <v>10</v>
      </c>
      <c r="T20" s="22" t="s">
        <v>1</v>
      </c>
      <c r="U20" s="22" t="s">
        <v>117</v>
      </c>
      <c r="V20" s="22" t="s">
        <v>118</v>
      </c>
      <c r="W20" s="6" t="s">
        <v>119</v>
      </c>
    </row>
    <row r="21" spans="2:23" x14ac:dyDescent="0.3">
      <c r="G21" s="58"/>
      <c r="M21" s="58"/>
      <c r="S21" s="10" t="s">
        <v>11</v>
      </c>
      <c r="T21" s="24">
        <v>0.8881</v>
      </c>
      <c r="U21" s="24">
        <v>0.80469999999999997</v>
      </c>
      <c r="V21" s="24">
        <v>0.88360000000000005</v>
      </c>
      <c r="W21" s="3">
        <v>0.94899999999999995</v>
      </c>
    </row>
    <row r="22" spans="2:23" s="43" customFormat="1" x14ac:dyDescent="0.3">
      <c r="B22" s="91"/>
      <c r="C22" s="91"/>
      <c r="D22" s="91"/>
      <c r="E22" s="91"/>
      <c r="F22" s="91"/>
      <c r="G22" s="59"/>
      <c r="H22" s="91"/>
      <c r="I22" s="91"/>
      <c r="J22" s="91"/>
      <c r="K22" s="91"/>
      <c r="L22" s="91"/>
      <c r="M22" s="59"/>
      <c r="N22" s="91"/>
      <c r="O22" s="91"/>
      <c r="P22" s="91"/>
      <c r="Q22" s="91"/>
      <c r="S22" s="10" t="s">
        <v>12</v>
      </c>
      <c r="T22" s="24">
        <v>0.37419999999999998</v>
      </c>
      <c r="U22" s="24">
        <v>0.1108</v>
      </c>
      <c r="V22" s="24">
        <v>0.35399999999999998</v>
      </c>
      <c r="W22" s="3">
        <v>0.70960000000000001</v>
      </c>
    </row>
    <row r="23" spans="2:23" x14ac:dyDescent="0.3">
      <c r="G23" s="58"/>
      <c r="M23" s="58"/>
      <c r="S23" s="7"/>
      <c r="T23" s="24"/>
      <c r="U23" s="24"/>
      <c r="V23" s="24"/>
      <c r="W23" s="6"/>
    </row>
    <row r="24" spans="2:23" x14ac:dyDescent="0.3">
      <c r="G24" s="58"/>
      <c r="M24" s="58"/>
      <c r="S24" s="9" t="s">
        <v>14</v>
      </c>
      <c r="T24" s="32"/>
      <c r="U24" s="32"/>
      <c r="V24" s="32"/>
      <c r="W24" s="31"/>
    </row>
    <row r="25" spans="2:23" x14ac:dyDescent="0.3">
      <c r="S25" s="10" t="s">
        <v>15</v>
      </c>
      <c r="T25" s="22" t="s">
        <v>122</v>
      </c>
      <c r="U25" s="22"/>
      <c r="V25" s="22"/>
      <c r="W25" s="6"/>
    </row>
    <row r="26" spans="2:23" x14ac:dyDescent="0.3">
      <c r="G26" s="58"/>
      <c r="M26" s="58"/>
      <c r="S26" s="10" t="s">
        <v>12</v>
      </c>
      <c r="T26" s="22">
        <v>0.42949999999999999</v>
      </c>
      <c r="U26" s="22"/>
      <c r="V26" s="22"/>
      <c r="W26" s="3"/>
    </row>
    <row r="27" spans="2:23" x14ac:dyDescent="0.3">
      <c r="G27" s="58"/>
      <c r="M27" s="58"/>
      <c r="S27" s="41"/>
      <c r="T27" s="42"/>
      <c r="U27" s="42"/>
      <c r="V27" s="42"/>
      <c r="W27" s="48"/>
    </row>
    <row r="28" spans="2:23" x14ac:dyDescent="0.3">
      <c r="G28" s="58"/>
      <c r="M28" s="58"/>
      <c r="S28" s="9" t="s">
        <v>13</v>
      </c>
      <c r="T28" s="22"/>
      <c r="U28" s="22"/>
      <c r="V28" s="22"/>
      <c r="W28" s="6"/>
    </row>
    <row r="29" spans="2:23" x14ac:dyDescent="0.3">
      <c r="G29" s="58"/>
      <c r="M29" s="58"/>
      <c r="S29" s="9" t="s">
        <v>19</v>
      </c>
      <c r="T29" s="22" t="s">
        <v>20</v>
      </c>
      <c r="U29" s="22" t="s">
        <v>21</v>
      </c>
      <c r="V29" s="22" t="s">
        <v>22</v>
      </c>
      <c r="W29" s="6"/>
    </row>
    <row r="30" spans="2:23" x14ac:dyDescent="0.3">
      <c r="G30" s="58"/>
      <c r="M30" s="58"/>
      <c r="S30" s="10" t="s">
        <v>127</v>
      </c>
      <c r="T30" s="22">
        <v>-0.34670000000000001</v>
      </c>
      <c r="U30" s="22" t="s">
        <v>128</v>
      </c>
      <c r="V30" s="22">
        <v>2.9999999999999997E-4</v>
      </c>
      <c r="W30" s="6"/>
    </row>
    <row r="31" spans="2:23" x14ac:dyDescent="0.3">
      <c r="G31" s="58"/>
      <c r="M31" s="58"/>
      <c r="S31" s="10" t="s">
        <v>132</v>
      </c>
      <c r="T31" s="22">
        <v>1.002</v>
      </c>
      <c r="U31" s="22" t="s">
        <v>133</v>
      </c>
      <c r="V31" s="22" t="s">
        <v>26</v>
      </c>
      <c r="W31" s="6"/>
    </row>
    <row r="32" spans="2:23" x14ac:dyDescent="0.3"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1"/>
      <c r="S32" s="10" t="s">
        <v>137</v>
      </c>
      <c r="T32" s="22">
        <v>0.98599999999999999</v>
      </c>
      <c r="U32" s="22" t="s">
        <v>138</v>
      </c>
      <c r="V32" s="22" t="s">
        <v>26</v>
      </c>
      <c r="W32" s="6"/>
    </row>
    <row r="33" spans="19:23" ht="14.5" thickBot="1" x14ac:dyDescent="0.35">
      <c r="S33" s="12"/>
      <c r="T33" s="13"/>
      <c r="U33" s="13"/>
      <c r="V33" s="13"/>
      <c r="W33" s="14"/>
    </row>
  </sheetData>
  <mergeCells count="27">
    <mergeCell ref="S1:W1"/>
    <mergeCell ref="Y1:AC1"/>
    <mergeCell ref="S18:W18"/>
    <mergeCell ref="B14:E14"/>
    <mergeCell ref="F14:I14"/>
    <mergeCell ref="J14:M14"/>
    <mergeCell ref="N14:Q14"/>
    <mergeCell ref="B12:E12"/>
    <mergeCell ref="F12:I12"/>
    <mergeCell ref="J12:M12"/>
    <mergeCell ref="N12:Q12"/>
    <mergeCell ref="B9:E9"/>
    <mergeCell ref="F9:I9"/>
    <mergeCell ref="J9:M9"/>
    <mergeCell ref="N9:Q9"/>
    <mergeCell ref="B2:E2"/>
    <mergeCell ref="F2:I2"/>
    <mergeCell ref="J2:M2"/>
    <mergeCell ref="N2:Q2"/>
    <mergeCell ref="B4:E4"/>
    <mergeCell ref="F4:I4"/>
    <mergeCell ref="J4:M4"/>
    <mergeCell ref="N4:Q4"/>
    <mergeCell ref="B7:E7"/>
    <mergeCell ref="F7:I7"/>
    <mergeCell ref="J7:M7"/>
    <mergeCell ref="N7:Q7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1E235-ACFA-4CED-BAE2-41D3B523975B}">
  <dimension ref="A1:AC34"/>
  <sheetViews>
    <sheetView zoomScale="70" zoomScaleNormal="70" workbookViewId="0">
      <selection activeCell="Y1" sqref="Y1:AC1"/>
    </sheetView>
  </sheetViews>
  <sheetFormatPr defaultRowHeight="14" x14ac:dyDescent="0.3"/>
  <cols>
    <col min="1" max="1" width="17" style="90" customWidth="1"/>
    <col min="2" max="17" width="5.33203125" style="90" bestFit="1" customWidth="1"/>
    <col min="18" max="18" width="8.6640625" style="90"/>
    <col min="19" max="19" width="23.08203125" style="90" bestFit="1" customWidth="1"/>
    <col min="20" max="24" width="8.6640625" style="90"/>
    <col min="25" max="25" width="23.08203125" style="90" bestFit="1" customWidth="1"/>
    <col min="26" max="16384" width="8.6640625" style="90"/>
  </cols>
  <sheetData>
    <row r="1" spans="1:29" s="58" customFormat="1" ht="14.5" thickBot="1" x14ac:dyDescent="0.35">
      <c r="A1" s="150" t="s">
        <v>0</v>
      </c>
      <c r="B1" s="150"/>
      <c r="C1" s="150"/>
      <c r="D1" s="150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S1" s="145" t="s">
        <v>0</v>
      </c>
      <c r="T1" s="146"/>
      <c r="U1" s="146"/>
      <c r="V1" s="146"/>
      <c r="W1" s="147"/>
      <c r="Y1" s="145" t="s">
        <v>211</v>
      </c>
      <c r="Z1" s="146"/>
      <c r="AA1" s="146"/>
      <c r="AB1" s="146"/>
      <c r="AC1" s="147"/>
    </row>
    <row r="2" spans="1:29" s="58" customFormat="1" x14ac:dyDescent="0.3">
      <c r="A2" s="82" t="s">
        <v>207</v>
      </c>
      <c r="B2" s="140" t="s">
        <v>2</v>
      </c>
      <c r="C2" s="140"/>
      <c r="D2" s="140"/>
      <c r="E2" s="140"/>
      <c r="F2" s="140" t="s">
        <v>114</v>
      </c>
      <c r="G2" s="140"/>
      <c r="H2" s="140"/>
      <c r="I2" s="140"/>
      <c r="J2" s="140" t="s">
        <v>115</v>
      </c>
      <c r="K2" s="140"/>
      <c r="L2" s="140"/>
      <c r="M2" s="140"/>
      <c r="N2" s="140" t="s">
        <v>139</v>
      </c>
      <c r="O2" s="140"/>
      <c r="P2" s="140"/>
      <c r="Q2" s="140"/>
      <c r="S2" s="86" t="s">
        <v>9</v>
      </c>
      <c r="T2" s="87"/>
      <c r="U2" s="88"/>
      <c r="V2" s="88"/>
      <c r="W2" s="89"/>
      <c r="Y2" s="96" t="s">
        <v>9</v>
      </c>
      <c r="Z2" s="97"/>
      <c r="AA2" s="98"/>
      <c r="AB2" s="98"/>
      <c r="AC2" s="99"/>
    </row>
    <row r="3" spans="1:29" s="58" customFormat="1" x14ac:dyDescent="0.3">
      <c r="A3" s="83" t="s">
        <v>208</v>
      </c>
      <c r="B3" s="77">
        <v>1.058528793704862</v>
      </c>
      <c r="C3" s="77">
        <v>0.89655275043320271</v>
      </c>
      <c r="D3" s="77">
        <v>0.89469136832987939</v>
      </c>
      <c r="E3" s="77">
        <v>1.1502270875320557</v>
      </c>
      <c r="F3" s="77">
        <v>1.3513648369405689</v>
      </c>
      <c r="G3" s="77">
        <v>1.303313438266668</v>
      </c>
      <c r="H3" s="77">
        <v>1.8101795080512102</v>
      </c>
      <c r="I3" s="77">
        <v>1.8355694376590908</v>
      </c>
      <c r="J3" s="77">
        <v>0.52627773538230649</v>
      </c>
      <c r="K3" s="77">
        <v>0.79143426136901618</v>
      </c>
      <c r="L3" s="77">
        <v>1.163234672097345</v>
      </c>
      <c r="M3" s="77">
        <v>1.2318879057396748</v>
      </c>
      <c r="N3" s="77">
        <v>0.59951625133687192</v>
      </c>
      <c r="O3" s="77">
        <v>0.47799782230965399</v>
      </c>
      <c r="P3" s="77">
        <v>1.0000266591204836</v>
      </c>
      <c r="Q3" s="77">
        <v>0.63276309648815343</v>
      </c>
      <c r="S3" s="86" t="s">
        <v>10</v>
      </c>
      <c r="T3" s="70" t="s">
        <v>1</v>
      </c>
      <c r="U3" s="70" t="s">
        <v>117</v>
      </c>
      <c r="V3" s="70" t="s">
        <v>118</v>
      </c>
      <c r="W3" s="78" t="s">
        <v>140</v>
      </c>
      <c r="Y3" s="100" t="s">
        <v>10</v>
      </c>
      <c r="Z3" s="101" t="s">
        <v>1</v>
      </c>
      <c r="AA3" s="101" t="s">
        <v>117</v>
      </c>
      <c r="AB3" s="101" t="s">
        <v>118</v>
      </c>
      <c r="AC3" s="102" t="s">
        <v>140</v>
      </c>
    </row>
    <row r="4" spans="1:29" s="58" customFormat="1" x14ac:dyDescent="0.3">
      <c r="A4" s="82" t="s">
        <v>209</v>
      </c>
      <c r="B4" s="141">
        <f>AVERAGE(B3:E3)</f>
        <v>1</v>
      </c>
      <c r="C4" s="141"/>
      <c r="D4" s="141"/>
      <c r="E4" s="141"/>
      <c r="F4" s="141">
        <f>AVERAGE(F3:I3)</f>
        <v>1.5751068052293844</v>
      </c>
      <c r="G4" s="141"/>
      <c r="H4" s="141"/>
      <c r="I4" s="141"/>
      <c r="J4" s="141">
        <f>AVERAGE(J3:M3)</f>
        <v>0.92820864364708555</v>
      </c>
      <c r="K4" s="141"/>
      <c r="L4" s="141"/>
      <c r="M4" s="141"/>
      <c r="N4" s="141">
        <f>AVERAGE(N3:Q3)</f>
        <v>0.67757595731379072</v>
      </c>
      <c r="O4" s="141"/>
      <c r="P4" s="141"/>
      <c r="Q4" s="141"/>
      <c r="S4" s="103" t="s">
        <v>11</v>
      </c>
      <c r="T4" s="70">
        <v>0.85880000000000001</v>
      </c>
      <c r="U4" s="71">
        <v>0.7913</v>
      </c>
      <c r="V4" s="71">
        <v>0.9123</v>
      </c>
      <c r="W4" s="72">
        <v>0.87370000000000003</v>
      </c>
      <c r="Y4" s="104" t="s">
        <v>11</v>
      </c>
      <c r="Z4" s="101">
        <v>0.96809999999999996</v>
      </c>
      <c r="AA4" s="105">
        <v>0.80710000000000004</v>
      </c>
      <c r="AB4" s="105">
        <v>0.76559999999999995</v>
      </c>
      <c r="AC4" s="106">
        <v>0.89480000000000004</v>
      </c>
    </row>
    <row r="5" spans="1:29" s="58" customFormat="1" x14ac:dyDescent="0.3">
      <c r="S5" s="103" t="s">
        <v>12</v>
      </c>
      <c r="T5" s="70">
        <v>0.25590000000000002</v>
      </c>
      <c r="U5" s="71">
        <v>8.7499999999999994E-2</v>
      </c>
      <c r="V5" s="71">
        <v>0.49480000000000002</v>
      </c>
      <c r="W5" s="72">
        <v>0.3125</v>
      </c>
      <c r="Y5" s="104" t="s">
        <v>12</v>
      </c>
      <c r="Z5" s="101">
        <v>0.82969999999999999</v>
      </c>
      <c r="AA5" s="105">
        <v>0.11559999999999999</v>
      </c>
      <c r="AB5" s="105">
        <v>5.3499999999999999E-2</v>
      </c>
      <c r="AC5" s="106">
        <v>0.40589999999999998</v>
      </c>
    </row>
    <row r="6" spans="1:29" s="58" customFormat="1" x14ac:dyDescent="0.3">
      <c r="A6" s="150" t="s">
        <v>211</v>
      </c>
      <c r="B6" s="150"/>
      <c r="C6" s="150"/>
      <c r="D6" s="150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S6" s="73"/>
      <c r="T6" s="71"/>
      <c r="U6" s="71"/>
      <c r="V6" s="71"/>
      <c r="W6" s="78"/>
      <c r="Y6" s="107"/>
      <c r="Z6" s="105"/>
      <c r="AA6" s="105"/>
      <c r="AB6" s="105"/>
      <c r="AC6" s="102"/>
    </row>
    <row r="7" spans="1:29" s="58" customFormat="1" x14ac:dyDescent="0.3">
      <c r="A7" s="82" t="s">
        <v>207</v>
      </c>
      <c r="B7" s="140" t="s">
        <v>2</v>
      </c>
      <c r="C7" s="140"/>
      <c r="D7" s="140"/>
      <c r="E7" s="140"/>
      <c r="F7" s="140" t="s">
        <v>114</v>
      </c>
      <c r="G7" s="140"/>
      <c r="H7" s="140"/>
      <c r="I7" s="140"/>
      <c r="J7" s="140" t="s">
        <v>115</v>
      </c>
      <c r="K7" s="140"/>
      <c r="L7" s="140"/>
      <c r="M7" s="140"/>
      <c r="N7" s="140" t="s">
        <v>139</v>
      </c>
      <c r="O7" s="140"/>
      <c r="P7" s="140"/>
      <c r="Q7" s="140"/>
      <c r="S7" s="74" t="s">
        <v>14</v>
      </c>
      <c r="T7" s="75"/>
      <c r="U7" s="75"/>
      <c r="V7" s="75"/>
      <c r="W7" s="76"/>
      <c r="Y7" s="100" t="s">
        <v>14</v>
      </c>
      <c r="Z7" s="108"/>
      <c r="AA7" s="108"/>
      <c r="AB7" s="108"/>
      <c r="AC7" s="109"/>
    </row>
    <row r="8" spans="1:29" s="58" customFormat="1" x14ac:dyDescent="0.3">
      <c r="A8" s="83" t="s">
        <v>208</v>
      </c>
      <c r="B8" s="77">
        <v>0.79503098159896612</v>
      </c>
      <c r="C8" s="77">
        <v>1.1581439573029633</v>
      </c>
      <c r="D8" s="77">
        <v>0.97072182335415746</v>
      </c>
      <c r="E8" s="77">
        <v>1.0761032377439135</v>
      </c>
      <c r="F8" s="77">
        <v>1.3453918639075708</v>
      </c>
      <c r="G8" s="77">
        <v>1.3330580822883198</v>
      </c>
      <c r="H8" s="77">
        <v>1.5220369489542154</v>
      </c>
      <c r="I8" s="77">
        <v>1.5465087989108925</v>
      </c>
      <c r="J8" s="77">
        <v>0.84383562546366186</v>
      </c>
      <c r="K8" s="77">
        <v>0.8577332295663157</v>
      </c>
      <c r="L8" s="77">
        <v>0.74135244322671179</v>
      </c>
      <c r="M8" s="77">
        <v>0.83921198381830775</v>
      </c>
      <c r="N8" s="77">
        <v>0.75579095857460155</v>
      </c>
      <c r="O8" s="77">
        <v>0.64928884296960065</v>
      </c>
      <c r="P8" s="77">
        <v>0.66224821538240697</v>
      </c>
      <c r="Q8" s="77">
        <v>0.8676596042832293</v>
      </c>
      <c r="S8" s="69" t="s">
        <v>15</v>
      </c>
      <c r="T8" s="70" t="s">
        <v>141</v>
      </c>
      <c r="U8" s="70"/>
      <c r="V8" s="70"/>
      <c r="W8" s="78"/>
      <c r="Y8" s="104" t="s">
        <v>15</v>
      </c>
      <c r="Z8" s="101" t="s">
        <v>142</v>
      </c>
      <c r="AA8" s="101"/>
      <c r="AB8" s="101"/>
      <c r="AC8" s="102"/>
    </row>
    <row r="9" spans="1:29" s="58" customFormat="1" x14ac:dyDescent="0.3">
      <c r="A9" s="82" t="s">
        <v>209</v>
      </c>
      <c r="B9" s="141">
        <f>AVERAGE(B8:E8)</f>
        <v>1</v>
      </c>
      <c r="C9" s="141"/>
      <c r="D9" s="141"/>
      <c r="E9" s="141"/>
      <c r="F9" s="141">
        <f>AVERAGE(F8:I8)</f>
        <v>1.4367489235152495</v>
      </c>
      <c r="G9" s="141"/>
      <c r="H9" s="141"/>
      <c r="I9" s="141"/>
      <c r="J9" s="141">
        <f>AVERAGE(J8:M8)</f>
        <v>0.82053332051874928</v>
      </c>
      <c r="K9" s="141"/>
      <c r="L9" s="141"/>
      <c r="M9" s="141"/>
      <c r="N9" s="141">
        <f>AVERAGE(N8:Q8)</f>
        <v>0.73374690530245967</v>
      </c>
      <c r="O9" s="141"/>
      <c r="P9" s="141"/>
      <c r="Q9" s="141"/>
      <c r="S9" s="69" t="s">
        <v>12</v>
      </c>
      <c r="T9" s="70">
        <v>0.1454</v>
      </c>
      <c r="U9" s="70"/>
      <c r="V9" s="70"/>
      <c r="W9" s="72"/>
      <c r="Y9" s="104" t="s">
        <v>12</v>
      </c>
      <c r="Z9" s="101">
        <v>0.2026</v>
      </c>
      <c r="AA9" s="101"/>
      <c r="AB9" s="101"/>
      <c r="AC9" s="106"/>
    </row>
    <row r="10" spans="1:29" s="58" customFormat="1" x14ac:dyDescent="0.3">
      <c r="S10" s="110"/>
      <c r="T10" s="111"/>
      <c r="U10" s="111"/>
      <c r="V10" s="111"/>
      <c r="W10" s="112"/>
      <c r="Y10" s="113"/>
      <c r="Z10" s="114"/>
      <c r="AA10" s="114"/>
      <c r="AB10" s="114"/>
      <c r="AC10" s="115"/>
    </row>
    <row r="11" spans="1:29" s="58" customFormat="1" x14ac:dyDescent="0.3">
      <c r="A11" s="150" t="s">
        <v>36</v>
      </c>
      <c r="B11" s="150"/>
      <c r="C11" s="93"/>
      <c r="D11" s="93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S11" s="74" t="s">
        <v>13</v>
      </c>
      <c r="T11" s="70"/>
      <c r="U11" s="70"/>
      <c r="V11" s="70"/>
      <c r="W11" s="78"/>
      <c r="Y11" s="100" t="s">
        <v>13</v>
      </c>
      <c r="Z11" s="101"/>
      <c r="AA11" s="101"/>
      <c r="AB11" s="101"/>
      <c r="AC11" s="102"/>
    </row>
    <row r="12" spans="1:29" s="58" customFormat="1" x14ac:dyDescent="0.3">
      <c r="A12" s="82" t="s">
        <v>207</v>
      </c>
      <c r="B12" s="140" t="s">
        <v>2</v>
      </c>
      <c r="C12" s="140"/>
      <c r="D12" s="140"/>
      <c r="E12" s="140"/>
      <c r="F12" s="140" t="s">
        <v>114</v>
      </c>
      <c r="G12" s="140"/>
      <c r="H12" s="140"/>
      <c r="I12" s="140"/>
      <c r="J12" s="140" t="s">
        <v>115</v>
      </c>
      <c r="K12" s="140"/>
      <c r="L12" s="140"/>
      <c r="M12" s="140"/>
      <c r="N12" s="140" t="s">
        <v>139</v>
      </c>
      <c r="O12" s="140"/>
      <c r="P12" s="140"/>
      <c r="Q12" s="140"/>
      <c r="S12" s="74" t="s">
        <v>19</v>
      </c>
      <c r="T12" s="70" t="s">
        <v>20</v>
      </c>
      <c r="U12" s="70" t="s">
        <v>21</v>
      </c>
      <c r="V12" s="70" t="s">
        <v>22</v>
      </c>
      <c r="W12" s="78"/>
      <c r="Y12" s="100" t="s">
        <v>19</v>
      </c>
      <c r="Z12" s="101" t="s">
        <v>20</v>
      </c>
      <c r="AA12" s="101" t="s">
        <v>21</v>
      </c>
      <c r="AB12" s="101" t="s">
        <v>22</v>
      </c>
      <c r="AC12" s="102"/>
    </row>
    <row r="13" spans="1:29" s="58" customFormat="1" x14ac:dyDescent="0.3">
      <c r="A13" s="83" t="s">
        <v>208</v>
      </c>
      <c r="B13" s="77">
        <v>1.1364810520267192</v>
      </c>
      <c r="C13" s="77">
        <v>1.0203916856740105</v>
      </c>
      <c r="D13" s="77">
        <v>1.1408403388663961</v>
      </c>
      <c r="E13" s="77">
        <v>0.70228692343287469</v>
      </c>
      <c r="F13" s="77">
        <v>3.4697979018864626</v>
      </c>
      <c r="G13" s="77">
        <v>2.9204504739471369</v>
      </c>
      <c r="H13" s="77">
        <v>3.4822552478259294</v>
      </c>
      <c r="I13" s="77">
        <v>2.8699707513352877</v>
      </c>
      <c r="J13" s="77">
        <v>1.4448672092377857</v>
      </c>
      <c r="K13" s="77">
        <v>1.8976385560589781</v>
      </c>
      <c r="L13" s="77">
        <v>2.4971260342378443</v>
      </c>
      <c r="M13" s="77">
        <v>2.1845525404955088</v>
      </c>
      <c r="N13" s="77">
        <v>1.1514049498373706</v>
      </c>
      <c r="O13" s="77">
        <v>1.2521058250292287</v>
      </c>
      <c r="P13" s="77">
        <v>0.86435404087487744</v>
      </c>
      <c r="Q13" s="77">
        <v>1.0474218380854554</v>
      </c>
      <c r="S13" s="69" t="s">
        <v>125</v>
      </c>
      <c r="T13" s="70">
        <v>-0.57509999999999994</v>
      </c>
      <c r="U13" s="70" t="s">
        <v>144</v>
      </c>
      <c r="V13" s="70">
        <v>7.6E-3</v>
      </c>
      <c r="W13" s="78"/>
      <c r="Y13" s="104" t="s">
        <v>127</v>
      </c>
      <c r="Z13" s="101">
        <v>-0.43680000000000002</v>
      </c>
      <c r="AA13" s="101" t="s">
        <v>145</v>
      </c>
      <c r="AB13" s="101">
        <v>1E-4</v>
      </c>
      <c r="AC13" s="102"/>
    </row>
    <row r="14" spans="1:29" s="58" customFormat="1" x14ac:dyDescent="0.3">
      <c r="A14" s="82" t="s">
        <v>209</v>
      </c>
      <c r="B14" s="141">
        <f>AVERAGE(B13:E13)</f>
        <v>1.0000000000000002</v>
      </c>
      <c r="C14" s="141"/>
      <c r="D14" s="141"/>
      <c r="E14" s="141"/>
      <c r="F14" s="141">
        <f>AVERAGE(F13:I13)</f>
        <v>3.1856185937487043</v>
      </c>
      <c r="G14" s="141"/>
      <c r="H14" s="141"/>
      <c r="I14" s="141"/>
      <c r="J14" s="141">
        <f>AVERAGE(J13:M13)</f>
        <v>2.0060460850075295</v>
      </c>
      <c r="K14" s="141"/>
      <c r="L14" s="141"/>
      <c r="M14" s="141"/>
      <c r="N14" s="141">
        <f>AVERAGE(N13:Q13)</f>
        <v>1.0788216634567329</v>
      </c>
      <c r="O14" s="141"/>
      <c r="P14" s="141"/>
      <c r="Q14" s="141"/>
      <c r="S14" s="69" t="s">
        <v>129</v>
      </c>
      <c r="T14" s="70">
        <v>0.64690000000000003</v>
      </c>
      <c r="U14" s="70" t="s">
        <v>147</v>
      </c>
      <c r="V14" s="70">
        <v>3.5999999999999999E-3</v>
      </c>
      <c r="W14" s="78"/>
      <c r="Y14" s="104" t="s">
        <v>132</v>
      </c>
      <c r="Z14" s="101">
        <v>0.61629999999999996</v>
      </c>
      <c r="AA14" s="101" t="s">
        <v>148</v>
      </c>
      <c r="AB14" s="101" t="s">
        <v>26</v>
      </c>
      <c r="AC14" s="102"/>
    </row>
    <row r="15" spans="1:29" x14ac:dyDescent="0.3">
      <c r="S15" s="69" t="s">
        <v>150</v>
      </c>
      <c r="T15" s="70">
        <v>0.89759999999999995</v>
      </c>
      <c r="U15" s="70" t="s">
        <v>151</v>
      </c>
      <c r="V15" s="70">
        <v>2.9999999999999997E-4</v>
      </c>
      <c r="W15" s="78"/>
      <c r="Y15" s="104" t="s">
        <v>152</v>
      </c>
      <c r="Z15" s="101">
        <v>0.70299999999999996</v>
      </c>
      <c r="AA15" s="101" t="s">
        <v>153</v>
      </c>
      <c r="AB15" s="101" t="s">
        <v>26</v>
      </c>
      <c r="AC15" s="102"/>
    </row>
    <row r="16" spans="1:29" ht="14.5" thickBot="1" x14ac:dyDescent="0.35">
      <c r="G16" s="58"/>
      <c r="M16" s="58"/>
      <c r="S16" s="79"/>
      <c r="T16" s="80"/>
      <c r="U16" s="80"/>
      <c r="V16" s="80"/>
      <c r="W16" s="81"/>
      <c r="Y16" s="79"/>
      <c r="Z16" s="80"/>
      <c r="AA16" s="80"/>
      <c r="AB16" s="80"/>
      <c r="AC16" s="81"/>
    </row>
    <row r="17" spans="2:29" ht="14.5" thickBot="1" x14ac:dyDescent="0.35">
      <c r="G17" s="58"/>
      <c r="M17" s="58"/>
      <c r="Y17" s="58"/>
      <c r="Z17" s="58"/>
      <c r="AA17" s="58"/>
      <c r="AB17" s="58"/>
      <c r="AC17" s="58"/>
    </row>
    <row r="18" spans="2:29" ht="14.5" thickBot="1" x14ac:dyDescent="0.35">
      <c r="G18" s="58"/>
      <c r="M18" s="58"/>
      <c r="S18" s="145" t="s">
        <v>36</v>
      </c>
      <c r="T18" s="146"/>
      <c r="U18" s="146"/>
      <c r="V18" s="146"/>
      <c r="W18" s="147"/>
    </row>
    <row r="19" spans="2:29" x14ac:dyDescent="0.3">
      <c r="G19" s="58"/>
      <c r="M19" s="58"/>
      <c r="S19" s="116" t="s">
        <v>9</v>
      </c>
      <c r="T19" s="117"/>
      <c r="U19" s="117"/>
      <c r="V19" s="117"/>
      <c r="W19" s="118"/>
    </row>
    <row r="20" spans="2:29" x14ac:dyDescent="0.3">
      <c r="G20" s="58"/>
      <c r="M20" s="58"/>
      <c r="S20" s="74" t="s">
        <v>10</v>
      </c>
      <c r="T20" s="70" t="s">
        <v>1</v>
      </c>
      <c r="U20" s="70" t="s">
        <v>117</v>
      </c>
      <c r="V20" s="70" t="s">
        <v>118</v>
      </c>
      <c r="W20" s="78" t="s">
        <v>140</v>
      </c>
    </row>
    <row r="21" spans="2:29" x14ac:dyDescent="0.3">
      <c r="G21" s="58"/>
      <c r="M21" s="58"/>
      <c r="S21" s="69" t="s">
        <v>11</v>
      </c>
      <c r="T21" s="71">
        <v>0.80769999999999997</v>
      </c>
      <c r="U21" s="71">
        <v>0.77380000000000004</v>
      </c>
      <c r="V21" s="71">
        <v>0.9909</v>
      </c>
      <c r="W21" s="72">
        <v>0.97899999999999998</v>
      </c>
    </row>
    <row r="22" spans="2:29" s="91" customFormat="1" x14ac:dyDescent="0.3">
      <c r="G22" s="59"/>
      <c r="M22" s="59"/>
      <c r="S22" s="69" t="s">
        <v>12</v>
      </c>
      <c r="T22" s="71">
        <v>0.1167</v>
      </c>
      <c r="U22" s="71">
        <v>6.3E-2</v>
      </c>
      <c r="V22" s="71">
        <v>0.96189999999999998</v>
      </c>
      <c r="W22" s="72">
        <v>0.8962</v>
      </c>
    </row>
    <row r="23" spans="2:29" x14ac:dyDescent="0.3">
      <c r="G23" s="58"/>
      <c r="M23" s="58"/>
      <c r="S23" s="119"/>
      <c r="T23" s="71"/>
      <c r="U23" s="71"/>
      <c r="V23" s="71"/>
      <c r="W23" s="78"/>
    </row>
    <row r="24" spans="2:29" x14ac:dyDescent="0.3">
      <c r="G24" s="58"/>
      <c r="M24" s="58"/>
      <c r="S24" s="74" t="s">
        <v>14</v>
      </c>
      <c r="T24" s="75"/>
      <c r="U24" s="75"/>
      <c r="V24" s="75"/>
      <c r="W24" s="76"/>
    </row>
    <row r="25" spans="2:29" x14ac:dyDescent="0.3">
      <c r="S25" s="69" t="s">
        <v>15</v>
      </c>
      <c r="T25" s="70" t="s">
        <v>143</v>
      </c>
      <c r="U25" s="70"/>
      <c r="V25" s="70"/>
      <c r="W25" s="78"/>
    </row>
    <row r="26" spans="2:29" x14ac:dyDescent="0.3">
      <c r="G26" s="58"/>
      <c r="M26" s="58"/>
      <c r="S26" s="69" t="s">
        <v>12</v>
      </c>
      <c r="T26" s="70">
        <v>0.14979999999999999</v>
      </c>
      <c r="U26" s="70"/>
      <c r="V26" s="70"/>
      <c r="W26" s="78"/>
    </row>
    <row r="27" spans="2:29" x14ac:dyDescent="0.3">
      <c r="G27" s="58"/>
      <c r="M27" s="58"/>
      <c r="S27" s="120"/>
      <c r="T27" s="111"/>
      <c r="U27" s="111"/>
      <c r="V27" s="111"/>
      <c r="W27" s="112"/>
    </row>
    <row r="28" spans="2:29" x14ac:dyDescent="0.3">
      <c r="G28" s="58"/>
      <c r="M28" s="58"/>
      <c r="S28" s="74" t="s">
        <v>13</v>
      </c>
      <c r="T28" s="70"/>
      <c r="U28" s="70"/>
      <c r="V28" s="70"/>
      <c r="W28" s="78"/>
    </row>
    <row r="29" spans="2:29" x14ac:dyDescent="0.3">
      <c r="G29" s="58"/>
      <c r="M29" s="58"/>
      <c r="S29" s="74" t="s">
        <v>19</v>
      </c>
      <c r="T29" s="70" t="s">
        <v>20</v>
      </c>
      <c r="U29" s="70" t="s">
        <v>21</v>
      </c>
      <c r="V29" s="70" t="s">
        <v>22</v>
      </c>
      <c r="W29" s="78"/>
    </row>
    <row r="30" spans="2:29" x14ac:dyDescent="0.3">
      <c r="G30" s="58"/>
      <c r="M30" s="58"/>
      <c r="S30" s="69" t="s">
        <v>125</v>
      </c>
      <c r="T30" s="70">
        <v>-2.1859999999999999</v>
      </c>
      <c r="U30" s="70" t="s">
        <v>146</v>
      </c>
      <c r="V30" s="70" t="s">
        <v>26</v>
      </c>
      <c r="W30" s="78"/>
    </row>
    <row r="31" spans="2:29" x14ac:dyDescent="0.3">
      <c r="G31" s="58"/>
      <c r="M31" s="58"/>
      <c r="S31" s="69" t="s">
        <v>129</v>
      </c>
      <c r="T31" s="70">
        <v>1.179</v>
      </c>
      <c r="U31" s="70" t="s">
        <v>149</v>
      </c>
      <c r="V31" s="70">
        <v>2.0000000000000001E-4</v>
      </c>
      <c r="W31" s="78"/>
    </row>
    <row r="32" spans="2:29" x14ac:dyDescent="0.3">
      <c r="B32" s="58"/>
      <c r="C32" s="58"/>
      <c r="D32" s="58"/>
      <c r="E32" s="58"/>
      <c r="F32" s="58"/>
      <c r="G32" s="58"/>
      <c r="M32" s="58"/>
      <c r="S32" s="69" t="s">
        <v>154</v>
      </c>
      <c r="T32" s="70">
        <v>2.1070000000000002</v>
      </c>
      <c r="U32" s="70" t="s">
        <v>155</v>
      </c>
      <c r="V32" s="70" t="s">
        <v>26</v>
      </c>
      <c r="W32" s="78"/>
    </row>
    <row r="33" spans="2:23" ht="14.5" thickBot="1" x14ac:dyDescent="0.35"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121"/>
      <c r="O33" s="122"/>
      <c r="P33" s="122"/>
      <c r="Q33" s="122"/>
      <c r="R33" s="122"/>
      <c r="S33" s="123"/>
      <c r="T33" s="124"/>
      <c r="U33" s="124"/>
      <c r="V33" s="124"/>
      <c r="W33" s="125"/>
    </row>
    <row r="34" spans="2:23" x14ac:dyDescent="0.3"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121"/>
      <c r="O34" s="122"/>
      <c r="P34" s="122"/>
      <c r="Q34" s="122"/>
      <c r="R34" s="122"/>
      <c r="S34" s="121"/>
      <c r="T34" s="122"/>
      <c r="U34" s="122"/>
      <c r="V34" s="122"/>
      <c r="W34" s="122"/>
    </row>
  </sheetData>
  <mergeCells count="30">
    <mergeCell ref="B14:E14"/>
    <mergeCell ref="F14:I14"/>
    <mergeCell ref="J14:M14"/>
    <mergeCell ref="N14:Q14"/>
    <mergeCell ref="A1:D1"/>
    <mergeCell ref="A6:D6"/>
    <mergeCell ref="A11:B11"/>
    <mergeCell ref="B12:E12"/>
    <mergeCell ref="F12:I12"/>
    <mergeCell ref="J12:M12"/>
    <mergeCell ref="N12:Q12"/>
    <mergeCell ref="J7:M7"/>
    <mergeCell ref="N7:Q7"/>
    <mergeCell ref="F7:I7"/>
    <mergeCell ref="S1:W1"/>
    <mergeCell ref="Y1:AC1"/>
    <mergeCell ref="S18:W18"/>
    <mergeCell ref="B9:E9"/>
    <mergeCell ref="F9:I9"/>
    <mergeCell ref="J9:M9"/>
    <mergeCell ref="N9:Q9"/>
    <mergeCell ref="B2:E2"/>
    <mergeCell ref="F2:I2"/>
    <mergeCell ref="J2:M2"/>
    <mergeCell ref="N2:Q2"/>
    <mergeCell ref="B4:E4"/>
    <mergeCell ref="F4:I4"/>
    <mergeCell ref="J4:M4"/>
    <mergeCell ref="N4:Q4"/>
    <mergeCell ref="B7:E7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DAD74-BAFF-4A17-B7B8-E7F5E8BF2379}">
  <dimension ref="A1:AC33"/>
  <sheetViews>
    <sheetView zoomScale="70" zoomScaleNormal="70" workbookViewId="0">
      <selection activeCell="Y1" sqref="Y1:AC1"/>
    </sheetView>
  </sheetViews>
  <sheetFormatPr defaultRowHeight="14" x14ac:dyDescent="0.3"/>
  <cols>
    <col min="1" max="1" width="18.08203125" style="40" bestFit="1" customWidth="1"/>
    <col min="2" max="17" width="5.33203125" style="90" bestFit="1" customWidth="1"/>
    <col min="18" max="18" width="8.6640625" style="40"/>
    <col min="19" max="19" width="23.08203125" style="40" bestFit="1" customWidth="1"/>
    <col min="20" max="24" width="8.6640625" style="40"/>
    <col min="25" max="25" width="23.08203125" style="40" bestFit="1" customWidth="1"/>
    <col min="26" max="16384" width="8.6640625" style="40"/>
  </cols>
  <sheetData>
    <row r="1" spans="1:29" s="1" customFormat="1" ht="14.5" thickBot="1" x14ac:dyDescent="0.35">
      <c r="A1" s="151" t="s">
        <v>0</v>
      </c>
      <c r="B1" s="151"/>
      <c r="C1" s="151"/>
      <c r="D1" s="151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S1" s="142" t="s">
        <v>0</v>
      </c>
      <c r="T1" s="143"/>
      <c r="U1" s="143"/>
      <c r="V1" s="143"/>
      <c r="W1" s="144"/>
      <c r="Y1" s="142" t="s">
        <v>210</v>
      </c>
      <c r="Z1" s="143"/>
      <c r="AA1" s="143"/>
      <c r="AB1" s="143"/>
      <c r="AC1" s="144"/>
    </row>
    <row r="2" spans="1:29" s="1" customFormat="1" x14ac:dyDescent="0.3">
      <c r="A2" s="82" t="s">
        <v>207</v>
      </c>
      <c r="B2" s="140" t="s">
        <v>2</v>
      </c>
      <c r="C2" s="140"/>
      <c r="D2" s="140"/>
      <c r="E2" s="140"/>
      <c r="F2" s="140" t="s">
        <v>114</v>
      </c>
      <c r="G2" s="140"/>
      <c r="H2" s="140"/>
      <c r="I2" s="140"/>
      <c r="J2" s="140" t="s">
        <v>115</v>
      </c>
      <c r="K2" s="140"/>
      <c r="L2" s="140"/>
      <c r="M2" s="140"/>
      <c r="N2" s="140" t="s">
        <v>156</v>
      </c>
      <c r="O2" s="140"/>
      <c r="P2" s="140"/>
      <c r="Q2" s="140"/>
      <c r="S2" s="9" t="s">
        <v>9</v>
      </c>
      <c r="T2" s="22"/>
      <c r="U2" s="24"/>
      <c r="V2" s="24"/>
      <c r="W2" s="3"/>
      <c r="Y2" s="36" t="s">
        <v>9</v>
      </c>
      <c r="Z2" s="53"/>
      <c r="AA2" s="34"/>
      <c r="AB2" s="34"/>
      <c r="AC2" s="35"/>
    </row>
    <row r="3" spans="1:29" s="1" customFormat="1" x14ac:dyDescent="0.3">
      <c r="A3" s="83" t="s">
        <v>208</v>
      </c>
      <c r="B3" s="77">
        <v>0.98625260146485327</v>
      </c>
      <c r="C3" s="77">
        <v>1.2237977145795764</v>
      </c>
      <c r="D3" s="77">
        <v>0.90722715166717316</v>
      </c>
      <c r="E3" s="77">
        <v>0.88272253228839803</v>
      </c>
      <c r="F3" s="77">
        <v>1.6996433581684351</v>
      </c>
      <c r="G3" s="77">
        <v>1.4894253396223915</v>
      </c>
      <c r="H3" s="77">
        <v>1.4080400134445941</v>
      </c>
      <c r="I3" s="77">
        <v>1.5319711168188397</v>
      </c>
      <c r="J3" s="77">
        <v>1.1619823166601555</v>
      </c>
      <c r="K3" s="77">
        <v>1.1384603047937405</v>
      </c>
      <c r="L3" s="77">
        <v>1.0488601092109455</v>
      </c>
      <c r="M3" s="77">
        <v>0.88243880451544876</v>
      </c>
      <c r="N3" s="77">
        <v>1.4678990224672037</v>
      </c>
      <c r="O3" s="77">
        <v>1.1219559483016852</v>
      </c>
      <c r="P3" s="77">
        <v>1.4077637521842594</v>
      </c>
      <c r="Q3" s="77">
        <v>1.2924225244040373</v>
      </c>
      <c r="S3" s="9" t="s">
        <v>10</v>
      </c>
      <c r="T3" s="22" t="s">
        <v>1</v>
      </c>
      <c r="U3" s="22" t="s">
        <v>117</v>
      </c>
      <c r="V3" s="22" t="s">
        <v>118</v>
      </c>
      <c r="W3" s="6" t="s">
        <v>157</v>
      </c>
      <c r="Y3" s="9" t="s">
        <v>10</v>
      </c>
      <c r="Z3" s="22" t="s">
        <v>1</v>
      </c>
      <c r="AA3" s="22" t="s">
        <v>117</v>
      </c>
      <c r="AB3" s="22" t="s">
        <v>118</v>
      </c>
      <c r="AC3" s="6" t="s">
        <v>157</v>
      </c>
    </row>
    <row r="4" spans="1:29" s="1" customFormat="1" x14ac:dyDescent="0.3">
      <c r="A4" s="82" t="s">
        <v>209</v>
      </c>
      <c r="B4" s="141">
        <f>AVERAGE(B3:E3)</f>
        <v>1.0000000000000002</v>
      </c>
      <c r="C4" s="141"/>
      <c r="D4" s="141"/>
      <c r="E4" s="141"/>
      <c r="F4" s="141">
        <f>AVERAGE(F3:I3)</f>
        <v>1.5322699570135652</v>
      </c>
      <c r="G4" s="141"/>
      <c r="H4" s="141"/>
      <c r="I4" s="141"/>
      <c r="J4" s="141">
        <f>AVERAGE(J3:M3)</f>
        <v>1.0579353837950725</v>
      </c>
      <c r="K4" s="141"/>
      <c r="L4" s="141"/>
      <c r="M4" s="141"/>
      <c r="N4" s="141">
        <f>AVERAGE(N3:Q3)</f>
        <v>1.3225103118392965</v>
      </c>
      <c r="O4" s="141"/>
      <c r="P4" s="141"/>
      <c r="Q4" s="141"/>
      <c r="S4" s="10" t="s">
        <v>11</v>
      </c>
      <c r="T4" s="22">
        <v>0.84250000000000003</v>
      </c>
      <c r="U4" s="24">
        <v>0.95040000000000002</v>
      </c>
      <c r="V4" s="24">
        <v>0.88970000000000005</v>
      </c>
      <c r="W4" s="3">
        <v>0.94950000000000001</v>
      </c>
      <c r="Y4" s="10" t="s">
        <v>11</v>
      </c>
      <c r="Z4" s="22">
        <v>0.96230000000000004</v>
      </c>
      <c r="AA4" s="24">
        <v>0.94499999999999995</v>
      </c>
      <c r="AB4" s="24">
        <v>0.92059999999999997</v>
      </c>
      <c r="AC4" s="3">
        <v>0.9456</v>
      </c>
    </row>
    <row r="5" spans="1:29" s="1" customFormat="1" x14ac:dyDescent="0.3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S5" s="10" t="s">
        <v>12</v>
      </c>
      <c r="T5" s="22">
        <v>0.20269999999999999</v>
      </c>
      <c r="U5" s="24">
        <v>0.71870000000000001</v>
      </c>
      <c r="V5" s="24">
        <v>0.38169999999999998</v>
      </c>
      <c r="W5" s="3">
        <v>0.71289999999999998</v>
      </c>
      <c r="Y5" s="10" t="s">
        <v>12</v>
      </c>
      <c r="Z5" s="22">
        <v>0.79310000000000003</v>
      </c>
      <c r="AA5" s="24">
        <v>0.68530000000000002</v>
      </c>
      <c r="AB5" s="24">
        <v>0.54039999999999999</v>
      </c>
      <c r="AC5" s="3">
        <v>0.68879999999999997</v>
      </c>
    </row>
    <row r="6" spans="1:29" s="1" customFormat="1" x14ac:dyDescent="0.3">
      <c r="A6" s="152" t="s">
        <v>210</v>
      </c>
      <c r="B6" s="152"/>
      <c r="C6" s="152"/>
      <c r="D6" s="152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S6" s="10"/>
      <c r="T6" s="22"/>
      <c r="U6" s="24"/>
      <c r="V6" s="24"/>
      <c r="W6" s="3"/>
      <c r="Y6" s="10"/>
      <c r="Z6" s="22"/>
      <c r="AA6" s="24"/>
      <c r="AB6" s="24"/>
      <c r="AC6" s="3"/>
    </row>
    <row r="7" spans="1:29" s="1" customFormat="1" x14ac:dyDescent="0.3">
      <c r="A7" s="82" t="s">
        <v>207</v>
      </c>
      <c r="B7" s="140" t="s">
        <v>2</v>
      </c>
      <c r="C7" s="140"/>
      <c r="D7" s="140"/>
      <c r="E7" s="140"/>
      <c r="F7" s="140" t="s">
        <v>114</v>
      </c>
      <c r="G7" s="140"/>
      <c r="H7" s="140"/>
      <c r="I7" s="140"/>
      <c r="J7" s="140" t="s">
        <v>115</v>
      </c>
      <c r="K7" s="140"/>
      <c r="L7" s="140"/>
      <c r="M7" s="140"/>
      <c r="N7" s="140" t="s">
        <v>156</v>
      </c>
      <c r="O7" s="140"/>
      <c r="P7" s="140"/>
      <c r="Q7" s="140"/>
      <c r="S7" s="9" t="s">
        <v>14</v>
      </c>
      <c r="T7" s="22"/>
      <c r="U7" s="22"/>
      <c r="V7" s="22"/>
      <c r="W7" s="6"/>
      <c r="Y7" s="9" t="s">
        <v>14</v>
      </c>
      <c r="Z7" s="22"/>
      <c r="AA7" s="22"/>
      <c r="AB7" s="22"/>
      <c r="AC7" s="6"/>
    </row>
    <row r="8" spans="1:29" s="1" customFormat="1" x14ac:dyDescent="0.3">
      <c r="A8" s="83" t="s">
        <v>208</v>
      </c>
      <c r="B8" s="77">
        <v>0.9627907694080341</v>
      </c>
      <c r="C8" s="77">
        <v>1.1744945054263685</v>
      </c>
      <c r="D8" s="77">
        <v>0.77076293396145235</v>
      </c>
      <c r="E8" s="77">
        <v>1.0919517912041456</v>
      </c>
      <c r="F8" s="77">
        <v>1.5859969439237045</v>
      </c>
      <c r="G8" s="77">
        <v>1.3010367729429062</v>
      </c>
      <c r="H8" s="77">
        <v>1.2365878794634437</v>
      </c>
      <c r="I8" s="77">
        <v>1.4001088523273166</v>
      </c>
      <c r="J8" s="77">
        <v>0.70347353078394159</v>
      </c>
      <c r="K8" s="77">
        <v>0.99750965266014924</v>
      </c>
      <c r="L8" s="77">
        <v>0.96716117904488941</v>
      </c>
      <c r="M8" s="77">
        <v>0.84483306412163162</v>
      </c>
      <c r="N8" s="77">
        <v>1.6059199019275578</v>
      </c>
      <c r="O8" s="77">
        <v>1.4998468934687506</v>
      </c>
      <c r="P8" s="77">
        <v>1.0452315479911551</v>
      </c>
      <c r="Q8" s="77">
        <v>1.2232359693243557</v>
      </c>
      <c r="S8" s="10" t="s">
        <v>15</v>
      </c>
      <c r="T8" s="22" t="s">
        <v>158</v>
      </c>
      <c r="U8" s="22"/>
      <c r="V8" s="22"/>
      <c r="W8" s="6"/>
      <c r="Y8" s="10" t="s">
        <v>15</v>
      </c>
      <c r="Z8" s="22" t="s">
        <v>159</v>
      </c>
      <c r="AA8" s="22"/>
      <c r="AB8" s="22"/>
      <c r="AC8" s="6"/>
    </row>
    <row r="9" spans="1:29" s="1" customFormat="1" x14ac:dyDescent="0.3">
      <c r="A9" s="82" t="s">
        <v>209</v>
      </c>
      <c r="B9" s="141">
        <f>AVERAGE(B8:E8)</f>
        <v>1.0000000000000002</v>
      </c>
      <c r="C9" s="141"/>
      <c r="D9" s="141"/>
      <c r="E9" s="141"/>
      <c r="F9" s="141">
        <f>AVERAGE(F8:I8)</f>
        <v>1.3809326121643428</v>
      </c>
      <c r="G9" s="141"/>
      <c r="H9" s="141"/>
      <c r="I9" s="141"/>
      <c r="J9" s="141">
        <f>AVERAGE(J8:M8)</f>
        <v>0.87824435665265299</v>
      </c>
      <c r="K9" s="141"/>
      <c r="L9" s="141"/>
      <c r="M9" s="141"/>
      <c r="N9" s="141">
        <f>AVERAGE(N8:Q8)</f>
        <v>1.3435585781779549</v>
      </c>
      <c r="O9" s="141"/>
      <c r="P9" s="141"/>
      <c r="Q9" s="141"/>
      <c r="S9" s="10" t="s">
        <v>12</v>
      </c>
      <c r="T9" s="22">
        <v>0.96089999999999998</v>
      </c>
      <c r="U9" s="22"/>
      <c r="V9" s="22"/>
      <c r="W9" s="6"/>
      <c r="Y9" s="10" t="s">
        <v>12</v>
      </c>
      <c r="Z9" s="22">
        <v>0.31419999999999998</v>
      </c>
      <c r="AA9" s="22"/>
      <c r="AB9" s="22"/>
      <c r="AC9" s="6"/>
    </row>
    <row r="10" spans="1:29" s="1" customFormat="1" x14ac:dyDescent="0.3"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S10" s="37"/>
      <c r="T10" s="38"/>
      <c r="U10" s="38"/>
      <c r="V10" s="38"/>
      <c r="W10" s="39"/>
      <c r="Y10" s="37"/>
      <c r="Z10" s="38"/>
      <c r="AA10" s="38"/>
      <c r="AB10" s="38"/>
      <c r="AC10" s="39"/>
    </row>
    <row r="11" spans="1:29" s="1" customFormat="1" x14ac:dyDescent="0.3">
      <c r="A11" s="152" t="s">
        <v>62</v>
      </c>
      <c r="B11" s="152"/>
      <c r="C11" s="152"/>
      <c r="D11" s="152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S11" s="9" t="s">
        <v>13</v>
      </c>
      <c r="T11" s="22"/>
      <c r="U11" s="22"/>
      <c r="V11" s="22"/>
      <c r="W11" s="6"/>
      <c r="Y11" s="9" t="s">
        <v>13</v>
      </c>
      <c r="Z11" s="22"/>
      <c r="AA11" s="22"/>
      <c r="AB11" s="22"/>
      <c r="AC11" s="6"/>
    </row>
    <row r="12" spans="1:29" s="1" customFormat="1" x14ac:dyDescent="0.3">
      <c r="A12" s="82" t="s">
        <v>207</v>
      </c>
      <c r="B12" s="140" t="s">
        <v>2</v>
      </c>
      <c r="C12" s="140"/>
      <c r="D12" s="140"/>
      <c r="E12" s="140"/>
      <c r="F12" s="140" t="s">
        <v>114</v>
      </c>
      <c r="G12" s="140"/>
      <c r="H12" s="140"/>
      <c r="I12" s="140"/>
      <c r="J12" s="140" t="s">
        <v>115</v>
      </c>
      <c r="K12" s="140"/>
      <c r="L12" s="140"/>
      <c r="M12" s="140"/>
      <c r="N12" s="140" t="s">
        <v>156</v>
      </c>
      <c r="O12" s="140"/>
      <c r="P12" s="140"/>
      <c r="Q12" s="140"/>
      <c r="S12" s="9" t="s">
        <v>19</v>
      </c>
      <c r="T12" s="22" t="s">
        <v>20</v>
      </c>
      <c r="U12" s="22" t="s">
        <v>21</v>
      </c>
      <c r="V12" s="22" t="s">
        <v>22</v>
      </c>
      <c r="W12" s="6"/>
      <c r="Y12" s="9" t="s">
        <v>19</v>
      </c>
      <c r="Z12" s="22" t="s">
        <v>20</v>
      </c>
      <c r="AA12" s="22" t="s">
        <v>21</v>
      </c>
      <c r="AB12" s="22" t="s">
        <v>22</v>
      </c>
      <c r="AC12" s="6"/>
    </row>
    <row r="13" spans="1:29" s="1" customFormat="1" x14ac:dyDescent="0.3">
      <c r="A13" s="83" t="s">
        <v>208</v>
      </c>
      <c r="B13" s="77">
        <v>1.0589777095637567</v>
      </c>
      <c r="C13" s="77">
        <v>1.131593441940361</v>
      </c>
      <c r="D13" s="77">
        <v>0.87749938386513537</v>
      </c>
      <c r="E13" s="77">
        <v>0.93192946463074711</v>
      </c>
      <c r="F13" s="77">
        <v>0.86174904374106387</v>
      </c>
      <c r="G13" s="77">
        <v>0.86961712362407595</v>
      </c>
      <c r="H13" s="77">
        <v>0.95322491536982534</v>
      </c>
      <c r="I13" s="77">
        <v>0.93676421990072956</v>
      </c>
      <c r="J13" s="77">
        <v>0.9638692451026919</v>
      </c>
      <c r="K13" s="77">
        <v>1.1078024489292282</v>
      </c>
      <c r="L13" s="77">
        <v>0.92003676858708394</v>
      </c>
      <c r="M13" s="77">
        <v>0.87369826590264732</v>
      </c>
      <c r="N13" s="77">
        <v>1.022792915239422</v>
      </c>
      <c r="O13" s="77">
        <v>1.5884614642798895</v>
      </c>
      <c r="P13" s="77">
        <v>1.0150915361619537</v>
      </c>
      <c r="Q13" s="77">
        <v>0.80399444206491633</v>
      </c>
      <c r="S13" s="10" t="s">
        <v>161</v>
      </c>
      <c r="T13" s="22">
        <v>-0.5323</v>
      </c>
      <c r="U13" s="22" t="s">
        <v>162</v>
      </c>
      <c r="V13" s="22">
        <v>2.0000000000000001E-4</v>
      </c>
      <c r="W13" s="6"/>
      <c r="Y13" s="10" t="s">
        <v>161</v>
      </c>
      <c r="Z13" s="22">
        <v>-0.38100000000000001</v>
      </c>
      <c r="AA13" s="22" t="s">
        <v>163</v>
      </c>
      <c r="AB13" s="22">
        <v>1.32E-2</v>
      </c>
      <c r="AC13" s="6"/>
    </row>
    <row r="14" spans="1:29" s="1" customFormat="1" x14ac:dyDescent="0.3">
      <c r="A14" s="82" t="s">
        <v>209</v>
      </c>
      <c r="B14" s="141">
        <f>AVERAGE(B13:E13)</f>
        <v>1.0000000000000002</v>
      </c>
      <c r="C14" s="141"/>
      <c r="D14" s="141"/>
      <c r="E14" s="141"/>
      <c r="F14" s="141">
        <f>AVERAGE(F13:I13)</f>
        <v>0.90533882565892365</v>
      </c>
      <c r="G14" s="141"/>
      <c r="H14" s="141"/>
      <c r="I14" s="141"/>
      <c r="J14" s="141">
        <f>AVERAGE(J13:M13)</f>
        <v>0.96635168213041278</v>
      </c>
      <c r="K14" s="141"/>
      <c r="L14" s="141"/>
      <c r="M14" s="141"/>
      <c r="N14" s="141">
        <f>AVERAGE(N13:Q13)</f>
        <v>1.1075850894365455</v>
      </c>
      <c r="O14" s="141"/>
      <c r="P14" s="141"/>
      <c r="Q14" s="141"/>
      <c r="S14" s="10" t="s">
        <v>129</v>
      </c>
      <c r="T14" s="22">
        <v>0.47449999999999998</v>
      </c>
      <c r="U14" s="22" t="s">
        <v>165</v>
      </c>
      <c r="V14" s="22">
        <v>4.0000000000000002E-4</v>
      </c>
      <c r="W14" s="6"/>
      <c r="Y14" s="10" t="s">
        <v>166</v>
      </c>
      <c r="Z14" s="22">
        <v>0.50280000000000002</v>
      </c>
      <c r="AA14" s="22" t="s">
        <v>167</v>
      </c>
      <c r="AB14" s="22">
        <v>2.3999999999999998E-3</v>
      </c>
      <c r="AC14" s="6"/>
    </row>
    <row r="15" spans="1:29" x14ac:dyDescent="0.3">
      <c r="S15" s="10" t="s">
        <v>169</v>
      </c>
      <c r="T15" s="22">
        <v>0.20979999999999999</v>
      </c>
      <c r="U15" s="22" t="s">
        <v>170</v>
      </c>
      <c r="V15" s="22">
        <v>5.6000000000000001E-2</v>
      </c>
      <c r="W15" s="6"/>
      <c r="Y15" s="10" t="s">
        <v>171</v>
      </c>
      <c r="Z15" s="22">
        <v>3.7499999999999999E-2</v>
      </c>
      <c r="AA15" s="22" t="s">
        <v>172</v>
      </c>
      <c r="AB15" s="22">
        <v>0.77990000000000004</v>
      </c>
      <c r="AC15" s="6"/>
    </row>
    <row r="16" spans="1:29" ht="14.5" thickBot="1" x14ac:dyDescent="0.35">
      <c r="G16" s="58"/>
      <c r="M16" s="58"/>
      <c r="S16" s="12"/>
      <c r="T16" s="13"/>
      <c r="U16" s="13"/>
      <c r="V16" s="13"/>
      <c r="W16" s="14"/>
      <c r="Y16" s="12"/>
      <c r="Z16" s="13"/>
      <c r="AA16" s="13"/>
      <c r="AB16" s="13"/>
      <c r="AC16" s="14"/>
    </row>
    <row r="17" spans="2:23" ht="14.5" thickBot="1" x14ac:dyDescent="0.35">
      <c r="G17" s="58"/>
      <c r="M17" s="58"/>
    </row>
    <row r="18" spans="2:23" ht="14.5" thickBot="1" x14ac:dyDescent="0.35">
      <c r="G18" s="58"/>
      <c r="M18" s="58"/>
      <c r="S18" s="142" t="s">
        <v>62</v>
      </c>
      <c r="T18" s="143"/>
      <c r="U18" s="143"/>
      <c r="V18" s="143"/>
      <c r="W18" s="144"/>
    </row>
    <row r="19" spans="2:23" x14ac:dyDescent="0.3">
      <c r="G19" s="58"/>
      <c r="M19" s="58"/>
      <c r="S19" s="36" t="s">
        <v>9</v>
      </c>
      <c r="T19" s="34"/>
      <c r="U19" s="34"/>
      <c r="V19" s="34"/>
      <c r="W19" s="35"/>
    </row>
    <row r="20" spans="2:23" x14ac:dyDescent="0.3">
      <c r="G20" s="58"/>
      <c r="M20" s="58"/>
      <c r="S20" s="9" t="s">
        <v>10</v>
      </c>
      <c r="T20" s="22" t="s">
        <v>1</v>
      </c>
      <c r="U20" s="22" t="s">
        <v>117</v>
      </c>
      <c r="V20" s="22" t="s">
        <v>118</v>
      </c>
      <c r="W20" s="6" t="s">
        <v>157</v>
      </c>
    </row>
    <row r="21" spans="2:23" x14ac:dyDescent="0.3">
      <c r="G21" s="58"/>
      <c r="M21" s="58"/>
      <c r="S21" s="10" t="s">
        <v>11</v>
      </c>
      <c r="T21" s="24">
        <v>0.94850000000000001</v>
      </c>
      <c r="U21" s="24">
        <v>0.84819999999999995</v>
      </c>
      <c r="V21" s="24">
        <v>0.91949999999999998</v>
      </c>
      <c r="W21" s="3">
        <v>0.86140000000000005</v>
      </c>
    </row>
    <row r="22" spans="2:23" x14ac:dyDescent="0.3">
      <c r="G22" s="58"/>
      <c r="M22" s="58"/>
      <c r="S22" s="10" t="s">
        <v>12</v>
      </c>
      <c r="T22" s="24">
        <v>0.70669999999999999</v>
      </c>
      <c r="U22" s="24">
        <v>0.2205</v>
      </c>
      <c r="V22" s="24">
        <v>0.53390000000000004</v>
      </c>
      <c r="W22" s="3">
        <v>0.26540000000000002</v>
      </c>
    </row>
    <row r="23" spans="2:23" x14ac:dyDescent="0.3">
      <c r="G23" s="58"/>
      <c r="M23" s="58"/>
      <c r="S23" s="10"/>
      <c r="T23" s="24"/>
      <c r="U23" s="24"/>
      <c r="V23" s="24"/>
      <c r="W23" s="3"/>
    </row>
    <row r="24" spans="2:23" x14ac:dyDescent="0.3">
      <c r="G24" s="58"/>
      <c r="M24" s="58"/>
      <c r="S24" s="9" t="s">
        <v>14</v>
      </c>
      <c r="T24" s="22"/>
      <c r="U24" s="22"/>
      <c r="V24" s="22"/>
      <c r="W24" s="6"/>
    </row>
    <row r="25" spans="2:23" x14ac:dyDescent="0.3">
      <c r="S25" s="10" t="s">
        <v>15</v>
      </c>
      <c r="T25" s="22" t="s">
        <v>160</v>
      </c>
      <c r="U25" s="22"/>
      <c r="V25" s="22"/>
      <c r="W25" s="6"/>
    </row>
    <row r="26" spans="2:23" x14ac:dyDescent="0.3">
      <c r="G26" s="58"/>
      <c r="M26" s="58"/>
      <c r="S26" s="10" t="s">
        <v>12</v>
      </c>
      <c r="T26" s="22">
        <v>0.4335</v>
      </c>
      <c r="U26" s="22"/>
      <c r="V26" s="22"/>
      <c r="W26" s="6"/>
    </row>
    <row r="27" spans="2:23" x14ac:dyDescent="0.3">
      <c r="G27" s="58"/>
      <c r="M27" s="58"/>
      <c r="S27" s="37"/>
      <c r="T27" s="38"/>
      <c r="U27" s="38"/>
      <c r="V27" s="38"/>
      <c r="W27" s="39"/>
    </row>
    <row r="28" spans="2:23" x14ac:dyDescent="0.3">
      <c r="G28" s="58"/>
      <c r="M28" s="58"/>
      <c r="S28" s="9" t="s">
        <v>13</v>
      </c>
      <c r="T28" s="22"/>
      <c r="U28" s="22"/>
      <c r="V28" s="22"/>
      <c r="W28" s="6"/>
    </row>
    <row r="29" spans="2:23" x14ac:dyDescent="0.3">
      <c r="G29" s="58"/>
      <c r="M29" s="58"/>
      <c r="S29" s="9" t="s">
        <v>19</v>
      </c>
      <c r="T29" s="22" t="s">
        <v>20</v>
      </c>
      <c r="U29" s="22" t="s">
        <v>21</v>
      </c>
      <c r="V29" s="22" t="s">
        <v>22</v>
      </c>
      <c r="W29" s="6"/>
    </row>
    <row r="30" spans="2:23" x14ac:dyDescent="0.3">
      <c r="G30" s="58"/>
      <c r="M30" s="58"/>
      <c r="S30" s="10" t="s">
        <v>125</v>
      </c>
      <c r="T30" s="22">
        <v>9.4500000000000001E-2</v>
      </c>
      <c r="U30" s="22" t="s">
        <v>164</v>
      </c>
      <c r="V30" s="22">
        <v>0.4869</v>
      </c>
      <c r="W30" s="6"/>
    </row>
    <row r="31" spans="2:23" x14ac:dyDescent="0.3">
      <c r="G31" s="58"/>
      <c r="M31" s="58"/>
      <c r="S31" s="10" t="s">
        <v>129</v>
      </c>
      <c r="T31" s="22">
        <v>-6.0999999999999999E-2</v>
      </c>
      <c r="U31" s="22" t="s">
        <v>168</v>
      </c>
      <c r="V31" s="22">
        <v>0.65159999999999996</v>
      </c>
      <c r="W31" s="6"/>
    </row>
    <row r="32" spans="2:23" x14ac:dyDescent="0.3"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1"/>
      <c r="S32" s="10" t="s">
        <v>169</v>
      </c>
      <c r="T32" s="22">
        <v>-0.20200000000000001</v>
      </c>
      <c r="U32" s="22" t="s">
        <v>173</v>
      </c>
      <c r="V32" s="22">
        <v>0.15110000000000001</v>
      </c>
      <c r="W32" s="6"/>
    </row>
    <row r="33" spans="19:23" ht="14.5" thickBot="1" x14ac:dyDescent="0.35">
      <c r="S33" s="12"/>
      <c r="T33" s="13"/>
      <c r="U33" s="13"/>
      <c r="V33" s="13"/>
      <c r="W33" s="14"/>
    </row>
  </sheetData>
  <mergeCells count="30">
    <mergeCell ref="B14:E14"/>
    <mergeCell ref="F14:I14"/>
    <mergeCell ref="J14:M14"/>
    <mergeCell ref="N14:Q14"/>
    <mergeCell ref="A1:D1"/>
    <mergeCell ref="A6:D6"/>
    <mergeCell ref="A11:D11"/>
    <mergeCell ref="B12:E12"/>
    <mergeCell ref="F12:I12"/>
    <mergeCell ref="J12:M12"/>
    <mergeCell ref="N12:Q12"/>
    <mergeCell ref="J7:M7"/>
    <mergeCell ref="N7:Q7"/>
    <mergeCell ref="F7:I7"/>
    <mergeCell ref="S1:W1"/>
    <mergeCell ref="Y1:AC1"/>
    <mergeCell ref="S18:W18"/>
    <mergeCell ref="B9:E9"/>
    <mergeCell ref="F9:I9"/>
    <mergeCell ref="J9:M9"/>
    <mergeCell ref="N9:Q9"/>
    <mergeCell ref="B2:E2"/>
    <mergeCell ref="F2:I2"/>
    <mergeCell ref="J2:M2"/>
    <mergeCell ref="N2:Q2"/>
    <mergeCell ref="B4:E4"/>
    <mergeCell ref="F4:I4"/>
    <mergeCell ref="J4:M4"/>
    <mergeCell ref="N4:Q4"/>
    <mergeCell ref="B7:E7"/>
  </mergeCells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86D8E-7B36-4139-B51F-14953CACC50B}">
  <dimension ref="A1:AC33"/>
  <sheetViews>
    <sheetView zoomScale="70" zoomScaleNormal="70" workbookViewId="0">
      <selection activeCell="Y1" sqref="Y1:AC1"/>
    </sheetView>
  </sheetViews>
  <sheetFormatPr defaultRowHeight="14" x14ac:dyDescent="0.3"/>
  <cols>
    <col min="1" max="1" width="17.25" style="90" customWidth="1"/>
    <col min="2" max="17" width="5.33203125" style="90" bestFit="1" customWidth="1"/>
    <col min="18" max="18" width="8.6640625" style="90"/>
    <col min="19" max="19" width="23.08203125" style="90" bestFit="1" customWidth="1"/>
    <col min="20" max="24" width="8.6640625" style="90"/>
    <col min="25" max="25" width="23.08203125" style="90" bestFit="1" customWidth="1"/>
    <col min="26" max="16384" width="8.6640625" style="90"/>
  </cols>
  <sheetData>
    <row r="1" spans="1:29" s="58" customFormat="1" ht="14.5" thickBot="1" x14ac:dyDescent="0.35">
      <c r="A1" s="150" t="s">
        <v>0</v>
      </c>
      <c r="B1" s="150"/>
      <c r="C1" s="92"/>
      <c r="D1" s="92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S1" s="145" t="s">
        <v>0</v>
      </c>
      <c r="T1" s="146"/>
      <c r="U1" s="146"/>
      <c r="V1" s="146"/>
      <c r="W1" s="147"/>
      <c r="Y1" s="145" t="s">
        <v>211</v>
      </c>
      <c r="Z1" s="146"/>
      <c r="AA1" s="146"/>
      <c r="AB1" s="146"/>
      <c r="AC1" s="147"/>
    </row>
    <row r="2" spans="1:29" s="58" customFormat="1" x14ac:dyDescent="0.3">
      <c r="A2" s="82" t="s">
        <v>207</v>
      </c>
      <c r="B2" s="140" t="s">
        <v>2</v>
      </c>
      <c r="C2" s="140"/>
      <c r="D2" s="140"/>
      <c r="E2" s="140"/>
      <c r="F2" s="140" t="s">
        <v>114</v>
      </c>
      <c r="G2" s="140"/>
      <c r="H2" s="140"/>
      <c r="I2" s="140"/>
      <c r="J2" s="140" t="s">
        <v>115</v>
      </c>
      <c r="K2" s="140"/>
      <c r="L2" s="140"/>
      <c r="M2" s="140"/>
      <c r="N2" s="140" t="s">
        <v>203</v>
      </c>
      <c r="O2" s="140"/>
      <c r="P2" s="140"/>
      <c r="Q2" s="140"/>
      <c r="S2" s="86" t="s">
        <v>9</v>
      </c>
      <c r="T2" s="87"/>
      <c r="U2" s="88"/>
      <c r="V2" s="88"/>
      <c r="W2" s="89"/>
      <c r="Y2" s="86" t="s">
        <v>9</v>
      </c>
      <c r="Z2" s="71"/>
      <c r="AA2" s="71"/>
      <c r="AB2" s="71"/>
      <c r="AC2" s="72"/>
    </row>
    <row r="3" spans="1:29" s="58" customFormat="1" x14ac:dyDescent="0.3">
      <c r="A3" s="83" t="s">
        <v>208</v>
      </c>
      <c r="B3" s="77">
        <v>1.2049852282358793</v>
      </c>
      <c r="C3" s="77">
        <v>1.3859781334440826</v>
      </c>
      <c r="D3" s="77">
        <v>0.46036324603777778</v>
      </c>
      <c r="E3" s="77">
        <v>0.94867339228226044</v>
      </c>
      <c r="F3" s="77">
        <v>2.0675521415640299</v>
      </c>
      <c r="G3" s="77">
        <v>1.9082284691440692</v>
      </c>
      <c r="H3" s="77">
        <v>1.5210893963717269</v>
      </c>
      <c r="I3" s="77">
        <v>1.4618606244976038</v>
      </c>
      <c r="J3" s="77">
        <v>1.3990677958257116</v>
      </c>
      <c r="K3" s="77">
        <v>1.17962263899771</v>
      </c>
      <c r="L3" s="77">
        <v>0.96567822964740679</v>
      </c>
      <c r="M3" s="77">
        <v>0.80429322677275994</v>
      </c>
      <c r="N3" s="77">
        <v>2.6313450953823945</v>
      </c>
      <c r="O3" s="77">
        <v>2.1943859408412112</v>
      </c>
      <c r="P3" s="77">
        <v>1.8403642037620973</v>
      </c>
      <c r="Q3" s="77">
        <v>1.9443189793788047</v>
      </c>
      <c r="S3" s="74" t="s">
        <v>10</v>
      </c>
      <c r="T3" s="70" t="s">
        <v>1</v>
      </c>
      <c r="U3" s="70" t="s">
        <v>117</v>
      </c>
      <c r="V3" s="70" t="s">
        <v>118</v>
      </c>
      <c r="W3" s="78" t="s">
        <v>187</v>
      </c>
      <c r="Y3" s="74" t="s">
        <v>10</v>
      </c>
      <c r="Z3" s="70" t="s">
        <v>1</v>
      </c>
      <c r="AA3" s="70" t="s">
        <v>117</v>
      </c>
      <c r="AB3" s="70" t="s">
        <v>118</v>
      </c>
      <c r="AC3" s="78" t="s">
        <v>187</v>
      </c>
    </row>
    <row r="4" spans="1:29" s="58" customFormat="1" x14ac:dyDescent="0.3">
      <c r="A4" s="82" t="s">
        <v>209</v>
      </c>
      <c r="B4" s="141">
        <f>AVERAGE(B3:E3)</f>
        <v>1</v>
      </c>
      <c r="C4" s="141"/>
      <c r="D4" s="141"/>
      <c r="E4" s="141"/>
      <c r="F4" s="141">
        <f>AVERAGE(F3:I3)</f>
        <v>1.7396826578943574</v>
      </c>
      <c r="G4" s="141"/>
      <c r="H4" s="141"/>
      <c r="I4" s="141"/>
      <c r="J4" s="141">
        <f>AVERAGE(J3:M3)</f>
        <v>1.087165472810897</v>
      </c>
      <c r="K4" s="141"/>
      <c r="L4" s="141"/>
      <c r="M4" s="141"/>
      <c r="N4" s="141">
        <f>AVERAGE(N3:Q3)</f>
        <v>2.1526035548411269</v>
      </c>
      <c r="O4" s="141"/>
      <c r="P4" s="141"/>
      <c r="Q4" s="141"/>
      <c r="S4" s="69" t="s">
        <v>11</v>
      </c>
      <c r="T4" s="70">
        <v>0.95009999999999994</v>
      </c>
      <c r="U4" s="71">
        <v>0.88570000000000004</v>
      </c>
      <c r="V4" s="71">
        <v>0.98440000000000005</v>
      </c>
      <c r="W4" s="72">
        <v>0.92110000000000003</v>
      </c>
      <c r="Y4" s="69" t="s">
        <v>11</v>
      </c>
      <c r="Z4" s="71">
        <v>0.86919999999999997</v>
      </c>
      <c r="AA4" s="71">
        <v>0.81630000000000003</v>
      </c>
      <c r="AB4" s="71">
        <v>0.96599999999999997</v>
      </c>
      <c r="AC4" s="72">
        <v>0.96530000000000005</v>
      </c>
    </row>
    <row r="5" spans="1:29" s="58" customFormat="1" x14ac:dyDescent="0.3">
      <c r="S5" s="69" t="s">
        <v>12</v>
      </c>
      <c r="T5" s="70">
        <v>0.71699999999999997</v>
      </c>
      <c r="U5" s="71">
        <v>0.36370000000000002</v>
      </c>
      <c r="V5" s="71">
        <v>0.9274</v>
      </c>
      <c r="W5" s="72">
        <v>0.54300000000000004</v>
      </c>
      <c r="Y5" s="69" t="s">
        <v>12</v>
      </c>
      <c r="Z5" s="71">
        <v>0.29449999999999998</v>
      </c>
      <c r="AA5" s="71">
        <v>0.1348</v>
      </c>
      <c r="AB5" s="71">
        <v>0.81630000000000003</v>
      </c>
      <c r="AC5" s="72">
        <v>0.81230000000000002</v>
      </c>
    </row>
    <row r="6" spans="1:29" s="58" customFormat="1" x14ac:dyDescent="0.3">
      <c r="A6" s="150" t="s">
        <v>211</v>
      </c>
      <c r="B6" s="150"/>
      <c r="C6" s="92"/>
      <c r="D6" s="92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S6" s="73"/>
      <c r="T6" s="71"/>
      <c r="U6" s="71"/>
      <c r="V6" s="71"/>
      <c r="W6" s="78"/>
      <c r="Y6" s="73"/>
      <c r="Z6" s="71"/>
      <c r="AA6" s="71"/>
      <c r="AB6" s="71"/>
      <c r="AC6" s="72"/>
    </row>
    <row r="7" spans="1:29" s="58" customFormat="1" x14ac:dyDescent="0.3">
      <c r="A7" s="82" t="s">
        <v>207</v>
      </c>
      <c r="B7" s="140" t="s">
        <v>2</v>
      </c>
      <c r="C7" s="140"/>
      <c r="D7" s="140"/>
      <c r="E7" s="140"/>
      <c r="F7" s="140" t="s">
        <v>114</v>
      </c>
      <c r="G7" s="140"/>
      <c r="H7" s="140"/>
      <c r="I7" s="140"/>
      <c r="J7" s="140" t="s">
        <v>115</v>
      </c>
      <c r="K7" s="140"/>
      <c r="L7" s="140"/>
      <c r="M7" s="140"/>
      <c r="N7" s="140" t="s">
        <v>203</v>
      </c>
      <c r="O7" s="140"/>
      <c r="P7" s="140"/>
      <c r="Q7" s="140"/>
      <c r="S7" s="74" t="s">
        <v>14</v>
      </c>
      <c r="T7" s="75"/>
      <c r="U7" s="75"/>
      <c r="V7" s="75"/>
      <c r="W7" s="76"/>
      <c r="Y7" s="74" t="s">
        <v>14</v>
      </c>
      <c r="Z7" s="75"/>
      <c r="AA7" s="75"/>
      <c r="AB7" s="75"/>
      <c r="AC7" s="76"/>
    </row>
    <row r="8" spans="1:29" s="58" customFormat="1" x14ac:dyDescent="0.3">
      <c r="A8" s="83" t="s">
        <v>208</v>
      </c>
      <c r="B8" s="77">
        <v>0.94864892611678053</v>
      </c>
      <c r="C8" s="77">
        <v>0.82220389646527869</v>
      </c>
      <c r="D8" s="77">
        <v>1.1130307351157438</v>
      </c>
      <c r="E8" s="77">
        <v>1.1161164423021972</v>
      </c>
      <c r="F8" s="77">
        <v>1.7036862965945199</v>
      </c>
      <c r="G8" s="77">
        <v>1.6772611380942821</v>
      </c>
      <c r="H8" s="77">
        <v>1.7315163829645508</v>
      </c>
      <c r="I8" s="77">
        <v>1.911337096639109</v>
      </c>
      <c r="J8" s="77">
        <v>1.1097930077025677</v>
      </c>
      <c r="K8" s="77">
        <v>1.3497614493868868</v>
      </c>
      <c r="L8" s="77">
        <v>1.377335672098468</v>
      </c>
      <c r="M8" s="77">
        <v>1.6255667384609418</v>
      </c>
      <c r="N8" s="77">
        <v>2.0773621745472211</v>
      </c>
      <c r="O8" s="77">
        <v>2.3399400295604988</v>
      </c>
      <c r="P8" s="77">
        <v>1.7103102013379501</v>
      </c>
      <c r="Q8" s="77">
        <v>1.5126730684581289</v>
      </c>
      <c r="S8" s="69" t="s">
        <v>15</v>
      </c>
      <c r="T8" s="70" t="s">
        <v>174</v>
      </c>
      <c r="U8" s="70"/>
      <c r="V8" s="70"/>
      <c r="W8" s="78"/>
      <c r="Y8" s="69" t="s">
        <v>15</v>
      </c>
      <c r="Z8" s="70" t="s">
        <v>175</v>
      </c>
      <c r="AA8" s="70"/>
      <c r="AB8" s="70"/>
      <c r="AC8" s="78"/>
    </row>
    <row r="9" spans="1:29" s="58" customFormat="1" x14ac:dyDescent="0.3">
      <c r="A9" s="82" t="s">
        <v>209</v>
      </c>
      <c r="B9" s="141">
        <f>AVERAGE(B8:E8)</f>
        <v>1</v>
      </c>
      <c r="C9" s="141"/>
      <c r="D9" s="141"/>
      <c r="E9" s="141"/>
      <c r="F9" s="141">
        <f>AVERAGE(F8:I8)</f>
        <v>1.7559502285731154</v>
      </c>
      <c r="G9" s="141"/>
      <c r="H9" s="141"/>
      <c r="I9" s="141"/>
      <c r="J9" s="141">
        <f>AVERAGE(J8:M8)</f>
        <v>1.3656142169122161</v>
      </c>
      <c r="K9" s="141"/>
      <c r="L9" s="141"/>
      <c r="M9" s="141"/>
      <c r="N9" s="141">
        <f>AVERAGE(N8:Q8)</f>
        <v>1.91007136847595</v>
      </c>
      <c r="O9" s="141"/>
      <c r="P9" s="141"/>
      <c r="Q9" s="141"/>
      <c r="S9" s="69" t="s">
        <v>12</v>
      </c>
      <c r="T9" s="70">
        <v>0.88929999999999998</v>
      </c>
      <c r="U9" s="70"/>
      <c r="V9" s="70"/>
      <c r="W9" s="72"/>
      <c r="Y9" s="69" t="s">
        <v>12</v>
      </c>
      <c r="Z9" s="70">
        <v>5.8299999999999998E-2</v>
      </c>
      <c r="AA9" s="70"/>
      <c r="AB9" s="70"/>
      <c r="AC9" s="78"/>
    </row>
    <row r="10" spans="1:29" s="58" customFormat="1" x14ac:dyDescent="0.3">
      <c r="S10" s="69"/>
      <c r="T10" s="70"/>
      <c r="U10" s="70"/>
      <c r="V10" s="70"/>
      <c r="W10" s="72"/>
      <c r="Y10" s="69"/>
      <c r="Z10" s="70"/>
      <c r="AA10" s="70"/>
      <c r="AB10" s="70"/>
      <c r="AC10" s="78"/>
    </row>
    <row r="11" spans="1:29" s="58" customFormat="1" x14ac:dyDescent="0.3">
      <c r="A11" s="150" t="s">
        <v>78</v>
      </c>
      <c r="B11" s="150"/>
      <c r="C11" s="150"/>
      <c r="D11" s="150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S11" s="74" t="s">
        <v>13</v>
      </c>
      <c r="T11" s="70"/>
      <c r="U11" s="70"/>
      <c r="V11" s="70"/>
      <c r="W11" s="78"/>
      <c r="Y11" s="74" t="s">
        <v>13</v>
      </c>
      <c r="Z11" s="70"/>
      <c r="AA11" s="70"/>
      <c r="AB11" s="70"/>
      <c r="AC11" s="78"/>
    </row>
    <row r="12" spans="1:29" s="58" customFormat="1" x14ac:dyDescent="0.3">
      <c r="A12" s="82" t="s">
        <v>207</v>
      </c>
      <c r="B12" s="140" t="s">
        <v>2</v>
      </c>
      <c r="C12" s="140"/>
      <c r="D12" s="140"/>
      <c r="E12" s="140"/>
      <c r="F12" s="140" t="s">
        <v>114</v>
      </c>
      <c r="G12" s="140"/>
      <c r="H12" s="140"/>
      <c r="I12" s="140"/>
      <c r="J12" s="140" t="s">
        <v>115</v>
      </c>
      <c r="K12" s="140"/>
      <c r="L12" s="140"/>
      <c r="M12" s="140"/>
      <c r="N12" s="140" t="s">
        <v>203</v>
      </c>
      <c r="O12" s="140"/>
      <c r="P12" s="140"/>
      <c r="Q12" s="140"/>
      <c r="S12" s="74" t="s">
        <v>19</v>
      </c>
      <c r="T12" s="70" t="s">
        <v>20</v>
      </c>
      <c r="U12" s="70" t="s">
        <v>21</v>
      </c>
      <c r="V12" s="70" t="s">
        <v>22</v>
      </c>
      <c r="W12" s="78"/>
      <c r="Y12" s="74" t="s">
        <v>19</v>
      </c>
      <c r="Z12" s="70" t="s">
        <v>20</v>
      </c>
      <c r="AA12" s="70" t="s">
        <v>21</v>
      </c>
      <c r="AB12" s="70" t="s">
        <v>22</v>
      </c>
      <c r="AC12" s="78"/>
    </row>
    <row r="13" spans="1:29" s="58" customFormat="1" x14ac:dyDescent="0.3">
      <c r="A13" s="83" t="s">
        <v>208</v>
      </c>
      <c r="B13" s="77">
        <v>0.61017513403638879</v>
      </c>
      <c r="C13" s="77">
        <v>0.34121103385265628</v>
      </c>
      <c r="D13" s="77">
        <v>0.96360742182629688</v>
      </c>
      <c r="E13" s="77">
        <v>2.0850064102846582</v>
      </c>
      <c r="F13" s="77">
        <v>0.80268572017765638</v>
      </c>
      <c r="G13" s="77">
        <v>0.75583005402734205</v>
      </c>
      <c r="H13" s="77">
        <v>1.2722991581196179</v>
      </c>
      <c r="I13" s="77">
        <v>1.0323325258218048</v>
      </c>
      <c r="J13" s="77">
        <v>0.84736208629779719</v>
      </c>
      <c r="K13" s="77">
        <v>1.2773135149298058</v>
      </c>
      <c r="L13" s="77">
        <v>1.3755999584908802</v>
      </c>
      <c r="M13" s="77">
        <v>1.1761043122924937</v>
      </c>
      <c r="N13" s="77">
        <v>2.7276324328155441</v>
      </c>
      <c r="O13" s="77">
        <v>2.5193760587928273</v>
      </c>
      <c r="P13" s="77">
        <v>2.0047437697163315</v>
      </c>
      <c r="Q13" s="77">
        <v>1.566723186874075</v>
      </c>
      <c r="S13" s="69" t="s">
        <v>125</v>
      </c>
      <c r="T13" s="70">
        <v>-0.73980000000000001</v>
      </c>
      <c r="U13" s="70" t="s">
        <v>177</v>
      </c>
      <c r="V13" s="70">
        <v>8.3000000000000001E-3</v>
      </c>
      <c r="W13" s="78"/>
      <c r="Y13" s="69" t="s">
        <v>125</v>
      </c>
      <c r="Z13" s="70">
        <v>-0.75600000000000001</v>
      </c>
      <c r="AA13" s="70" t="s">
        <v>178</v>
      </c>
      <c r="AB13" s="70">
        <v>5.9999999999999995E-4</v>
      </c>
      <c r="AC13" s="78"/>
    </row>
    <row r="14" spans="1:29" s="58" customFormat="1" x14ac:dyDescent="0.3">
      <c r="A14" s="82" t="s">
        <v>209</v>
      </c>
      <c r="B14" s="141">
        <f>AVERAGE(B13:E13)</f>
        <v>1</v>
      </c>
      <c r="C14" s="141"/>
      <c r="D14" s="141"/>
      <c r="E14" s="141"/>
      <c r="F14" s="141">
        <f>AVERAGE(F13:I13)</f>
        <v>0.96578686453660523</v>
      </c>
      <c r="G14" s="141"/>
      <c r="H14" s="141"/>
      <c r="I14" s="141"/>
      <c r="J14" s="141">
        <f>AVERAGE(J13:M13)</f>
        <v>1.1690949680027443</v>
      </c>
      <c r="K14" s="141"/>
      <c r="L14" s="141"/>
      <c r="M14" s="141"/>
      <c r="N14" s="141">
        <f>AVERAGE(N13:Q13)</f>
        <v>2.2046188620496943</v>
      </c>
      <c r="O14" s="141"/>
      <c r="P14" s="141"/>
      <c r="Q14" s="141"/>
      <c r="S14" s="69" t="s">
        <v>129</v>
      </c>
      <c r="T14" s="70">
        <v>0.65249999999999997</v>
      </c>
      <c r="U14" s="70" t="s">
        <v>180</v>
      </c>
      <c r="V14" s="70">
        <v>1.6500000000000001E-2</v>
      </c>
      <c r="W14" s="78"/>
      <c r="Y14" s="69" t="s">
        <v>129</v>
      </c>
      <c r="Z14" s="70">
        <v>0.39029999999999998</v>
      </c>
      <c r="AA14" s="70" t="s">
        <v>181</v>
      </c>
      <c r="AB14" s="70">
        <v>3.39E-2</v>
      </c>
      <c r="AC14" s="78"/>
    </row>
    <row r="15" spans="1:29" x14ac:dyDescent="0.3">
      <c r="S15" s="69" t="s">
        <v>183</v>
      </c>
      <c r="T15" s="70">
        <v>-0.41249999999999998</v>
      </c>
      <c r="U15" s="70" t="s">
        <v>184</v>
      </c>
      <c r="V15" s="70">
        <v>0.10390000000000001</v>
      </c>
      <c r="W15" s="78"/>
      <c r="Y15" s="69" t="s">
        <v>183</v>
      </c>
      <c r="Z15" s="70">
        <v>-0.154</v>
      </c>
      <c r="AA15" s="70" t="s">
        <v>185</v>
      </c>
      <c r="AB15" s="70">
        <v>0.36349999999999999</v>
      </c>
      <c r="AC15" s="78"/>
    </row>
    <row r="16" spans="1:29" ht="14.5" thickBot="1" x14ac:dyDescent="0.35">
      <c r="G16" s="58"/>
      <c r="M16" s="58"/>
      <c r="S16" s="79"/>
      <c r="T16" s="80"/>
      <c r="U16" s="80"/>
      <c r="V16" s="80"/>
      <c r="W16" s="81"/>
      <c r="Y16" s="79"/>
      <c r="Z16" s="80"/>
      <c r="AA16" s="80"/>
      <c r="AB16" s="80"/>
      <c r="AC16" s="81"/>
    </row>
    <row r="17" spans="2:23" ht="14.5" thickBot="1" x14ac:dyDescent="0.35">
      <c r="G17" s="58"/>
      <c r="M17" s="58"/>
    </row>
    <row r="18" spans="2:23" ht="14.5" thickBot="1" x14ac:dyDescent="0.35">
      <c r="G18" s="58"/>
      <c r="M18" s="58"/>
      <c r="S18" s="145" t="s">
        <v>78</v>
      </c>
      <c r="T18" s="146"/>
      <c r="U18" s="146"/>
      <c r="V18" s="146"/>
      <c r="W18" s="147"/>
    </row>
    <row r="19" spans="2:23" x14ac:dyDescent="0.3">
      <c r="G19" s="58"/>
      <c r="M19" s="58"/>
      <c r="S19" s="74" t="s">
        <v>9</v>
      </c>
      <c r="T19" s="70"/>
      <c r="U19" s="70"/>
      <c r="V19" s="70"/>
      <c r="W19" s="78"/>
    </row>
    <row r="20" spans="2:23" x14ac:dyDescent="0.3">
      <c r="G20" s="58"/>
      <c r="M20" s="58"/>
      <c r="S20" s="74" t="s">
        <v>10</v>
      </c>
      <c r="T20" s="70" t="s">
        <v>1</v>
      </c>
      <c r="U20" s="70" t="s">
        <v>117</v>
      </c>
      <c r="V20" s="70" t="s">
        <v>118</v>
      </c>
      <c r="W20" s="78" t="s">
        <v>187</v>
      </c>
    </row>
    <row r="21" spans="2:23" x14ac:dyDescent="0.3">
      <c r="G21" s="58"/>
      <c r="M21" s="58"/>
      <c r="S21" s="69" t="s">
        <v>11</v>
      </c>
      <c r="T21" s="70">
        <v>0.89590000000000003</v>
      </c>
      <c r="U21" s="70">
        <v>0.91439999999999999</v>
      </c>
      <c r="V21" s="70">
        <v>0.91420000000000001</v>
      </c>
      <c r="W21" s="78">
        <v>0.95269999999999999</v>
      </c>
    </row>
    <row r="22" spans="2:23" s="91" customFormat="1" x14ac:dyDescent="0.3">
      <c r="G22" s="59"/>
      <c r="M22" s="59"/>
      <c r="S22" s="69" t="s">
        <v>12</v>
      </c>
      <c r="T22" s="70">
        <v>0.41110000000000002</v>
      </c>
      <c r="U22" s="70">
        <v>0.50619999999999998</v>
      </c>
      <c r="V22" s="70">
        <v>0.50519999999999998</v>
      </c>
      <c r="W22" s="78">
        <v>0.73299999999999998</v>
      </c>
    </row>
    <row r="23" spans="2:23" x14ac:dyDescent="0.3">
      <c r="G23" s="58"/>
      <c r="M23" s="58"/>
      <c r="S23" s="73"/>
      <c r="T23" s="88"/>
      <c r="U23" s="88"/>
      <c r="V23" s="88"/>
      <c r="W23" s="78"/>
    </row>
    <row r="24" spans="2:23" x14ac:dyDescent="0.3">
      <c r="G24" s="58"/>
      <c r="M24" s="58"/>
      <c r="S24" s="74" t="s">
        <v>14</v>
      </c>
      <c r="T24" s="75"/>
      <c r="U24" s="75"/>
      <c r="V24" s="75"/>
      <c r="W24" s="76"/>
    </row>
    <row r="25" spans="2:23" x14ac:dyDescent="0.3">
      <c r="G25" s="58"/>
      <c r="M25" s="58"/>
      <c r="S25" s="69" t="s">
        <v>15</v>
      </c>
      <c r="T25" s="70" t="s">
        <v>176</v>
      </c>
      <c r="U25" s="70"/>
      <c r="V25" s="70"/>
      <c r="W25" s="78"/>
    </row>
    <row r="26" spans="2:23" x14ac:dyDescent="0.3">
      <c r="G26" s="58"/>
      <c r="M26" s="58"/>
      <c r="S26" s="69" t="s">
        <v>12</v>
      </c>
      <c r="T26" s="70">
        <v>0.28810000000000002</v>
      </c>
      <c r="U26" s="70"/>
      <c r="V26" s="70"/>
      <c r="W26" s="72"/>
    </row>
    <row r="27" spans="2:23" x14ac:dyDescent="0.3">
      <c r="G27" s="58"/>
      <c r="M27" s="58"/>
      <c r="S27" s="69"/>
      <c r="T27" s="70"/>
      <c r="U27" s="70"/>
      <c r="V27" s="70"/>
      <c r="W27" s="72"/>
    </row>
    <row r="28" spans="2:23" x14ac:dyDescent="0.3">
      <c r="G28" s="58"/>
      <c r="M28" s="58"/>
      <c r="S28" s="74" t="s">
        <v>13</v>
      </c>
      <c r="T28" s="70"/>
      <c r="U28" s="70"/>
      <c r="V28" s="70"/>
      <c r="W28" s="78"/>
    </row>
    <row r="29" spans="2:23" x14ac:dyDescent="0.3">
      <c r="G29" s="58"/>
      <c r="M29" s="58"/>
      <c r="S29" s="74" t="s">
        <v>19</v>
      </c>
      <c r="T29" s="70" t="s">
        <v>20</v>
      </c>
      <c r="U29" s="70" t="s">
        <v>21</v>
      </c>
      <c r="V29" s="70" t="s">
        <v>22</v>
      </c>
      <c r="W29" s="78"/>
    </row>
    <row r="30" spans="2:23" x14ac:dyDescent="0.3">
      <c r="G30" s="58"/>
      <c r="M30" s="58"/>
      <c r="S30" s="69" t="s">
        <v>125</v>
      </c>
      <c r="T30" s="70">
        <v>3.4250000000000003E-2</v>
      </c>
      <c r="U30" s="70" t="s">
        <v>179</v>
      </c>
      <c r="V30" s="70">
        <v>0.92330000000000001</v>
      </c>
      <c r="W30" s="78"/>
    </row>
    <row r="31" spans="2:23" x14ac:dyDescent="0.3">
      <c r="G31" s="58"/>
      <c r="M31" s="58"/>
      <c r="S31" s="69" t="s">
        <v>129</v>
      </c>
      <c r="T31" s="70">
        <v>-0.20330000000000001</v>
      </c>
      <c r="U31" s="70" t="s">
        <v>182</v>
      </c>
      <c r="V31" s="70">
        <v>0.57030000000000003</v>
      </c>
      <c r="W31" s="78"/>
    </row>
    <row r="32" spans="2:23" x14ac:dyDescent="0.3"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69" t="s">
        <v>183</v>
      </c>
      <c r="T32" s="70">
        <v>-1.2390000000000001</v>
      </c>
      <c r="U32" s="70" t="s">
        <v>186</v>
      </c>
      <c r="V32" s="70">
        <v>3.8999999999999998E-3</v>
      </c>
      <c r="W32" s="78"/>
    </row>
    <row r="33" spans="19:23" ht="14.5" thickBot="1" x14ac:dyDescent="0.35">
      <c r="S33" s="79"/>
      <c r="T33" s="80"/>
      <c r="U33" s="80"/>
      <c r="V33" s="80"/>
      <c r="W33" s="81"/>
    </row>
  </sheetData>
  <mergeCells count="30">
    <mergeCell ref="B14:E14"/>
    <mergeCell ref="F14:I14"/>
    <mergeCell ref="J14:M14"/>
    <mergeCell ref="N14:Q14"/>
    <mergeCell ref="A1:B1"/>
    <mergeCell ref="A6:B6"/>
    <mergeCell ref="A11:D11"/>
    <mergeCell ref="B12:E12"/>
    <mergeCell ref="F12:I12"/>
    <mergeCell ref="J12:M12"/>
    <mergeCell ref="N12:Q12"/>
    <mergeCell ref="J7:M7"/>
    <mergeCell ref="N7:Q7"/>
    <mergeCell ref="F7:I7"/>
    <mergeCell ref="S1:W1"/>
    <mergeCell ref="Y1:AC1"/>
    <mergeCell ref="S18:W18"/>
    <mergeCell ref="B9:E9"/>
    <mergeCell ref="F9:I9"/>
    <mergeCell ref="J9:M9"/>
    <mergeCell ref="N9:Q9"/>
    <mergeCell ref="B2:E2"/>
    <mergeCell ref="F2:I2"/>
    <mergeCell ref="J2:M2"/>
    <mergeCell ref="N2:Q2"/>
    <mergeCell ref="B4:E4"/>
    <mergeCell ref="F4:I4"/>
    <mergeCell ref="J4:M4"/>
    <mergeCell ref="N4:Q4"/>
    <mergeCell ref="B7:E7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Figure 3-3A</vt:lpstr>
      <vt:lpstr>Figure 3-3B</vt:lpstr>
      <vt:lpstr>Figure 3-3C</vt:lpstr>
      <vt:lpstr>Figure 3-3D</vt:lpstr>
      <vt:lpstr>Figure 3-3E</vt:lpstr>
      <vt:lpstr>Figure 3-3F</vt:lpstr>
      <vt:lpstr>Figure 3-3G</vt:lpstr>
      <vt:lpstr>Figure 3-3H</vt:lpstr>
      <vt:lpstr>Figure 3-3I</vt:lpstr>
      <vt:lpstr>Figure 3-3J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 yang</dc:creator>
  <cp:lastModifiedBy>yang lu</cp:lastModifiedBy>
  <dcterms:created xsi:type="dcterms:W3CDTF">2015-06-05T18:19:34Z</dcterms:created>
  <dcterms:modified xsi:type="dcterms:W3CDTF">2024-07-15T08:37:46Z</dcterms:modified>
</cp:coreProperties>
</file>