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My Data\0-嫡长子的出生日记\Manuscript\ELIFE提交\Manuscript\revise\"/>
    </mc:Choice>
  </mc:AlternateContent>
  <xr:revisionPtr revIDLastSave="0" documentId="13_ncr:1_{7CEED814-FB93-4F23-9697-7DE6C47B2C8A}" xr6:coauthVersionLast="47" xr6:coauthVersionMax="47" xr10:uidLastSave="{00000000-0000-0000-0000-000000000000}"/>
  <bookViews>
    <workbookView xWindow="0" yWindow="720" windowWidth="10040" windowHeight="9480" xr2:uid="{00000000-000D-0000-FFFF-FFFF00000000}"/>
  </bookViews>
  <sheets>
    <sheet name="Figure 4-4A" sheetId="1" r:id="rId1"/>
    <sheet name="Figure 4-4B" sheetId="2" r:id="rId2"/>
    <sheet name="Figure 4-4C" sheetId="3" r:id="rId3"/>
    <sheet name="Figure 4-4D" sheetId="4" r:id="rId4"/>
    <sheet name="Figure 4-4E" sheetId="5" r:id="rId5"/>
    <sheet name="Figure 4-4F" sheetId="6" r:id="rId6"/>
    <sheet name="Figure 4-4G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7" l="1"/>
  <c r="N9" i="7"/>
  <c r="J9" i="7"/>
  <c r="F9" i="7"/>
  <c r="B9" i="7"/>
  <c r="R4" i="7"/>
  <c r="N4" i="7"/>
  <c r="J4" i="7"/>
  <c r="F4" i="7"/>
  <c r="B4" i="7"/>
  <c r="N24" i="6"/>
  <c r="J24" i="6"/>
  <c r="F24" i="6"/>
  <c r="B24" i="6"/>
  <c r="N17" i="6"/>
  <c r="J17" i="6"/>
  <c r="F17" i="6"/>
  <c r="B17" i="6"/>
  <c r="N12" i="6"/>
  <c r="J12" i="6"/>
  <c r="F12" i="6"/>
  <c r="B12" i="6"/>
  <c r="N5" i="6"/>
  <c r="J5" i="6"/>
  <c r="F5" i="6"/>
  <c r="B5" i="6"/>
  <c r="N14" i="5"/>
  <c r="J14" i="5"/>
  <c r="F14" i="5"/>
  <c r="B14" i="5"/>
  <c r="N9" i="5"/>
  <c r="J9" i="5"/>
  <c r="F9" i="5"/>
  <c r="B9" i="5"/>
  <c r="N4" i="5"/>
  <c r="J4" i="5"/>
  <c r="F4" i="5"/>
  <c r="B4" i="5"/>
  <c r="N9" i="4"/>
  <c r="J9" i="4"/>
  <c r="F9" i="4"/>
  <c r="B9" i="4"/>
  <c r="N4" i="4"/>
  <c r="J4" i="4"/>
  <c r="F4" i="4"/>
  <c r="B4" i="4"/>
  <c r="N9" i="3"/>
  <c r="J9" i="3"/>
  <c r="F9" i="3"/>
  <c r="B9" i="3"/>
  <c r="N4" i="3"/>
  <c r="J4" i="3"/>
  <c r="F4" i="3"/>
  <c r="B4" i="3"/>
  <c r="J17" i="2"/>
  <c r="F17" i="2"/>
  <c r="B17" i="2"/>
  <c r="J10" i="2"/>
  <c r="F10" i="2"/>
  <c r="B10" i="2"/>
  <c r="J5" i="2"/>
  <c r="F5" i="2"/>
  <c r="B5" i="2"/>
  <c r="B4" i="1"/>
  <c r="J9" i="1"/>
  <c r="F9" i="1"/>
  <c r="B9" i="1"/>
  <c r="J4" i="1"/>
  <c r="F4" i="1"/>
</calcChain>
</file>

<file path=xl/sharedStrings.xml><?xml version="1.0" encoding="utf-8"?>
<sst xmlns="http://schemas.openxmlformats.org/spreadsheetml/2006/main" count="598" uniqueCount="162">
  <si>
    <t>Con</t>
  </si>
  <si>
    <t>Con</t>
    <phoneticPr fontId="2" type="noConversion"/>
  </si>
  <si>
    <t>CM</t>
  </si>
  <si>
    <t>CM</t>
    <phoneticPr fontId="2" type="noConversion"/>
  </si>
  <si>
    <t>GDNF</t>
  </si>
  <si>
    <t>GDNF</t>
    <phoneticPr fontId="2" type="noConversion"/>
  </si>
  <si>
    <t>FOXO1/β-actin</t>
    <phoneticPr fontId="2" type="noConversion"/>
  </si>
  <si>
    <t>p-FOXO1/FOXO1</t>
    <phoneticPr fontId="2" type="noConversion"/>
  </si>
  <si>
    <t>Test for normal distribution</t>
  </si>
  <si>
    <t>Shapiro-Wilk test</t>
  </si>
  <si>
    <t>W</t>
  </si>
  <si>
    <t>P value</t>
  </si>
  <si>
    <t>One way ANONVA tests</t>
    <phoneticPr fontId="2" type="noConversion"/>
  </si>
  <si>
    <t>Brown-Forsythe test</t>
  </si>
  <si>
    <t>F (DFn, DFd)</t>
  </si>
  <si>
    <t>0.3983 (2, 9)</t>
  </si>
  <si>
    <t>0.3065 (2, 9)</t>
  </si>
  <si>
    <t>Uncorrected Fisher's LSD</t>
  </si>
  <si>
    <t>Mean Diff.</t>
  </si>
  <si>
    <t>95.00% CI of diff.</t>
  </si>
  <si>
    <t>P Value</t>
    <phoneticPr fontId="2" type="noConversion"/>
  </si>
  <si>
    <t>Con vs. CM</t>
  </si>
  <si>
    <t>-1.112 to -0.07209</t>
  </si>
  <si>
    <t>-0.04884 to 0.3638</t>
  </si>
  <si>
    <t>Con vs. GDNF</t>
  </si>
  <si>
    <t>-1.564 to -0.5236</t>
  </si>
  <si>
    <t>-0.008839 to 0.4038</t>
  </si>
  <si>
    <t>Cytoplasm Protein</t>
    <phoneticPr fontId="2" type="noConversion"/>
  </si>
  <si>
    <t>p-FOXO1/GAPDH</t>
    <phoneticPr fontId="2" type="noConversion"/>
  </si>
  <si>
    <t>FOXO1/GAPDH</t>
    <phoneticPr fontId="2" type="noConversion"/>
  </si>
  <si>
    <t>Nucleus Protein</t>
    <phoneticPr fontId="2" type="noConversion"/>
  </si>
  <si>
    <t>FOXO1/Lamin B</t>
    <phoneticPr fontId="2" type="noConversion"/>
  </si>
  <si>
    <t>2.975 (2, 9)</t>
  </si>
  <si>
    <t>0.7632 (2, 9)</t>
  </si>
  <si>
    <t>-0.4807 to -0.07978</t>
  </si>
  <si>
    <t>-0.7764 to -0.2271</t>
  </si>
  <si>
    <t>-0.8020 to -0.4010</t>
  </si>
  <si>
    <t>&lt;0.0001</t>
  </si>
  <si>
    <t>-0.9549 to -0.4056</t>
  </si>
  <si>
    <t>0.7809 (2, 9)</t>
  </si>
  <si>
    <t>0.1102 to 0.4068</t>
  </si>
  <si>
    <t>0.2959 to 0.5926</t>
  </si>
  <si>
    <t>NC</t>
  </si>
  <si>
    <t>NC</t>
    <phoneticPr fontId="2" type="noConversion"/>
  </si>
  <si>
    <t>GDNF+NC</t>
    <phoneticPr fontId="2" type="noConversion"/>
  </si>
  <si>
    <t>siFOXO1</t>
  </si>
  <si>
    <t>siFOXO1</t>
    <phoneticPr fontId="2" type="noConversion"/>
  </si>
  <si>
    <t>GDNF+siFOXO1</t>
  </si>
  <si>
    <t>GDNF+siFOXO1</t>
    <phoneticPr fontId="2" type="noConversion"/>
  </si>
  <si>
    <t>Brown-Forsythe test</t>
    <phoneticPr fontId="2" type="noConversion"/>
  </si>
  <si>
    <t>1.962 (3, 12)</t>
  </si>
  <si>
    <t>1.981 (3, 12)</t>
  </si>
  <si>
    <t>NC vs. GDNF</t>
    <phoneticPr fontId="2" type="noConversion"/>
  </si>
  <si>
    <t>-0.004512 to 0.3495</t>
  </si>
  <si>
    <t>0.1535 to 0.4965</t>
  </si>
  <si>
    <t>NC vs. siFOXO1</t>
    <phoneticPr fontId="2" type="noConversion"/>
  </si>
  <si>
    <t>0.1502 to 0.5043</t>
  </si>
  <si>
    <t>0.2943 to 0.6372</t>
  </si>
  <si>
    <t>NC vs. GDNF+siFOXO1</t>
    <phoneticPr fontId="2" type="noConversion"/>
  </si>
  <si>
    <t>0.2547 to 0.6088</t>
  </si>
  <si>
    <t>0.4238 to 0.7667</t>
  </si>
  <si>
    <t>Claudin-5/β-actin</t>
    <phoneticPr fontId="2" type="noConversion"/>
  </si>
  <si>
    <t xml:space="preserve"> siFOXO1</t>
  </si>
  <si>
    <t>Kruskal-Wallis test</t>
  </si>
  <si>
    <t>1.664 (3, 12)</t>
  </si>
  <si>
    <t>Exact or approximate P value?</t>
  </si>
  <si>
    <t>Exact</t>
  </si>
  <si>
    <t>P value summary</t>
  </si>
  <si>
    <t>***</t>
  </si>
  <si>
    <t>Kruskal-Wallis statistic</t>
  </si>
  <si>
    <t>NV vs. NC+GDNF</t>
    <phoneticPr fontId="2" type="noConversion"/>
  </si>
  <si>
    <t>-0.8672 to -0.3083</t>
  </si>
  <si>
    <t>-0.9959 to -0.4371</t>
  </si>
  <si>
    <t>Uncorrected Dunn's test</t>
  </si>
  <si>
    <t>Mean rank diff.</t>
  </si>
  <si>
    <t>NC vs. siFOXO1+GDNF</t>
    <phoneticPr fontId="2" type="noConversion"/>
  </si>
  <si>
    <t>-1.225 to -0.6666</t>
  </si>
  <si>
    <t>NC+GDNF vs. siFOXO1+GDNF</t>
    <phoneticPr fontId="2" type="noConversion"/>
  </si>
  <si>
    <t>-0.6377 to -0.07880</t>
  </si>
  <si>
    <t>FOXO1-NC</t>
  </si>
  <si>
    <t>FOXO1-NC</t>
    <phoneticPr fontId="2" type="noConversion"/>
  </si>
  <si>
    <t>FOXO1-NC+GDNF</t>
  </si>
  <si>
    <t>FOXO1-NC+GDNF</t>
    <phoneticPr fontId="2" type="noConversion"/>
  </si>
  <si>
    <t>FOXO1-OE</t>
  </si>
  <si>
    <t>FOXO1-OE</t>
    <phoneticPr fontId="2" type="noConversion"/>
  </si>
  <si>
    <t>FOXO1-OE+GDNF</t>
  </si>
  <si>
    <t>FOXO1-OE+GDNF</t>
    <phoneticPr fontId="2" type="noConversion"/>
  </si>
  <si>
    <t>Brown-Forsythe ANOVA test</t>
  </si>
  <si>
    <t>F* (DFn, DFd)</t>
  </si>
  <si>
    <t>71.90 (3.000, 6.077)</t>
  </si>
  <si>
    <t>1.380 (3, 12)</t>
  </si>
  <si>
    <t>**</t>
  </si>
  <si>
    <t>Welch's ANOVA test</t>
  </si>
  <si>
    <t>Summary</t>
  </si>
  <si>
    <t>W (DFn, DFd)</t>
  </si>
  <si>
    <t>145.9 (3.000, 6.284)</t>
  </si>
  <si>
    <t>FOXO1-NC vs. FOXO1-NC+GDNF</t>
    <phoneticPr fontId="2" type="noConversion"/>
  </si>
  <si>
    <t>****</t>
  </si>
  <si>
    <t>FOXO1-NC vs. FOXO1-OE</t>
  </si>
  <si>
    <t>FOXO1-NC+GDNF vs. FOXO1-OE+GDNF</t>
    <phoneticPr fontId="2" type="noConversion"/>
  </si>
  <si>
    <t>Dunnett's T3 multiple comparisons test</t>
  </si>
  <si>
    <t>FOXO1-NC vs. FOXO1-NC+GDNF</t>
  </si>
  <si>
    <t>-0.02946 to 0.4885</t>
  </si>
  <si>
    <t>FOXO1-NC vs. FOXO1-OE</t>
    <phoneticPr fontId="2" type="noConversion"/>
  </si>
  <si>
    <t>-0.9800 to -0.4710</t>
  </si>
  <si>
    <t>FOXO1-NC vs. FOXO1-OE+GDNF</t>
    <phoneticPr fontId="2" type="noConversion"/>
  </si>
  <si>
    <t>FOXO1-NC vs. FOXO1-OE+GDNF</t>
  </si>
  <si>
    <t>-1.252 to -0.1277</t>
  </si>
  <si>
    <t>GDNF+LY</t>
  </si>
  <si>
    <t>GDNF+LY</t>
    <phoneticPr fontId="2" type="noConversion"/>
  </si>
  <si>
    <t>GDNF+U0</t>
    <phoneticPr fontId="2" type="noConversion"/>
  </si>
  <si>
    <t>Whole cell lysate</t>
    <phoneticPr fontId="2" type="noConversion"/>
  </si>
  <si>
    <t>Cytoplasm protein</t>
    <phoneticPr fontId="2" type="noConversion"/>
  </si>
  <si>
    <t>1.393 (3, 12)</t>
  </si>
  <si>
    <t>Con vs. GDNF</t>
    <phoneticPr fontId="2" type="noConversion"/>
  </si>
  <si>
    <t>-0.5641 to -0.1594</t>
  </si>
  <si>
    <t>Con vs. GDNF+LY</t>
    <phoneticPr fontId="2" type="noConversion"/>
  </si>
  <si>
    <t>-0.2229 to 0.1819</t>
  </si>
  <si>
    <t>Con vs. GDNF+U0</t>
    <phoneticPr fontId="2" type="noConversion"/>
  </si>
  <si>
    <t>-0.5489 to -0.1441</t>
  </si>
  <si>
    <t>GDNF vs. GDNF+LY</t>
    <phoneticPr fontId="2" type="noConversion"/>
  </si>
  <si>
    <t>0.1389 to 0.5436</t>
  </si>
  <si>
    <t>GDNF vs. GDNF+U0</t>
    <phoneticPr fontId="2" type="noConversion"/>
  </si>
  <si>
    <t>-0.1871 to 0.2176</t>
  </si>
  <si>
    <t>2.174 (3, 12)</t>
  </si>
  <si>
    <t>-0.8164 to -0.3041</t>
  </si>
  <si>
    <t>-0.1504 to 0.3619</t>
  </si>
  <si>
    <t>-0.7882 to -0.2758</t>
  </si>
  <si>
    <t>0.4098 to 0.9222</t>
  </si>
  <si>
    <t>-0.2279 to 0.2844</t>
  </si>
  <si>
    <t>0.6102 (3, 12)</t>
  </si>
  <si>
    <t>-0.6881 to -0.2754</t>
  </si>
  <si>
    <t>-0.4414 to -0.02864</t>
  </si>
  <si>
    <t>-0.7591 to -0.3464</t>
  </si>
  <si>
    <t>0.04039 to 0.4531</t>
  </si>
  <si>
    <t>-0.2774 to 0.1354</t>
  </si>
  <si>
    <t>2.057 (3, 12)</t>
  </si>
  <si>
    <t>0.05052 to 0.4470</t>
  </si>
  <si>
    <t>-0.2582 to 0.1382</t>
  </si>
  <si>
    <t>0.3450 to 0.7415</t>
  </si>
  <si>
    <t>-0.5070 to -0.1105</t>
  </si>
  <si>
    <t>0.09627 to 0.4927</t>
  </si>
  <si>
    <t>G+NC</t>
    <phoneticPr fontId="2" type="noConversion"/>
  </si>
  <si>
    <t>G+siFOXO1</t>
    <phoneticPr fontId="2" type="noConversion"/>
  </si>
  <si>
    <t>G+siFOXO1+LY</t>
  </si>
  <si>
    <t>G+siFOXO1+LY</t>
    <phoneticPr fontId="2" type="noConversion"/>
  </si>
  <si>
    <t>G+isFOXO1</t>
    <phoneticPr fontId="2" type="noConversion"/>
  </si>
  <si>
    <t>0.1686 (4, 15)</t>
  </si>
  <si>
    <t>Approximate</t>
  </si>
  <si>
    <t>Number of groups</t>
  </si>
  <si>
    <t>NC vs. G+NC</t>
    <phoneticPr fontId="2" type="noConversion"/>
  </si>
  <si>
    <t>-0.9215 to -0.2455</t>
  </si>
  <si>
    <t>-1.203 to -0.5266</t>
  </si>
  <si>
    <t>NC vs. G+siFOXO1</t>
    <phoneticPr fontId="2" type="noConversion"/>
  </si>
  <si>
    <t>-1.507 to -0.8308</t>
  </si>
  <si>
    <t>G+siFOXO1 vs. G+siFOXO1+LY</t>
  </si>
  <si>
    <t>0.4705 to 1.146</t>
  </si>
  <si>
    <t>NC vs. G+siFOXO1+LY</t>
    <phoneticPr fontId="2" type="noConversion"/>
  </si>
  <si>
    <t>Group</t>
    <phoneticPr fontId="2" type="noConversion"/>
  </si>
  <si>
    <t>Relative Expression</t>
    <phoneticPr fontId="2" type="noConversion"/>
  </si>
  <si>
    <t>Mean</t>
    <phoneticPr fontId="2" type="noConversion"/>
  </si>
  <si>
    <t>VE-cadherin/β-actin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</si>
</sst>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7" x14ac:knownFonts="1">
    <font>
      <sz val="11"/>
      <color theme="1"/>
      <name val="等线"/>
      <family val="2"/>
      <scheme val="minor"/>
    </font>
    <font>
      <b/>
      <sz val="11"/>
      <color theme="1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0" xfId="0" applyFont="1"/>
    <xf numFmtId="176" fontId="3" fillId="0" borderId="0" xfId="0" applyNumberFormat="1" applyFont="1" applyFill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3" fillId="0" borderId="9" xfId="0" applyFont="1" applyBorder="1"/>
    <xf numFmtId="0" fontId="1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/>
    <xf numFmtId="0" fontId="3" fillId="0" borderId="10" xfId="0" applyFont="1" applyBorder="1"/>
    <xf numFmtId="0" fontId="3" fillId="0" borderId="0" xfId="0" applyFont="1" applyBorder="1"/>
    <xf numFmtId="176" fontId="3" fillId="0" borderId="0" xfId="0" applyNumberFormat="1" applyFont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left"/>
    </xf>
    <xf numFmtId="0" fontId="5" fillId="0" borderId="9" xfId="0" applyFont="1" applyBorder="1"/>
    <xf numFmtId="0" fontId="5" fillId="0" borderId="11" xfId="0" applyFont="1" applyBorder="1" applyAlignment="1">
      <alignment horizontal="left"/>
    </xf>
    <xf numFmtId="0" fontId="5" fillId="0" borderId="12" xfId="0" applyFont="1" applyBorder="1"/>
    <xf numFmtId="0" fontId="5" fillId="0" borderId="13" xfId="0" applyFont="1" applyBorder="1"/>
    <xf numFmtId="0" fontId="5" fillId="0" borderId="12" xfId="0" applyFont="1" applyBorder="1" applyAlignment="1">
      <alignment horizontal="left"/>
    </xf>
    <xf numFmtId="0" fontId="3" fillId="0" borderId="13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5" fillId="0" borderId="9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7" xfId="0" applyFont="1" applyBorder="1"/>
    <xf numFmtId="0" fontId="1" fillId="0" borderId="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/>
    <xf numFmtId="0" fontId="5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0" xfId="0" applyFont="1"/>
    <xf numFmtId="0" fontId="0" fillId="0" borderId="10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vertical="center" wrapText="1"/>
    </xf>
    <xf numFmtId="0" fontId="5" fillId="0" borderId="13" xfId="0" applyFont="1" applyBorder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10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6" fillId="0" borderId="0" xfId="0" applyFont="1"/>
    <xf numFmtId="0" fontId="1" fillId="0" borderId="5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/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 applyFill="1"/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5" fillId="0" borderId="12" xfId="0" applyFont="1" applyFill="1" applyBorder="1"/>
    <xf numFmtId="0" fontId="5" fillId="0" borderId="13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176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1" fillId="0" borderId="18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/>
    </xf>
    <xf numFmtId="0" fontId="1" fillId="0" borderId="14" xfId="0" applyFont="1" applyFill="1" applyBorder="1"/>
    <xf numFmtId="0" fontId="1" fillId="0" borderId="14" xfId="0" applyFont="1" applyFill="1" applyBorder="1" applyAlignment="1">
      <alignment vertical="center"/>
    </xf>
    <xf numFmtId="176" fontId="3" fillId="0" borderId="19" xfId="0" applyNumberFormat="1" applyFont="1" applyFill="1" applyBorder="1" applyAlignment="1">
      <alignment horizontal="center" vertical="center"/>
    </xf>
    <xf numFmtId="0" fontId="3" fillId="0" borderId="9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1" fillId="0" borderId="11" xfId="0" applyFont="1" applyFill="1" applyBorder="1"/>
    <xf numFmtId="176" fontId="1" fillId="0" borderId="12" xfId="0" applyNumberFormat="1" applyFont="1" applyFill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center" vertical="center"/>
    </xf>
    <xf numFmtId="176" fontId="1" fillId="0" borderId="13" xfId="0" applyNumberFormat="1" applyFont="1" applyFill="1" applyBorder="1" applyAlignment="1">
      <alignment horizontal="center" vertical="center"/>
    </xf>
    <xf numFmtId="0" fontId="1" fillId="0" borderId="5" xfId="0" applyFont="1" applyBorder="1" applyAlignment="1"/>
    <xf numFmtId="0" fontId="1" fillId="0" borderId="5" xfId="0" applyFont="1" applyFill="1" applyBorder="1" applyAlignment="1"/>
    <xf numFmtId="0" fontId="0" fillId="0" borderId="0" xfId="0" applyFont="1" applyFill="1"/>
    <xf numFmtId="176" fontId="3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/>
    </xf>
    <xf numFmtId="176" fontId="3" fillId="0" borderId="0" xfId="0" applyNumberFormat="1" applyFont="1" applyFill="1"/>
    <xf numFmtId="0" fontId="6" fillId="0" borderId="0" xfId="0" applyFont="1" applyFill="1"/>
    <xf numFmtId="0" fontId="1" fillId="0" borderId="18" xfId="0" applyFont="1" applyBorder="1" applyAlignment="1"/>
    <xf numFmtId="0" fontId="0" fillId="0" borderId="0" xfId="0" applyFont="1" applyFill="1" applyBorder="1"/>
    <xf numFmtId="0" fontId="0" fillId="0" borderId="9" xfId="0" applyFont="1" applyFill="1" applyBorder="1"/>
    <xf numFmtId="176" fontId="3" fillId="0" borderId="19" xfId="0" applyNumberFormat="1" applyFont="1" applyFill="1" applyBorder="1" applyAlignment="1">
      <alignment horizontal="center"/>
    </xf>
    <xf numFmtId="176" fontId="1" fillId="0" borderId="12" xfId="0" applyNumberFormat="1" applyFont="1" applyFill="1" applyBorder="1" applyAlignment="1">
      <alignment horizontal="center"/>
    </xf>
    <xf numFmtId="176" fontId="1" fillId="0" borderId="13" xfId="0" applyNumberFormat="1" applyFont="1" applyFill="1" applyBorder="1" applyAlignment="1">
      <alignment horizontal="center"/>
    </xf>
    <xf numFmtId="0" fontId="0" fillId="0" borderId="11" xfId="0" applyFont="1" applyBorder="1"/>
    <xf numFmtId="0" fontId="0" fillId="0" borderId="12" xfId="0" applyFont="1" applyFill="1" applyBorder="1"/>
    <xf numFmtId="0" fontId="0" fillId="0" borderId="13" xfId="0" applyFont="1" applyFill="1" applyBorder="1"/>
    <xf numFmtId="0" fontId="5" fillId="0" borderId="0" xfId="0" applyFont="1" applyFill="1" applyBorder="1"/>
    <xf numFmtId="176" fontId="5" fillId="0" borderId="1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19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2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176" fontId="1" fillId="0" borderId="19" xfId="0" applyNumberFormat="1" applyFont="1" applyFill="1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zoomScale="70" zoomScaleNormal="70" workbookViewId="0">
      <selection activeCell="D19" sqref="D19"/>
    </sheetView>
  </sheetViews>
  <sheetFormatPr defaultRowHeight="14" x14ac:dyDescent="0.3"/>
  <cols>
    <col min="1" max="1" width="18.08203125" style="67" bestFit="1" customWidth="1"/>
    <col min="2" max="13" width="5.33203125" style="67" bestFit="1" customWidth="1"/>
    <col min="14" max="14" width="8.6640625" style="67"/>
    <col min="15" max="15" width="23.08203125" style="67" bestFit="1" customWidth="1"/>
    <col min="16" max="16384" width="8.6640625" style="67"/>
  </cols>
  <sheetData>
    <row r="1" spans="1:18" ht="14.5" thickBot="1" x14ac:dyDescent="0.35">
      <c r="A1" s="66" t="s">
        <v>7</v>
      </c>
      <c r="B1" s="66"/>
      <c r="C1" s="66"/>
      <c r="D1" s="66"/>
      <c r="O1" s="130" t="s">
        <v>7</v>
      </c>
      <c r="P1" s="131"/>
      <c r="Q1" s="131"/>
      <c r="R1" s="132"/>
    </row>
    <row r="2" spans="1:18" x14ac:dyDescent="0.3">
      <c r="A2" s="68" t="s">
        <v>158</v>
      </c>
      <c r="B2" s="135" t="s">
        <v>1</v>
      </c>
      <c r="C2" s="136"/>
      <c r="D2" s="136"/>
      <c r="E2" s="137"/>
      <c r="F2" s="135" t="s">
        <v>3</v>
      </c>
      <c r="G2" s="136"/>
      <c r="H2" s="136"/>
      <c r="I2" s="137"/>
      <c r="J2" s="135" t="s">
        <v>5</v>
      </c>
      <c r="K2" s="136"/>
      <c r="L2" s="136"/>
      <c r="M2" s="137"/>
      <c r="O2" s="69" t="s">
        <v>8</v>
      </c>
      <c r="P2" s="70"/>
      <c r="Q2" s="70"/>
      <c r="R2" s="71"/>
    </row>
    <row r="3" spans="1:18" s="2" customFormat="1" x14ac:dyDescent="0.3">
      <c r="A3" s="72" t="s">
        <v>159</v>
      </c>
      <c r="B3" s="7">
        <v>0.95662589387712005</v>
      </c>
      <c r="C3" s="7">
        <v>1.2897456064614095</v>
      </c>
      <c r="D3" s="7">
        <v>0.71015563744297494</v>
      </c>
      <c r="E3" s="7">
        <v>1.0434728622184959</v>
      </c>
      <c r="F3" s="7">
        <v>1.6226920039632975</v>
      </c>
      <c r="G3" s="7">
        <v>2.0070690846522896</v>
      </c>
      <c r="H3" s="7">
        <v>1.3153548968787521</v>
      </c>
      <c r="I3" s="7">
        <v>1.4240213787862357</v>
      </c>
      <c r="J3" s="7">
        <v>2.5097112139550379</v>
      </c>
      <c r="K3" s="7">
        <v>2.1527499005178923</v>
      </c>
      <c r="L3" s="7">
        <v>1.986780880931825</v>
      </c>
      <c r="M3" s="7">
        <v>1.5253869822591564</v>
      </c>
      <c r="O3" s="73" t="s">
        <v>9</v>
      </c>
      <c r="P3" s="74" t="s">
        <v>0</v>
      </c>
      <c r="Q3" s="74" t="s">
        <v>2</v>
      </c>
      <c r="R3" s="75" t="s">
        <v>4</v>
      </c>
    </row>
    <row r="4" spans="1:18" x14ac:dyDescent="0.3">
      <c r="A4" s="68" t="s">
        <v>160</v>
      </c>
      <c r="B4" s="133">
        <f>AVERAGE(B3:E3)</f>
        <v>1.0000000000000002</v>
      </c>
      <c r="C4" s="133"/>
      <c r="D4" s="133"/>
      <c r="E4" s="133"/>
      <c r="F4" s="134">
        <f>AVERAGE(F3:I3)</f>
        <v>1.5922843410701437</v>
      </c>
      <c r="G4" s="134"/>
      <c r="H4" s="134"/>
      <c r="I4" s="134"/>
      <c r="J4" s="133">
        <f>AVERAGE(J3:M3)</f>
        <v>2.0436572444159777</v>
      </c>
      <c r="K4" s="133"/>
      <c r="L4" s="133"/>
      <c r="M4" s="133"/>
      <c r="O4" s="76" t="s">
        <v>10</v>
      </c>
      <c r="P4" s="74">
        <v>0.9919</v>
      </c>
      <c r="Q4" s="74">
        <v>0.93030000000000002</v>
      </c>
      <c r="R4" s="75">
        <v>0.98960000000000004</v>
      </c>
    </row>
    <row r="5" spans="1:18" x14ac:dyDescent="0.3">
      <c r="O5" s="76" t="s">
        <v>11</v>
      </c>
      <c r="P5" s="74">
        <v>0.96689999999999998</v>
      </c>
      <c r="Q5" s="74">
        <v>0.59640000000000004</v>
      </c>
      <c r="R5" s="75">
        <v>0.95530000000000004</v>
      </c>
    </row>
    <row r="6" spans="1:18" x14ac:dyDescent="0.3">
      <c r="A6" s="66" t="s">
        <v>6</v>
      </c>
      <c r="B6" s="66"/>
      <c r="C6" s="66"/>
      <c r="D6" s="66"/>
      <c r="O6" s="76"/>
      <c r="P6" s="74"/>
      <c r="Q6" s="74"/>
      <c r="R6" s="77"/>
    </row>
    <row r="7" spans="1:18" x14ac:dyDescent="0.3">
      <c r="A7" s="68" t="s">
        <v>158</v>
      </c>
      <c r="B7" s="135" t="s">
        <v>1</v>
      </c>
      <c r="C7" s="136"/>
      <c r="D7" s="136"/>
      <c r="E7" s="137"/>
      <c r="F7" s="135" t="s">
        <v>3</v>
      </c>
      <c r="G7" s="136"/>
      <c r="H7" s="136"/>
      <c r="I7" s="137"/>
      <c r="J7" s="135" t="s">
        <v>5</v>
      </c>
      <c r="K7" s="136"/>
      <c r="L7" s="136"/>
      <c r="M7" s="137"/>
      <c r="O7" s="73" t="s">
        <v>13</v>
      </c>
      <c r="P7" s="78"/>
      <c r="Q7" s="78"/>
      <c r="R7" s="79"/>
    </row>
    <row r="8" spans="1:18" x14ac:dyDescent="0.3">
      <c r="A8" s="72" t="s">
        <v>159</v>
      </c>
      <c r="B8" s="7">
        <v>1.0179551950117098</v>
      </c>
      <c r="C8" s="7">
        <v>0.87032781321387243</v>
      </c>
      <c r="D8" s="7">
        <v>1.1113010837093578</v>
      </c>
      <c r="E8" s="7">
        <v>1.0004159080650599</v>
      </c>
      <c r="F8" s="7">
        <v>0.79057646891021904</v>
      </c>
      <c r="G8" s="7">
        <v>0.68651291022759942</v>
      </c>
      <c r="H8" s="7">
        <v>0.949931157971034</v>
      </c>
      <c r="I8" s="7">
        <v>0.94096828082846518</v>
      </c>
      <c r="J8" s="7">
        <v>0.63087191829462164</v>
      </c>
      <c r="K8" s="7">
        <v>0.77297867919845575</v>
      </c>
      <c r="L8" s="7">
        <v>0.7984290633790484</v>
      </c>
      <c r="M8" s="7">
        <v>1.0065418579201399</v>
      </c>
      <c r="O8" s="76" t="s">
        <v>14</v>
      </c>
      <c r="P8" s="74" t="s">
        <v>15</v>
      </c>
      <c r="Q8" s="74"/>
      <c r="R8" s="77"/>
    </row>
    <row r="9" spans="1:18" x14ac:dyDescent="0.3">
      <c r="A9" s="68" t="s">
        <v>160</v>
      </c>
      <c r="B9" s="133">
        <f>AVERAGE(B8:E8)</f>
        <v>1</v>
      </c>
      <c r="C9" s="133"/>
      <c r="D9" s="133"/>
      <c r="E9" s="133"/>
      <c r="F9" s="134">
        <f>AVERAGE(F8:I8)</f>
        <v>0.84199720448432935</v>
      </c>
      <c r="G9" s="134"/>
      <c r="H9" s="134"/>
      <c r="I9" s="134"/>
      <c r="J9" s="133">
        <f>AVERAGE(J8:M8)</f>
        <v>0.80220537969806638</v>
      </c>
      <c r="K9" s="133"/>
      <c r="L9" s="133"/>
      <c r="M9" s="133"/>
      <c r="O9" s="76" t="s">
        <v>11</v>
      </c>
      <c r="P9" s="74">
        <v>0.68269999999999997</v>
      </c>
      <c r="Q9" s="74"/>
      <c r="R9" s="77"/>
    </row>
    <row r="10" spans="1:18" x14ac:dyDescent="0.3">
      <c r="O10" s="80"/>
      <c r="P10" s="81"/>
      <c r="Q10" s="81"/>
      <c r="R10" s="82"/>
    </row>
    <row r="11" spans="1:18" x14ac:dyDescent="0.3">
      <c r="F11" s="83"/>
      <c r="O11" s="84" t="s">
        <v>12</v>
      </c>
      <c r="P11" s="85"/>
      <c r="Q11" s="74"/>
      <c r="R11" s="77"/>
    </row>
    <row r="12" spans="1:18" x14ac:dyDescent="0.3">
      <c r="F12" s="83"/>
      <c r="O12" s="73" t="s">
        <v>17</v>
      </c>
      <c r="P12" s="74" t="s">
        <v>18</v>
      </c>
      <c r="Q12" s="74" t="s">
        <v>19</v>
      </c>
      <c r="R12" s="77" t="s">
        <v>20</v>
      </c>
    </row>
    <row r="13" spans="1:18" x14ac:dyDescent="0.3">
      <c r="F13" s="83"/>
      <c r="O13" s="76" t="s">
        <v>21</v>
      </c>
      <c r="P13" s="74">
        <v>-0.59230000000000005</v>
      </c>
      <c r="Q13" s="74" t="s">
        <v>22</v>
      </c>
      <c r="R13" s="77">
        <v>2.9899999999999999E-2</v>
      </c>
    </row>
    <row r="14" spans="1:18" x14ac:dyDescent="0.3">
      <c r="F14" s="83"/>
      <c r="O14" s="76" t="s">
        <v>24</v>
      </c>
      <c r="P14" s="74">
        <v>-1.044</v>
      </c>
      <c r="Q14" s="74" t="s">
        <v>25</v>
      </c>
      <c r="R14" s="77">
        <v>1.4E-3</v>
      </c>
    </row>
    <row r="15" spans="1:18" ht="14.5" thickBot="1" x14ac:dyDescent="0.35">
      <c r="F15" s="83"/>
      <c r="O15" s="86"/>
      <c r="P15" s="87"/>
      <c r="Q15" s="87"/>
      <c r="R15" s="88"/>
    </row>
    <row r="16" spans="1:18" ht="14.5" thickBot="1" x14ac:dyDescent="0.35">
      <c r="F16" s="83"/>
    </row>
    <row r="17" spans="6:18" s="89" customFormat="1" ht="14.5" thickBot="1" x14ac:dyDescent="0.35">
      <c r="F17" s="90"/>
      <c r="O17" s="130" t="s">
        <v>6</v>
      </c>
      <c r="P17" s="131"/>
      <c r="Q17" s="131"/>
      <c r="R17" s="132"/>
    </row>
    <row r="18" spans="6:18" x14ac:dyDescent="0.3">
      <c r="F18" s="83"/>
      <c r="O18" s="69" t="s">
        <v>8</v>
      </c>
      <c r="P18" s="70"/>
      <c r="Q18" s="70"/>
      <c r="R18" s="71"/>
    </row>
    <row r="19" spans="6:18" x14ac:dyDescent="0.3">
      <c r="F19" s="83"/>
      <c r="O19" s="73" t="s">
        <v>9</v>
      </c>
      <c r="P19" s="74" t="s">
        <v>0</v>
      </c>
      <c r="Q19" s="74" t="s">
        <v>2</v>
      </c>
      <c r="R19" s="75" t="s">
        <v>4</v>
      </c>
    </row>
    <row r="20" spans="6:18" x14ac:dyDescent="0.3">
      <c r="O20" s="76" t="s">
        <v>10</v>
      </c>
      <c r="P20" s="74">
        <v>0.96240000000000003</v>
      </c>
      <c r="Q20" s="74">
        <v>0.87990000000000002</v>
      </c>
      <c r="R20" s="75">
        <v>0.95589999999999997</v>
      </c>
    </row>
    <row r="21" spans="6:18" x14ac:dyDescent="0.3">
      <c r="F21" s="83"/>
      <c r="O21" s="76" t="s">
        <v>11</v>
      </c>
      <c r="P21" s="74">
        <v>0.79410000000000003</v>
      </c>
      <c r="Q21" s="74">
        <v>0.33800000000000002</v>
      </c>
      <c r="R21" s="75">
        <v>0.75319999999999998</v>
      </c>
    </row>
    <row r="22" spans="6:18" x14ac:dyDescent="0.3">
      <c r="F22" s="83"/>
      <c r="O22" s="76"/>
      <c r="P22" s="74"/>
      <c r="Q22" s="74"/>
      <c r="R22" s="77"/>
    </row>
    <row r="23" spans="6:18" x14ac:dyDescent="0.3">
      <c r="F23" s="83"/>
      <c r="O23" s="73" t="s">
        <v>13</v>
      </c>
      <c r="P23" s="78"/>
      <c r="Q23" s="78"/>
      <c r="R23" s="79"/>
    </row>
    <row r="24" spans="6:18" x14ac:dyDescent="0.3">
      <c r="F24" s="83"/>
      <c r="O24" s="76" t="s">
        <v>14</v>
      </c>
      <c r="P24" s="74" t="s">
        <v>16</v>
      </c>
      <c r="Q24" s="74"/>
      <c r="R24" s="77"/>
    </row>
    <row r="25" spans="6:18" x14ac:dyDescent="0.3">
      <c r="F25" s="83"/>
      <c r="O25" s="76" t="s">
        <v>11</v>
      </c>
      <c r="P25" s="74">
        <v>0.74339999999999995</v>
      </c>
      <c r="Q25" s="91"/>
      <c r="R25" s="75"/>
    </row>
    <row r="26" spans="6:18" x14ac:dyDescent="0.3">
      <c r="O26" s="80"/>
      <c r="P26" s="81"/>
      <c r="Q26" s="81"/>
      <c r="R26" s="82"/>
    </row>
    <row r="27" spans="6:18" x14ac:dyDescent="0.3">
      <c r="O27" s="84" t="s">
        <v>12</v>
      </c>
      <c r="P27" s="85"/>
      <c r="Q27" s="74"/>
      <c r="R27" s="77"/>
    </row>
    <row r="28" spans="6:18" x14ac:dyDescent="0.3">
      <c r="O28" s="73" t="s">
        <v>17</v>
      </c>
      <c r="P28" s="74" t="s">
        <v>18</v>
      </c>
      <c r="Q28" s="74" t="s">
        <v>19</v>
      </c>
      <c r="R28" s="77" t="s">
        <v>20</v>
      </c>
    </row>
    <row r="29" spans="6:18" x14ac:dyDescent="0.3">
      <c r="O29" s="76" t="s">
        <v>21</v>
      </c>
      <c r="P29" s="74">
        <v>0.1575</v>
      </c>
      <c r="Q29" s="74" t="s">
        <v>23</v>
      </c>
      <c r="R29" s="77">
        <v>0.1183</v>
      </c>
    </row>
    <row r="30" spans="6:18" x14ac:dyDescent="0.3">
      <c r="O30" s="76" t="s">
        <v>24</v>
      </c>
      <c r="P30" s="74">
        <v>0.19750000000000001</v>
      </c>
      <c r="Q30" s="74" t="s">
        <v>26</v>
      </c>
      <c r="R30" s="77">
        <v>5.8599999999999999E-2</v>
      </c>
    </row>
    <row r="31" spans="6:18" ht="14.5" thickBot="1" x14ac:dyDescent="0.35">
      <c r="O31" s="86"/>
      <c r="P31" s="87"/>
      <c r="Q31" s="87"/>
      <c r="R31" s="88"/>
    </row>
  </sheetData>
  <mergeCells count="14">
    <mergeCell ref="O17:R17"/>
    <mergeCell ref="O1:R1"/>
    <mergeCell ref="J4:M4"/>
    <mergeCell ref="B9:E9"/>
    <mergeCell ref="F9:I9"/>
    <mergeCell ref="J9:M9"/>
    <mergeCell ref="B7:E7"/>
    <mergeCell ref="F7:I7"/>
    <mergeCell ref="J7:M7"/>
    <mergeCell ref="B2:E2"/>
    <mergeCell ref="F2:I2"/>
    <mergeCell ref="J2:M2"/>
    <mergeCell ref="B4:E4"/>
    <mergeCell ref="F4:I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388E8-B217-40BC-B998-3E40D506491D}">
  <dimension ref="A1:W34"/>
  <sheetViews>
    <sheetView zoomScale="70" zoomScaleNormal="70" workbookViewId="0">
      <selection activeCell="A13" sqref="A13:M13"/>
    </sheetView>
  </sheetViews>
  <sheetFormatPr defaultRowHeight="14" x14ac:dyDescent="0.3"/>
  <cols>
    <col min="1" max="1" width="18.08203125" style="1" bestFit="1" customWidth="1"/>
    <col min="2" max="13" width="5.33203125" style="83" bestFit="1" customWidth="1"/>
    <col min="14" max="14" width="8.6640625" style="1"/>
    <col min="15" max="15" width="23.08203125" style="1" bestFit="1" customWidth="1"/>
    <col min="16" max="19" width="8.6640625" style="1"/>
    <col min="20" max="20" width="24.25" style="1" bestFit="1" customWidth="1"/>
    <col min="21" max="16384" width="8.6640625" style="1"/>
  </cols>
  <sheetData>
    <row r="1" spans="1:23" ht="14.5" thickBot="1" x14ac:dyDescent="0.35">
      <c r="A1" s="138" t="s">
        <v>27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40"/>
      <c r="N1" s="35"/>
      <c r="O1" s="143" t="s">
        <v>28</v>
      </c>
      <c r="P1" s="144"/>
      <c r="Q1" s="144"/>
      <c r="R1" s="145"/>
      <c r="T1" s="143" t="s">
        <v>29</v>
      </c>
      <c r="U1" s="144"/>
      <c r="V1" s="144"/>
      <c r="W1" s="145"/>
    </row>
    <row r="2" spans="1:23" x14ac:dyDescent="0.3">
      <c r="A2" s="98" t="s">
        <v>28</v>
      </c>
      <c r="B2" s="66"/>
      <c r="C2" s="11"/>
      <c r="D2" s="11"/>
      <c r="E2" s="11"/>
      <c r="F2" s="92"/>
      <c r="G2" s="92"/>
      <c r="H2" s="92"/>
      <c r="I2" s="92"/>
      <c r="J2" s="92"/>
      <c r="K2" s="92"/>
      <c r="L2" s="92"/>
      <c r="M2" s="103"/>
      <c r="N2" s="14"/>
      <c r="O2" s="5" t="s">
        <v>8</v>
      </c>
      <c r="P2" s="8"/>
      <c r="Q2" s="8"/>
      <c r="R2" s="36"/>
      <c r="T2" s="5" t="s">
        <v>8</v>
      </c>
      <c r="U2" s="34"/>
      <c r="V2" s="34"/>
      <c r="W2" s="3"/>
    </row>
    <row r="3" spans="1:23" x14ac:dyDescent="0.3">
      <c r="A3" s="100" t="s">
        <v>158</v>
      </c>
      <c r="B3" s="137" t="s">
        <v>1</v>
      </c>
      <c r="C3" s="146"/>
      <c r="D3" s="146"/>
      <c r="E3" s="146"/>
      <c r="F3" s="135" t="s">
        <v>3</v>
      </c>
      <c r="G3" s="136"/>
      <c r="H3" s="136"/>
      <c r="I3" s="137"/>
      <c r="J3" s="135" t="s">
        <v>5</v>
      </c>
      <c r="K3" s="136"/>
      <c r="L3" s="136"/>
      <c r="M3" s="151"/>
      <c r="N3" s="14"/>
      <c r="O3" s="17" t="s">
        <v>9</v>
      </c>
      <c r="P3" s="27" t="s">
        <v>0</v>
      </c>
      <c r="Q3" s="27" t="s">
        <v>2</v>
      </c>
      <c r="R3" s="10" t="s">
        <v>4</v>
      </c>
      <c r="T3" s="16" t="s">
        <v>9</v>
      </c>
      <c r="U3" s="27" t="s">
        <v>0</v>
      </c>
      <c r="V3" s="27" t="s">
        <v>2</v>
      </c>
      <c r="W3" s="10" t="s">
        <v>4</v>
      </c>
    </row>
    <row r="4" spans="1:23" x14ac:dyDescent="0.3">
      <c r="A4" s="101" t="s">
        <v>159</v>
      </c>
      <c r="B4" s="93">
        <v>0.94294170111446718</v>
      </c>
      <c r="C4" s="7">
        <v>0.99745882661767615</v>
      </c>
      <c r="D4" s="7">
        <v>1.1020732260394215</v>
      </c>
      <c r="E4" s="7">
        <v>0.95752624622843485</v>
      </c>
      <c r="F4" s="7">
        <v>1.2525017101258746</v>
      </c>
      <c r="G4" s="7">
        <v>1.3405200858443493</v>
      </c>
      <c r="H4" s="7">
        <v>1.2155244994699343</v>
      </c>
      <c r="I4" s="7">
        <v>1.3108352339434692</v>
      </c>
      <c r="J4" s="7">
        <v>1.6474336854674376</v>
      </c>
      <c r="K4" s="7">
        <v>1.8496125862027004</v>
      </c>
      <c r="L4" s="7">
        <v>1.5233445157853676</v>
      </c>
      <c r="M4" s="102">
        <v>1.3855776863981648</v>
      </c>
      <c r="N4" s="14"/>
      <c r="O4" s="19" t="s">
        <v>10</v>
      </c>
      <c r="P4" s="27">
        <v>0.86870000000000003</v>
      </c>
      <c r="Q4" s="27">
        <v>0.96050000000000002</v>
      </c>
      <c r="R4" s="10">
        <v>0.99009999999999998</v>
      </c>
      <c r="T4" s="18" t="s">
        <v>10</v>
      </c>
      <c r="U4" s="27">
        <v>0.90669999999999995</v>
      </c>
      <c r="V4" s="27">
        <v>0.88449999999999995</v>
      </c>
      <c r="W4" s="10">
        <v>0.94469999999999998</v>
      </c>
    </row>
    <row r="5" spans="1:23" x14ac:dyDescent="0.3">
      <c r="A5" s="100" t="s">
        <v>160</v>
      </c>
      <c r="B5" s="141">
        <f>AVERAGE(B4:E4)</f>
        <v>0.99999999999999978</v>
      </c>
      <c r="C5" s="133"/>
      <c r="D5" s="133"/>
      <c r="E5" s="133"/>
      <c r="F5" s="134">
        <f>AVERAGE(F4:I4)</f>
        <v>1.2798453823459068</v>
      </c>
      <c r="G5" s="134"/>
      <c r="H5" s="134"/>
      <c r="I5" s="134"/>
      <c r="J5" s="133">
        <f>AVERAGE(J4:M4)</f>
        <v>1.6014921184634177</v>
      </c>
      <c r="K5" s="133"/>
      <c r="L5" s="133"/>
      <c r="M5" s="142"/>
      <c r="N5" s="14"/>
      <c r="O5" s="19" t="s">
        <v>11</v>
      </c>
      <c r="P5" s="27">
        <v>0.29270000000000002</v>
      </c>
      <c r="Q5" s="27">
        <v>0.78180000000000005</v>
      </c>
      <c r="R5" s="10">
        <v>0.95789999999999997</v>
      </c>
      <c r="T5" s="18" t="s">
        <v>11</v>
      </c>
      <c r="U5" s="27">
        <v>0.46529999999999999</v>
      </c>
      <c r="V5" s="27">
        <v>0.35820000000000002</v>
      </c>
      <c r="W5" s="10">
        <v>0.68340000000000001</v>
      </c>
    </row>
    <row r="6" spans="1:23" x14ac:dyDescent="0.3">
      <c r="A6" s="13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103"/>
      <c r="N6" s="14"/>
      <c r="O6" s="19"/>
      <c r="P6" s="27"/>
      <c r="Q6" s="27"/>
      <c r="R6" s="30"/>
      <c r="T6" s="19"/>
      <c r="U6" s="27"/>
      <c r="V6" s="27"/>
      <c r="W6" s="30"/>
    </row>
    <row r="7" spans="1:23" x14ac:dyDescent="0.3">
      <c r="A7" s="98" t="s">
        <v>29</v>
      </c>
      <c r="B7" s="66"/>
      <c r="C7" s="11"/>
      <c r="D7" s="11"/>
      <c r="E7" s="11"/>
      <c r="F7" s="92"/>
      <c r="G7" s="92"/>
      <c r="H7" s="92"/>
      <c r="I7" s="92"/>
      <c r="J7" s="92"/>
      <c r="K7" s="92"/>
      <c r="L7" s="92"/>
      <c r="M7" s="103"/>
      <c r="N7" s="14"/>
      <c r="O7" s="17" t="s">
        <v>13</v>
      </c>
      <c r="P7" s="37"/>
      <c r="Q7" s="37"/>
      <c r="R7" s="38"/>
      <c r="T7" s="17" t="s">
        <v>13</v>
      </c>
      <c r="U7" s="37"/>
      <c r="V7" s="37"/>
      <c r="W7" s="38"/>
    </row>
    <row r="8" spans="1:23" x14ac:dyDescent="0.3">
      <c r="A8" s="100" t="s">
        <v>158</v>
      </c>
      <c r="B8" s="137" t="s">
        <v>1</v>
      </c>
      <c r="C8" s="146"/>
      <c r="D8" s="146"/>
      <c r="E8" s="146"/>
      <c r="F8" s="135" t="s">
        <v>3</v>
      </c>
      <c r="G8" s="136"/>
      <c r="H8" s="136"/>
      <c r="I8" s="137"/>
      <c r="J8" s="135" t="s">
        <v>5</v>
      </c>
      <c r="K8" s="136"/>
      <c r="L8" s="136"/>
      <c r="M8" s="151"/>
      <c r="N8" s="14"/>
      <c r="O8" s="19" t="s">
        <v>14</v>
      </c>
      <c r="P8" s="27" t="s">
        <v>32</v>
      </c>
      <c r="Q8" s="27"/>
      <c r="R8" s="30"/>
      <c r="T8" s="19" t="s">
        <v>14</v>
      </c>
      <c r="U8" s="27" t="s">
        <v>33</v>
      </c>
      <c r="V8" s="27"/>
      <c r="W8" s="30"/>
    </row>
    <row r="9" spans="1:23" x14ac:dyDescent="0.3">
      <c r="A9" s="101" t="s">
        <v>159</v>
      </c>
      <c r="B9" s="93">
        <v>0.91114138597912375</v>
      </c>
      <c r="C9" s="7">
        <v>0.95963959800681464</v>
      </c>
      <c r="D9" s="7">
        <v>1.1382434937115236</v>
      </c>
      <c r="E9" s="7">
        <v>0.99097552230253794</v>
      </c>
      <c r="F9" s="7">
        <v>1.1705521616135972</v>
      </c>
      <c r="G9" s="7">
        <v>1.6197387368349205</v>
      </c>
      <c r="H9" s="7">
        <v>1.5191021479697724</v>
      </c>
      <c r="I9" s="7">
        <v>1.6971966227024369</v>
      </c>
      <c r="J9" s="7">
        <v>1.4938753810771246</v>
      </c>
      <c r="K9" s="7">
        <v>1.6094857229834292</v>
      </c>
      <c r="L9" s="7">
        <v>1.8396833801420862</v>
      </c>
      <c r="M9" s="102">
        <v>1.7784525166760401</v>
      </c>
      <c r="N9" s="14"/>
      <c r="O9" s="19" t="s">
        <v>11</v>
      </c>
      <c r="P9" s="27">
        <v>0.1019</v>
      </c>
      <c r="Q9" s="27"/>
      <c r="R9" s="30"/>
      <c r="T9" s="19" t="s">
        <v>11</v>
      </c>
      <c r="U9" s="27">
        <v>0.49409999999999998</v>
      </c>
      <c r="V9" s="27"/>
      <c r="W9" s="30"/>
    </row>
    <row r="10" spans="1:23" x14ac:dyDescent="0.3">
      <c r="A10" s="100" t="s">
        <v>160</v>
      </c>
      <c r="B10" s="141">
        <f>AVERAGE(B9:E9)</f>
        <v>1</v>
      </c>
      <c r="C10" s="133"/>
      <c r="D10" s="133"/>
      <c r="E10" s="133"/>
      <c r="F10" s="134">
        <f>AVERAGE(F9:I9)</f>
        <v>1.5016474172801819</v>
      </c>
      <c r="G10" s="134"/>
      <c r="H10" s="134"/>
      <c r="I10" s="134"/>
      <c r="J10" s="133">
        <f>AVERAGE(J9:M9)</f>
        <v>1.6803742502196699</v>
      </c>
      <c r="K10" s="133"/>
      <c r="L10" s="133"/>
      <c r="M10" s="142"/>
      <c r="N10" s="14"/>
      <c r="O10" s="13"/>
      <c r="P10" s="9"/>
      <c r="Q10" s="9"/>
      <c r="R10" s="10"/>
      <c r="T10" s="13"/>
      <c r="U10" s="9"/>
      <c r="V10" s="9"/>
      <c r="W10" s="10"/>
    </row>
    <row r="11" spans="1:23" ht="14.5" thickBot="1" x14ac:dyDescent="0.35">
      <c r="A11" s="106"/>
      <c r="B11" s="107"/>
      <c r="C11" s="107"/>
      <c r="D11" s="107"/>
      <c r="E11" s="107"/>
      <c r="F11" s="108"/>
      <c r="G11" s="108"/>
      <c r="H11" s="108"/>
      <c r="I11" s="108"/>
      <c r="J11" s="107"/>
      <c r="K11" s="107"/>
      <c r="L11" s="107"/>
      <c r="M11" s="109"/>
      <c r="N11" s="14"/>
      <c r="O11" s="5" t="s">
        <v>12</v>
      </c>
      <c r="P11" s="8"/>
      <c r="Q11" s="27"/>
      <c r="R11" s="30"/>
      <c r="T11" s="5" t="s">
        <v>12</v>
      </c>
      <c r="U11" s="8"/>
      <c r="V11" s="27"/>
      <c r="W11" s="30"/>
    </row>
    <row r="12" spans="1:23" ht="14.5" thickBot="1" x14ac:dyDescent="0.35"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14"/>
      <c r="O12" s="17" t="s">
        <v>17</v>
      </c>
      <c r="P12" s="27" t="s">
        <v>18</v>
      </c>
      <c r="Q12" s="27" t="s">
        <v>19</v>
      </c>
      <c r="R12" s="30" t="s">
        <v>20</v>
      </c>
      <c r="T12" s="17" t="s">
        <v>17</v>
      </c>
      <c r="U12" s="27" t="s">
        <v>18</v>
      </c>
      <c r="V12" s="27" t="s">
        <v>19</v>
      </c>
      <c r="W12" s="30" t="s">
        <v>20</v>
      </c>
    </row>
    <row r="13" spans="1:23" x14ac:dyDescent="0.3">
      <c r="A13" s="138" t="s">
        <v>30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40"/>
      <c r="N13" s="14"/>
      <c r="O13" s="19" t="s">
        <v>21</v>
      </c>
      <c r="P13" s="27">
        <v>-0.28029999999999999</v>
      </c>
      <c r="Q13" s="27" t="s">
        <v>34</v>
      </c>
      <c r="R13" s="30">
        <v>1.15E-2</v>
      </c>
      <c r="T13" s="19" t="s">
        <v>21</v>
      </c>
      <c r="U13" s="27">
        <v>-0.50180000000000002</v>
      </c>
      <c r="V13" s="27" t="s">
        <v>35</v>
      </c>
      <c r="W13" s="30">
        <v>2.5000000000000001E-3</v>
      </c>
    </row>
    <row r="14" spans="1:23" x14ac:dyDescent="0.3">
      <c r="A14" s="98" t="s">
        <v>31</v>
      </c>
      <c r="B14" s="66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9"/>
      <c r="N14" s="14"/>
      <c r="O14" s="19" t="s">
        <v>24</v>
      </c>
      <c r="P14" s="27">
        <v>-0.60150000000000003</v>
      </c>
      <c r="Q14" s="27" t="s">
        <v>36</v>
      </c>
      <c r="R14" s="30" t="s">
        <v>37</v>
      </c>
      <c r="T14" s="19" t="s">
        <v>24</v>
      </c>
      <c r="U14" s="27">
        <v>-0.68030000000000002</v>
      </c>
      <c r="V14" s="27" t="s">
        <v>38</v>
      </c>
      <c r="W14" s="30">
        <v>2.9999999999999997E-4</v>
      </c>
    </row>
    <row r="15" spans="1:23" ht="14.5" thickBot="1" x14ac:dyDescent="0.35">
      <c r="A15" s="100" t="s">
        <v>158</v>
      </c>
      <c r="B15" s="146" t="s">
        <v>1</v>
      </c>
      <c r="C15" s="146"/>
      <c r="D15" s="146"/>
      <c r="E15" s="146"/>
      <c r="F15" s="146" t="s">
        <v>3</v>
      </c>
      <c r="G15" s="146"/>
      <c r="H15" s="146"/>
      <c r="I15" s="146"/>
      <c r="J15" s="146" t="s">
        <v>5</v>
      </c>
      <c r="K15" s="146"/>
      <c r="L15" s="146"/>
      <c r="M15" s="147"/>
      <c r="N15" s="14"/>
      <c r="O15" s="28"/>
      <c r="P15" s="29"/>
      <c r="Q15" s="29"/>
      <c r="R15" s="25"/>
      <c r="T15" s="28"/>
      <c r="U15" s="29"/>
      <c r="V15" s="29"/>
      <c r="W15" s="25"/>
    </row>
    <row r="16" spans="1:23" ht="14.5" thickBot="1" x14ac:dyDescent="0.35">
      <c r="A16" s="101" t="s">
        <v>159</v>
      </c>
      <c r="B16" s="7">
        <v>0.88462587830338812</v>
      </c>
      <c r="C16" s="7">
        <v>1.0064650702186666</v>
      </c>
      <c r="D16" s="7">
        <v>1.0985062164780162</v>
      </c>
      <c r="E16" s="7">
        <v>1.0104028349999294</v>
      </c>
      <c r="F16" s="7">
        <v>0.85366603534170205</v>
      </c>
      <c r="G16" s="7">
        <v>0.81293993695490385</v>
      </c>
      <c r="H16" s="7">
        <v>0.66345491554535196</v>
      </c>
      <c r="I16" s="7">
        <v>0.63616961690728002</v>
      </c>
      <c r="J16" s="7">
        <v>0.49931950652829404</v>
      </c>
      <c r="K16" s="7">
        <v>0.67402975204607296</v>
      </c>
      <c r="L16" s="7">
        <v>0.5188904312438497</v>
      </c>
      <c r="M16" s="102">
        <v>0.53088423674669905</v>
      </c>
      <c r="N16" s="14"/>
      <c r="T16" s="39"/>
      <c r="U16" s="40"/>
      <c r="V16" s="40"/>
      <c r="W16" s="40"/>
    </row>
    <row r="17" spans="1:18" ht="14.5" thickBot="1" x14ac:dyDescent="0.35">
      <c r="A17" s="100" t="s">
        <v>160</v>
      </c>
      <c r="B17" s="133">
        <f>AVERAGE(B16:E16)</f>
        <v>1.0000000000000002</v>
      </c>
      <c r="C17" s="133"/>
      <c r="D17" s="133"/>
      <c r="E17" s="133"/>
      <c r="F17" s="134">
        <f>AVERAGE(F16:I16)</f>
        <v>0.74155762618730947</v>
      </c>
      <c r="G17" s="134"/>
      <c r="H17" s="134"/>
      <c r="I17" s="134"/>
      <c r="J17" s="133">
        <f>AVERAGE(J16:M16)</f>
        <v>0.55578098164122891</v>
      </c>
      <c r="K17" s="133"/>
      <c r="L17" s="133"/>
      <c r="M17" s="142"/>
      <c r="N17" s="14"/>
      <c r="O17" s="148" t="s">
        <v>31</v>
      </c>
      <c r="P17" s="149"/>
      <c r="Q17" s="149"/>
      <c r="R17" s="150"/>
    </row>
    <row r="18" spans="1:18" ht="14.5" thickBot="1" x14ac:dyDescent="0.35">
      <c r="A18" s="28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5"/>
      <c r="O18" s="41" t="s">
        <v>8</v>
      </c>
      <c r="P18" s="42"/>
      <c r="Q18" s="42"/>
      <c r="R18" s="43"/>
    </row>
    <row r="19" spans="1:18" x14ac:dyDescent="0.3">
      <c r="F19" s="90"/>
      <c r="O19" s="17" t="s">
        <v>9</v>
      </c>
      <c r="P19" s="27" t="s">
        <v>0</v>
      </c>
      <c r="Q19" s="27" t="s">
        <v>2</v>
      </c>
      <c r="R19" s="10" t="s">
        <v>4</v>
      </c>
    </row>
    <row r="20" spans="1:18" x14ac:dyDescent="0.3">
      <c r="O20" s="19" t="s">
        <v>10</v>
      </c>
      <c r="P20" s="27">
        <v>0.94240000000000002</v>
      </c>
      <c r="Q20" s="27">
        <v>0.87119999999999997</v>
      </c>
      <c r="R20" s="10">
        <v>0.78</v>
      </c>
    </row>
    <row r="21" spans="1:18" x14ac:dyDescent="0.3">
      <c r="O21" s="19" t="s">
        <v>11</v>
      </c>
      <c r="P21" s="27">
        <v>0.66879999999999995</v>
      </c>
      <c r="Q21" s="27">
        <v>0.30249999999999999</v>
      </c>
      <c r="R21" s="10">
        <v>7.0900000000000005E-2</v>
      </c>
    </row>
    <row r="22" spans="1:18" x14ac:dyDescent="0.3">
      <c r="O22" s="19"/>
      <c r="P22" s="27"/>
      <c r="Q22" s="27"/>
      <c r="R22" s="10"/>
    </row>
    <row r="23" spans="1:18" x14ac:dyDescent="0.3">
      <c r="O23" s="17" t="s">
        <v>13</v>
      </c>
      <c r="P23" s="37"/>
      <c r="Q23" s="37"/>
      <c r="R23" s="38"/>
    </row>
    <row r="24" spans="1:18" x14ac:dyDescent="0.3">
      <c r="F24" s="95"/>
      <c r="O24" s="19" t="s">
        <v>14</v>
      </c>
      <c r="P24" s="27" t="s">
        <v>39</v>
      </c>
      <c r="Q24" s="27"/>
      <c r="R24" s="30"/>
    </row>
    <row r="25" spans="1:18" s="12" customFormat="1" x14ac:dyDescent="0.3">
      <c r="B25" s="90"/>
      <c r="C25" s="90"/>
      <c r="D25" s="90"/>
      <c r="E25" s="90"/>
      <c r="F25" s="96"/>
      <c r="G25" s="90"/>
      <c r="H25" s="90"/>
      <c r="I25" s="90"/>
      <c r="J25" s="90"/>
      <c r="K25" s="90"/>
      <c r="L25" s="90"/>
      <c r="M25" s="90"/>
      <c r="O25" s="19" t="s">
        <v>11</v>
      </c>
      <c r="P25" s="27">
        <v>0.48670000000000002</v>
      </c>
      <c r="Q25" s="27"/>
      <c r="R25" s="30"/>
    </row>
    <row r="26" spans="1:18" x14ac:dyDescent="0.3">
      <c r="F26" s="97"/>
      <c r="O26" s="6"/>
      <c r="P26" s="9"/>
      <c r="Q26" s="9"/>
      <c r="R26" s="10"/>
    </row>
    <row r="27" spans="1:18" x14ac:dyDescent="0.3">
      <c r="F27" s="97"/>
      <c r="O27" s="5" t="s">
        <v>12</v>
      </c>
      <c r="P27" s="37"/>
      <c r="Q27" s="27"/>
      <c r="R27" s="30"/>
    </row>
    <row r="28" spans="1:18" x14ac:dyDescent="0.3">
      <c r="O28" s="17" t="s">
        <v>17</v>
      </c>
      <c r="P28" s="27" t="s">
        <v>18</v>
      </c>
      <c r="Q28" s="27" t="s">
        <v>19</v>
      </c>
      <c r="R28" s="30" t="s">
        <v>20</v>
      </c>
    </row>
    <row r="29" spans="1:18" x14ac:dyDescent="0.3">
      <c r="F29" s="97"/>
      <c r="O29" s="19" t="s">
        <v>21</v>
      </c>
      <c r="P29" s="27">
        <v>0.25850000000000001</v>
      </c>
      <c r="Q29" s="27" t="s">
        <v>40</v>
      </c>
      <c r="R29" s="30">
        <v>3.3999999999999998E-3</v>
      </c>
    </row>
    <row r="30" spans="1:18" x14ac:dyDescent="0.3">
      <c r="O30" s="19" t="s">
        <v>24</v>
      </c>
      <c r="P30" s="27">
        <v>0.44429999999999997</v>
      </c>
      <c r="Q30" s="27" t="s">
        <v>41</v>
      </c>
      <c r="R30" s="30" t="s">
        <v>37</v>
      </c>
    </row>
    <row r="31" spans="1:18" ht="14.5" thickBot="1" x14ac:dyDescent="0.35">
      <c r="O31" s="28"/>
      <c r="P31" s="29"/>
      <c r="Q31" s="29"/>
      <c r="R31" s="25"/>
    </row>
    <row r="32" spans="1:18" s="14" customFormat="1" x14ac:dyDescent="0.3"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O32" s="1"/>
      <c r="P32" s="1"/>
      <c r="Q32" s="1"/>
      <c r="R32" s="1"/>
    </row>
    <row r="34" spans="2:5" x14ac:dyDescent="0.3">
      <c r="B34" s="95"/>
      <c r="C34" s="97"/>
      <c r="D34" s="97"/>
      <c r="E34" s="97"/>
    </row>
  </sheetData>
  <mergeCells count="23">
    <mergeCell ref="F17:I17"/>
    <mergeCell ref="J17:M17"/>
    <mergeCell ref="T1:W1"/>
    <mergeCell ref="B15:E15"/>
    <mergeCell ref="F15:I15"/>
    <mergeCell ref="J15:M15"/>
    <mergeCell ref="O17:R17"/>
    <mergeCell ref="B3:E3"/>
    <mergeCell ref="F3:I3"/>
    <mergeCell ref="J3:M3"/>
    <mergeCell ref="B5:E5"/>
    <mergeCell ref="F5:I5"/>
    <mergeCell ref="J5:M5"/>
    <mergeCell ref="B8:E8"/>
    <mergeCell ref="O1:R1"/>
    <mergeCell ref="B17:E17"/>
    <mergeCell ref="A1:M1"/>
    <mergeCell ref="A13:M13"/>
    <mergeCell ref="B10:E10"/>
    <mergeCell ref="F10:I10"/>
    <mergeCell ref="J10:M10"/>
    <mergeCell ref="F8:I8"/>
    <mergeCell ref="J8:M8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2212A-2D31-4B08-8640-0B8C20AAB1CA}">
  <dimension ref="A1:W33"/>
  <sheetViews>
    <sheetView zoomScale="55" zoomScaleNormal="55" workbookViewId="0">
      <selection activeCell="I26" sqref="I26"/>
    </sheetView>
  </sheetViews>
  <sheetFormatPr defaultRowHeight="14" x14ac:dyDescent="0.3"/>
  <cols>
    <col min="1" max="1" width="18.58203125" style="55" bestFit="1" customWidth="1"/>
    <col min="2" max="17" width="5.83203125" style="112" bestFit="1" customWidth="1"/>
    <col min="18" max="18" width="8.6640625" style="55"/>
    <col min="19" max="19" width="26.1640625" style="55" bestFit="1" customWidth="1"/>
    <col min="20" max="16384" width="8.6640625" style="55"/>
  </cols>
  <sheetData>
    <row r="1" spans="1:23" ht="14.5" thickBot="1" x14ac:dyDescent="0.35">
      <c r="A1" s="110" t="s">
        <v>6</v>
      </c>
      <c r="B1" s="111"/>
      <c r="S1" s="148" t="s">
        <v>6</v>
      </c>
      <c r="T1" s="149"/>
      <c r="U1" s="149"/>
      <c r="V1" s="149"/>
      <c r="W1" s="150"/>
    </row>
    <row r="2" spans="1:23" x14ac:dyDescent="0.3">
      <c r="A2" s="100" t="s">
        <v>158</v>
      </c>
      <c r="B2" s="152" t="s">
        <v>43</v>
      </c>
      <c r="C2" s="152"/>
      <c r="D2" s="152"/>
      <c r="E2" s="152"/>
      <c r="F2" s="152" t="s">
        <v>44</v>
      </c>
      <c r="G2" s="152"/>
      <c r="H2" s="152"/>
      <c r="I2" s="152"/>
      <c r="J2" s="152" t="s">
        <v>46</v>
      </c>
      <c r="K2" s="152"/>
      <c r="L2" s="152"/>
      <c r="M2" s="152"/>
      <c r="N2" s="152" t="s">
        <v>48</v>
      </c>
      <c r="O2" s="152"/>
      <c r="P2" s="152"/>
      <c r="Q2" s="152"/>
      <c r="S2" s="41" t="s">
        <v>8</v>
      </c>
      <c r="T2" s="50"/>
      <c r="U2" s="51"/>
      <c r="V2" s="51"/>
      <c r="W2" s="52"/>
    </row>
    <row r="3" spans="1:23" s="62" customFormat="1" ht="28" x14ac:dyDescent="0.3">
      <c r="A3" s="101" t="s">
        <v>159</v>
      </c>
      <c r="B3" s="7">
        <v>0.96143889619132117</v>
      </c>
      <c r="C3" s="7">
        <v>0.80444351752736631</v>
      </c>
      <c r="D3" s="7">
        <v>1.0785044817846039</v>
      </c>
      <c r="E3" s="7">
        <v>1.1556131044967091</v>
      </c>
      <c r="F3" s="7">
        <v>0.68059044937727387</v>
      </c>
      <c r="G3" s="7">
        <v>0.75712995959423446</v>
      </c>
      <c r="H3" s="7">
        <v>1.0546351946834207</v>
      </c>
      <c r="I3" s="7">
        <v>0.81683717875197126</v>
      </c>
      <c r="J3" s="7">
        <v>0.62792417659594091</v>
      </c>
      <c r="K3" s="7">
        <v>0.65667586706487646</v>
      </c>
      <c r="L3" s="7">
        <v>0.6878458718123952</v>
      </c>
      <c r="M3" s="7">
        <v>0.71772763760543168</v>
      </c>
      <c r="N3" s="7">
        <v>0.54499085872574904</v>
      </c>
      <c r="O3" s="7">
        <v>0.6283003244467934</v>
      </c>
      <c r="P3" s="7">
        <v>0.56195512577606099</v>
      </c>
      <c r="Q3" s="7">
        <v>0.53820718634571174</v>
      </c>
      <c r="S3" s="48" t="s">
        <v>9</v>
      </c>
      <c r="T3" s="45" t="s">
        <v>42</v>
      </c>
      <c r="U3" s="46" t="s">
        <v>4</v>
      </c>
      <c r="V3" s="46" t="s">
        <v>45</v>
      </c>
      <c r="W3" s="47" t="s">
        <v>47</v>
      </c>
    </row>
    <row r="4" spans="1:23" x14ac:dyDescent="0.3">
      <c r="A4" s="100" t="s">
        <v>160</v>
      </c>
      <c r="B4" s="153">
        <f>AVERAGE(B3:E3)</f>
        <v>1</v>
      </c>
      <c r="C4" s="153"/>
      <c r="D4" s="153"/>
      <c r="E4" s="153"/>
      <c r="F4" s="153">
        <f>AVERAGE(F3:I3)</f>
        <v>0.82729819560172513</v>
      </c>
      <c r="G4" s="153"/>
      <c r="H4" s="153"/>
      <c r="I4" s="153"/>
      <c r="J4" s="153">
        <f>AVERAGE(J3:M3)</f>
        <v>0.67254338826966109</v>
      </c>
      <c r="K4" s="153"/>
      <c r="L4" s="153"/>
      <c r="M4" s="153"/>
      <c r="N4" s="153">
        <f>AVERAGE(N3:Q3)</f>
        <v>0.56836337382357871</v>
      </c>
      <c r="O4" s="153"/>
      <c r="P4" s="153"/>
      <c r="Q4" s="153"/>
      <c r="S4" s="19" t="s">
        <v>10</v>
      </c>
      <c r="T4" s="27">
        <v>0.97009999999999996</v>
      </c>
      <c r="U4" s="9">
        <v>0.91059999999999997</v>
      </c>
      <c r="V4" s="9">
        <v>0.99109999999999998</v>
      </c>
      <c r="W4" s="10">
        <v>0.82599999999999996</v>
      </c>
    </row>
    <row r="5" spans="1:23" x14ac:dyDescent="0.3">
      <c r="S5" s="19" t="s">
        <v>11</v>
      </c>
      <c r="T5" s="27">
        <v>0.84209999999999996</v>
      </c>
      <c r="U5" s="9">
        <v>0.48549999999999999</v>
      </c>
      <c r="V5" s="9">
        <v>0.96299999999999997</v>
      </c>
      <c r="W5" s="10">
        <v>0.15770000000000001</v>
      </c>
    </row>
    <row r="6" spans="1:23" x14ac:dyDescent="0.3">
      <c r="A6" s="110" t="s">
        <v>31</v>
      </c>
      <c r="B6" s="111"/>
      <c r="S6" s="6"/>
      <c r="T6" s="9"/>
      <c r="U6" s="9"/>
      <c r="V6" s="9"/>
      <c r="W6" s="10"/>
    </row>
    <row r="7" spans="1:23" x14ac:dyDescent="0.3">
      <c r="A7" s="100" t="s">
        <v>158</v>
      </c>
      <c r="B7" s="152" t="s">
        <v>43</v>
      </c>
      <c r="C7" s="152"/>
      <c r="D7" s="152"/>
      <c r="E7" s="152"/>
      <c r="F7" s="152" t="s">
        <v>44</v>
      </c>
      <c r="G7" s="152"/>
      <c r="H7" s="152"/>
      <c r="I7" s="152"/>
      <c r="J7" s="152" t="s">
        <v>46</v>
      </c>
      <c r="K7" s="152"/>
      <c r="L7" s="152"/>
      <c r="M7" s="152"/>
      <c r="N7" s="152" t="s">
        <v>48</v>
      </c>
      <c r="O7" s="152"/>
      <c r="P7" s="152"/>
      <c r="Q7" s="152"/>
      <c r="S7" s="17" t="s">
        <v>49</v>
      </c>
      <c r="T7" s="27"/>
      <c r="U7" s="27"/>
      <c r="V7" s="27"/>
      <c r="W7" s="30"/>
    </row>
    <row r="8" spans="1:23" x14ac:dyDescent="0.3">
      <c r="A8" s="101" t="s">
        <v>159</v>
      </c>
      <c r="B8" s="113">
        <v>1.1656643507800504</v>
      </c>
      <c r="C8" s="113">
        <v>0.88836759006434818</v>
      </c>
      <c r="D8" s="113">
        <v>1.0650563222510105</v>
      </c>
      <c r="E8" s="113">
        <v>0.88091173690459035</v>
      </c>
      <c r="F8" s="113">
        <v>0.72306342881640095</v>
      </c>
      <c r="G8" s="113">
        <v>0.62562032059230455</v>
      </c>
      <c r="H8" s="113">
        <v>0.71393080826546673</v>
      </c>
      <c r="I8" s="113">
        <v>0.63674027693309421</v>
      </c>
      <c r="J8" s="113">
        <v>0.47558382633286189</v>
      </c>
      <c r="K8" s="113">
        <v>0.37702469181587689</v>
      </c>
      <c r="L8" s="113">
        <v>0.56887108752948157</v>
      </c>
      <c r="M8" s="113">
        <v>0.71455672665829217</v>
      </c>
      <c r="N8" s="113">
        <v>0.39751388658020631</v>
      </c>
      <c r="O8" s="113">
        <v>0.29603762603396466</v>
      </c>
      <c r="P8" s="113">
        <v>0.49431833750503712</v>
      </c>
      <c r="Q8" s="113">
        <v>0.43083114716889803</v>
      </c>
      <c r="S8" s="19" t="s">
        <v>14</v>
      </c>
      <c r="T8" s="27" t="s">
        <v>50</v>
      </c>
      <c r="U8" s="27"/>
      <c r="V8" s="27"/>
      <c r="W8" s="30"/>
    </row>
    <row r="9" spans="1:23" x14ac:dyDescent="0.3">
      <c r="A9" s="100" t="s">
        <v>160</v>
      </c>
      <c r="B9" s="153">
        <f>AVERAGE(B8:E8)</f>
        <v>0.99999999999999989</v>
      </c>
      <c r="C9" s="153"/>
      <c r="D9" s="153"/>
      <c r="E9" s="153"/>
      <c r="F9" s="153">
        <f>AVERAGE(F8:I8)</f>
        <v>0.67483870865181672</v>
      </c>
      <c r="G9" s="153"/>
      <c r="H9" s="153"/>
      <c r="I9" s="153"/>
      <c r="J9" s="153">
        <f>AVERAGE(J8:M8)</f>
        <v>0.5340090830841282</v>
      </c>
      <c r="K9" s="153"/>
      <c r="L9" s="153"/>
      <c r="M9" s="153"/>
      <c r="N9" s="153">
        <f>AVERAGE(N8:Q8)</f>
        <v>0.40467524932202648</v>
      </c>
      <c r="O9" s="153"/>
      <c r="P9" s="153"/>
      <c r="Q9" s="153"/>
      <c r="S9" s="19" t="s">
        <v>11</v>
      </c>
      <c r="T9" s="27">
        <v>0.1736</v>
      </c>
      <c r="U9" s="27"/>
      <c r="V9" s="27"/>
      <c r="W9" s="30"/>
    </row>
    <row r="10" spans="1:23" x14ac:dyDescent="0.3">
      <c r="S10" s="63"/>
      <c r="T10" s="57"/>
      <c r="U10" s="57"/>
      <c r="V10" s="57"/>
      <c r="W10" s="64"/>
    </row>
    <row r="11" spans="1:23" x14ac:dyDescent="0.3">
      <c r="S11" s="5" t="s">
        <v>12</v>
      </c>
      <c r="T11" s="27"/>
      <c r="U11" s="27"/>
      <c r="V11" s="27"/>
      <c r="W11" s="30"/>
    </row>
    <row r="12" spans="1:23" x14ac:dyDescent="0.3">
      <c r="S12" s="17" t="s">
        <v>17</v>
      </c>
      <c r="T12" s="27" t="s">
        <v>18</v>
      </c>
      <c r="U12" s="27" t="s">
        <v>19</v>
      </c>
      <c r="V12" s="27" t="s">
        <v>20</v>
      </c>
      <c r="W12" s="30"/>
    </row>
    <row r="13" spans="1:23" s="58" customFormat="1" x14ac:dyDescent="0.3"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S13" s="19" t="s">
        <v>52</v>
      </c>
      <c r="T13" s="27">
        <v>0.17249999999999999</v>
      </c>
      <c r="U13" s="27" t="s">
        <v>53</v>
      </c>
      <c r="V13" s="27">
        <v>5.5199999999999999E-2</v>
      </c>
      <c r="W13" s="30"/>
    </row>
    <row r="14" spans="1:23" x14ac:dyDescent="0.3">
      <c r="S14" s="19" t="s">
        <v>55</v>
      </c>
      <c r="T14" s="27">
        <v>0.32729999999999998</v>
      </c>
      <c r="U14" s="27" t="s">
        <v>56</v>
      </c>
      <c r="V14" s="27">
        <v>1.6999999999999999E-3</v>
      </c>
      <c r="W14" s="30"/>
    </row>
    <row r="15" spans="1:23" x14ac:dyDescent="0.3">
      <c r="S15" s="19" t="s">
        <v>58</v>
      </c>
      <c r="T15" s="27">
        <v>0.43180000000000002</v>
      </c>
      <c r="U15" s="27" t="s">
        <v>59</v>
      </c>
      <c r="V15" s="27">
        <v>2.0000000000000001E-4</v>
      </c>
      <c r="W15" s="30"/>
    </row>
    <row r="16" spans="1:23" ht="14.5" thickBot="1" x14ac:dyDescent="0.35">
      <c r="S16" s="21"/>
      <c r="T16" s="22"/>
      <c r="U16" s="22"/>
      <c r="V16" s="22"/>
      <c r="W16" s="23"/>
    </row>
    <row r="17" spans="19:23" ht="14.5" thickBot="1" x14ac:dyDescent="0.35"/>
    <row r="18" spans="19:23" ht="14.5" thickBot="1" x14ac:dyDescent="0.35">
      <c r="S18" s="148" t="s">
        <v>31</v>
      </c>
      <c r="T18" s="149"/>
      <c r="U18" s="149"/>
      <c r="V18" s="149"/>
      <c r="W18" s="150"/>
    </row>
    <row r="19" spans="19:23" x14ac:dyDescent="0.3">
      <c r="S19" s="41" t="s">
        <v>8</v>
      </c>
      <c r="T19" s="50"/>
      <c r="U19" s="51"/>
      <c r="V19" s="51"/>
      <c r="W19" s="52"/>
    </row>
    <row r="20" spans="19:23" ht="28" x14ac:dyDescent="0.3">
      <c r="S20" s="48" t="s">
        <v>9</v>
      </c>
      <c r="T20" s="45" t="s">
        <v>42</v>
      </c>
      <c r="U20" s="46" t="s">
        <v>4</v>
      </c>
      <c r="V20" s="46" t="s">
        <v>45</v>
      </c>
      <c r="W20" s="47" t="s">
        <v>47</v>
      </c>
    </row>
    <row r="21" spans="19:23" x14ac:dyDescent="0.3">
      <c r="S21" s="19" t="s">
        <v>10</v>
      </c>
      <c r="T21" s="27">
        <v>0.86799999999999999</v>
      </c>
      <c r="U21" s="9">
        <v>0.82350000000000001</v>
      </c>
      <c r="V21" s="9">
        <v>0.99009999999999998</v>
      </c>
      <c r="W21" s="10">
        <v>0.97640000000000005</v>
      </c>
    </row>
    <row r="22" spans="19:23" x14ac:dyDescent="0.3">
      <c r="S22" s="19" t="s">
        <v>11</v>
      </c>
      <c r="T22" s="27">
        <v>0.28989999999999999</v>
      </c>
      <c r="U22" s="9">
        <v>0.15140000000000001</v>
      </c>
      <c r="V22" s="9">
        <v>0.95820000000000005</v>
      </c>
      <c r="W22" s="10">
        <v>0.88029999999999997</v>
      </c>
    </row>
    <row r="23" spans="19:23" x14ac:dyDescent="0.3">
      <c r="S23" s="19"/>
      <c r="T23" s="27"/>
      <c r="U23" s="27"/>
      <c r="V23" s="27"/>
      <c r="W23" s="30"/>
    </row>
    <row r="24" spans="19:23" x14ac:dyDescent="0.3">
      <c r="S24" s="17" t="s">
        <v>13</v>
      </c>
      <c r="T24" s="27"/>
      <c r="U24" s="27"/>
      <c r="V24" s="27"/>
      <c r="W24" s="30"/>
    </row>
    <row r="25" spans="19:23" x14ac:dyDescent="0.3">
      <c r="S25" s="19" t="s">
        <v>14</v>
      </c>
      <c r="T25" s="27" t="s">
        <v>51</v>
      </c>
      <c r="U25" s="27"/>
      <c r="V25" s="27"/>
      <c r="W25" s="30"/>
    </row>
    <row r="26" spans="19:23" x14ac:dyDescent="0.3">
      <c r="S26" s="19" t="s">
        <v>11</v>
      </c>
      <c r="T26" s="27">
        <v>0.17069999999999999</v>
      </c>
      <c r="U26" s="27"/>
      <c r="V26" s="9"/>
      <c r="W26" s="10"/>
    </row>
    <row r="27" spans="19:23" x14ac:dyDescent="0.3">
      <c r="S27" s="63"/>
      <c r="T27" s="57"/>
      <c r="U27" s="57"/>
      <c r="V27" s="57"/>
      <c r="W27" s="64"/>
    </row>
    <row r="28" spans="19:23" x14ac:dyDescent="0.3">
      <c r="S28" s="5" t="s">
        <v>12</v>
      </c>
      <c r="T28" s="27"/>
      <c r="U28" s="27"/>
      <c r="V28" s="27"/>
      <c r="W28" s="30"/>
    </row>
    <row r="29" spans="19:23" x14ac:dyDescent="0.3">
      <c r="S29" s="17" t="s">
        <v>17</v>
      </c>
      <c r="T29" s="27" t="s">
        <v>18</v>
      </c>
      <c r="U29" s="27" t="s">
        <v>19</v>
      </c>
      <c r="V29" s="27" t="s">
        <v>20</v>
      </c>
      <c r="W29" s="30"/>
    </row>
    <row r="30" spans="19:23" x14ac:dyDescent="0.3">
      <c r="S30" s="19" t="s">
        <v>52</v>
      </c>
      <c r="T30" s="27">
        <v>0.32500000000000001</v>
      </c>
      <c r="U30" s="27" t="s">
        <v>54</v>
      </c>
      <c r="V30" s="27">
        <v>1.4E-3</v>
      </c>
      <c r="W30" s="30"/>
    </row>
    <row r="31" spans="19:23" x14ac:dyDescent="0.3">
      <c r="S31" s="19" t="s">
        <v>55</v>
      </c>
      <c r="T31" s="27">
        <v>0.46579999999999999</v>
      </c>
      <c r="U31" s="27" t="s">
        <v>57</v>
      </c>
      <c r="V31" s="27" t="s">
        <v>37</v>
      </c>
      <c r="W31" s="30"/>
    </row>
    <row r="32" spans="19:23" x14ac:dyDescent="0.3">
      <c r="S32" s="19" t="s">
        <v>58</v>
      </c>
      <c r="T32" s="27">
        <v>0.59530000000000005</v>
      </c>
      <c r="U32" s="27" t="s">
        <v>60</v>
      </c>
      <c r="V32" s="27" t="s">
        <v>37</v>
      </c>
      <c r="W32" s="30"/>
    </row>
    <row r="33" spans="19:23" ht="14.5" thickBot="1" x14ac:dyDescent="0.35">
      <c r="S33" s="21"/>
      <c r="T33" s="22"/>
      <c r="U33" s="22"/>
      <c r="V33" s="24"/>
      <c r="W33" s="23"/>
    </row>
  </sheetData>
  <mergeCells count="18">
    <mergeCell ref="B4:E4"/>
    <mergeCell ref="F4:I4"/>
    <mergeCell ref="J4:M4"/>
    <mergeCell ref="N4:Q4"/>
    <mergeCell ref="S1:W1"/>
    <mergeCell ref="B2:E2"/>
    <mergeCell ref="F2:I2"/>
    <mergeCell ref="J2:M2"/>
    <mergeCell ref="N2:Q2"/>
    <mergeCell ref="S18:W18"/>
    <mergeCell ref="B7:E7"/>
    <mergeCell ref="F7:I7"/>
    <mergeCell ref="J7:M7"/>
    <mergeCell ref="N7:Q7"/>
    <mergeCell ref="B9:E9"/>
    <mergeCell ref="F9:I9"/>
    <mergeCell ref="J9:M9"/>
    <mergeCell ref="N9:Q9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BBD66-CADB-4311-8253-D14DB37E2651}">
  <dimension ref="A1:W36"/>
  <sheetViews>
    <sheetView topLeftCell="G1" zoomScale="55" zoomScaleNormal="55" workbookViewId="0">
      <selection activeCell="J3" sqref="J3"/>
    </sheetView>
  </sheetViews>
  <sheetFormatPr defaultRowHeight="13" customHeight="1" x14ac:dyDescent="0.3"/>
  <cols>
    <col min="1" max="1" width="18.58203125" style="55" bestFit="1" customWidth="1"/>
    <col min="2" max="17" width="5.83203125" style="112" bestFit="1" customWidth="1"/>
    <col min="18" max="18" width="8.6640625" style="55"/>
    <col min="19" max="19" width="26.1640625" style="55" bestFit="1" customWidth="1"/>
    <col min="20" max="16384" width="8.6640625" style="55"/>
  </cols>
  <sheetData>
    <row r="1" spans="1:23" ht="13" customHeight="1" thickBot="1" x14ac:dyDescent="0.35">
      <c r="A1" s="110" t="s">
        <v>61</v>
      </c>
      <c r="B1" s="111"/>
      <c r="S1" s="148" t="s">
        <v>61</v>
      </c>
      <c r="T1" s="149"/>
      <c r="U1" s="149"/>
      <c r="V1" s="149"/>
      <c r="W1" s="150"/>
    </row>
    <row r="2" spans="1:23" ht="13" customHeight="1" x14ac:dyDescent="0.3">
      <c r="A2" s="100" t="s">
        <v>158</v>
      </c>
      <c r="B2" s="152" t="s">
        <v>43</v>
      </c>
      <c r="C2" s="152"/>
      <c r="D2" s="152"/>
      <c r="E2" s="152"/>
      <c r="F2" s="152" t="s">
        <v>44</v>
      </c>
      <c r="G2" s="152"/>
      <c r="H2" s="152"/>
      <c r="I2" s="152"/>
      <c r="J2" s="152" t="s">
        <v>46</v>
      </c>
      <c r="K2" s="152"/>
      <c r="L2" s="152"/>
      <c r="M2" s="152"/>
      <c r="N2" s="152" t="s">
        <v>48</v>
      </c>
      <c r="O2" s="152"/>
      <c r="P2" s="152"/>
      <c r="Q2" s="152"/>
      <c r="S2" s="41" t="s">
        <v>8</v>
      </c>
      <c r="T2" s="51"/>
      <c r="U2" s="51"/>
      <c r="V2" s="51"/>
      <c r="W2" s="52"/>
    </row>
    <row r="3" spans="1:23" s="15" customFormat="1" ht="13" customHeight="1" x14ac:dyDescent="0.3">
      <c r="A3" s="101" t="s">
        <v>159</v>
      </c>
      <c r="B3" s="113">
        <v>1.229057260888448</v>
      </c>
      <c r="C3" s="113">
        <v>1.1102338981034257</v>
      </c>
      <c r="D3" s="113">
        <v>0.80516488791843599</v>
      </c>
      <c r="E3" s="113">
        <v>0.85554395308969022</v>
      </c>
      <c r="F3" s="113">
        <v>1.7905954402176734</v>
      </c>
      <c r="G3" s="113">
        <v>1.5808370559291856</v>
      </c>
      <c r="H3" s="113">
        <v>1.2312220274654986</v>
      </c>
      <c r="I3" s="113">
        <v>1.7484853081299574</v>
      </c>
      <c r="J3" s="129">
        <v>1.8018826859501684</v>
      </c>
      <c r="K3" s="113">
        <v>1.6784399971445507</v>
      </c>
      <c r="L3" s="113">
        <v>1.683712696897127</v>
      </c>
      <c r="M3" s="113">
        <v>1.7016903167853439</v>
      </c>
      <c r="N3" s="113">
        <v>1.9609180319272241</v>
      </c>
      <c r="O3" s="113">
        <v>1.8402362064751079</v>
      </c>
      <c r="P3" s="113">
        <v>2.1515129047519683</v>
      </c>
      <c r="Q3" s="113">
        <v>1.831053656962268</v>
      </c>
      <c r="S3" s="48" t="s">
        <v>9</v>
      </c>
      <c r="T3" s="46" t="s">
        <v>42</v>
      </c>
      <c r="U3" s="46" t="s">
        <v>4</v>
      </c>
      <c r="V3" s="46" t="s">
        <v>62</v>
      </c>
      <c r="W3" s="47" t="s">
        <v>47</v>
      </c>
    </row>
    <row r="4" spans="1:23" ht="13" customHeight="1" x14ac:dyDescent="0.3">
      <c r="A4" s="100" t="s">
        <v>160</v>
      </c>
      <c r="B4" s="153">
        <f>AVERAGE(B3:E3)</f>
        <v>1</v>
      </c>
      <c r="C4" s="153"/>
      <c r="D4" s="153"/>
      <c r="E4" s="153"/>
      <c r="F4" s="153">
        <f>AVERAGE(F3:I3)</f>
        <v>1.5877849579355789</v>
      </c>
      <c r="G4" s="153"/>
      <c r="H4" s="153"/>
      <c r="I4" s="153"/>
      <c r="J4" s="153">
        <f>AVERAGE(J3:M3)</f>
        <v>1.7164314241942975</v>
      </c>
      <c r="K4" s="153"/>
      <c r="L4" s="153"/>
      <c r="M4" s="153"/>
      <c r="N4" s="153">
        <f>AVERAGE(N3:Q3)</f>
        <v>1.9459302000291423</v>
      </c>
      <c r="O4" s="153"/>
      <c r="P4" s="153"/>
      <c r="Q4" s="153"/>
      <c r="S4" s="19" t="s">
        <v>10</v>
      </c>
      <c r="T4" s="9">
        <v>0.90280000000000005</v>
      </c>
      <c r="U4" s="9">
        <v>0.87629999999999997</v>
      </c>
      <c r="V4" s="9">
        <v>0.77359999999999995</v>
      </c>
      <c r="W4" s="10">
        <v>0.86339999999999995</v>
      </c>
    </row>
    <row r="5" spans="1:23" ht="13" customHeight="1" x14ac:dyDescent="0.3">
      <c r="S5" s="19" t="s">
        <v>11</v>
      </c>
      <c r="T5" s="9">
        <v>0.44529999999999997</v>
      </c>
      <c r="U5" s="9">
        <v>0.32319999999999999</v>
      </c>
      <c r="V5" s="9">
        <v>6.2700000000000006E-2</v>
      </c>
      <c r="W5" s="10">
        <v>0.2727</v>
      </c>
    </row>
    <row r="6" spans="1:23" ht="13" customHeight="1" x14ac:dyDescent="0.3">
      <c r="A6" s="110" t="s">
        <v>161</v>
      </c>
      <c r="B6" s="111"/>
      <c r="S6" s="13"/>
      <c r="T6" s="9"/>
      <c r="U6" s="9"/>
      <c r="V6" s="9"/>
      <c r="W6" s="30"/>
    </row>
    <row r="7" spans="1:23" ht="13" customHeight="1" x14ac:dyDescent="0.3">
      <c r="A7" s="100" t="s">
        <v>158</v>
      </c>
      <c r="B7" s="152" t="s">
        <v>43</v>
      </c>
      <c r="C7" s="152"/>
      <c r="D7" s="152"/>
      <c r="E7" s="152"/>
      <c r="F7" s="152" t="s">
        <v>44</v>
      </c>
      <c r="G7" s="152"/>
      <c r="H7" s="152"/>
      <c r="I7" s="152"/>
      <c r="J7" s="152" t="s">
        <v>46</v>
      </c>
      <c r="K7" s="152"/>
      <c r="L7" s="152"/>
      <c r="M7" s="152"/>
      <c r="N7" s="152" t="s">
        <v>48</v>
      </c>
      <c r="O7" s="152"/>
      <c r="P7" s="152"/>
      <c r="Q7" s="152"/>
      <c r="S7" s="17" t="s">
        <v>13</v>
      </c>
      <c r="T7" s="27"/>
      <c r="U7" s="27"/>
      <c r="V7" s="27"/>
      <c r="W7" s="30"/>
    </row>
    <row r="8" spans="1:23" s="15" customFormat="1" ht="13" customHeight="1" x14ac:dyDescent="0.3">
      <c r="A8" s="101" t="s">
        <v>159</v>
      </c>
      <c r="B8" s="113">
        <v>0.61998504581101732</v>
      </c>
      <c r="C8" s="113">
        <v>1.2037734810609355</v>
      </c>
      <c r="D8" s="113">
        <v>1.0635904493068351</v>
      </c>
      <c r="E8" s="113">
        <v>1.1126510238212124</v>
      </c>
      <c r="F8" s="113">
        <v>1.7475456946869752</v>
      </c>
      <c r="G8" s="113">
        <v>1.4816313691874374</v>
      </c>
      <c r="H8" s="113">
        <v>1.4803523978983768</v>
      </c>
      <c r="I8" s="113">
        <v>1.4569547061659256</v>
      </c>
      <c r="J8" s="113">
        <v>1.0783856537699987</v>
      </c>
      <c r="K8" s="113">
        <v>0.82015107111893348</v>
      </c>
      <c r="L8" s="113">
        <v>0.7770483721694903</v>
      </c>
      <c r="M8" s="113">
        <v>1.0121620904786568</v>
      </c>
      <c r="N8" s="113">
        <v>1.5650258785846913</v>
      </c>
      <c r="O8" s="113">
        <v>1.6139154113225995</v>
      </c>
      <c r="P8" s="113">
        <v>1.2244450700136198</v>
      </c>
      <c r="Q8" s="113">
        <v>1.4594110775405409</v>
      </c>
      <c r="S8" s="19" t="s">
        <v>14</v>
      </c>
      <c r="T8" s="27" t="s">
        <v>64</v>
      </c>
      <c r="U8" s="27"/>
      <c r="V8" s="27"/>
      <c r="W8" s="30"/>
    </row>
    <row r="9" spans="1:23" ht="13" customHeight="1" x14ac:dyDescent="0.3">
      <c r="A9" s="100" t="s">
        <v>160</v>
      </c>
      <c r="B9" s="153">
        <f>AVERAGE(B8:E8)</f>
        <v>1</v>
      </c>
      <c r="C9" s="153"/>
      <c r="D9" s="153"/>
      <c r="E9" s="153"/>
      <c r="F9" s="153">
        <f>AVERAGE(F8:I8)</f>
        <v>1.5416210419846785</v>
      </c>
      <c r="G9" s="153"/>
      <c r="H9" s="153"/>
      <c r="I9" s="153"/>
      <c r="J9" s="153">
        <f>AVERAGE(J8:M8)</f>
        <v>0.92193679688426977</v>
      </c>
      <c r="K9" s="153"/>
      <c r="L9" s="153"/>
      <c r="M9" s="153"/>
      <c r="N9" s="153">
        <f>AVERAGE(N8:Q8)</f>
        <v>1.4656993593653631</v>
      </c>
      <c r="O9" s="153"/>
      <c r="P9" s="153"/>
      <c r="Q9" s="153"/>
      <c r="S9" s="19" t="s">
        <v>11</v>
      </c>
      <c r="T9" s="27">
        <v>0.22739999999999999</v>
      </c>
      <c r="U9" s="27"/>
      <c r="V9" s="27"/>
      <c r="W9" s="30"/>
    </row>
    <row r="10" spans="1:23" ht="13" customHeight="1" x14ac:dyDescent="0.3">
      <c r="S10" s="56"/>
      <c r="T10" s="57"/>
      <c r="U10" s="27"/>
      <c r="V10" s="27"/>
      <c r="W10" s="10"/>
    </row>
    <row r="11" spans="1:23" ht="13" customHeight="1" x14ac:dyDescent="0.3">
      <c r="G11" s="83"/>
      <c r="S11" s="5" t="s">
        <v>12</v>
      </c>
      <c r="T11" s="9"/>
      <c r="U11" s="9"/>
      <c r="V11" s="9"/>
      <c r="W11" s="30"/>
    </row>
    <row r="12" spans="1:23" ht="13" customHeight="1" x14ac:dyDescent="0.3">
      <c r="G12" s="83"/>
      <c r="S12" s="17" t="s">
        <v>17</v>
      </c>
      <c r="T12" s="27" t="s">
        <v>18</v>
      </c>
      <c r="U12" s="27" t="s">
        <v>19</v>
      </c>
      <c r="V12" s="27" t="s">
        <v>20</v>
      </c>
      <c r="W12" s="30"/>
    </row>
    <row r="13" spans="1:23" s="58" customFormat="1" ht="13" customHeight="1" x14ac:dyDescent="0.3">
      <c r="B13" s="114"/>
      <c r="C13" s="114"/>
      <c r="D13" s="114"/>
      <c r="E13" s="114"/>
      <c r="F13" s="114"/>
      <c r="G13" s="115"/>
      <c r="H13" s="114"/>
      <c r="I13" s="114"/>
      <c r="J13" s="114"/>
      <c r="K13" s="114"/>
      <c r="L13" s="114"/>
      <c r="M13" s="115"/>
      <c r="N13" s="114"/>
      <c r="O13" s="114"/>
      <c r="P13" s="114"/>
      <c r="Q13" s="114"/>
      <c r="S13" s="19" t="s">
        <v>70</v>
      </c>
      <c r="T13" s="27">
        <v>-0.58779999999999999</v>
      </c>
      <c r="U13" s="27" t="s">
        <v>71</v>
      </c>
      <c r="V13" s="27">
        <v>5.9999999999999995E-4</v>
      </c>
      <c r="W13" s="30"/>
    </row>
    <row r="14" spans="1:23" ht="13" customHeight="1" x14ac:dyDescent="0.3">
      <c r="G14" s="83"/>
      <c r="S14" s="19" t="s">
        <v>55</v>
      </c>
      <c r="T14" s="27">
        <v>-0.71650000000000003</v>
      </c>
      <c r="U14" s="27" t="s">
        <v>72</v>
      </c>
      <c r="V14" s="27">
        <v>1E-4</v>
      </c>
      <c r="W14" s="30"/>
    </row>
    <row r="15" spans="1:23" ht="13" customHeight="1" x14ac:dyDescent="0.3">
      <c r="G15" s="83"/>
      <c r="S15" s="19" t="s">
        <v>75</v>
      </c>
      <c r="T15" s="27">
        <v>-0.94599999999999995</v>
      </c>
      <c r="U15" s="27" t="s">
        <v>76</v>
      </c>
      <c r="V15" s="27" t="s">
        <v>37</v>
      </c>
      <c r="W15" s="30"/>
    </row>
    <row r="16" spans="1:23" ht="13" customHeight="1" x14ac:dyDescent="0.3">
      <c r="G16" s="83"/>
      <c r="S16" s="19" t="s">
        <v>77</v>
      </c>
      <c r="T16" s="27">
        <v>-0.35830000000000001</v>
      </c>
      <c r="U16" s="27" t="s">
        <v>78</v>
      </c>
      <c r="V16" s="27">
        <v>1.6199999999999999E-2</v>
      </c>
      <c r="W16" s="30"/>
    </row>
    <row r="17" spans="2:23" ht="13" customHeight="1" thickBot="1" x14ac:dyDescent="0.35">
      <c r="G17" s="83"/>
      <c r="S17" s="21"/>
      <c r="T17" s="24"/>
      <c r="U17" s="24"/>
      <c r="V17" s="24"/>
      <c r="W17" s="59"/>
    </row>
    <row r="18" spans="2:23" ht="13" customHeight="1" thickBot="1" x14ac:dyDescent="0.35">
      <c r="G18" s="83"/>
    </row>
    <row r="19" spans="2:23" ht="13" customHeight="1" x14ac:dyDescent="0.3">
      <c r="G19" s="83"/>
      <c r="S19" s="154" t="s">
        <v>161</v>
      </c>
      <c r="T19" s="155"/>
      <c r="U19" s="155"/>
      <c r="V19" s="155"/>
      <c r="W19" s="156"/>
    </row>
    <row r="20" spans="2:23" ht="13" customHeight="1" x14ac:dyDescent="0.3">
      <c r="G20" s="83"/>
      <c r="S20" s="5" t="s">
        <v>8</v>
      </c>
      <c r="T20" s="26"/>
      <c r="U20" s="26"/>
      <c r="V20" s="26"/>
      <c r="W20" s="20"/>
    </row>
    <row r="21" spans="2:23" ht="13" customHeight="1" x14ac:dyDescent="0.3">
      <c r="G21" s="83"/>
      <c r="S21" s="48" t="s">
        <v>9</v>
      </c>
      <c r="T21" s="46" t="s">
        <v>42</v>
      </c>
      <c r="U21" s="46" t="s">
        <v>4</v>
      </c>
      <c r="V21" s="46" t="s">
        <v>62</v>
      </c>
      <c r="W21" s="47" t="s">
        <v>47</v>
      </c>
    </row>
    <row r="22" spans="2:23" ht="13" customHeight="1" x14ac:dyDescent="0.3">
      <c r="G22" s="83"/>
      <c r="S22" s="60" t="s">
        <v>10</v>
      </c>
      <c r="T22" s="44">
        <v>0.8266</v>
      </c>
      <c r="U22" s="44">
        <v>0.70279999999999998</v>
      </c>
      <c r="V22" s="44">
        <v>0.89290000000000003</v>
      </c>
      <c r="W22" s="61">
        <v>0.90349999999999997</v>
      </c>
    </row>
    <row r="23" spans="2:23" ht="13" customHeight="1" x14ac:dyDescent="0.3">
      <c r="G23" s="83"/>
      <c r="S23" s="60" t="s">
        <v>11</v>
      </c>
      <c r="T23" s="44">
        <v>0.15909999999999999</v>
      </c>
      <c r="U23" s="44">
        <v>1.2500000000000001E-2</v>
      </c>
      <c r="V23" s="44">
        <v>0.39679999999999999</v>
      </c>
      <c r="W23" s="61">
        <v>0.44879999999999998</v>
      </c>
    </row>
    <row r="24" spans="2:23" ht="13" customHeight="1" x14ac:dyDescent="0.3">
      <c r="G24" s="83"/>
      <c r="S24" s="19"/>
      <c r="T24" s="27"/>
      <c r="U24" s="27"/>
      <c r="V24" s="27"/>
      <c r="W24" s="30"/>
    </row>
    <row r="25" spans="2:23" ht="13" customHeight="1" x14ac:dyDescent="0.3">
      <c r="G25" s="83"/>
      <c r="S25" s="17" t="s">
        <v>63</v>
      </c>
      <c r="T25" s="27"/>
      <c r="U25" s="27"/>
      <c r="V25" s="9"/>
      <c r="W25" s="10"/>
    </row>
    <row r="26" spans="2:23" ht="13" customHeight="1" x14ac:dyDescent="0.3">
      <c r="G26" s="83"/>
      <c r="S26" s="19" t="s">
        <v>11</v>
      </c>
      <c r="T26" s="27">
        <v>8.0000000000000004E-4</v>
      </c>
      <c r="U26" s="27"/>
      <c r="V26" s="9"/>
      <c r="W26" s="10"/>
    </row>
    <row r="27" spans="2:23" ht="13" customHeight="1" x14ac:dyDescent="0.3">
      <c r="G27" s="83"/>
      <c r="S27" s="13" t="s">
        <v>65</v>
      </c>
      <c r="T27" s="9" t="s">
        <v>66</v>
      </c>
      <c r="U27" s="9"/>
      <c r="V27" s="9"/>
      <c r="W27" s="10"/>
    </row>
    <row r="28" spans="2:23" ht="13" customHeight="1" x14ac:dyDescent="0.3">
      <c r="B28" s="116"/>
      <c r="C28" s="116"/>
      <c r="D28" s="116"/>
      <c r="E28" s="116"/>
      <c r="F28" s="116"/>
      <c r="G28" s="83"/>
      <c r="S28" s="19" t="s">
        <v>67</v>
      </c>
      <c r="T28" s="27" t="s">
        <v>68</v>
      </c>
      <c r="U28" s="27"/>
      <c r="V28" s="9"/>
      <c r="W28" s="10"/>
    </row>
    <row r="29" spans="2:23" ht="13" customHeight="1" x14ac:dyDescent="0.3">
      <c r="B29" s="83"/>
      <c r="C29" s="83"/>
      <c r="D29" s="83"/>
      <c r="E29" s="83"/>
      <c r="F29" s="83"/>
      <c r="G29" s="83"/>
      <c r="S29" s="19" t="s">
        <v>69</v>
      </c>
      <c r="T29" s="27">
        <v>11.51</v>
      </c>
      <c r="U29" s="27"/>
      <c r="V29" s="9"/>
      <c r="W29" s="10"/>
    </row>
    <row r="30" spans="2:23" ht="13" customHeight="1" x14ac:dyDescent="0.3">
      <c r="S30" s="13"/>
      <c r="T30" s="9"/>
      <c r="U30" s="27"/>
      <c r="V30" s="9"/>
      <c r="W30" s="10"/>
    </row>
    <row r="31" spans="2:23" ht="13" customHeight="1" x14ac:dyDescent="0.3">
      <c r="S31" s="16" t="s">
        <v>73</v>
      </c>
      <c r="T31" s="27" t="s">
        <v>74</v>
      </c>
      <c r="U31" s="9" t="s">
        <v>20</v>
      </c>
      <c r="V31" s="27"/>
      <c r="W31" s="30"/>
    </row>
    <row r="32" spans="2:23" ht="13" customHeight="1" x14ac:dyDescent="0.3">
      <c r="S32" s="19" t="s">
        <v>70</v>
      </c>
      <c r="T32" s="27">
        <v>-7.5</v>
      </c>
      <c r="U32" s="9">
        <v>2.5899999999999999E-2</v>
      </c>
      <c r="V32" s="27"/>
      <c r="W32" s="30"/>
    </row>
    <row r="33" spans="19:23" ht="13" customHeight="1" x14ac:dyDescent="0.3">
      <c r="S33" s="19" t="s">
        <v>55</v>
      </c>
      <c r="T33" s="9">
        <v>1.5</v>
      </c>
      <c r="U33" s="9">
        <v>0.65590000000000004</v>
      </c>
      <c r="V33" s="27"/>
      <c r="W33" s="30"/>
    </row>
    <row r="34" spans="19:23" ht="13" customHeight="1" x14ac:dyDescent="0.3">
      <c r="S34" s="19" t="s">
        <v>75</v>
      </c>
      <c r="T34" s="27">
        <v>-7</v>
      </c>
      <c r="U34" s="27">
        <v>3.7600000000000001E-2</v>
      </c>
      <c r="V34" s="9"/>
      <c r="W34" s="10"/>
    </row>
    <row r="35" spans="19:23" ht="13" customHeight="1" x14ac:dyDescent="0.3">
      <c r="S35" s="19" t="s">
        <v>77</v>
      </c>
      <c r="T35" s="27">
        <v>0.5</v>
      </c>
      <c r="U35" s="27">
        <v>0.88190000000000002</v>
      </c>
      <c r="V35" s="9"/>
      <c r="W35" s="10"/>
    </row>
    <row r="36" spans="19:23" ht="13" customHeight="1" thickBot="1" x14ac:dyDescent="0.35">
      <c r="S36" s="28"/>
      <c r="T36" s="32"/>
      <c r="U36" s="32"/>
      <c r="V36" s="32"/>
      <c r="W36" s="33"/>
    </row>
  </sheetData>
  <mergeCells count="18">
    <mergeCell ref="B4:E4"/>
    <mergeCell ref="F4:I4"/>
    <mergeCell ref="J4:M4"/>
    <mergeCell ref="N4:Q4"/>
    <mergeCell ref="S1:W1"/>
    <mergeCell ref="J2:M2"/>
    <mergeCell ref="N2:Q2"/>
    <mergeCell ref="F2:I2"/>
    <mergeCell ref="B2:E2"/>
    <mergeCell ref="S19:W19"/>
    <mergeCell ref="B7:E7"/>
    <mergeCell ref="F7:I7"/>
    <mergeCell ref="J7:M7"/>
    <mergeCell ref="N7:Q7"/>
    <mergeCell ref="B9:E9"/>
    <mergeCell ref="F9:I9"/>
    <mergeCell ref="J9:M9"/>
    <mergeCell ref="N9:Q9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F08D0-C6C7-4B07-A244-C1F3782A0BFA}">
  <dimension ref="A1:AC36"/>
  <sheetViews>
    <sheetView zoomScale="55" zoomScaleNormal="55" workbookViewId="0">
      <selection activeCell="A6" sqref="A6"/>
    </sheetView>
  </sheetViews>
  <sheetFormatPr defaultRowHeight="14" x14ac:dyDescent="0.3"/>
  <cols>
    <col min="1" max="1" width="17.33203125" style="1" customWidth="1"/>
    <col min="2" max="17" width="5.83203125" style="83" bestFit="1" customWidth="1"/>
    <col min="18" max="18" width="8.6640625" style="1"/>
    <col min="19" max="19" width="35.25" style="1" bestFit="1" customWidth="1"/>
    <col min="20" max="20" width="8.6640625" style="1"/>
    <col min="21" max="21" width="10.83203125" style="1" customWidth="1"/>
    <col min="22" max="22" width="10.9140625" style="1" customWidth="1"/>
    <col min="23" max="23" width="11.58203125" style="1" customWidth="1"/>
    <col min="24" max="24" width="8.6640625" style="1"/>
    <col min="25" max="25" width="32.33203125" style="1" bestFit="1" customWidth="1"/>
    <col min="26" max="27" width="8.6640625" style="1"/>
    <col min="28" max="28" width="11.6640625" style="1" customWidth="1"/>
    <col min="29" max="29" width="12.6640625" style="1" customWidth="1"/>
    <col min="30" max="16384" width="8.6640625" style="1"/>
  </cols>
  <sheetData>
    <row r="1" spans="1:29" ht="14.5" thickBot="1" x14ac:dyDescent="0.35">
      <c r="A1" s="110" t="s">
        <v>61</v>
      </c>
      <c r="B1" s="111"/>
      <c r="C1" s="90"/>
      <c r="S1" s="148" t="s">
        <v>61</v>
      </c>
      <c r="T1" s="149"/>
      <c r="U1" s="149"/>
      <c r="V1" s="149"/>
      <c r="W1" s="150"/>
      <c r="Y1" s="148" t="s">
        <v>6</v>
      </c>
      <c r="Z1" s="149"/>
      <c r="AA1" s="149"/>
      <c r="AB1" s="149"/>
      <c r="AC1" s="150"/>
    </row>
    <row r="2" spans="1:29" x14ac:dyDescent="0.3">
      <c r="A2" s="100" t="s">
        <v>158</v>
      </c>
      <c r="B2" s="152" t="s">
        <v>80</v>
      </c>
      <c r="C2" s="152"/>
      <c r="D2" s="152"/>
      <c r="E2" s="152"/>
      <c r="F2" s="152" t="s">
        <v>82</v>
      </c>
      <c r="G2" s="152"/>
      <c r="H2" s="152"/>
      <c r="I2" s="152"/>
      <c r="J2" s="152" t="s">
        <v>84</v>
      </c>
      <c r="K2" s="152"/>
      <c r="L2" s="152"/>
      <c r="M2" s="152"/>
      <c r="N2" s="152" t="s">
        <v>86</v>
      </c>
      <c r="O2" s="152"/>
      <c r="P2" s="152"/>
      <c r="Q2" s="152"/>
      <c r="S2" s="41" t="s">
        <v>8</v>
      </c>
      <c r="T2" s="50"/>
      <c r="U2" s="51"/>
      <c r="V2" s="51"/>
      <c r="W2" s="52"/>
      <c r="Y2" s="5" t="s">
        <v>8</v>
      </c>
      <c r="Z2" s="27"/>
      <c r="AA2" s="27"/>
      <c r="AB2" s="27"/>
      <c r="AC2" s="30"/>
    </row>
    <row r="3" spans="1:29" ht="34.5" customHeight="1" x14ac:dyDescent="0.3">
      <c r="A3" s="101" t="s">
        <v>159</v>
      </c>
      <c r="B3" s="7">
        <v>1.1373519201817301</v>
      </c>
      <c r="C3" s="7">
        <v>0.9214385694028232</v>
      </c>
      <c r="D3" s="7">
        <v>0.90303282969668552</v>
      </c>
      <c r="E3" s="7">
        <v>1.0381766807187609</v>
      </c>
      <c r="F3" s="7">
        <v>1.3365609920391956</v>
      </c>
      <c r="G3" s="7">
        <v>1.4620550901393254</v>
      </c>
      <c r="H3" s="7">
        <v>1.3171637148012321</v>
      </c>
      <c r="I3" s="7">
        <v>1.3402088933062863</v>
      </c>
      <c r="J3" s="7">
        <v>0.75654236625808335</v>
      </c>
      <c r="K3" s="7">
        <v>0.79829913286390097</v>
      </c>
      <c r="L3" s="7">
        <v>0.77772355692099449</v>
      </c>
      <c r="M3" s="7">
        <v>0.77846283123717241</v>
      </c>
      <c r="N3" s="7">
        <v>0.74908297650609712</v>
      </c>
      <c r="O3" s="7">
        <v>0.48658342670071009</v>
      </c>
      <c r="P3" s="7">
        <v>0.70867716244915635</v>
      </c>
      <c r="Q3" s="7">
        <v>0.67952587697718325</v>
      </c>
      <c r="S3" s="48" t="s">
        <v>9</v>
      </c>
      <c r="T3" s="45" t="s">
        <v>79</v>
      </c>
      <c r="U3" s="45" t="s">
        <v>82</v>
      </c>
      <c r="V3" s="45" t="s">
        <v>83</v>
      </c>
      <c r="W3" s="54" t="s">
        <v>85</v>
      </c>
      <c r="Y3" s="48" t="s">
        <v>9</v>
      </c>
      <c r="Z3" s="45" t="s">
        <v>79</v>
      </c>
      <c r="AA3" s="45" t="s">
        <v>81</v>
      </c>
      <c r="AB3" s="45" t="s">
        <v>83</v>
      </c>
      <c r="AC3" s="54" t="s">
        <v>85</v>
      </c>
    </row>
    <row r="4" spans="1:29" x14ac:dyDescent="0.3">
      <c r="A4" s="100" t="s">
        <v>160</v>
      </c>
      <c r="B4" s="153">
        <f>AVERAGE(B3:E3)</f>
        <v>1</v>
      </c>
      <c r="C4" s="152"/>
      <c r="D4" s="152"/>
      <c r="E4" s="152"/>
      <c r="F4" s="153">
        <f>AVERAGE(F3:I3)</f>
        <v>1.3639971725715099</v>
      </c>
      <c r="G4" s="152"/>
      <c r="H4" s="152"/>
      <c r="I4" s="152"/>
      <c r="J4" s="153">
        <f>AVERAGE(J3:M3)</f>
        <v>0.77775697182003789</v>
      </c>
      <c r="K4" s="152"/>
      <c r="L4" s="152"/>
      <c r="M4" s="152"/>
      <c r="N4" s="153">
        <f>AVERAGE(N3:Q3)</f>
        <v>0.65596736065828676</v>
      </c>
      <c r="O4" s="152"/>
      <c r="P4" s="152"/>
      <c r="Q4" s="152"/>
      <c r="S4" s="19" t="s">
        <v>10</v>
      </c>
      <c r="T4" s="27">
        <v>0.90629999999999999</v>
      </c>
      <c r="U4" s="27">
        <v>0.76459999999999995</v>
      </c>
      <c r="V4" s="27">
        <v>0.94440000000000002</v>
      </c>
      <c r="W4" s="30">
        <v>0.84209999999999996</v>
      </c>
      <c r="Y4" s="19" t="s">
        <v>10</v>
      </c>
      <c r="Z4" s="27">
        <v>0.70279999999999998</v>
      </c>
      <c r="AA4" s="27">
        <v>0.77329999999999999</v>
      </c>
      <c r="AB4" s="27">
        <v>0.8569</v>
      </c>
      <c r="AC4" s="30">
        <v>0.78720000000000001</v>
      </c>
    </row>
    <row r="5" spans="1:29" x14ac:dyDescent="0.3">
      <c r="S5" s="19" t="s">
        <v>11</v>
      </c>
      <c r="T5" s="27">
        <v>0.46289999999999998</v>
      </c>
      <c r="U5" s="27">
        <v>5.2400000000000002E-2</v>
      </c>
      <c r="V5" s="27">
        <v>0.68120000000000003</v>
      </c>
      <c r="W5" s="30">
        <v>0.20150000000000001</v>
      </c>
      <c r="Y5" s="19" t="s">
        <v>11</v>
      </c>
      <c r="Z5" s="27">
        <v>1.2500000000000001E-2</v>
      </c>
      <c r="AA5" s="27">
        <v>6.2399999999999997E-2</v>
      </c>
      <c r="AB5" s="27">
        <v>0.24909999999999999</v>
      </c>
      <c r="AC5" s="30">
        <v>8.1199999999999994E-2</v>
      </c>
    </row>
    <row r="6" spans="1:29" x14ac:dyDescent="0.3">
      <c r="A6" s="110" t="s">
        <v>6</v>
      </c>
      <c r="B6" s="111"/>
      <c r="C6" s="90"/>
      <c r="S6" s="6"/>
      <c r="T6" s="9"/>
      <c r="U6" s="9"/>
      <c r="V6" s="9"/>
      <c r="W6" s="10"/>
      <c r="Y6" s="19"/>
      <c r="Z6" s="27"/>
      <c r="AA6" s="27"/>
      <c r="AB6" s="27"/>
      <c r="AC6" s="30"/>
    </row>
    <row r="7" spans="1:29" x14ac:dyDescent="0.3">
      <c r="A7" s="100" t="s">
        <v>158</v>
      </c>
      <c r="B7" s="152" t="s">
        <v>80</v>
      </c>
      <c r="C7" s="152"/>
      <c r="D7" s="152"/>
      <c r="E7" s="152"/>
      <c r="F7" s="152" t="s">
        <v>82</v>
      </c>
      <c r="G7" s="152"/>
      <c r="H7" s="152"/>
      <c r="I7" s="152"/>
      <c r="J7" s="152" t="s">
        <v>84</v>
      </c>
      <c r="K7" s="152"/>
      <c r="L7" s="152"/>
      <c r="M7" s="152"/>
      <c r="N7" s="152" t="s">
        <v>86</v>
      </c>
      <c r="O7" s="152"/>
      <c r="P7" s="152"/>
      <c r="Q7" s="152"/>
      <c r="S7" s="17" t="s">
        <v>13</v>
      </c>
      <c r="T7" s="27"/>
      <c r="U7" s="27"/>
      <c r="V7" s="27"/>
      <c r="W7" s="10"/>
      <c r="Y7" s="17" t="s">
        <v>63</v>
      </c>
      <c r="Z7" s="27"/>
      <c r="AA7" s="27"/>
      <c r="AB7" s="9"/>
      <c r="AC7" s="10"/>
    </row>
    <row r="8" spans="1:29" x14ac:dyDescent="0.3">
      <c r="A8" s="101" t="s">
        <v>159</v>
      </c>
      <c r="B8" s="113">
        <v>0.90083970239670097</v>
      </c>
      <c r="C8" s="113">
        <v>1.3394680355282558</v>
      </c>
      <c r="D8" s="113">
        <v>0.89943838161782419</v>
      </c>
      <c r="E8" s="113">
        <v>0.86025388045721884</v>
      </c>
      <c r="F8" s="113">
        <v>1.083503452838763</v>
      </c>
      <c r="G8" s="113">
        <v>1.0728020806712528</v>
      </c>
      <c r="H8" s="113">
        <v>0.92609165929171311</v>
      </c>
      <c r="I8" s="113">
        <v>1.1044446593830839</v>
      </c>
      <c r="J8" s="113">
        <v>1.4548926231331143</v>
      </c>
      <c r="K8" s="113">
        <v>1.4951834092187559</v>
      </c>
      <c r="L8" s="113">
        <v>1.511781376346367</v>
      </c>
      <c r="M8" s="113">
        <v>1.3314869044692368</v>
      </c>
      <c r="N8" s="113">
        <v>1.6922425837768844</v>
      </c>
      <c r="O8" s="113">
        <v>1.478536212640549</v>
      </c>
      <c r="P8" s="113">
        <v>1.7264282874794841</v>
      </c>
      <c r="Q8" s="113">
        <v>1.4789290540975524</v>
      </c>
      <c r="S8" s="19" t="s">
        <v>14</v>
      </c>
      <c r="T8" s="27" t="s">
        <v>90</v>
      </c>
      <c r="U8" s="27"/>
      <c r="V8" s="27"/>
      <c r="W8" s="30"/>
      <c r="Y8" s="19" t="s">
        <v>11</v>
      </c>
      <c r="Z8" s="27">
        <v>1E-3</v>
      </c>
      <c r="AA8" s="27"/>
      <c r="AB8" s="9"/>
      <c r="AC8" s="10"/>
    </row>
    <row r="9" spans="1:29" x14ac:dyDescent="0.3">
      <c r="A9" s="100" t="s">
        <v>160</v>
      </c>
      <c r="B9" s="153">
        <f>AVERAGE(B8:E8)</f>
        <v>0.99999999999999989</v>
      </c>
      <c r="C9" s="152"/>
      <c r="D9" s="152"/>
      <c r="E9" s="152"/>
      <c r="F9" s="153">
        <f>AVERAGE(F8:I8)</f>
        <v>1.0467104630462032</v>
      </c>
      <c r="G9" s="152"/>
      <c r="H9" s="152"/>
      <c r="I9" s="152"/>
      <c r="J9" s="153">
        <f>AVERAGE(J8:M8)</f>
        <v>1.4483360782918684</v>
      </c>
      <c r="K9" s="152"/>
      <c r="L9" s="152"/>
      <c r="M9" s="152"/>
      <c r="N9" s="153">
        <f>AVERAGE(N8:Q8)</f>
        <v>1.5940340344986175</v>
      </c>
      <c r="O9" s="152"/>
      <c r="P9" s="152"/>
      <c r="Q9" s="152"/>
      <c r="S9" s="19" t="s">
        <v>11</v>
      </c>
      <c r="T9" s="27">
        <v>0.29630000000000001</v>
      </c>
      <c r="U9" s="27"/>
      <c r="V9" s="27"/>
      <c r="W9" s="30"/>
      <c r="Y9" s="13" t="s">
        <v>65</v>
      </c>
      <c r="Z9" s="9" t="s">
        <v>66</v>
      </c>
      <c r="AA9" s="9"/>
      <c r="AB9" s="9"/>
      <c r="AC9" s="10"/>
    </row>
    <row r="10" spans="1:29" x14ac:dyDescent="0.3">
      <c r="S10" s="6"/>
      <c r="T10" s="9"/>
      <c r="U10" s="9"/>
      <c r="V10" s="27"/>
      <c r="W10" s="30"/>
      <c r="Y10" s="19" t="s">
        <v>67</v>
      </c>
      <c r="Z10" s="27" t="s">
        <v>91</v>
      </c>
      <c r="AA10" s="27"/>
      <c r="AB10" s="9"/>
      <c r="AC10" s="10"/>
    </row>
    <row r="11" spans="1:29" x14ac:dyDescent="0.3">
      <c r="A11" s="110" t="s">
        <v>31</v>
      </c>
      <c r="B11" s="111"/>
      <c r="C11" s="90"/>
      <c r="S11" s="5" t="s">
        <v>12</v>
      </c>
      <c r="T11" s="9"/>
      <c r="U11" s="9"/>
      <c r="V11" s="9"/>
      <c r="W11" s="10"/>
      <c r="Y11" s="19" t="s">
        <v>69</v>
      </c>
      <c r="Z11" s="27">
        <v>11.33</v>
      </c>
      <c r="AA11" s="27"/>
      <c r="AB11" s="9"/>
      <c r="AC11" s="10"/>
    </row>
    <row r="12" spans="1:29" x14ac:dyDescent="0.3">
      <c r="A12" s="100" t="s">
        <v>158</v>
      </c>
      <c r="B12" s="157" t="s">
        <v>80</v>
      </c>
      <c r="C12" s="158"/>
      <c r="D12" s="158"/>
      <c r="E12" s="159"/>
      <c r="F12" s="157" t="s">
        <v>82</v>
      </c>
      <c r="G12" s="158"/>
      <c r="H12" s="158"/>
      <c r="I12" s="159"/>
      <c r="J12" s="157" t="s">
        <v>84</v>
      </c>
      <c r="K12" s="158"/>
      <c r="L12" s="158"/>
      <c r="M12" s="159"/>
      <c r="N12" s="157" t="s">
        <v>86</v>
      </c>
      <c r="O12" s="158"/>
      <c r="P12" s="158"/>
      <c r="Q12" s="159"/>
      <c r="S12" s="17" t="s">
        <v>17</v>
      </c>
      <c r="T12" s="27" t="s">
        <v>18</v>
      </c>
      <c r="U12" s="27" t="s">
        <v>93</v>
      </c>
      <c r="V12" s="27" t="s">
        <v>20</v>
      </c>
      <c r="W12" s="10"/>
      <c r="Y12" s="13"/>
      <c r="Z12" s="9"/>
      <c r="AA12" s="27"/>
      <c r="AB12" s="9"/>
      <c r="AC12" s="10"/>
    </row>
    <row r="13" spans="1:29" x14ac:dyDescent="0.3">
      <c r="A13" s="101" t="s">
        <v>159</v>
      </c>
      <c r="B13" s="113">
        <v>1.0019916073332642</v>
      </c>
      <c r="C13" s="113">
        <v>0.8727682742077395</v>
      </c>
      <c r="D13" s="113">
        <v>1.105212229604654</v>
      </c>
      <c r="E13" s="113">
        <v>1.0200278888543426</v>
      </c>
      <c r="F13" s="113">
        <v>0.72312244808442483</v>
      </c>
      <c r="G13" s="113">
        <v>0.69847251611831351</v>
      </c>
      <c r="H13" s="113">
        <v>0.80393925450630443</v>
      </c>
      <c r="I13" s="113">
        <v>0.85659622460603868</v>
      </c>
      <c r="J13" s="113">
        <v>1.7307558572936355</v>
      </c>
      <c r="K13" s="113">
        <v>1.6854981790891244</v>
      </c>
      <c r="L13" s="113">
        <v>1.6899038797877108</v>
      </c>
      <c r="M13" s="113">
        <v>1.7963267829167269</v>
      </c>
      <c r="N13" s="113">
        <v>1.8695961549333244</v>
      </c>
      <c r="O13" s="113">
        <v>1.8314565540974221</v>
      </c>
      <c r="P13" s="113">
        <v>1.5489904327783588</v>
      </c>
      <c r="Q13" s="113">
        <v>1.5092274114127071</v>
      </c>
      <c r="S13" s="19" t="s">
        <v>96</v>
      </c>
      <c r="T13" s="27">
        <v>-0.36430000000000001</v>
      </c>
      <c r="U13" s="27" t="s">
        <v>97</v>
      </c>
      <c r="V13" s="27" t="s">
        <v>37</v>
      </c>
      <c r="W13" s="10"/>
      <c r="Y13" s="16" t="s">
        <v>73</v>
      </c>
      <c r="Z13" s="27" t="s">
        <v>74</v>
      </c>
      <c r="AA13" s="9" t="s">
        <v>20</v>
      </c>
      <c r="AB13" s="27"/>
      <c r="AC13" s="30"/>
    </row>
    <row r="14" spans="1:29" x14ac:dyDescent="0.3">
      <c r="A14" s="100" t="s">
        <v>160</v>
      </c>
      <c r="B14" s="153">
        <f>AVERAGE(B13:E13)</f>
        <v>1.0000000000000002</v>
      </c>
      <c r="C14" s="152"/>
      <c r="D14" s="152"/>
      <c r="E14" s="152"/>
      <c r="F14" s="153">
        <f>AVERAGE(F13:I13)</f>
        <v>0.77053261082877034</v>
      </c>
      <c r="G14" s="152"/>
      <c r="H14" s="152"/>
      <c r="I14" s="152"/>
      <c r="J14" s="153">
        <f>AVERAGE(J13:M13)</f>
        <v>1.7256211747717993</v>
      </c>
      <c r="K14" s="152"/>
      <c r="L14" s="152"/>
      <c r="M14" s="152"/>
      <c r="N14" s="153">
        <f>AVERAGE(N13:Q13)</f>
        <v>1.6898176383054531</v>
      </c>
      <c r="O14" s="152"/>
      <c r="P14" s="152"/>
      <c r="Q14" s="152"/>
      <c r="S14" s="19" t="s">
        <v>98</v>
      </c>
      <c r="T14" s="27">
        <v>0.222</v>
      </c>
      <c r="U14" s="27" t="s">
        <v>91</v>
      </c>
      <c r="V14" s="27">
        <v>3.5000000000000001E-3</v>
      </c>
      <c r="W14" s="10"/>
      <c r="Y14" s="19" t="s">
        <v>96</v>
      </c>
      <c r="Z14" s="27">
        <v>-1.75</v>
      </c>
      <c r="AA14" s="9">
        <v>0.60289999999999999</v>
      </c>
      <c r="AB14" s="27"/>
      <c r="AC14" s="30"/>
    </row>
    <row r="15" spans="1:29" x14ac:dyDescent="0.3">
      <c r="S15" s="19" t="s">
        <v>99</v>
      </c>
      <c r="T15" s="27">
        <v>0.70779999999999998</v>
      </c>
      <c r="U15" s="27" t="s">
        <v>97</v>
      </c>
      <c r="V15" s="27" t="s">
        <v>37</v>
      </c>
      <c r="W15" s="10"/>
      <c r="Y15" s="19" t="s">
        <v>103</v>
      </c>
      <c r="Z15" s="9">
        <v>-7.5</v>
      </c>
      <c r="AA15" s="9">
        <v>2.58E-2</v>
      </c>
      <c r="AB15" s="27"/>
      <c r="AC15" s="30"/>
    </row>
    <row r="16" spans="1:29" ht="14.5" thickBot="1" x14ac:dyDescent="0.35">
      <c r="S16" s="21"/>
      <c r="T16" s="22"/>
      <c r="U16" s="22"/>
      <c r="V16" s="22"/>
      <c r="W16" s="23"/>
      <c r="Y16" s="18" t="s">
        <v>105</v>
      </c>
      <c r="Z16" s="27">
        <v>-9.75</v>
      </c>
      <c r="AA16" s="27">
        <v>3.8E-3</v>
      </c>
      <c r="AB16" s="27"/>
      <c r="AC16" s="30"/>
    </row>
    <row r="17" spans="2:29" ht="14.5" thickBot="1" x14ac:dyDescent="0.35">
      <c r="Y17" s="21"/>
      <c r="Z17" s="24"/>
      <c r="AA17" s="22"/>
      <c r="AB17" s="29"/>
      <c r="AC17" s="23"/>
    </row>
    <row r="18" spans="2:29" s="53" customFormat="1" ht="14.5" thickBot="1" x14ac:dyDescent="0.35"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S18" s="148" t="s">
        <v>31</v>
      </c>
      <c r="T18" s="149"/>
      <c r="U18" s="149"/>
      <c r="V18" s="149"/>
      <c r="W18" s="150"/>
      <c r="Y18" s="1"/>
      <c r="Z18" s="1"/>
      <c r="AA18" s="1"/>
      <c r="AB18" s="1"/>
      <c r="AC18" s="1"/>
    </row>
    <row r="19" spans="2:29" x14ac:dyDescent="0.3">
      <c r="S19" s="17" t="s">
        <v>8</v>
      </c>
      <c r="T19" s="27"/>
      <c r="U19" s="9"/>
      <c r="V19" s="9"/>
      <c r="W19" s="10"/>
    </row>
    <row r="20" spans="2:29" ht="28" x14ac:dyDescent="0.3">
      <c r="S20" s="48" t="s">
        <v>9</v>
      </c>
      <c r="T20" s="45" t="s">
        <v>79</v>
      </c>
      <c r="U20" s="45" t="s">
        <v>81</v>
      </c>
      <c r="V20" s="45" t="s">
        <v>83</v>
      </c>
      <c r="W20" s="54" t="s">
        <v>85</v>
      </c>
    </row>
    <row r="21" spans="2:29" x14ac:dyDescent="0.3">
      <c r="S21" s="19" t="s">
        <v>10</v>
      </c>
      <c r="T21" s="27">
        <v>0.95750000000000002</v>
      </c>
      <c r="U21" s="9">
        <v>0.93489999999999995</v>
      </c>
      <c r="V21" s="9">
        <v>0.87409999999999999</v>
      </c>
      <c r="W21" s="10">
        <v>0.82950000000000002</v>
      </c>
    </row>
    <row r="22" spans="2:29" x14ac:dyDescent="0.3">
      <c r="S22" s="19" t="s">
        <v>11</v>
      </c>
      <c r="T22" s="27">
        <v>0.7631</v>
      </c>
      <c r="U22" s="9">
        <v>0.62319999999999998</v>
      </c>
      <c r="V22" s="9">
        <v>0.31419999999999998</v>
      </c>
      <c r="W22" s="10">
        <v>0.16639999999999999</v>
      </c>
    </row>
    <row r="23" spans="2:29" x14ac:dyDescent="0.3">
      <c r="S23" s="6"/>
      <c r="T23" s="9"/>
      <c r="U23" s="9"/>
      <c r="V23" s="9"/>
      <c r="W23" s="10"/>
    </row>
    <row r="24" spans="2:29" x14ac:dyDescent="0.3">
      <c r="S24" s="5" t="s">
        <v>87</v>
      </c>
      <c r="T24" s="27"/>
      <c r="U24" s="27"/>
      <c r="V24" s="27"/>
      <c r="W24" s="30"/>
    </row>
    <row r="25" spans="2:29" x14ac:dyDescent="0.3">
      <c r="S25" s="19" t="s">
        <v>88</v>
      </c>
      <c r="T25" s="27" t="s">
        <v>89</v>
      </c>
      <c r="U25" s="27"/>
      <c r="V25" s="27"/>
      <c r="W25" s="30"/>
    </row>
    <row r="26" spans="2:29" x14ac:dyDescent="0.3">
      <c r="S26" s="19" t="s">
        <v>11</v>
      </c>
      <c r="T26" s="27" t="s">
        <v>37</v>
      </c>
      <c r="U26" s="27"/>
      <c r="V26" s="27"/>
      <c r="W26" s="30"/>
    </row>
    <row r="27" spans="2:29" x14ac:dyDescent="0.3">
      <c r="S27" s="19"/>
      <c r="T27" s="27"/>
      <c r="U27" s="27"/>
      <c r="V27" s="27"/>
      <c r="W27" s="30"/>
    </row>
    <row r="28" spans="2:29" x14ac:dyDescent="0.3">
      <c r="S28" s="17" t="s">
        <v>92</v>
      </c>
      <c r="T28" s="27"/>
      <c r="U28" s="27"/>
      <c r="V28" s="27"/>
      <c r="W28" s="30"/>
    </row>
    <row r="29" spans="2:29" x14ac:dyDescent="0.3">
      <c r="S29" s="19" t="s">
        <v>94</v>
      </c>
      <c r="T29" s="27" t="s">
        <v>95</v>
      </c>
      <c r="U29" s="27"/>
      <c r="V29" s="27"/>
      <c r="W29" s="30"/>
    </row>
    <row r="30" spans="2:29" x14ac:dyDescent="0.3">
      <c r="S30" s="19" t="s">
        <v>11</v>
      </c>
      <c r="T30" s="27" t="s">
        <v>37</v>
      </c>
      <c r="U30" s="27"/>
      <c r="V30" s="27"/>
      <c r="W30" s="30"/>
    </row>
    <row r="31" spans="2:29" x14ac:dyDescent="0.3">
      <c r="S31" s="19"/>
      <c r="T31" s="9"/>
      <c r="U31" s="9"/>
      <c r="V31" s="27"/>
      <c r="W31" s="30"/>
    </row>
    <row r="32" spans="2:29" x14ac:dyDescent="0.3">
      <c r="S32" s="17" t="s">
        <v>100</v>
      </c>
      <c r="T32" s="9" t="s">
        <v>18</v>
      </c>
      <c r="U32" s="9" t="s">
        <v>19</v>
      </c>
      <c r="V32" s="9" t="s">
        <v>20</v>
      </c>
      <c r="W32" s="30"/>
    </row>
    <row r="33" spans="2:23" x14ac:dyDescent="0.3">
      <c r="S33" s="6" t="s">
        <v>101</v>
      </c>
      <c r="T33" s="27">
        <v>0.22950000000000001</v>
      </c>
      <c r="U33" s="9" t="s">
        <v>102</v>
      </c>
      <c r="V33" s="9">
        <v>4.2700000000000002E-2</v>
      </c>
      <c r="W33" s="30"/>
    </row>
    <row r="34" spans="2:23" x14ac:dyDescent="0.3">
      <c r="B34" s="117"/>
      <c r="C34" s="117"/>
      <c r="D34" s="117"/>
      <c r="E34" s="117"/>
      <c r="F34" s="117"/>
      <c r="S34" s="6" t="s">
        <v>98</v>
      </c>
      <c r="T34" s="9">
        <v>-0.72550000000000003</v>
      </c>
      <c r="U34" s="9" t="s">
        <v>104</v>
      </c>
      <c r="V34" s="9">
        <v>2.0000000000000001E-4</v>
      </c>
      <c r="W34" s="10"/>
    </row>
    <row r="35" spans="2:23" x14ac:dyDescent="0.3">
      <c r="B35" s="117"/>
      <c r="S35" s="6" t="s">
        <v>106</v>
      </c>
      <c r="T35" s="9">
        <v>-0.68979999999999997</v>
      </c>
      <c r="U35" s="9" t="s">
        <v>107</v>
      </c>
      <c r="V35" s="9">
        <v>1.2E-2</v>
      </c>
      <c r="W35" s="10"/>
    </row>
    <row r="36" spans="2:23" ht="14.5" thickBot="1" x14ac:dyDescent="0.35">
      <c r="S36" s="31"/>
      <c r="T36" s="32"/>
      <c r="U36" s="32"/>
      <c r="V36" s="32"/>
      <c r="W36" s="33"/>
    </row>
  </sheetData>
  <mergeCells count="27">
    <mergeCell ref="S1:W1"/>
    <mergeCell ref="Y1:AC1"/>
    <mergeCell ref="S18:W18"/>
    <mergeCell ref="B12:E12"/>
    <mergeCell ref="F12:I12"/>
    <mergeCell ref="J12:M12"/>
    <mergeCell ref="N12:Q12"/>
    <mergeCell ref="B14:E14"/>
    <mergeCell ref="F14:I14"/>
    <mergeCell ref="J14:M14"/>
    <mergeCell ref="N14:Q14"/>
    <mergeCell ref="B7:E7"/>
    <mergeCell ref="F7:I7"/>
    <mergeCell ref="J7:M7"/>
    <mergeCell ref="N7:Q7"/>
    <mergeCell ref="B9:E9"/>
    <mergeCell ref="F9:I9"/>
    <mergeCell ref="J9:M9"/>
    <mergeCell ref="N9:Q9"/>
    <mergeCell ref="B2:E2"/>
    <mergeCell ref="F2:I2"/>
    <mergeCell ref="J2:M2"/>
    <mergeCell ref="N2:Q2"/>
    <mergeCell ref="B4:E4"/>
    <mergeCell ref="F4:I4"/>
    <mergeCell ref="J4:M4"/>
    <mergeCell ref="N4:Q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1DA3F-18D9-47B9-8F55-8C28D72B5AF2}">
  <dimension ref="A1:AC51"/>
  <sheetViews>
    <sheetView zoomScale="70" zoomScaleNormal="70" workbookViewId="0">
      <selection activeCell="Z40" sqref="Z40"/>
    </sheetView>
  </sheetViews>
  <sheetFormatPr defaultRowHeight="14" x14ac:dyDescent="0.3"/>
  <cols>
    <col min="1" max="1" width="18.08203125" style="55" bestFit="1" customWidth="1"/>
    <col min="2" max="17" width="5.33203125" style="112" bestFit="1" customWidth="1"/>
    <col min="18" max="18" width="8.6640625" style="55"/>
    <col min="19" max="19" width="22.9140625" style="55" bestFit="1" customWidth="1"/>
    <col min="20" max="24" width="8.6640625" style="55"/>
    <col min="25" max="25" width="23.08203125" style="55" bestFit="1" customWidth="1"/>
    <col min="26" max="16384" width="8.6640625" style="55"/>
  </cols>
  <sheetData>
    <row r="1" spans="1:29" ht="14.5" thickBot="1" x14ac:dyDescent="0.35">
      <c r="A1" s="138" t="s">
        <v>111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40"/>
      <c r="S1" s="148" t="s">
        <v>7</v>
      </c>
      <c r="T1" s="149"/>
      <c r="U1" s="149"/>
      <c r="V1" s="149"/>
      <c r="W1" s="150"/>
      <c r="Y1" s="143" t="s">
        <v>28</v>
      </c>
      <c r="Z1" s="144"/>
      <c r="AA1" s="144"/>
      <c r="AB1" s="144"/>
      <c r="AC1" s="145"/>
    </row>
    <row r="2" spans="1:29" x14ac:dyDescent="0.3">
      <c r="A2" s="119" t="s">
        <v>7</v>
      </c>
      <c r="B2" s="111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1"/>
      <c r="S2" s="49" t="s">
        <v>8</v>
      </c>
      <c r="T2" s="50"/>
      <c r="U2" s="51"/>
      <c r="V2" s="51"/>
      <c r="W2" s="52"/>
      <c r="Y2" s="41" t="s">
        <v>8</v>
      </c>
      <c r="Z2" s="50"/>
      <c r="AA2" s="50"/>
      <c r="AB2" s="51"/>
      <c r="AC2" s="52"/>
    </row>
    <row r="3" spans="1:29" x14ac:dyDescent="0.3">
      <c r="A3" s="100" t="s">
        <v>158</v>
      </c>
      <c r="B3" s="157" t="s">
        <v>1</v>
      </c>
      <c r="C3" s="158"/>
      <c r="D3" s="158"/>
      <c r="E3" s="159"/>
      <c r="F3" s="157" t="s">
        <v>5</v>
      </c>
      <c r="G3" s="158"/>
      <c r="H3" s="158"/>
      <c r="I3" s="159"/>
      <c r="J3" s="157" t="s">
        <v>109</v>
      </c>
      <c r="K3" s="158"/>
      <c r="L3" s="158"/>
      <c r="M3" s="159"/>
      <c r="N3" s="157" t="s">
        <v>110</v>
      </c>
      <c r="O3" s="158"/>
      <c r="P3" s="158"/>
      <c r="Q3" s="160"/>
      <c r="S3" s="16" t="s">
        <v>9</v>
      </c>
      <c r="T3" s="27" t="s">
        <v>0</v>
      </c>
      <c r="U3" s="9" t="s">
        <v>4</v>
      </c>
      <c r="V3" s="9" t="s">
        <v>108</v>
      </c>
      <c r="W3" s="10" t="s">
        <v>110</v>
      </c>
      <c r="Y3" s="17" t="s">
        <v>9</v>
      </c>
      <c r="Z3" s="27" t="s">
        <v>0</v>
      </c>
      <c r="AA3" s="9" t="s">
        <v>4</v>
      </c>
      <c r="AB3" s="9" t="s">
        <v>108</v>
      </c>
      <c r="AC3" s="10" t="s">
        <v>110</v>
      </c>
    </row>
    <row r="4" spans="1:29" x14ac:dyDescent="0.3">
      <c r="A4" s="101" t="s">
        <v>159</v>
      </c>
      <c r="B4" s="113">
        <v>1.1764940490336084</v>
      </c>
      <c r="C4" s="113">
        <v>0.97456297430301109</v>
      </c>
      <c r="D4" s="113">
        <v>0.7313686539634251</v>
      </c>
      <c r="E4" s="113">
        <v>1.1175743226999553</v>
      </c>
      <c r="F4" s="113">
        <v>1.5015075659607184</v>
      </c>
      <c r="G4" s="113">
        <v>1.2048430432357027</v>
      </c>
      <c r="H4" s="113">
        <v>1.4264955095685208</v>
      </c>
      <c r="I4" s="113">
        <v>1.3141138111219834</v>
      </c>
      <c r="J4" s="113">
        <v>0.96457514422742618</v>
      </c>
      <c r="K4" s="113">
        <v>1.0966912110938785</v>
      </c>
      <c r="L4" s="113">
        <v>1.0586575925005499</v>
      </c>
      <c r="M4" s="113">
        <v>0.96054516174498727</v>
      </c>
      <c r="N4" s="113">
        <v>1.327844604410455</v>
      </c>
      <c r="O4" s="113">
        <v>1.3163997444912139</v>
      </c>
      <c r="P4" s="113">
        <v>1.2657214853753358</v>
      </c>
      <c r="Q4" s="122">
        <v>1.4764346210096477</v>
      </c>
      <c r="S4" s="18" t="s">
        <v>10</v>
      </c>
      <c r="T4" s="27">
        <v>0.92159999999999997</v>
      </c>
      <c r="U4" s="9">
        <v>0.97960000000000003</v>
      </c>
      <c r="V4" s="9">
        <v>0.85299999999999998</v>
      </c>
      <c r="W4" s="10">
        <v>0.87309999999999999</v>
      </c>
      <c r="Y4" s="19" t="s">
        <v>10</v>
      </c>
      <c r="Z4" s="27">
        <v>0.94730000000000003</v>
      </c>
      <c r="AA4" s="27">
        <v>0.92820000000000003</v>
      </c>
      <c r="AB4" s="9">
        <v>0.99960000000000004</v>
      </c>
      <c r="AC4" s="10">
        <v>0.85780000000000001</v>
      </c>
    </row>
    <row r="5" spans="1:29" x14ac:dyDescent="0.3">
      <c r="A5" s="100" t="s">
        <v>160</v>
      </c>
      <c r="B5" s="153">
        <f>AVERAGE(B4:E4)</f>
        <v>1</v>
      </c>
      <c r="C5" s="153"/>
      <c r="D5" s="153"/>
      <c r="E5" s="153"/>
      <c r="F5" s="153">
        <f>AVERAGE(F4:I4)</f>
        <v>1.3617399824717313</v>
      </c>
      <c r="G5" s="153"/>
      <c r="H5" s="153"/>
      <c r="I5" s="153"/>
      <c r="J5" s="153">
        <f>AVERAGE(J4:M4)</f>
        <v>1.0201172773917104</v>
      </c>
      <c r="K5" s="153"/>
      <c r="L5" s="153"/>
      <c r="M5" s="153"/>
      <c r="N5" s="153">
        <f>AVERAGE(N4:Q4)</f>
        <v>1.346600113821663</v>
      </c>
      <c r="O5" s="153"/>
      <c r="P5" s="153"/>
      <c r="Q5" s="161"/>
      <c r="S5" s="18" t="s">
        <v>11</v>
      </c>
      <c r="T5" s="27">
        <v>0.54620000000000002</v>
      </c>
      <c r="U5" s="9">
        <v>0.89980000000000004</v>
      </c>
      <c r="V5" s="9">
        <v>0.23599999999999999</v>
      </c>
      <c r="W5" s="10">
        <v>0.30980000000000002</v>
      </c>
      <c r="Y5" s="19" t="s">
        <v>11</v>
      </c>
      <c r="Z5" s="27">
        <v>0.69910000000000005</v>
      </c>
      <c r="AA5" s="27">
        <v>0.5837</v>
      </c>
      <c r="AB5" s="9">
        <v>0.99890000000000001</v>
      </c>
      <c r="AC5" s="10">
        <v>0.25259999999999999</v>
      </c>
    </row>
    <row r="6" spans="1:29" ht="14.5" thickBot="1" x14ac:dyDescent="0.35">
      <c r="A6" s="106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4"/>
      <c r="S6" s="13"/>
      <c r="T6" s="9"/>
      <c r="U6" s="9"/>
      <c r="V6" s="9"/>
      <c r="W6" s="30"/>
      <c r="Y6" s="6"/>
      <c r="Z6" s="9"/>
      <c r="AA6" s="9"/>
      <c r="AB6" s="9"/>
      <c r="AC6" s="10"/>
    </row>
    <row r="7" spans="1:29" ht="14.5" thickBot="1" x14ac:dyDescent="0.35">
      <c r="S7" s="17" t="s">
        <v>13</v>
      </c>
      <c r="T7" s="37"/>
      <c r="U7" s="37"/>
      <c r="V7" s="37"/>
      <c r="W7" s="38"/>
      <c r="X7" s="65"/>
      <c r="Y7" s="17" t="s">
        <v>13</v>
      </c>
      <c r="Z7" s="37"/>
      <c r="AA7" s="37"/>
      <c r="AB7" s="37"/>
      <c r="AC7" s="38"/>
    </row>
    <row r="8" spans="1:29" x14ac:dyDescent="0.3">
      <c r="A8" s="138" t="s">
        <v>112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40"/>
      <c r="S8" s="19" t="s">
        <v>14</v>
      </c>
      <c r="T8" s="27" t="s">
        <v>113</v>
      </c>
      <c r="U8" s="27"/>
      <c r="V8" s="27"/>
      <c r="W8" s="30"/>
      <c r="Y8" s="19" t="s">
        <v>14</v>
      </c>
      <c r="Z8" s="27" t="s">
        <v>124</v>
      </c>
      <c r="AA8" s="27"/>
      <c r="AB8" s="27"/>
      <c r="AC8" s="30"/>
    </row>
    <row r="9" spans="1:29" x14ac:dyDescent="0.3">
      <c r="A9" s="119" t="s">
        <v>28</v>
      </c>
      <c r="B9" s="111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9"/>
      <c r="S9" s="19" t="s">
        <v>11</v>
      </c>
      <c r="T9" s="27">
        <v>0.29249999999999998</v>
      </c>
      <c r="U9" s="27"/>
      <c r="V9" s="27"/>
      <c r="W9" s="10"/>
      <c r="Y9" s="19" t="s">
        <v>11</v>
      </c>
      <c r="Z9" s="27">
        <v>0.14399999999999999</v>
      </c>
      <c r="AA9" s="27"/>
      <c r="AB9" s="27"/>
      <c r="AC9" s="30"/>
    </row>
    <row r="10" spans="1:29" x14ac:dyDescent="0.3">
      <c r="A10" s="100" t="s">
        <v>158</v>
      </c>
      <c r="B10" s="157" t="s">
        <v>1</v>
      </c>
      <c r="C10" s="158"/>
      <c r="D10" s="158"/>
      <c r="E10" s="159"/>
      <c r="F10" s="157" t="s">
        <v>5</v>
      </c>
      <c r="G10" s="158"/>
      <c r="H10" s="158"/>
      <c r="I10" s="159"/>
      <c r="J10" s="157" t="s">
        <v>109</v>
      </c>
      <c r="K10" s="158"/>
      <c r="L10" s="158"/>
      <c r="M10" s="159"/>
      <c r="N10" s="157" t="s">
        <v>110</v>
      </c>
      <c r="O10" s="158"/>
      <c r="P10" s="158"/>
      <c r="Q10" s="160"/>
      <c r="S10" s="56"/>
      <c r="T10" s="57"/>
      <c r="U10" s="57"/>
      <c r="V10" s="57"/>
      <c r="W10" s="64"/>
      <c r="Y10" s="63"/>
      <c r="Z10" s="57"/>
      <c r="AA10" s="57"/>
      <c r="AB10" s="57"/>
      <c r="AC10" s="64"/>
    </row>
    <row r="11" spans="1:29" x14ac:dyDescent="0.3">
      <c r="A11" s="101" t="s">
        <v>159</v>
      </c>
      <c r="B11" s="113">
        <v>0.94497717554678862</v>
      </c>
      <c r="C11" s="113">
        <v>1.008288397073507</v>
      </c>
      <c r="D11" s="113">
        <v>0.88565040047540977</v>
      </c>
      <c r="E11" s="113">
        <v>1.1610840269042944</v>
      </c>
      <c r="F11" s="113">
        <v>1.3166504842223952</v>
      </c>
      <c r="G11" s="113">
        <v>1.3874669048117971</v>
      </c>
      <c r="H11" s="113">
        <v>1.8774214189857312</v>
      </c>
      <c r="I11" s="113">
        <v>1.6600305289563515</v>
      </c>
      <c r="J11" s="113">
        <v>1.0460150532973802</v>
      </c>
      <c r="K11" s="113">
        <v>0.92789352329168062</v>
      </c>
      <c r="L11" s="113">
        <v>0.8555413661680128</v>
      </c>
      <c r="M11" s="113">
        <v>0.7472401053511557</v>
      </c>
      <c r="N11" s="113">
        <v>1.4376399478277078</v>
      </c>
      <c r="O11" s="113">
        <v>1.704196251172974</v>
      </c>
      <c r="P11" s="113">
        <v>1.465409649050629</v>
      </c>
      <c r="Q11" s="122">
        <v>1.521316262568748</v>
      </c>
      <c r="S11" s="5" t="s">
        <v>12</v>
      </c>
      <c r="T11" s="27"/>
      <c r="U11" s="27"/>
      <c r="V11" s="27"/>
      <c r="W11" s="30"/>
      <c r="Y11" s="5" t="s">
        <v>12</v>
      </c>
      <c r="Z11" s="27"/>
      <c r="AA11" s="27"/>
      <c r="AB11" s="27"/>
      <c r="AC11" s="30"/>
    </row>
    <row r="12" spans="1:29" x14ac:dyDescent="0.3">
      <c r="A12" s="100" t="s">
        <v>160</v>
      </c>
      <c r="B12" s="153">
        <f>AVERAGE(B11:E11)</f>
        <v>1</v>
      </c>
      <c r="C12" s="153"/>
      <c r="D12" s="153"/>
      <c r="E12" s="153"/>
      <c r="F12" s="153">
        <f>AVERAGE(F11:I11)</f>
        <v>1.5603923342440689</v>
      </c>
      <c r="G12" s="153"/>
      <c r="H12" s="153"/>
      <c r="I12" s="153"/>
      <c r="J12" s="153">
        <f>AVERAGE(J11:M11)</f>
        <v>0.89417251202705739</v>
      </c>
      <c r="K12" s="153"/>
      <c r="L12" s="153"/>
      <c r="M12" s="153"/>
      <c r="N12" s="153">
        <f>AVERAGE(N11:Q11)</f>
        <v>1.5321405276550146</v>
      </c>
      <c r="O12" s="153"/>
      <c r="P12" s="153"/>
      <c r="Q12" s="161"/>
      <c r="S12" s="17" t="s">
        <v>17</v>
      </c>
      <c r="T12" s="27" t="s">
        <v>18</v>
      </c>
      <c r="U12" s="27" t="s">
        <v>19</v>
      </c>
      <c r="V12" s="27" t="s">
        <v>20</v>
      </c>
      <c r="W12" s="30"/>
      <c r="Y12" s="17" t="s">
        <v>17</v>
      </c>
      <c r="Z12" s="27" t="s">
        <v>18</v>
      </c>
      <c r="AA12" s="27" t="s">
        <v>19</v>
      </c>
      <c r="AB12" s="27" t="s">
        <v>20</v>
      </c>
      <c r="AC12" s="30"/>
    </row>
    <row r="13" spans="1:29" x14ac:dyDescent="0.3">
      <c r="A13" s="56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  <c r="S13" s="19" t="s">
        <v>114</v>
      </c>
      <c r="T13" s="27">
        <v>-0.36180000000000001</v>
      </c>
      <c r="U13" s="27" t="s">
        <v>115</v>
      </c>
      <c r="V13" s="27">
        <v>2.0999999999999999E-3</v>
      </c>
      <c r="W13" s="30"/>
      <c r="Y13" s="19" t="s">
        <v>24</v>
      </c>
      <c r="Z13" s="27">
        <v>-0.56030000000000002</v>
      </c>
      <c r="AA13" s="27" t="s">
        <v>125</v>
      </c>
      <c r="AB13" s="27">
        <v>5.0000000000000001E-4</v>
      </c>
      <c r="AC13" s="30"/>
    </row>
    <row r="14" spans="1:29" x14ac:dyDescent="0.3">
      <c r="A14" s="119" t="s">
        <v>29</v>
      </c>
      <c r="B14" s="111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9"/>
      <c r="S14" s="19" t="s">
        <v>116</v>
      </c>
      <c r="T14" s="27">
        <v>-2.0500000000000001E-2</v>
      </c>
      <c r="U14" s="27" t="s">
        <v>117</v>
      </c>
      <c r="V14" s="27">
        <v>0.82899999999999996</v>
      </c>
      <c r="W14" s="30"/>
      <c r="Y14" s="19" t="s">
        <v>116</v>
      </c>
      <c r="Z14" s="27">
        <v>0.10580000000000001</v>
      </c>
      <c r="AA14" s="27" t="s">
        <v>126</v>
      </c>
      <c r="AB14" s="27">
        <v>0.3861</v>
      </c>
      <c r="AC14" s="30"/>
    </row>
    <row r="15" spans="1:29" x14ac:dyDescent="0.3">
      <c r="A15" s="100" t="s">
        <v>158</v>
      </c>
      <c r="B15" s="157" t="s">
        <v>1</v>
      </c>
      <c r="C15" s="158"/>
      <c r="D15" s="158"/>
      <c r="E15" s="159"/>
      <c r="F15" s="157" t="s">
        <v>5</v>
      </c>
      <c r="G15" s="158"/>
      <c r="H15" s="158"/>
      <c r="I15" s="159"/>
      <c r="J15" s="157" t="s">
        <v>109</v>
      </c>
      <c r="K15" s="158"/>
      <c r="L15" s="158"/>
      <c r="M15" s="159"/>
      <c r="N15" s="157" t="s">
        <v>110</v>
      </c>
      <c r="O15" s="158"/>
      <c r="P15" s="158"/>
      <c r="Q15" s="160"/>
      <c r="S15" s="19" t="s">
        <v>118</v>
      </c>
      <c r="T15" s="27">
        <v>-0.34649999999999997</v>
      </c>
      <c r="U15" s="27" t="s">
        <v>119</v>
      </c>
      <c r="V15" s="27">
        <v>2.8999999999999998E-3</v>
      </c>
      <c r="W15" s="30"/>
      <c r="Y15" s="19" t="s">
        <v>118</v>
      </c>
      <c r="Z15" s="27">
        <v>-0.53200000000000003</v>
      </c>
      <c r="AA15" s="27" t="s">
        <v>127</v>
      </c>
      <c r="AB15" s="27">
        <v>6.9999999999999999E-4</v>
      </c>
      <c r="AC15" s="30"/>
    </row>
    <row r="16" spans="1:29" x14ac:dyDescent="0.3">
      <c r="A16" s="101" t="s">
        <v>159</v>
      </c>
      <c r="B16" s="113">
        <v>0.85432798080031425</v>
      </c>
      <c r="C16" s="113">
        <v>0.98075515621718345</v>
      </c>
      <c r="D16" s="113">
        <v>1.0048231588633592</v>
      </c>
      <c r="E16" s="113">
        <v>1.1600937041191433</v>
      </c>
      <c r="F16" s="113">
        <v>1.3492709616187457</v>
      </c>
      <c r="G16" s="113">
        <v>1.3349003543279327</v>
      </c>
      <c r="H16" s="113">
        <v>1.6728717341226247</v>
      </c>
      <c r="I16" s="113">
        <v>1.5703355664103891</v>
      </c>
      <c r="J16" s="113">
        <v>1.2072924499749726</v>
      </c>
      <c r="K16" s="113">
        <v>1.3189624110472731</v>
      </c>
      <c r="L16" s="113">
        <v>1.3086172679373946</v>
      </c>
      <c r="M16" s="113">
        <v>1.1047347417806064</v>
      </c>
      <c r="N16" s="113">
        <v>1.6535561144165345</v>
      </c>
      <c r="O16" s="113">
        <v>1.640148765162895</v>
      </c>
      <c r="P16" s="113">
        <v>1.5551051246304661</v>
      </c>
      <c r="Q16" s="122">
        <v>1.3617179891443036</v>
      </c>
      <c r="S16" s="19" t="s">
        <v>120</v>
      </c>
      <c r="T16" s="27">
        <v>0.34129999999999999</v>
      </c>
      <c r="U16" s="27" t="s">
        <v>121</v>
      </c>
      <c r="V16" s="27">
        <v>3.2000000000000002E-3</v>
      </c>
      <c r="W16" s="30"/>
      <c r="Y16" s="19" t="s">
        <v>120</v>
      </c>
      <c r="Z16" s="27">
        <v>0.66600000000000004</v>
      </c>
      <c r="AA16" s="27" t="s">
        <v>128</v>
      </c>
      <c r="AB16" s="27">
        <v>1E-4</v>
      </c>
      <c r="AC16" s="30"/>
    </row>
    <row r="17" spans="1:29" x14ac:dyDescent="0.3">
      <c r="A17" s="100" t="s">
        <v>160</v>
      </c>
      <c r="B17" s="153">
        <f>AVERAGE(B16:E16)</f>
        <v>1</v>
      </c>
      <c r="C17" s="153"/>
      <c r="D17" s="153"/>
      <c r="E17" s="153"/>
      <c r="F17" s="153">
        <f>AVERAGE(F16:I16)</f>
        <v>1.4818446541199231</v>
      </c>
      <c r="G17" s="153"/>
      <c r="H17" s="153"/>
      <c r="I17" s="153"/>
      <c r="J17" s="153">
        <f>AVERAGE(J16:M16)</f>
        <v>1.2349017176850616</v>
      </c>
      <c r="K17" s="153"/>
      <c r="L17" s="153"/>
      <c r="M17" s="153"/>
      <c r="N17" s="153">
        <f>AVERAGE(N16:Q16)</f>
        <v>1.5526319983385499</v>
      </c>
      <c r="O17" s="153"/>
      <c r="P17" s="153"/>
      <c r="Q17" s="161"/>
      <c r="S17" s="19" t="s">
        <v>122</v>
      </c>
      <c r="T17" s="27">
        <v>1.525E-2</v>
      </c>
      <c r="U17" s="27" t="s">
        <v>123</v>
      </c>
      <c r="V17" s="27">
        <v>0.87229999999999996</v>
      </c>
      <c r="W17" s="30"/>
      <c r="Y17" s="19" t="s">
        <v>122</v>
      </c>
      <c r="Z17" s="27">
        <v>2.8250000000000001E-2</v>
      </c>
      <c r="AA17" s="27" t="s">
        <v>129</v>
      </c>
      <c r="AB17" s="27">
        <v>0.81420000000000003</v>
      </c>
      <c r="AC17" s="30"/>
    </row>
    <row r="18" spans="1:29" ht="14.5" thickBot="1" x14ac:dyDescent="0.35">
      <c r="A18" s="106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4"/>
      <c r="S18" s="21"/>
      <c r="T18" s="22"/>
      <c r="U18" s="22"/>
      <c r="V18" s="22"/>
      <c r="W18" s="23"/>
      <c r="Y18" s="21"/>
      <c r="Z18" s="22"/>
      <c r="AA18" s="24"/>
      <c r="AB18" s="24"/>
      <c r="AC18" s="23"/>
    </row>
    <row r="19" spans="1:29" ht="14.5" thickBot="1" x14ac:dyDescent="0.35"/>
    <row r="20" spans="1:29" ht="14.5" thickBot="1" x14ac:dyDescent="0.35">
      <c r="A20" s="138" t="s">
        <v>30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40"/>
      <c r="S20" s="143" t="s">
        <v>29</v>
      </c>
      <c r="T20" s="144"/>
      <c r="U20" s="144"/>
      <c r="V20" s="144"/>
      <c r="W20" s="145"/>
      <c r="Y20" s="143" t="s">
        <v>31</v>
      </c>
      <c r="Z20" s="144"/>
      <c r="AA20" s="144"/>
      <c r="AB20" s="144"/>
      <c r="AC20" s="145"/>
    </row>
    <row r="21" spans="1:29" x14ac:dyDescent="0.3">
      <c r="A21" s="119" t="s">
        <v>31</v>
      </c>
      <c r="B21" s="111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1"/>
      <c r="S21" s="41" t="s">
        <v>8</v>
      </c>
      <c r="T21" s="50"/>
      <c r="U21" s="50"/>
      <c r="V21" s="51"/>
      <c r="W21" s="52"/>
      <c r="Y21" s="41" t="s">
        <v>8</v>
      </c>
      <c r="Z21" s="50"/>
      <c r="AA21" s="51"/>
      <c r="AB21" s="51"/>
      <c r="AC21" s="52"/>
    </row>
    <row r="22" spans="1:29" x14ac:dyDescent="0.3">
      <c r="A22" s="100" t="s">
        <v>158</v>
      </c>
      <c r="B22" s="157" t="s">
        <v>1</v>
      </c>
      <c r="C22" s="158"/>
      <c r="D22" s="158"/>
      <c r="E22" s="159"/>
      <c r="F22" s="157" t="s">
        <v>5</v>
      </c>
      <c r="G22" s="158"/>
      <c r="H22" s="158"/>
      <c r="I22" s="159"/>
      <c r="J22" s="157" t="s">
        <v>109</v>
      </c>
      <c r="K22" s="158"/>
      <c r="L22" s="158"/>
      <c r="M22" s="159"/>
      <c r="N22" s="157" t="s">
        <v>110</v>
      </c>
      <c r="O22" s="158"/>
      <c r="P22" s="158"/>
      <c r="Q22" s="160"/>
      <c r="S22" s="17" t="s">
        <v>9</v>
      </c>
      <c r="T22" s="27" t="s">
        <v>0</v>
      </c>
      <c r="U22" s="9" t="s">
        <v>4</v>
      </c>
      <c r="V22" s="9" t="s">
        <v>108</v>
      </c>
      <c r="W22" s="10" t="s">
        <v>110</v>
      </c>
      <c r="Y22" s="17" t="s">
        <v>9</v>
      </c>
      <c r="Z22" s="27" t="s">
        <v>0</v>
      </c>
      <c r="AA22" s="9" t="s">
        <v>4</v>
      </c>
      <c r="AB22" s="9" t="s">
        <v>108</v>
      </c>
      <c r="AC22" s="10" t="s">
        <v>110</v>
      </c>
    </row>
    <row r="23" spans="1:29" x14ac:dyDescent="0.3">
      <c r="A23" s="101" t="s">
        <v>159</v>
      </c>
      <c r="B23" s="113">
        <v>0.99348215801699258</v>
      </c>
      <c r="C23" s="113">
        <v>1.0305506137093394</v>
      </c>
      <c r="D23" s="113">
        <v>1.1164050135904957</v>
      </c>
      <c r="E23" s="113">
        <v>0.85956221468317229</v>
      </c>
      <c r="F23" s="113">
        <v>0.81699830656240824</v>
      </c>
      <c r="G23" s="113">
        <v>0.78259059093848526</v>
      </c>
      <c r="H23" s="113">
        <v>0.75781042634037887</v>
      </c>
      <c r="I23" s="113">
        <v>0.6467324547666633</v>
      </c>
      <c r="J23" s="113">
        <v>1.0403637337024503</v>
      </c>
      <c r="K23" s="113">
        <v>1.1697938804034649</v>
      </c>
      <c r="L23" s="113">
        <v>0.89626356411259678</v>
      </c>
      <c r="M23" s="113">
        <v>1.1344980946061911</v>
      </c>
      <c r="N23" s="113">
        <v>0.31617627932179349</v>
      </c>
      <c r="O23" s="113">
        <v>0.28989741573040878</v>
      </c>
      <c r="P23" s="113">
        <v>0.67639506326644561</v>
      </c>
      <c r="Q23" s="122">
        <v>0.54492637937632316</v>
      </c>
      <c r="S23" s="19" t="s">
        <v>10</v>
      </c>
      <c r="T23" s="27">
        <v>0.9708</v>
      </c>
      <c r="U23" s="27">
        <v>0.86670000000000003</v>
      </c>
      <c r="V23" s="9">
        <v>0.89059999999999995</v>
      </c>
      <c r="W23" s="10">
        <v>0.85060000000000002</v>
      </c>
      <c r="Y23" s="19" t="s">
        <v>10</v>
      </c>
      <c r="Z23" s="27">
        <v>0.97509999999999997</v>
      </c>
      <c r="AA23" s="9">
        <v>0.9012</v>
      </c>
      <c r="AB23" s="9">
        <v>0.92689999999999995</v>
      </c>
      <c r="AC23" s="10">
        <v>0.88949999999999996</v>
      </c>
    </row>
    <row r="24" spans="1:29" x14ac:dyDescent="0.3">
      <c r="A24" s="100" t="s">
        <v>160</v>
      </c>
      <c r="B24" s="153">
        <f>AVERAGE(B23:E23)</f>
        <v>1</v>
      </c>
      <c r="C24" s="153"/>
      <c r="D24" s="153"/>
      <c r="E24" s="153"/>
      <c r="F24" s="153">
        <f>AVERAGE(F23:I23)</f>
        <v>0.75103294465198389</v>
      </c>
      <c r="G24" s="153"/>
      <c r="H24" s="153"/>
      <c r="I24" s="153"/>
      <c r="J24" s="153">
        <f>AVERAGE(J23:M23)</f>
        <v>1.0602298182061758</v>
      </c>
      <c r="K24" s="153"/>
      <c r="L24" s="153"/>
      <c r="M24" s="153"/>
      <c r="N24" s="153">
        <f>AVERAGE(N23:Q23)</f>
        <v>0.45684878442374277</v>
      </c>
      <c r="O24" s="153"/>
      <c r="P24" s="153"/>
      <c r="Q24" s="161"/>
      <c r="S24" s="19" t="s">
        <v>11</v>
      </c>
      <c r="T24" s="27">
        <v>0.84660000000000002</v>
      </c>
      <c r="U24" s="27">
        <v>0.28499999999999998</v>
      </c>
      <c r="V24" s="9">
        <v>0.38569999999999999</v>
      </c>
      <c r="W24" s="10">
        <v>0.22800000000000001</v>
      </c>
      <c r="Y24" s="19" t="s">
        <v>11</v>
      </c>
      <c r="Z24" s="27">
        <v>0.873</v>
      </c>
      <c r="AA24" s="9">
        <v>0.43690000000000001</v>
      </c>
      <c r="AB24" s="9">
        <v>0.5766</v>
      </c>
      <c r="AC24" s="10">
        <v>0.38059999999999999</v>
      </c>
    </row>
    <row r="25" spans="1:29" ht="14.5" thickBot="1" x14ac:dyDescent="0.35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7"/>
      <c r="S25" s="6"/>
      <c r="T25" s="9"/>
      <c r="U25" s="9"/>
      <c r="V25" s="9"/>
      <c r="W25" s="10"/>
      <c r="Y25" s="6"/>
      <c r="Z25" s="9"/>
      <c r="AA25" s="9"/>
      <c r="AB25" s="9"/>
      <c r="AC25" s="30"/>
    </row>
    <row r="26" spans="1:29" x14ac:dyDescent="0.3">
      <c r="S26" s="17" t="s">
        <v>13</v>
      </c>
      <c r="T26" s="37"/>
      <c r="U26" s="37"/>
      <c r="V26" s="37"/>
      <c r="W26" s="38"/>
      <c r="X26" s="65"/>
      <c r="Y26" s="17" t="s">
        <v>13</v>
      </c>
      <c r="Z26" s="37"/>
      <c r="AA26" s="37"/>
      <c r="AB26" s="37"/>
      <c r="AC26" s="38"/>
    </row>
    <row r="27" spans="1:29" x14ac:dyDescent="0.3">
      <c r="S27" s="19" t="s">
        <v>14</v>
      </c>
      <c r="T27" s="27" t="s">
        <v>130</v>
      </c>
      <c r="U27" s="27"/>
      <c r="V27" s="27"/>
      <c r="W27" s="30"/>
      <c r="Y27" s="19" t="s">
        <v>14</v>
      </c>
      <c r="Z27" s="27" t="s">
        <v>136</v>
      </c>
      <c r="AA27" s="27"/>
      <c r="AB27" s="27"/>
      <c r="AC27" s="30"/>
    </row>
    <row r="28" spans="1:29" x14ac:dyDescent="0.3">
      <c r="S28" s="19" t="s">
        <v>11</v>
      </c>
      <c r="T28" s="27">
        <v>0.62109999999999999</v>
      </c>
      <c r="U28" s="27"/>
      <c r="V28" s="27"/>
      <c r="W28" s="30"/>
      <c r="Y28" s="19" t="s">
        <v>11</v>
      </c>
      <c r="Z28" s="27">
        <v>0.1595</v>
      </c>
      <c r="AA28" s="27"/>
      <c r="AB28" s="27"/>
      <c r="AC28" s="10"/>
    </row>
    <row r="29" spans="1:29" x14ac:dyDescent="0.3">
      <c r="S29" s="63"/>
      <c r="T29" s="57"/>
      <c r="U29" s="57"/>
      <c r="V29" s="57"/>
      <c r="W29" s="64"/>
      <c r="Y29" s="63"/>
      <c r="Z29" s="57"/>
      <c r="AA29" s="57"/>
      <c r="AB29" s="57"/>
      <c r="AC29" s="64"/>
    </row>
    <row r="30" spans="1:29" s="65" customFormat="1" x14ac:dyDescent="0.3">
      <c r="A30" s="55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S30" s="5" t="s">
        <v>12</v>
      </c>
      <c r="T30" s="27"/>
      <c r="U30" s="27"/>
      <c r="V30" s="27"/>
      <c r="W30" s="30"/>
      <c r="X30" s="55"/>
      <c r="Y30" s="5" t="s">
        <v>12</v>
      </c>
      <c r="Z30" s="27"/>
      <c r="AA30" s="27"/>
      <c r="AB30" s="27"/>
      <c r="AC30" s="30"/>
    </row>
    <row r="31" spans="1:29" x14ac:dyDescent="0.3">
      <c r="S31" s="17" t="s">
        <v>17</v>
      </c>
      <c r="T31" s="27" t="s">
        <v>18</v>
      </c>
      <c r="U31" s="27" t="s">
        <v>19</v>
      </c>
      <c r="V31" s="27" t="s">
        <v>20</v>
      </c>
      <c r="W31" s="30"/>
      <c r="Y31" s="17" t="s">
        <v>17</v>
      </c>
      <c r="Z31" s="27" t="s">
        <v>18</v>
      </c>
      <c r="AA31" s="27" t="s">
        <v>19</v>
      </c>
      <c r="AB31" s="27" t="s">
        <v>20</v>
      </c>
      <c r="AC31" s="30"/>
    </row>
    <row r="32" spans="1:29" x14ac:dyDescent="0.3">
      <c r="A32" s="65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S32" s="19" t="s">
        <v>24</v>
      </c>
      <c r="T32" s="27">
        <v>-0.48180000000000001</v>
      </c>
      <c r="U32" s="27" t="s">
        <v>131</v>
      </c>
      <c r="V32" s="27">
        <v>2.9999999999999997E-4</v>
      </c>
      <c r="W32" s="30"/>
      <c r="Y32" s="19" t="s">
        <v>24</v>
      </c>
      <c r="Z32" s="27">
        <v>0.24879999999999999</v>
      </c>
      <c r="AA32" s="27" t="s">
        <v>137</v>
      </c>
      <c r="AB32" s="27">
        <v>1.8100000000000002E-2</v>
      </c>
      <c r="AC32" s="30"/>
    </row>
    <row r="33" spans="2:29" x14ac:dyDescent="0.3">
      <c r="S33" s="19" t="s">
        <v>116</v>
      </c>
      <c r="T33" s="27">
        <v>-0.23499999999999999</v>
      </c>
      <c r="U33" s="27" t="s">
        <v>132</v>
      </c>
      <c r="V33" s="27">
        <v>2.8899999999999999E-2</v>
      </c>
      <c r="W33" s="30"/>
      <c r="Y33" s="19" t="s">
        <v>116</v>
      </c>
      <c r="Z33" s="27">
        <v>-0.06</v>
      </c>
      <c r="AA33" s="27" t="s">
        <v>138</v>
      </c>
      <c r="AB33" s="27">
        <v>0.52200000000000002</v>
      </c>
      <c r="AC33" s="30"/>
    </row>
    <row r="34" spans="2:29" x14ac:dyDescent="0.3">
      <c r="S34" s="19" t="s">
        <v>118</v>
      </c>
      <c r="T34" s="27">
        <v>-0.55279999999999996</v>
      </c>
      <c r="U34" s="27" t="s">
        <v>133</v>
      </c>
      <c r="V34" s="27" t="s">
        <v>37</v>
      </c>
      <c r="W34" s="30"/>
      <c r="Y34" s="19" t="s">
        <v>118</v>
      </c>
      <c r="Z34" s="27">
        <v>0.54330000000000001</v>
      </c>
      <c r="AA34" s="27" t="s">
        <v>139</v>
      </c>
      <c r="AB34" s="27" t="s">
        <v>37</v>
      </c>
      <c r="AC34" s="30"/>
    </row>
    <row r="35" spans="2:29" x14ac:dyDescent="0.3">
      <c r="S35" s="19" t="s">
        <v>120</v>
      </c>
      <c r="T35" s="27">
        <v>0.24679999999999999</v>
      </c>
      <c r="U35" s="27" t="s">
        <v>134</v>
      </c>
      <c r="V35" s="27">
        <v>2.3E-2</v>
      </c>
      <c r="W35" s="30"/>
      <c r="Y35" s="19" t="s">
        <v>120</v>
      </c>
      <c r="Z35" s="27">
        <v>-0.30880000000000002</v>
      </c>
      <c r="AA35" s="27" t="s">
        <v>140</v>
      </c>
      <c r="AB35" s="27">
        <v>5.3E-3</v>
      </c>
      <c r="AC35" s="30"/>
    </row>
    <row r="36" spans="2:29" x14ac:dyDescent="0.3">
      <c r="S36" s="19" t="s">
        <v>122</v>
      </c>
      <c r="T36" s="27">
        <v>-7.0999999999999994E-2</v>
      </c>
      <c r="U36" s="27" t="s">
        <v>135</v>
      </c>
      <c r="V36" s="27">
        <v>0.46789999999999998</v>
      </c>
      <c r="W36" s="30"/>
      <c r="Y36" s="19" t="s">
        <v>122</v>
      </c>
      <c r="Z36" s="27">
        <v>0.29449999999999998</v>
      </c>
      <c r="AA36" s="27" t="s">
        <v>141</v>
      </c>
      <c r="AB36" s="27">
        <v>7.1000000000000004E-3</v>
      </c>
      <c r="AC36" s="30"/>
    </row>
    <row r="37" spans="2:29" ht="14.5" thickBot="1" x14ac:dyDescent="0.35">
      <c r="S37" s="21"/>
      <c r="T37" s="24"/>
      <c r="U37" s="32"/>
      <c r="V37" s="24"/>
      <c r="W37" s="59"/>
      <c r="Y37" s="21"/>
      <c r="Z37" s="24"/>
      <c r="AA37" s="24"/>
      <c r="AB37" s="24"/>
      <c r="AC37" s="59"/>
    </row>
    <row r="44" spans="2:29" x14ac:dyDescent="0.3">
      <c r="B44" s="83"/>
      <c r="C44" s="83"/>
      <c r="D44" s="83"/>
      <c r="E44" s="83"/>
      <c r="F44" s="83"/>
    </row>
    <row r="49" spans="1:17" s="65" customFormat="1" ht="13" customHeight="1" x14ac:dyDescent="0.3">
      <c r="A49" s="55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1" spans="1:17" x14ac:dyDescent="0.3">
      <c r="A51" s="65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</row>
  </sheetData>
  <mergeCells count="39">
    <mergeCell ref="A20:Q20"/>
    <mergeCell ref="A8:Q8"/>
    <mergeCell ref="A1:Q1"/>
    <mergeCell ref="S1:W1"/>
    <mergeCell ref="Y1:AC1"/>
    <mergeCell ref="S20:W20"/>
    <mergeCell ref="Y20:AC20"/>
    <mergeCell ref="B12:E12"/>
    <mergeCell ref="F12:I12"/>
    <mergeCell ref="J12:M12"/>
    <mergeCell ref="N12:Q12"/>
    <mergeCell ref="B15:E15"/>
    <mergeCell ref="F15:I15"/>
    <mergeCell ref="J15:M15"/>
    <mergeCell ref="N15:Q15"/>
    <mergeCell ref="B17:E17"/>
    <mergeCell ref="B24:E24"/>
    <mergeCell ref="F24:I24"/>
    <mergeCell ref="J24:M24"/>
    <mergeCell ref="N24:Q24"/>
    <mergeCell ref="B22:E22"/>
    <mergeCell ref="F22:I22"/>
    <mergeCell ref="J22:M22"/>
    <mergeCell ref="N22:Q22"/>
    <mergeCell ref="F17:I17"/>
    <mergeCell ref="J17:M17"/>
    <mergeCell ref="N17:Q17"/>
    <mergeCell ref="B10:E10"/>
    <mergeCell ref="F10:I10"/>
    <mergeCell ref="J10:M10"/>
    <mergeCell ref="N10:Q10"/>
    <mergeCell ref="B3:E3"/>
    <mergeCell ref="F3:I3"/>
    <mergeCell ref="J3:M3"/>
    <mergeCell ref="N3:Q3"/>
    <mergeCell ref="B5:E5"/>
    <mergeCell ref="F5:I5"/>
    <mergeCell ref="J5:M5"/>
    <mergeCell ref="N5:Q5"/>
  </mergeCells>
  <phoneticPr fontId="2" type="noConversion"/>
  <conditionalFormatting sqref="A22:A24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E4AA-2B82-4F87-B233-A4546B5B92FE}">
  <dimension ref="A1:AB37"/>
  <sheetViews>
    <sheetView zoomScale="55" zoomScaleNormal="55" workbookViewId="0">
      <selection activeCell="Q36" sqref="Q36"/>
    </sheetView>
  </sheetViews>
  <sheetFormatPr defaultRowHeight="14" x14ac:dyDescent="0.3"/>
  <cols>
    <col min="1" max="1" width="18.58203125" style="55" bestFit="1" customWidth="1"/>
    <col min="2" max="21" width="5.83203125" style="112" bestFit="1" customWidth="1"/>
    <col min="22" max="22" width="8.6640625" style="55"/>
    <col min="23" max="23" width="27.1640625" style="55" customWidth="1"/>
    <col min="24" max="26" width="8.6640625" style="55"/>
    <col min="27" max="27" width="11.25" style="55" customWidth="1"/>
    <col min="28" max="28" width="14.4140625" style="55" customWidth="1"/>
    <col min="29" max="16384" width="8.6640625" style="55"/>
  </cols>
  <sheetData>
    <row r="1" spans="1:28" ht="14.5" thickBot="1" x14ac:dyDescent="0.35">
      <c r="A1" s="110" t="s">
        <v>61</v>
      </c>
      <c r="B1" s="111"/>
      <c r="W1" s="148" t="s">
        <v>61</v>
      </c>
      <c r="X1" s="149"/>
      <c r="Y1" s="149"/>
      <c r="Z1" s="149"/>
      <c r="AA1" s="149"/>
      <c r="AB1" s="150"/>
    </row>
    <row r="2" spans="1:28" x14ac:dyDescent="0.3">
      <c r="A2" s="100" t="s">
        <v>158</v>
      </c>
      <c r="B2" s="152" t="s">
        <v>43</v>
      </c>
      <c r="C2" s="152"/>
      <c r="D2" s="152"/>
      <c r="E2" s="152"/>
      <c r="F2" s="152" t="s">
        <v>142</v>
      </c>
      <c r="G2" s="152"/>
      <c r="H2" s="152"/>
      <c r="I2" s="152"/>
      <c r="J2" s="152" t="s">
        <v>46</v>
      </c>
      <c r="K2" s="152"/>
      <c r="L2" s="152"/>
      <c r="M2" s="152"/>
      <c r="N2" s="152" t="s">
        <v>143</v>
      </c>
      <c r="O2" s="152"/>
      <c r="P2" s="152"/>
      <c r="Q2" s="152"/>
      <c r="R2" s="152" t="s">
        <v>145</v>
      </c>
      <c r="S2" s="152"/>
      <c r="T2" s="152"/>
      <c r="U2" s="152"/>
      <c r="W2" s="16" t="s">
        <v>8</v>
      </c>
      <c r="X2" s="26"/>
      <c r="Y2" s="14"/>
      <c r="Z2" s="14"/>
      <c r="AA2" s="14"/>
      <c r="AB2" s="4"/>
    </row>
    <row r="3" spans="1:28" x14ac:dyDescent="0.3">
      <c r="A3" s="101" t="s">
        <v>159</v>
      </c>
      <c r="B3" s="7">
        <v>1.408154631772373</v>
      </c>
      <c r="C3" s="7">
        <v>0.97486889689102207</v>
      </c>
      <c r="D3" s="7">
        <v>0.64946219894444912</v>
      </c>
      <c r="E3" s="7">
        <v>0.96751427239215548</v>
      </c>
      <c r="F3" s="7">
        <v>1.4647215275058145</v>
      </c>
      <c r="G3" s="7">
        <v>1.8955074091268154</v>
      </c>
      <c r="H3" s="7">
        <v>1.3775419773887863</v>
      </c>
      <c r="I3" s="7">
        <v>1.596218208569222</v>
      </c>
      <c r="J3" s="7">
        <v>1.9866598460985803</v>
      </c>
      <c r="K3" s="7">
        <v>2.001572352353397</v>
      </c>
      <c r="L3" s="7">
        <v>1.6463512998569234</v>
      </c>
      <c r="M3" s="7">
        <v>1.823721636564811</v>
      </c>
      <c r="N3" s="7">
        <v>2.1801893666419203</v>
      </c>
      <c r="O3" s="7">
        <v>2.3866708874733029</v>
      </c>
      <c r="P3" s="7">
        <v>1.9810119453292612</v>
      </c>
      <c r="Q3" s="7">
        <v>2.1271547941092499</v>
      </c>
      <c r="R3" s="7">
        <v>1.6403882877503844</v>
      </c>
      <c r="S3" s="7">
        <v>1.3448083533144068</v>
      </c>
      <c r="T3" s="7">
        <v>1.3458985550723226</v>
      </c>
      <c r="U3" s="7">
        <v>1.1100017995876239</v>
      </c>
      <c r="W3" s="48" t="s">
        <v>9</v>
      </c>
      <c r="X3" s="45" t="s">
        <v>43</v>
      </c>
      <c r="Y3" s="46" t="s">
        <v>142</v>
      </c>
      <c r="Z3" s="46" t="s">
        <v>45</v>
      </c>
      <c r="AA3" s="46" t="s">
        <v>146</v>
      </c>
      <c r="AB3" s="47" t="s">
        <v>144</v>
      </c>
    </row>
    <row r="4" spans="1:28" x14ac:dyDescent="0.3">
      <c r="A4" s="100" t="s">
        <v>160</v>
      </c>
      <c r="B4" s="153">
        <f>AVERAGE(B3:E3)</f>
        <v>0.99999999999999989</v>
      </c>
      <c r="C4" s="153"/>
      <c r="D4" s="153"/>
      <c r="E4" s="153"/>
      <c r="F4" s="153">
        <f>AVERAGE(F3:I3)</f>
        <v>1.5834972806476595</v>
      </c>
      <c r="G4" s="153"/>
      <c r="H4" s="153"/>
      <c r="I4" s="153"/>
      <c r="J4" s="153">
        <f>AVERAGE(J3:M3)</f>
        <v>1.8645762837184279</v>
      </c>
      <c r="K4" s="153"/>
      <c r="L4" s="153"/>
      <c r="M4" s="153"/>
      <c r="N4" s="153">
        <f>AVERAGE(N3:Q3)</f>
        <v>2.1687567483884336</v>
      </c>
      <c r="O4" s="153"/>
      <c r="P4" s="153"/>
      <c r="Q4" s="153"/>
      <c r="R4" s="153">
        <f>AVERAGE(R3:U3)</f>
        <v>1.3602742489311845</v>
      </c>
      <c r="S4" s="153"/>
      <c r="T4" s="153"/>
      <c r="U4" s="153"/>
      <c r="W4" s="19" t="s">
        <v>10</v>
      </c>
      <c r="X4" s="27">
        <v>0.93820000000000003</v>
      </c>
      <c r="Y4" s="9">
        <v>0.92689999999999995</v>
      </c>
      <c r="Z4" s="9">
        <v>0.88670000000000004</v>
      </c>
      <c r="AA4" s="9">
        <v>0.97789999999999999</v>
      </c>
      <c r="AB4" s="10">
        <v>0.93969999999999998</v>
      </c>
    </row>
    <row r="5" spans="1:28" x14ac:dyDescent="0.3">
      <c r="W5" s="19" t="s">
        <v>11</v>
      </c>
      <c r="X5" s="27">
        <v>0.64329999999999998</v>
      </c>
      <c r="Y5" s="9">
        <v>0.57609999999999995</v>
      </c>
      <c r="Z5" s="9">
        <v>0.36820000000000003</v>
      </c>
      <c r="AA5" s="9">
        <v>0.88939999999999997</v>
      </c>
      <c r="AB5" s="10">
        <v>0.6522</v>
      </c>
    </row>
    <row r="6" spans="1:28" x14ac:dyDescent="0.3">
      <c r="A6" s="110" t="s">
        <v>6</v>
      </c>
      <c r="B6" s="111"/>
      <c r="W6" s="13"/>
      <c r="X6" s="9"/>
      <c r="Y6" s="9"/>
      <c r="Z6" s="9"/>
      <c r="AA6" s="27"/>
      <c r="AB6" s="30"/>
    </row>
    <row r="7" spans="1:28" x14ac:dyDescent="0.3">
      <c r="A7" s="100" t="s">
        <v>158</v>
      </c>
      <c r="B7" s="152" t="s">
        <v>43</v>
      </c>
      <c r="C7" s="152"/>
      <c r="D7" s="152"/>
      <c r="E7" s="152"/>
      <c r="F7" s="152" t="s">
        <v>142</v>
      </c>
      <c r="G7" s="152"/>
      <c r="H7" s="152"/>
      <c r="I7" s="152"/>
      <c r="J7" s="152" t="s">
        <v>46</v>
      </c>
      <c r="K7" s="152"/>
      <c r="L7" s="152"/>
      <c r="M7" s="152"/>
      <c r="N7" s="152" t="s">
        <v>143</v>
      </c>
      <c r="O7" s="152"/>
      <c r="P7" s="152"/>
      <c r="Q7" s="152"/>
      <c r="R7" s="152" t="s">
        <v>145</v>
      </c>
      <c r="S7" s="152"/>
      <c r="T7" s="152"/>
      <c r="U7" s="152"/>
      <c r="W7" s="17" t="s">
        <v>13</v>
      </c>
      <c r="X7" s="27"/>
      <c r="Y7" s="27"/>
      <c r="Z7" s="27"/>
      <c r="AA7" s="27"/>
      <c r="AB7" s="30"/>
    </row>
    <row r="8" spans="1:28" x14ac:dyDescent="0.3">
      <c r="A8" s="101" t="s">
        <v>159</v>
      </c>
      <c r="B8" s="113">
        <v>1.184545780743774</v>
      </c>
      <c r="C8" s="113">
        <v>0.84506072158293721</v>
      </c>
      <c r="D8" s="113">
        <v>1.1044086446702315</v>
      </c>
      <c r="E8" s="113">
        <v>0.86598485300305694</v>
      </c>
      <c r="F8" s="113">
        <v>0.99698649686138452</v>
      </c>
      <c r="G8" s="113">
        <v>0.81702045381612431</v>
      </c>
      <c r="H8" s="113">
        <v>0.93486178941499187</v>
      </c>
      <c r="I8" s="113">
        <v>0.82517880427545898</v>
      </c>
      <c r="J8" s="113">
        <v>0.27515548139215312</v>
      </c>
      <c r="K8" s="113">
        <v>0.4882929987112215</v>
      </c>
      <c r="L8" s="113">
        <v>0.27235577725097726</v>
      </c>
      <c r="M8" s="113">
        <v>0.2698048823654407</v>
      </c>
      <c r="N8" s="113">
        <v>0.59388532657365245</v>
      </c>
      <c r="O8" s="113">
        <v>0.57465090677330111</v>
      </c>
      <c r="P8" s="113">
        <v>0.28776183698925223</v>
      </c>
      <c r="Q8" s="113">
        <v>0.3535004341622171</v>
      </c>
      <c r="R8" s="113">
        <v>0.52139545817147626</v>
      </c>
      <c r="S8" s="113">
        <v>0.33601130994940348</v>
      </c>
      <c r="T8" s="113">
        <v>0.31128852121431544</v>
      </c>
      <c r="U8" s="113">
        <v>0.23510283353661743</v>
      </c>
      <c r="W8" s="19" t="s">
        <v>13</v>
      </c>
      <c r="X8" s="27" t="s">
        <v>147</v>
      </c>
      <c r="Y8" s="27"/>
      <c r="Z8" s="27"/>
      <c r="AA8" s="27"/>
      <c r="AB8" s="30"/>
    </row>
    <row r="9" spans="1:28" x14ac:dyDescent="0.3">
      <c r="A9" s="100" t="s">
        <v>160</v>
      </c>
      <c r="B9" s="153">
        <f>AVERAGE(B8:E8)</f>
        <v>0.99999999999999978</v>
      </c>
      <c r="C9" s="153"/>
      <c r="D9" s="153"/>
      <c r="E9" s="153"/>
      <c r="F9" s="153">
        <f>AVERAGE(F8:I8)</f>
        <v>0.89351188609198984</v>
      </c>
      <c r="G9" s="153"/>
      <c r="H9" s="153"/>
      <c r="I9" s="153"/>
      <c r="J9" s="153">
        <f>AVERAGE(J8:M8)</f>
        <v>0.32640228492994811</v>
      </c>
      <c r="K9" s="153"/>
      <c r="L9" s="153"/>
      <c r="M9" s="153"/>
      <c r="N9" s="153">
        <f>AVERAGE(N8:Q8)</f>
        <v>0.45244962612460571</v>
      </c>
      <c r="O9" s="153"/>
      <c r="P9" s="153"/>
      <c r="Q9" s="153"/>
      <c r="R9" s="153">
        <f>AVERAGE(R8:U8)</f>
        <v>0.35094953071795315</v>
      </c>
      <c r="S9" s="153"/>
      <c r="T9" s="153"/>
      <c r="U9" s="153"/>
      <c r="W9" s="19" t="s">
        <v>13</v>
      </c>
      <c r="X9" s="27">
        <v>0.95099999999999996</v>
      </c>
      <c r="Y9" s="27"/>
      <c r="Z9" s="27"/>
      <c r="AA9" s="27"/>
      <c r="AB9" s="30"/>
    </row>
    <row r="10" spans="1:28" x14ac:dyDescent="0.3">
      <c r="W10" s="56"/>
      <c r="X10" s="57"/>
      <c r="Y10" s="27"/>
      <c r="Z10" s="27"/>
      <c r="AA10" s="27"/>
      <c r="AB10" s="30"/>
    </row>
    <row r="11" spans="1:28" x14ac:dyDescent="0.3">
      <c r="H11" s="83"/>
      <c r="W11" s="5" t="s">
        <v>12</v>
      </c>
      <c r="X11" s="9"/>
      <c r="Y11" s="9"/>
      <c r="Z11" s="27"/>
      <c r="AA11" s="27"/>
      <c r="AB11" s="10"/>
    </row>
    <row r="12" spans="1:28" x14ac:dyDescent="0.3">
      <c r="H12" s="83"/>
      <c r="W12" s="17" t="s">
        <v>17</v>
      </c>
      <c r="X12" s="27" t="s">
        <v>18</v>
      </c>
      <c r="Y12" s="27" t="s">
        <v>19</v>
      </c>
      <c r="Z12" s="27" t="s">
        <v>20</v>
      </c>
      <c r="AA12" s="27"/>
      <c r="AB12" s="10"/>
    </row>
    <row r="13" spans="1:28" x14ac:dyDescent="0.3">
      <c r="H13" s="83"/>
      <c r="W13" s="19" t="s">
        <v>150</v>
      </c>
      <c r="X13" s="27">
        <v>-0.58350000000000002</v>
      </c>
      <c r="Y13" s="27" t="s">
        <v>151</v>
      </c>
      <c r="Z13" s="27">
        <v>2.2000000000000001E-3</v>
      </c>
      <c r="AA13" s="27"/>
      <c r="AB13" s="10"/>
    </row>
    <row r="14" spans="1:28" x14ac:dyDescent="0.3">
      <c r="H14" s="83"/>
      <c r="W14" s="19" t="s">
        <v>55</v>
      </c>
      <c r="X14" s="27">
        <v>-0.86460000000000004</v>
      </c>
      <c r="Y14" s="27" t="s">
        <v>152</v>
      </c>
      <c r="Z14" s="27" t="s">
        <v>37</v>
      </c>
      <c r="AA14" s="27"/>
      <c r="AB14" s="10"/>
    </row>
    <row r="15" spans="1:28" x14ac:dyDescent="0.3">
      <c r="H15" s="83"/>
      <c r="W15" s="19" t="s">
        <v>153</v>
      </c>
      <c r="X15" s="27">
        <v>-1.169</v>
      </c>
      <c r="Y15" s="27" t="s">
        <v>154</v>
      </c>
      <c r="Z15" s="27" t="s">
        <v>37</v>
      </c>
      <c r="AA15" s="27"/>
      <c r="AB15" s="10"/>
    </row>
    <row r="16" spans="1:28" x14ac:dyDescent="0.3">
      <c r="H16" s="83"/>
      <c r="W16" s="19" t="s">
        <v>155</v>
      </c>
      <c r="X16" s="27">
        <v>0.8085</v>
      </c>
      <c r="Y16" s="27" t="s">
        <v>156</v>
      </c>
      <c r="Z16" s="27">
        <v>1E-4</v>
      </c>
      <c r="AA16" s="27"/>
      <c r="AB16" s="10"/>
    </row>
    <row r="17" spans="2:28" ht="14.5" thickBot="1" x14ac:dyDescent="0.35">
      <c r="H17" s="83"/>
      <c r="W17" s="28"/>
      <c r="X17" s="29"/>
      <c r="Y17" s="29"/>
      <c r="Z17" s="29"/>
      <c r="AA17" s="22"/>
      <c r="AB17" s="23"/>
    </row>
    <row r="18" spans="2:28" ht="14.5" thickBot="1" x14ac:dyDescent="0.35">
      <c r="H18" s="83"/>
    </row>
    <row r="19" spans="2:28" ht="14.5" thickBot="1" x14ac:dyDescent="0.35">
      <c r="H19" s="83"/>
      <c r="W19" s="148" t="s">
        <v>6</v>
      </c>
      <c r="X19" s="149"/>
      <c r="Y19" s="149"/>
      <c r="Z19" s="149"/>
      <c r="AA19" s="149"/>
      <c r="AB19" s="150"/>
    </row>
    <row r="20" spans="2:28" x14ac:dyDescent="0.3">
      <c r="H20" s="83"/>
      <c r="W20" s="5" t="s">
        <v>8</v>
      </c>
      <c r="X20" s="26"/>
      <c r="Y20" s="26"/>
      <c r="Z20" s="26"/>
      <c r="AA20" s="26"/>
      <c r="AB20" s="20"/>
    </row>
    <row r="21" spans="2:28" x14ac:dyDescent="0.3">
      <c r="H21" s="83"/>
      <c r="W21" s="48" t="s">
        <v>9</v>
      </c>
      <c r="X21" s="45" t="s">
        <v>43</v>
      </c>
      <c r="Y21" s="46" t="s">
        <v>142</v>
      </c>
      <c r="Z21" s="46" t="s">
        <v>45</v>
      </c>
      <c r="AA21" s="46" t="s">
        <v>146</v>
      </c>
      <c r="AB21" s="47" t="s">
        <v>144</v>
      </c>
    </row>
    <row r="22" spans="2:28" x14ac:dyDescent="0.3">
      <c r="H22" s="83"/>
      <c r="W22" s="19" t="s">
        <v>10</v>
      </c>
      <c r="X22" s="44">
        <v>0.85809999999999997</v>
      </c>
      <c r="Y22" s="44">
        <v>0.87760000000000005</v>
      </c>
      <c r="Z22" s="44">
        <v>0.64749999999999996</v>
      </c>
      <c r="AA22" s="44">
        <v>0.85029999999999994</v>
      </c>
      <c r="AB22" s="61">
        <v>0.91190000000000004</v>
      </c>
    </row>
    <row r="23" spans="2:28" x14ac:dyDescent="0.3">
      <c r="H23" s="83"/>
      <c r="W23" s="19" t="s">
        <v>11</v>
      </c>
      <c r="X23" s="44">
        <v>0.25330000000000003</v>
      </c>
      <c r="Y23" s="44">
        <v>0.32829999999999998</v>
      </c>
      <c r="Z23" s="44">
        <v>2.3999999999999998E-3</v>
      </c>
      <c r="AA23" s="44">
        <v>0.22700000000000001</v>
      </c>
      <c r="AB23" s="61">
        <v>0.49230000000000002</v>
      </c>
    </row>
    <row r="24" spans="2:28" x14ac:dyDescent="0.3">
      <c r="H24" s="83"/>
      <c r="W24" s="19"/>
      <c r="X24" s="27"/>
      <c r="Y24" s="27"/>
      <c r="Z24" s="27"/>
      <c r="AA24" s="27"/>
      <c r="AB24" s="30"/>
    </row>
    <row r="25" spans="2:28" x14ac:dyDescent="0.3">
      <c r="H25" s="83"/>
      <c r="W25" s="17" t="s">
        <v>63</v>
      </c>
      <c r="X25" s="27"/>
      <c r="Y25" s="27"/>
      <c r="Z25" s="9"/>
      <c r="AA25" s="9"/>
      <c r="AB25" s="10"/>
    </row>
    <row r="26" spans="2:28" x14ac:dyDescent="0.3">
      <c r="H26" s="83"/>
      <c r="W26" s="19" t="s">
        <v>11</v>
      </c>
      <c r="X26" s="27">
        <v>4.4000000000000003E-3</v>
      </c>
      <c r="Y26" s="27"/>
      <c r="Z26" s="9"/>
      <c r="AA26" s="9"/>
      <c r="AB26" s="10"/>
    </row>
    <row r="27" spans="2:28" x14ac:dyDescent="0.3">
      <c r="H27" s="83"/>
      <c r="W27" s="19" t="s">
        <v>65</v>
      </c>
      <c r="X27" s="27" t="s">
        <v>148</v>
      </c>
      <c r="Y27" s="27"/>
      <c r="Z27" s="9"/>
      <c r="AA27" s="9"/>
      <c r="AB27" s="10"/>
    </row>
    <row r="28" spans="2:28" x14ac:dyDescent="0.3">
      <c r="H28" s="83"/>
      <c r="W28" s="19" t="s">
        <v>67</v>
      </c>
      <c r="X28" s="27" t="s">
        <v>91</v>
      </c>
      <c r="Y28" s="27"/>
      <c r="Z28" s="9"/>
      <c r="AA28" s="9"/>
      <c r="AB28" s="10"/>
    </row>
    <row r="29" spans="2:28" x14ac:dyDescent="0.3">
      <c r="B29" s="74"/>
      <c r="C29" s="128"/>
      <c r="D29" s="128"/>
      <c r="E29" s="128"/>
      <c r="F29" s="128"/>
      <c r="G29" s="128"/>
      <c r="H29" s="83"/>
      <c r="W29" s="19" t="s">
        <v>149</v>
      </c>
      <c r="X29" s="27">
        <v>5</v>
      </c>
      <c r="Y29" s="27"/>
      <c r="Z29" s="27"/>
      <c r="AA29" s="27"/>
      <c r="AB29" s="10"/>
    </row>
    <row r="30" spans="2:28" x14ac:dyDescent="0.3">
      <c r="B30" s="83"/>
      <c r="C30" s="83"/>
      <c r="D30" s="83"/>
      <c r="E30" s="97"/>
      <c r="F30" s="97"/>
      <c r="G30" s="97"/>
      <c r="H30" s="83"/>
      <c r="W30" s="19" t="s">
        <v>69</v>
      </c>
      <c r="X30" s="27">
        <v>15.14</v>
      </c>
      <c r="Y30" s="27"/>
      <c r="Z30" s="27"/>
      <c r="AA30" s="27"/>
      <c r="AB30" s="10"/>
    </row>
    <row r="31" spans="2:28" x14ac:dyDescent="0.3">
      <c r="B31" s="83"/>
      <c r="C31" s="83"/>
      <c r="D31" s="83"/>
      <c r="E31" s="97"/>
      <c r="F31" s="97"/>
      <c r="G31" s="97"/>
      <c r="H31" s="83"/>
      <c r="W31" s="19"/>
      <c r="X31" s="27"/>
      <c r="Y31" s="27"/>
      <c r="Z31" s="27"/>
      <c r="AA31" s="27"/>
      <c r="AB31" s="10"/>
    </row>
    <row r="32" spans="2:28" x14ac:dyDescent="0.3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W32" s="17" t="s">
        <v>73</v>
      </c>
      <c r="X32" s="27" t="s">
        <v>74</v>
      </c>
      <c r="Y32" s="9" t="s">
        <v>20</v>
      </c>
      <c r="Z32" s="27"/>
      <c r="AA32" s="27"/>
      <c r="AB32" s="10"/>
    </row>
    <row r="33" spans="23:28" x14ac:dyDescent="0.3">
      <c r="W33" s="19" t="s">
        <v>150</v>
      </c>
      <c r="X33" s="27">
        <v>2</v>
      </c>
      <c r="Y33" s="9">
        <v>0.63260000000000005</v>
      </c>
      <c r="Z33" s="27"/>
      <c r="AA33" s="27"/>
      <c r="AB33" s="10"/>
    </row>
    <row r="34" spans="23:28" x14ac:dyDescent="0.3">
      <c r="W34" s="19" t="s">
        <v>55</v>
      </c>
      <c r="X34" s="27">
        <v>13</v>
      </c>
      <c r="Y34" s="9">
        <v>1.9E-3</v>
      </c>
      <c r="Z34" s="27"/>
      <c r="AA34" s="27"/>
      <c r="AB34" s="10"/>
    </row>
    <row r="35" spans="23:28" x14ac:dyDescent="0.3">
      <c r="W35" s="19" t="s">
        <v>153</v>
      </c>
      <c r="X35" s="27">
        <v>8.5</v>
      </c>
      <c r="Y35" s="27">
        <v>4.2200000000000001E-2</v>
      </c>
      <c r="Z35" s="27"/>
      <c r="AA35" s="27"/>
      <c r="AB35" s="30"/>
    </row>
    <row r="36" spans="23:28" x14ac:dyDescent="0.3">
      <c r="W36" s="19" t="s">
        <v>157</v>
      </c>
      <c r="X36" s="27">
        <v>11.5</v>
      </c>
      <c r="Y36" s="9">
        <v>6.0000000000000001E-3</v>
      </c>
      <c r="Z36" s="27"/>
      <c r="AA36" s="27"/>
      <c r="AB36" s="30"/>
    </row>
    <row r="37" spans="23:28" ht="14.5" thickBot="1" x14ac:dyDescent="0.35">
      <c r="W37" s="21"/>
      <c r="X37" s="22"/>
      <c r="Y37" s="22"/>
      <c r="Z37" s="22"/>
      <c r="AA37" s="22"/>
      <c r="AB37" s="23"/>
    </row>
  </sheetData>
  <mergeCells count="22">
    <mergeCell ref="W1:AB1"/>
    <mergeCell ref="W19:AB19"/>
    <mergeCell ref="B7:E7"/>
    <mergeCell ref="F7:I7"/>
    <mergeCell ref="J7:M7"/>
    <mergeCell ref="N7:Q7"/>
    <mergeCell ref="R7:U7"/>
    <mergeCell ref="B9:E9"/>
    <mergeCell ref="F9:I9"/>
    <mergeCell ref="J9:M9"/>
    <mergeCell ref="N9:Q9"/>
    <mergeCell ref="R9:U9"/>
    <mergeCell ref="B2:E2"/>
    <mergeCell ref="F2:I2"/>
    <mergeCell ref="J2:M2"/>
    <mergeCell ref="N2:Q2"/>
    <mergeCell ref="R2:U2"/>
    <mergeCell ref="B4:E4"/>
    <mergeCell ref="F4:I4"/>
    <mergeCell ref="J4:M4"/>
    <mergeCell ref="N4:Q4"/>
    <mergeCell ref="R4:U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Figure 4-4A</vt:lpstr>
      <vt:lpstr>Figure 4-4B</vt:lpstr>
      <vt:lpstr>Figure 4-4C</vt:lpstr>
      <vt:lpstr>Figure 4-4D</vt:lpstr>
      <vt:lpstr>Figure 4-4E</vt:lpstr>
      <vt:lpstr>Figure 4-4F</vt:lpstr>
      <vt:lpstr>Figure 4-4G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 yang</dc:creator>
  <cp:lastModifiedBy>yang lu</cp:lastModifiedBy>
  <dcterms:created xsi:type="dcterms:W3CDTF">2015-06-05T18:19:34Z</dcterms:created>
  <dcterms:modified xsi:type="dcterms:W3CDTF">2024-07-15T09:55:17Z</dcterms:modified>
</cp:coreProperties>
</file>