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y Data\0-嫡长子的出生日记\Manuscript\ELIFE提交\Manuscript\revise\"/>
    </mc:Choice>
  </mc:AlternateContent>
  <xr:revisionPtr revIDLastSave="0" documentId="13_ncr:1_{CC44ED80-4725-4F46-8C84-E23BC493C2B0}" xr6:coauthVersionLast="47" xr6:coauthVersionMax="47" xr10:uidLastSave="{00000000-0000-0000-0000-000000000000}"/>
  <bookViews>
    <workbookView xWindow="0" yWindow="720" windowWidth="10040" windowHeight="9480" tabRatio="723" xr2:uid="{00000000-000D-0000-FFFF-FFFF00000000}"/>
  </bookViews>
  <sheets>
    <sheet name="Figure 6-6B" sheetId="1" r:id="rId1"/>
    <sheet name="Figure 6-6C-E" sheetId="2" r:id="rId2"/>
    <sheet name="Figure 6-6F-H" sheetId="3" r:id="rId3"/>
    <sheet name="Figure 6-6I and 6J" sheetId="4" r:id="rId4"/>
    <sheet name="Figure 6-6K" sheetId="5" r:id="rId5"/>
    <sheet name="Figure 6-6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6" l="1"/>
  <c r="B4" i="6"/>
  <c r="H4" i="5"/>
  <c r="B4" i="5"/>
  <c r="H9" i="4"/>
  <c r="B9" i="4"/>
  <c r="H4" i="4"/>
  <c r="B4" i="4"/>
  <c r="H14" i="1"/>
  <c r="B14" i="1"/>
  <c r="H9" i="1"/>
  <c r="B9" i="1"/>
  <c r="H4" i="1"/>
  <c r="B4" i="1"/>
</calcChain>
</file>

<file path=xl/sharedStrings.xml><?xml version="1.0" encoding="utf-8"?>
<sst xmlns="http://schemas.openxmlformats.org/spreadsheetml/2006/main" count="293" uniqueCount="75">
  <si>
    <t>shNC</t>
  </si>
  <si>
    <t>shNC</t>
    <phoneticPr fontId="3" type="noConversion"/>
  </si>
  <si>
    <r>
      <t>sh</t>
    </r>
    <r>
      <rPr>
        <b/>
        <i/>
        <sz val="11"/>
        <color rgb="FF000000"/>
        <rFont val="Times New Roman"/>
        <family val="1"/>
      </rPr>
      <t>Gdnf</t>
    </r>
    <phoneticPr fontId="3" type="noConversion"/>
  </si>
  <si>
    <t>GDNF/β-actin</t>
    <phoneticPr fontId="2" type="noConversion"/>
  </si>
  <si>
    <t>Claudin-5/β-actin</t>
    <phoneticPr fontId="2" type="noConversion"/>
  </si>
  <si>
    <t>Test for normal distribution</t>
  </si>
  <si>
    <t>Shapiro-Wilk test</t>
  </si>
  <si>
    <r>
      <t>sh</t>
    </r>
    <r>
      <rPr>
        <i/>
        <sz val="11"/>
        <color theme="1"/>
        <rFont val="Times New Roman"/>
        <family val="1"/>
      </rPr>
      <t>Gdnf</t>
    </r>
    <phoneticPr fontId="2" type="noConversion"/>
  </si>
  <si>
    <t>W</t>
  </si>
  <si>
    <t>P value</t>
  </si>
  <si>
    <t>Unpaired t test</t>
  </si>
  <si>
    <t>Unpaired t test with Welch's correction</t>
  </si>
  <si>
    <t>Difference between means (B - A) ± SEM</t>
  </si>
  <si>
    <t>-0.4958 ± 0.1210</t>
  </si>
  <si>
    <t>-0.3938 ± 0.09606</t>
  </si>
  <si>
    <t>-0.5498 ± 0.08606</t>
  </si>
  <si>
    <t>95% confidence interval</t>
  </si>
  <si>
    <t>-0.7653 to -0.2263</t>
  </si>
  <si>
    <t>-0.6079 to -0.1798</t>
  </si>
  <si>
    <t>-0.7617 to -0.3380</t>
  </si>
  <si>
    <t>R squared (eta squared)</t>
  </si>
  <si>
    <t>F test to compare variances</t>
  </si>
  <si>
    <t>F, DFn, Dfd</t>
  </si>
  <si>
    <t>3.131, 5, 5</t>
  </si>
  <si>
    <t>3.067, 5, 5</t>
  </si>
  <si>
    <t>11.57, 5, 5</t>
  </si>
  <si>
    <t>Plasma</t>
    <phoneticPr fontId="3" type="noConversion"/>
  </si>
  <si>
    <t>Brain</t>
    <phoneticPr fontId="2" type="noConversion"/>
  </si>
  <si>
    <t>Ratio of brain to plasma</t>
    <phoneticPr fontId="3" type="noConversion"/>
  </si>
  <si>
    <t>155.1 ± 603.2</t>
  </si>
  <si>
    <t>138.6 ± 39.52</t>
  </si>
  <si>
    <t>0.04483 ± 0.008626</t>
  </si>
  <si>
    <t>-1310 to 1620</t>
  </si>
  <si>
    <t>41.93 to 235.2</t>
  </si>
  <si>
    <t>0.02561 to 0.06405</t>
  </si>
  <si>
    <t>8.296, 5, 5</t>
  </si>
  <si>
    <t>9.752, 5, 5</t>
  </si>
  <si>
    <t>1.358, 5, 5</t>
  </si>
  <si>
    <t>22.47 ± 11.55</t>
  </si>
  <si>
    <t>1.993 ± 0.5932</t>
  </si>
  <si>
    <t>0.03108 ± 0.01157</t>
  </si>
  <si>
    <t>-6.808 to 51.75</t>
  </si>
  <si>
    <t>0.5444 to 3.441</t>
  </si>
  <si>
    <t>0.005309 to 0.05685</t>
  </si>
  <si>
    <t>39.97, 5, 5</t>
  </si>
  <si>
    <t>9.387, 5, 5</t>
  </si>
  <si>
    <t>3.532, 5, 5</t>
  </si>
  <si>
    <t>p-AKT/AKT</t>
    <phoneticPr fontId="2" type="noConversion"/>
  </si>
  <si>
    <t>p-ERK/ERK</t>
    <phoneticPr fontId="2" type="noConversion"/>
  </si>
  <si>
    <t>-0.5468 ± 0.1123</t>
  </si>
  <si>
    <t>-0.4697 ± 0.1023</t>
  </si>
  <si>
    <t>-0.7970 to -0.2966</t>
  </si>
  <si>
    <t>-0.6976 to -0.2417</t>
  </si>
  <si>
    <t>2.333, 5, 5</t>
  </si>
  <si>
    <t>1.271, 5, 5</t>
  </si>
  <si>
    <t>p-FOXO1/FOXO1</t>
    <phoneticPr fontId="2" type="noConversion"/>
  </si>
  <si>
    <t>Mann Whitney test</t>
    <phoneticPr fontId="2" type="noConversion"/>
  </si>
  <si>
    <t>Exact or approximate P value?</t>
  </si>
  <si>
    <t>Exact</t>
  </si>
  <si>
    <t>P value summary</t>
  </si>
  <si>
    <t>**</t>
  </si>
  <si>
    <t>ETS1/β-actin</t>
    <phoneticPr fontId="2" type="noConversion"/>
  </si>
  <si>
    <t>-0.2668 ± 0.1075</t>
  </si>
  <si>
    <t>-0.5064 to -0.02722</t>
  </si>
  <si>
    <t>2.971, 5, 5</t>
  </si>
  <si>
    <r>
      <t>shNC vs. sh</t>
    </r>
    <r>
      <rPr>
        <i/>
        <sz val="11"/>
        <rFont val="Times New Roman"/>
        <family val="1"/>
      </rPr>
      <t>Gdnf</t>
    </r>
    <phoneticPr fontId="2" type="noConversion"/>
  </si>
  <si>
    <t>Group</t>
    <phoneticPr fontId="2" type="noConversion"/>
  </si>
  <si>
    <t>Relative Expression</t>
    <phoneticPr fontId="2" type="noConversion"/>
  </si>
  <si>
    <t>Mean</t>
    <phoneticPr fontId="2" type="noConversion"/>
  </si>
  <si>
    <t>shNC</t>
    <phoneticPr fontId="2" type="noConversion"/>
  </si>
  <si>
    <t>Brain
Conc.(ng/g)</t>
    <phoneticPr fontId="3" type="noConversion"/>
  </si>
  <si>
    <t>Plasma
Conc.(ng/ml)</t>
    <phoneticPr fontId="3" type="noConversion"/>
  </si>
  <si>
    <t>Ratio of brain to plasma
(g/ml)</t>
    <phoneticPr fontId="3" type="noConversion"/>
  </si>
  <si>
    <r>
      <t>sh</t>
    </r>
    <r>
      <rPr>
        <b/>
        <i/>
        <sz val="11"/>
        <color theme="1"/>
        <rFont val="Times New Roman"/>
        <family val="1"/>
      </rPr>
      <t>Gdnf</t>
    </r>
    <phoneticPr fontId="2" type="noConversion"/>
  </si>
  <si>
    <t>VE-cadherin/β-actin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</si>
</sst>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5" x14ac:knownFonts="1">
    <font>
      <sz val="11"/>
      <color theme="1"/>
      <name val="等线"/>
      <family val="2"/>
      <scheme val="minor"/>
    </font>
    <font>
      <b/>
      <sz val="11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i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等线"/>
      <family val="2"/>
      <scheme val="minor"/>
    </font>
    <font>
      <sz val="10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5" fillId="0" borderId="0" xfId="0" applyFont="1"/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9" fillId="0" borderId="5" xfId="0" applyFont="1" applyBorder="1"/>
    <xf numFmtId="0" fontId="9" fillId="0" borderId="6" xfId="0" applyFont="1" applyBorder="1"/>
    <xf numFmtId="0" fontId="11" fillId="0" borderId="5" xfId="0" applyFont="1" applyBorder="1" applyAlignment="1">
      <alignment horizontal="left"/>
    </xf>
    <xf numFmtId="0" fontId="6" fillId="0" borderId="6" xfId="0" applyFont="1" applyBorder="1"/>
    <xf numFmtId="0" fontId="9" fillId="0" borderId="5" xfId="0" applyFont="1" applyBorder="1" applyAlignment="1">
      <alignment horizontal="left"/>
    </xf>
    <xf numFmtId="0" fontId="5" fillId="0" borderId="6" xfId="0" applyFont="1" applyBorder="1"/>
    <xf numFmtId="0" fontId="9" fillId="0" borderId="7" xfId="0" applyFont="1" applyBorder="1" applyAlignment="1">
      <alignment horizontal="left"/>
    </xf>
    <xf numFmtId="0" fontId="9" fillId="0" borderId="8" xfId="0" applyFont="1" applyBorder="1"/>
    <xf numFmtId="0" fontId="5" fillId="0" borderId="9" xfId="0" applyFont="1" applyBorder="1"/>
    <xf numFmtId="0" fontId="6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1" fillId="0" borderId="5" xfId="0" applyFont="1" applyBorder="1"/>
    <xf numFmtId="0" fontId="13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8" xfId="0" applyFont="1" applyBorder="1"/>
    <xf numFmtId="0" fontId="5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 applyBorder="1"/>
    <xf numFmtId="0" fontId="11" fillId="0" borderId="0" xfId="0" applyFont="1" applyBorder="1"/>
    <xf numFmtId="0" fontId="9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Border="1"/>
    <xf numFmtId="0" fontId="12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0" xfId="0" applyFont="1"/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/>
    <xf numFmtId="0" fontId="1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6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0" xfId="0" applyFont="1" applyFill="1"/>
    <xf numFmtId="0" fontId="11" fillId="0" borderId="5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5" fillId="0" borderId="5" xfId="0" applyFont="1" applyFill="1" applyBorder="1" applyAlignment="1">
      <alignment horizontal="left"/>
    </xf>
    <xf numFmtId="0" fontId="5" fillId="0" borderId="0" xfId="0" applyFont="1" applyFill="1"/>
    <xf numFmtId="0" fontId="9" fillId="0" borderId="5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/>
    <xf numFmtId="0" fontId="5" fillId="0" borderId="9" xfId="0" applyFont="1" applyFill="1" applyBorder="1"/>
    <xf numFmtId="0" fontId="0" fillId="0" borderId="0" xfId="0" applyFill="1"/>
    <xf numFmtId="0" fontId="7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/>
    <xf numFmtId="0" fontId="9" fillId="0" borderId="6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6" fillId="0" borderId="13" xfId="0" applyFont="1" applyBorder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/>
    <xf numFmtId="0" fontId="6" fillId="0" borderId="14" xfId="0" applyFont="1" applyFill="1" applyBorder="1" applyAlignment="1"/>
    <xf numFmtId="176" fontId="5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zoomScale="70" zoomScaleNormal="70" workbookViewId="0">
      <selection activeCell="C8" sqref="C8"/>
    </sheetView>
  </sheetViews>
  <sheetFormatPr defaultRowHeight="14" x14ac:dyDescent="0.3"/>
  <cols>
    <col min="1" max="1" width="18.08203125" style="1" bestFit="1" customWidth="1"/>
    <col min="2" max="13" width="5.33203125" style="76" bestFit="1" customWidth="1"/>
    <col min="14" max="14" width="8.6640625" style="1"/>
    <col min="15" max="15" width="21.1640625" style="1" customWidth="1"/>
    <col min="16" max="18" width="8.6640625" style="1"/>
    <col min="19" max="19" width="21.1640625" style="1" customWidth="1"/>
    <col min="20" max="16384" width="8.6640625" style="1"/>
  </cols>
  <sheetData>
    <row r="1" spans="1:21" ht="14.5" thickBot="1" x14ac:dyDescent="0.35">
      <c r="A1" s="98" t="s">
        <v>3</v>
      </c>
      <c r="B1" s="99"/>
      <c r="O1" s="104" t="s">
        <v>3</v>
      </c>
      <c r="P1" s="105"/>
      <c r="Q1" s="106"/>
      <c r="S1" s="107" t="s">
        <v>4</v>
      </c>
      <c r="T1" s="108"/>
      <c r="U1" s="109"/>
    </row>
    <row r="2" spans="1:21" x14ac:dyDescent="0.3">
      <c r="A2" s="96" t="s">
        <v>66</v>
      </c>
      <c r="B2" s="114" t="s">
        <v>1</v>
      </c>
      <c r="C2" s="114"/>
      <c r="D2" s="114"/>
      <c r="E2" s="114"/>
      <c r="F2" s="114"/>
      <c r="G2" s="114"/>
      <c r="H2" s="114" t="s">
        <v>2</v>
      </c>
      <c r="I2" s="114"/>
      <c r="J2" s="114"/>
      <c r="K2" s="114"/>
      <c r="L2" s="114"/>
      <c r="M2" s="114"/>
      <c r="O2" s="30" t="s">
        <v>5</v>
      </c>
      <c r="P2" s="31"/>
      <c r="Q2" s="32"/>
      <c r="S2" s="2" t="s">
        <v>5</v>
      </c>
      <c r="T2" s="33"/>
      <c r="U2" s="4"/>
    </row>
    <row r="3" spans="1:21" x14ac:dyDescent="0.3">
      <c r="A3" s="97" t="s">
        <v>67</v>
      </c>
      <c r="B3" s="100">
        <v>0.83299914795825314</v>
      </c>
      <c r="C3" s="100">
        <v>0.85969229538163161</v>
      </c>
      <c r="D3" s="100">
        <v>0.73901980471347684</v>
      </c>
      <c r="E3" s="100">
        <v>0.92326166554231992</v>
      </c>
      <c r="F3" s="100">
        <v>1.3620421963016325</v>
      </c>
      <c r="G3" s="100">
        <v>1.2829848901026863</v>
      </c>
      <c r="H3" s="100">
        <v>0.38756884330173841</v>
      </c>
      <c r="I3" s="100">
        <v>0.40548210217351066</v>
      </c>
      <c r="J3" s="100">
        <v>0.39753046268449388</v>
      </c>
      <c r="K3" s="100">
        <v>0.75259537273321098</v>
      </c>
      <c r="L3" s="100">
        <v>0.59997470953455834</v>
      </c>
      <c r="M3" s="100">
        <v>0.48103829840124268</v>
      </c>
      <c r="O3" s="2" t="s">
        <v>6</v>
      </c>
      <c r="P3" s="33" t="s">
        <v>0</v>
      </c>
      <c r="Q3" s="4" t="s">
        <v>7</v>
      </c>
      <c r="S3" s="2" t="s">
        <v>6</v>
      </c>
      <c r="T3" s="33" t="s">
        <v>0</v>
      </c>
      <c r="U3" s="4" t="s">
        <v>7</v>
      </c>
    </row>
    <row r="4" spans="1:21" x14ac:dyDescent="0.3">
      <c r="A4" s="96" t="s">
        <v>68</v>
      </c>
      <c r="B4" s="113">
        <f>AVERAGE(B3:G3)</f>
        <v>1.0000000000000002</v>
      </c>
      <c r="C4" s="113"/>
      <c r="D4" s="113"/>
      <c r="E4" s="113"/>
      <c r="F4" s="113"/>
      <c r="G4" s="113"/>
      <c r="H4" s="113">
        <f>AVERAGE(H3:M3)</f>
        <v>0.50403163147145913</v>
      </c>
      <c r="I4" s="113"/>
      <c r="J4" s="113"/>
      <c r="K4" s="113"/>
      <c r="L4" s="113"/>
      <c r="M4" s="113"/>
      <c r="O4" s="7" t="s">
        <v>8</v>
      </c>
      <c r="P4" s="33">
        <v>0.85219999999999996</v>
      </c>
      <c r="Q4" s="4">
        <v>0.83640000000000003</v>
      </c>
      <c r="S4" s="7" t="s">
        <v>8</v>
      </c>
      <c r="T4" s="33">
        <v>0.97570000000000001</v>
      </c>
      <c r="U4" s="4">
        <v>0.95609999999999995</v>
      </c>
    </row>
    <row r="5" spans="1:21" x14ac:dyDescent="0.3">
      <c r="O5" s="7" t="s">
        <v>9</v>
      </c>
      <c r="P5" s="33">
        <v>0.16400000000000001</v>
      </c>
      <c r="Q5" s="4">
        <v>0.1217</v>
      </c>
      <c r="S5" s="7" t="s">
        <v>9</v>
      </c>
      <c r="T5" s="33">
        <v>0.92820000000000003</v>
      </c>
      <c r="U5" s="4">
        <v>0.78890000000000005</v>
      </c>
    </row>
    <row r="6" spans="1:21" x14ac:dyDescent="0.3">
      <c r="A6" s="98" t="s">
        <v>4</v>
      </c>
      <c r="B6" s="99"/>
      <c r="O6" s="7"/>
      <c r="P6" s="33"/>
      <c r="Q6" s="4"/>
      <c r="S6" s="7"/>
      <c r="T6" s="33"/>
      <c r="U6" s="4"/>
    </row>
    <row r="7" spans="1:21" x14ac:dyDescent="0.3">
      <c r="A7" s="96" t="s">
        <v>66</v>
      </c>
      <c r="B7" s="114" t="s">
        <v>1</v>
      </c>
      <c r="C7" s="114"/>
      <c r="D7" s="114"/>
      <c r="E7" s="114"/>
      <c r="F7" s="114"/>
      <c r="G7" s="114"/>
      <c r="H7" s="114" t="s">
        <v>2</v>
      </c>
      <c r="I7" s="114"/>
      <c r="J7" s="114"/>
      <c r="K7" s="114"/>
      <c r="L7" s="114"/>
      <c r="M7" s="114"/>
      <c r="O7" s="11" t="s">
        <v>21</v>
      </c>
      <c r="P7" s="36"/>
      <c r="Q7" s="4"/>
      <c r="S7" s="11" t="s">
        <v>21</v>
      </c>
      <c r="T7" s="34"/>
      <c r="U7" s="14"/>
    </row>
    <row r="8" spans="1:21" x14ac:dyDescent="0.3">
      <c r="A8" s="97" t="s">
        <v>67</v>
      </c>
      <c r="B8" s="100">
        <v>1.2502343413384938</v>
      </c>
      <c r="C8" s="100">
        <v>1.0460898570511343</v>
      </c>
      <c r="D8" s="100">
        <v>0.87718420287789189</v>
      </c>
      <c r="E8" s="100">
        <v>1.1528624771154898</v>
      </c>
      <c r="F8" s="100">
        <v>0.99879822298656629</v>
      </c>
      <c r="G8" s="100">
        <v>0.67483089863042389</v>
      </c>
      <c r="H8" s="100">
        <v>0.61066944761205344</v>
      </c>
      <c r="I8" s="100">
        <v>0.78497541855054298</v>
      </c>
      <c r="J8" s="100">
        <v>0.54614430555206794</v>
      </c>
      <c r="K8" s="100">
        <v>0.62896297761031339</v>
      </c>
      <c r="L8" s="100">
        <v>0.63585043172904454</v>
      </c>
      <c r="M8" s="100">
        <v>0.42963804222384538</v>
      </c>
      <c r="O8" s="13" t="s">
        <v>22</v>
      </c>
      <c r="P8" s="36" t="s">
        <v>23</v>
      </c>
      <c r="Q8" s="4"/>
      <c r="S8" s="13" t="s">
        <v>22</v>
      </c>
      <c r="T8" s="34" t="s">
        <v>24</v>
      </c>
      <c r="U8" s="14"/>
    </row>
    <row r="9" spans="1:21" x14ac:dyDescent="0.3">
      <c r="A9" s="96" t="s">
        <v>68</v>
      </c>
      <c r="B9" s="113">
        <f>AVERAGE(B8:G8)</f>
        <v>1</v>
      </c>
      <c r="C9" s="113"/>
      <c r="D9" s="113"/>
      <c r="E9" s="113"/>
      <c r="F9" s="113"/>
      <c r="G9" s="113"/>
      <c r="H9" s="113">
        <f>AVERAGE(H8:M8)</f>
        <v>0.60604010387964469</v>
      </c>
      <c r="I9" s="113"/>
      <c r="J9" s="113"/>
      <c r="K9" s="113"/>
      <c r="L9" s="113"/>
      <c r="M9" s="113"/>
      <c r="O9" s="13" t="s">
        <v>9</v>
      </c>
      <c r="P9" s="36">
        <v>0.2359</v>
      </c>
      <c r="Q9" s="4"/>
      <c r="S9" s="13" t="s">
        <v>9</v>
      </c>
      <c r="T9" s="34">
        <v>0.24410000000000001</v>
      </c>
      <c r="U9" s="14"/>
    </row>
    <row r="10" spans="1:21" x14ac:dyDescent="0.3">
      <c r="O10" s="13"/>
      <c r="P10" s="36"/>
      <c r="Q10" s="4"/>
      <c r="S10" s="13"/>
      <c r="T10" s="34"/>
      <c r="U10" s="14"/>
    </row>
    <row r="11" spans="1:21" x14ac:dyDescent="0.3">
      <c r="A11" s="98" t="s">
        <v>74</v>
      </c>
      <c r="B11" s="99"/>
      <c r="O11" s="11" t="s">
        <v>10</v>
      </c>
      <c r="P11" s="37"/>
      <c r="Q11" s="38"/>
      <c r="S11" s="11" t="s">
        <v>10</v>
      </c>
      <c r="T11" s="35"/>
      <c r="U11" s="12"/>
    </row>
    <row r="12" spans="1:21" x14ac:dyDescent="0.3">
      <c r="A12" s="96" t="s">
        <v>66</v>
      </c>
      <c r="B12" s="114" t="s">
        <v>1</v>
      </c>
      <c r="C12" s="114"/>
      <c r="D12" s="114"/>
      <c r="E12" s="114"/>
      <c r="F12" s="114"/>
      <c r="G12" s="114"/>
      <c r="H12" s="114" t="s">
        <v>2</v>
      </c>
      <c r="I12" s="114"/>
      <c r="J12" s="114"/>
      <c r="K12" s="114"/>
      <c r="L12" s="114"/>
      <c r="M12" s="114"/>
      <c r="O12" s="13" t="s">
        <v>65</v>
      </c>
      <c r="P12" s="36"/>
      <c r="Q12" s="39"/>
      <c r="S12" s="13" t="s">
        <v>65</v>
      </c>
      <c r="T12" s="34"/>
      <c r="U12" s="10"/>
    </row>
    <row r="13" spans="1:21" x14ac:dyDescent="0.3">
      <c r="A13" s="97" t="s">
        <v>67</v>
      </c>
      <c r="B13" s="100">
        <v>1.1917222504730367</v>
      </c>
      <c r="C13" s="100">
        <v>1.2553424404293658</v>
      </c>
      <c r="D13" s="100">
        <v>0.83058660344712465</v>
      </c>
      <c r="E13" s="100">
        <v>0.9785983322701739</v>
      </c>
      <c r="F13" s="100">
        <v>1.0142915654772569</v>
      </c>
      <c r="G13" s="100">
        <v>0.72945880790304241</v>
      </c>
      <c r="H13" s="100">
        <v>0.49855785213697651</v>
      </c>
      <c r="I13" s="100">
        <v>0.52273917155620497</v>
      </c>
      <c r="J13" s="100">
        <v>0.41701115717056514</v>
      </c>
      <c r="K13" s="100">
        <v>0.42190503611222946</v>
      </c>
      <c r="L13" s="100">
        <v>0.3641965100532728</v>
      </c>
      <c r="M13" s="100">
        <v>0.47553022133050987</v>
      </c>
      <c r="O13" s="13" t="s">
        <v>9</v>
      </c>
      <c r="P13" s="36">
        <v>2.0999999999999999E-3</v>
      </c>
      <c r="Q13" s="4"/>
      <c r="S13" s="13" t="s">
        <v>9</v>
      </c>
      <c r="T13" s="34">
        <v>2.0999999999999999E-3</v>
      </c>
      <c r="U13" s="14"/>
    </row>
    <row r="14" spans="1:21" x14ac:dyDescent="0.3">
      <c r="A14" s="96" t="s">
        <v>68</v>
      </c>
      <c r="B14" s="113">
        <f>AVERAGE(B13:G13)</f>
        <v>1</v>
      </c>
      <c r="C14" s="113"/>
      <c r="D14" s="113"/>
      <c r="E14" s="113"/>
      <c r="F14" s="113"/>
      <c r="G14" s="113"/>
      <c r="H14" s="113">
        <f>AVERAGE(H13:M13)</f>
        <v>0.44998999139329315</v>
      </c>
      <c r="I14" s="113"/>
      <c r="J14" s="113"/>
      <c r="K14" s="113"/>
      <c r="L14" s="113"/>
      <c r="M14" s="113"/>
      <c r="O14" s="13"/>
      <c r="P14" s="36"/>
      <c r="Q14" s="4"/>
      <c r="S14" s="13"/>
      <c r="T14" s="34"/>
      <c r="U14" s="14"/>
    </row>
    <row r="15" spans="1:21" x14ac:dyDescent="0.3">
      <c r="O15" s="13" t="s">
        <v>12</v>
      </c>
      <c r="P15" s="36" t="s">
        <v>13</v>
      </c>
      <c r="Q15" s="4"/>
      <c r="S15" s="13" t="s">
        <v>12</v>
      </c>
      <c r="T15" s="34" t="s">
        <v>14</v>
      </c>
      <c r="U15" s="14"/>
    </row>
    <row r="16" spans="1:21" x14ac:dyDescent="0.3">
      <c r="O16" s="13" t="s">
        <v>16</v>
      </c>
      <c r="P16" s="36" t="s">
        <v>17</v>
      </c>
      <c r="Q16" s="4"/>
      <c r="S16" s="13" t="s">
        <v>16</v>
      </c>
      <c r="T16" s="34" t="s">
        <v>18</v>
      </c>
      <c r="U16" s="14"/>
    </row>
    <row r="17" spans="5:21" x14ac:dyDescent="0.3">
      <c r="O17" s="13" t="s">
        <v>20</v>
      </c>
      <c r="P17" s="36">
        <v>0.62690000000000001</v>
      </c>
      <c r="Q17" s="4"/>
      <c r="S17" s="13" t="s">
        <v>20</v>
      </c>
      <c r="T17" s="34">
        <v>0.627</v>
      </c>
      <c r="U17" s="14"/>
    </row>
    <row r="18" spans="5:21" ht="14.5" thickBot="1" x14ac:dyDescent="0.35">
      <c r="O18" s="15"/>
      <c r="P18" s="16"/>
      <c r="Q18" s="17"/>
      <c r="S18" s="15"/>
      <c r="T18" s="16"/>
      <c r="U18" s="17"/>
    </row>
    <row r="19" spans="5:21" ht="14.5" thickBot="1" x14ac:dyDescent="0.35"/>
    <row r="20" spans="5:21" x14ac:dyDescent="0.3">
      <c r="O20" s="110" t="s">
        <v>74</v>
      </c>
      <c r="P20" s="111"/>
      <c r="Q20" s="112"/>
    </row>
    <row r="21" spans="5:21" x14ac:dyDescent="0.3">
      <c r="O21" s="5" t="s">
        <v>5</v>
      </c>
      <c r="P21" s="40"/>
      <c r="Q21" s="6"/>
    </row>
    <row r="22" spans="5:21" x14ac:dyDescent="0.3">
      <c r="O22" s="5" t="s">
        <v>6</v>
      </c>
      <c r="P22" s="33" t="s">
        <v>0</v>
      </c>
      <c r="Q22" s="4" t="s">
        <v>7</v>
      </c>
    </row>
    <row r="23" spans="5:21" x14ac:dyDescent="0.3">
      <c r="O23" s="8" t="s">
        <v>8</v>
      </c>
      <c r="P23" s="40">
        <v>0.95789999999999997</v>
      </c>
      <c r="Q23" s="6">
        <v>0.95640000000000003</v>
      </c>
    </row>
    <row r="24" spans="5:21" x14ac:dyDescent="0.3">
      <c r="O24" s="8" t="s">
        <v>9</v>
      </c>
      <c r="P24" s="40">
        <v>0.80349999999999999</v>
      </c>
      <c r="Q24" s="6">
        <v>0.79159999999999997</v>
      </c>
    </row>
    <row r="25" spans="5:21" x14ac:dyDescent="0.3">
      <c r="O25" s="8"/>
      <c r="P25" s="40"/>
      <c r="Q25" s="6"/>
    </row>
    <row r="26" spans="5:21" x14ac:dyDescent="0.3">
      <c r="E26" s="71"/>
      <c r="I26" s="71"/>
      <c r="O26" s="2" t="s">
        <v>21</v>
      </c>
      <c r="P26" s="41"/>
      <c r="Q26" s="14"/>
    </row>
    <row r="27" spans="5:21" x14ac:dyDescent="0.3">
      <c r="O27" s="7" t="s">
        <v>22</v>
      </c>
      <c r="P27" s="41" t="s">
        <v>25</v>
      </c>
      <c r="Q27" s="14"/>
    </row>
    <row r="28" spans="5:21" x14ac:dyDescent="0.3">
      <c r="O28" s="7" t="s">
        <v>9</v>
      </c>
      <c r="P28" s="41">
        <v>1.78E-2</v>
      </c>
      <c r="Q28" s="14"/>
    </row>
    <row r="29" spans="5:21" x14ac:dyDescent="0.3">
      <c r="O29" s="7"/>
      <c r="P29" s="41"/>
      <c r="Q29" s="14"/>
    </row>
    <row r="30" spans="5:21" x14ac:dyDescent="0.3">
      <c r="O30" s="11" t="s">
        <v>11</v>
      </c>
      <c r="P30" s="35"/>
      <c r="Q30" s="12"/>
    </row>
    <row r="31" spans="5:21" x14ac:dyDescent="0.3">
      <c r="O31" s="13" t="s">
        <v>65</v>
      </c>
      <c r="P31" s="34"/>
      <c r="Q31" s="10"/>
    </row>
    <row r="32" spans="5:21" x14ac:dyDescent="0.3">
      <c r="O32" s="13" t="s">
        <v>9</v>
      </c>
      <c r="P32" s="34">
        <v>8.0000000000000004E-4</v>
      </c>
      <c r="Q32" s="14"/>
    </row>
    <row r="33" spans="15:17" x14ac:dyDescent="0.3">
      <c r="O33" s="13"/>
      <c r="P33" s="34"/>
      <c r="Q33" s="14"/>
    </row>
    <row r="34" spans="15:17" x14ac:dyDescent="0.3">
      <c r="O34" s="13" t="s">
        <v>12</v>
      </c>
      <c r="P34" s="34" t="s">
        <v>15</v>
      </c>
      <c r="Q34" s="14"/>
    </row>
    <row r="35" spans="15:17" x14ac:dyDescent="0.3">
      <c r="O35" s="13" t="s">
        <v>16</v>
      </c>
      <c r="P35" s="34" t="s">
        <v>19</v>
      </c>
      <c r="Q35" s="14"/>
    </row>
    <row r="36" spans="15:17" x14ac:dyDescent="0.3">
      <c r="O36" s="13" t="s">
        <v>20</v>
      </c>
      <c r="P36" s="34">
        <v>0.87450000000000006</v>
      </c>
      <c r="Q36" s="14"/>
    </row>
    <row r="37" spans="15:17" ht="14.5" thickBot="1" x14ac:dyDescent="0.35">
      <c r="O37" s="15"/>
      <c r="P37" s="16"/>
      <c r="Q37" s="17"/>
    </row>
  </sheetData>
  <mergeCells count="15">
    <mergeCell ref="O1:Q1"/>
    <mergeCell ref="S1:U1"/>
    <mergeCell ref="O20:Q20"/>
    <mergeCell ref="B9:G9"/>
    <mergeCell ref="H9:M9"/>
    <mergeCell ref="B12:G12"/>
    <mergeCell ref="H12:M12"/>
    <mergeCell ref="B14:G14"/>
    <mergeCell ref="H14:M14"/>
    <mergeCell ref="B2:G2"/>
    <mergeCell ref="H2:M2"/>
    <mergeCell ref="B4:G4"/>
    <mergeCell ref="H4:M4"/>
    <mergeCell ref="B7:G7"/>
    <mergeCell ref="H7:M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EDAE-48B2-45F4-9B7B-15C62B5E1557}">
  <dimension ref="A1:S19"/>
  <sheetViews>
    <sheetView zoomScale="70" zoomScaleNormal="70" workbookViewId="0">
      <selection activeCell="C7" sqref="C7"/>
    </sheetView>
  </sheetViews>
  <sheetFormatPr defaultRowHeight="14" x14ac:dyDescent="0.3"/>
  <cols>
    <col min="1" max="1" width="8.6640625" style="86"/>
    <col min="2" max="2" width="12.75" style="86" bestFit="1" customWidth="1"/>
    <col min="3" max="3" width="10.6640625" style="86" customWidth="1"/>
    <col min="4" max="4" width="12.4140625" style="86" customWidth="1"/>
    <col min="5" max="5" width="8.6640625" style="86"/>
    <col min="6" max="6" width="31" style="86" customWidth="1"/>
    <col min="7" max="9" width="8.6640625" style="86"/>
    <col min="10" max="10" width="31" style="86" customWidth="1"/>
    <col min="11" max="13" width="8.6640625" style="86"/>
    <col min="14" max="14" width="25.1640625" style="86" customWidth="1"/>
    <col min="15" max="16384" width="8.6640625" style="86"/>
  </cols>
  <sheetData>
    <row r="1" spans="1:19" ht="14.5" thickBot="1" x14ac:dyDescent="0.35">
      <c r="A1" s="128"/>
      <c r="B1" s="125" t="s">
        <v>70</v>
      </c>
      <c r="C1" s="125" t="s">
        <v>71</v>
      </c>
      <c r="D1" s="127" t="s">
        <v>72</v>
      </c>
      <c r="F1" s="115" t="s">
        <v>26</v>
      </c>
      <c r="G1" s="116"/>
      <c r="H1" s="117"/>
      <c r="I1" s="55"/>
      <c r="J1" s="118" t="s">
        <v>27</v>
      </c>
      <c r="K1" s="119"/>
      <c r="L1" s="120"/>
      <c r="M1" s="55"/>
      <c r="N1" s="121" t="s">
        <v>28</v>
      </c>
      <c r="O1" s="122"/>
      <c r="P1" s="123"/>
    </row>
    <row r="2" spans="1:19" x14ac:dyDescent="0.3">
      <c r="A2" s="128"/>
      <c r="B2" s="126"/>
      <c r="C2" s="126"/>
      <c r="D2" s="127"/>
      <c r="F2" s="57" t="s">
        <v>5</v>
      </c>
      <c r="G2" s="62"/>
      <c r="H2" s="63"/>
      <c r="I2" s="55"/>
      <c r="J2" s="59" t="s">
        <v>5</v>
      </c>
      <c r="K2" s="60"/>
      <c r="L2" s="61"/>
      <c r="M2" s="55"/>
      <c r="N2" s="57" t="s">
        <v>5</v>
      </c>
      <c r="O2" s="87"/>
      <c r="P2" s="88"/>
    </row>
    <row r="3" spans="1:19" x14ac:dyDescent="0.3">
      <c r="A3" s="124" t="s">
        <v>69</v>
      </c>
      <c r="B3" s="103">
        <v>93.609936575052856</v>
      </c>
      <c r="C3" s="103">
        <v>3227.91</v>
      </c>
      <c r="D3" s="103">
        <v>2.9000169327847696E-2</v>
      </c>
      <c r="F3" s="57" t="s">
        <v>6</v>
      </c>
      <c r="G3" s="64" t="s">
        <v>0</v>
      </c>
      <c r="H3" s="65" t="s">
        <v>7</v>
      </c>
      <c r="I3" s="55"/>
      <c r="J3" s="59" t="s">
        <v>6</v>
      </c>
      <c r="K3" s="64" t="s">
        <v>0</v>
      </c>
      <c r="L3" s="65" t="s">
        <v>7</v>
      </c>
      <c r="M3" s="55"/>
      <c r="N3" s="57" t="s">
        <v>6</v>
      </c>
      <c r="O3" s="64" t="s">
        <v>0</v>
      </c>
      <c r="P3" s="65" t="s">
        <v>7</v>
      </c>
    </row>
    <row r="4" spans="1:19" x14ac:dyDescent="0.3">
      <c r="A4" s="124"/>
      <c r="B4" s="103">
        <v>167.14814814814815</v>
      </c>
      <c r="C4" s="103">
        <v>3376.9639999999999</v>
      </c>
      <c r="D4" s="103">
        <v>4.9496573889490129E-2</v>
      </c>
      <c r="F4" s="66" t="s">
        <v>8</v>
      </c>
      <c r="G4" s="62">
        <v>0.85399999999999998</v>
      </c>
      <c r="H4" s="63">
        <v>0.79779999999999995</v>
      </c>
      <c r="I4" s="55"/>
      <c r="J4" s="67" t="s">
        <v>8</v>
      </c>
      <c r="K4" s="60">
        <v>0.92390000000000005</v>
      </c>
      <c r="L4" s="61">
        <v>0.8982</v>
      </c>
      <c r="M4" s="55"/>
      <c r="N4" s="66" t="s">
        <v>8</v>
      </c>
      <c r="O4" s="87">
        <v>0.94650000000000001</v>
      </c>
      <c r="P4" s="88">
        <v>0.9234</v>
      </c>
    </row>
    <row r="5" spans="1:19" x14ac:dyDescent="0.3">
      <c r="A5" s="124"/>
      <c r="B5" s="103">
        <v>138.05323590814197</v>
      </c>
      <c r="C5" s="103">
        <v>2031.2919999999999</v>
      </c>
      <c r="D5" s="103">
        <v>6.7963264714350269E-2</v>
      </c>
      <c r="F5" s="66" t="s">
        <v>9</v>
      </c>
      <c r="G5" s="62">
        <v>0.1696</v>
      </c>
      <c r="H5" s="63">
        <v>5.62E-2</v>
      </c>
      <c r="I5" s="55"/>
      <c r="J5" s="67" t="s">
        <v>9</v>
      </c>
      <c r="K5" s="60">
        <v>0.53400000000000003</v>
      </c>
      <c r="L5" s="61">
        <v>0.36349999999999999</v>
      </c>
      <c r="M5" s="55"/>
      <c r="N5" s="66" t="s">
        <v>9</v>
      </c>
      <c r="O5" s="87">
        <v>0.71189999999999998</v>
      </c>
      <c r="P5" s="88">
        <v>0.52990000000000004</v>
      </c>
    </row>
    <row r="6" spans="1:19" x14ac:dyDescent="0.3">
      <c r="A6" s="124"/>
      <c r="B6" s="103">
        <v>145.68910256410257</v>
      </c>
      <c r="C6" s="103">
        <v>3188.7719999999999</v>
      </c>
      <c r="D6" s="103">
        <v>4.5688152857621234E-2</v>
      </c>
      <c r="F6" s="66"/>
      <c r="G6" s="62"/>
      <c r="H6" s="63"/>
      <c r="I6" s="55"/>
      <c r="J6" s="89"/>
      <c r="K6" s="79"/>
      <c r="L6" s="80"/>
      <c r="M6" s="55"/>
      <c r="N6" s="90"/>
      <c r="O6" s="81"/>
      <c r="P6" s="82"/>
    </row>
    <row r="7" spans="1:19" x14ac:dyDescent="0.3">
      <c r="A7" s="124"/>
      <c r="B7" s="103">
        <v>143.55158730158732</v>
      </c>
      <c r="C7" s="103">
        <v>2868.902</v>
      </c>
      <c r="D7" s="103">
        <v>5.0037117789867802E-2</v>
      </c>
      <c r="F7" s="68" t="s">
        <v>21</v>
      </c>
      <c r="G7" s="69"/>
      <c r="H7" s="70"/>
      <c r="I7" s="71"/>
      <c r="J7" s="68" t="s">
        <v>21</v>
      </c>
      <c r="K7" s="69"/>
      <c r="L7" s="70"/>
      <c r="M7" s="71"/>
      <c r="N7" s="72" t="s">
        <v>21</v>
      </c>
      <c r="O7" s="73"/>
      <c r="P7" s="70"/>
      <c r="Q7" s="74"/>
      <c r="R7" s="74"/>
      <c r="S7" s="74"/>
    </row>
    <row r="8" spans="1:19" s="74" customFormat="1" x14ac:dyDescent="0.3">
      <c r="A8" s="124"/>
      <c r="B8" s="103">
        <v>179.29487179487177</v>
      </c>
      <c r="C8" s="103">
        <v>2843.616</v>
      </c>
      <c r="D8" s="103">
        <v>6.3051717178012709E-2</v>
      </c>
      <c r="F8" s="75" t="s">
        <v>22</v>
      </c>
      <c r="G8" s="64" t="s">
        <v>35</v>
      </c>
      <c r="H8" s="65"/>
      <c r="I8" s="76"/>
      <c r="J8" s="75" t="s">
        <v>22</v>
      </c>
      <c r="K8" s="64" t="s">
        <v>36</v>
      </c>
      <c r="L8" s="65"/>
      <c r="M8" s="76"/>
      <c r="N8" s="77" t="s">
        <v>22</v>
      </c>
      <c r="O8" s="78" t="s">
        <v>37</v>
      </c>
      <c r="P8" s="65"/>
      <c r="Q8" s="86"/>
      <c r="R8" s="86"/>
      <c r="S8" s="86"/>
    </row>
    <row r="9" spans="1:19" x14ac:dyDescent="0.3">
      <c r="A9" s="124" t="s">
        <v>73</v>
      </c>
      <c r="B9" s="103">
        <v>311.1118980169972</v>
      </c>
      <c r="C9" s="103">
        <v>2548.9319999999998</v>
      </c>
      <c r="D9" s="103">
        <v>0.12205578572398057</v>
      </c>
      <c r="F9" s="75" t="s">
        <v>9</v>
      </c>
      <c r="G9" s="64">
        <v>3.6600000000000001E-2</v>
      </c>
      <c r="H9" s="65"/>
      <c r="I9" s="76"/>
      <c r="J9" s="75" t="s">
        <v>9</v>
      </c>
      <c r="K9" s="64">
        <v>2.5899999999999999E-2</v>
      </c>
      <c r="L9" s="65"/>
      <c r="M9" s="76"/>
      <c r="N9" s="77" t="s">
        <v>9</v>
      </c>
      <c r="O9" s="78">
        <v>0.74550000000000005</v>
      </c>
      <c r="P9" s="65"/>
    </row>
    <row r="10" spans="1:19" x14ac:dyDescent="0.3">
      <c r="A10" s="124"/>
      <c r="B10" s="103">
        <v>448.92282958199348</v>
      </c>
      <c r="C10" s="103">
        <v>5776.8720000000003</v>
      </c>
      <c r="D10" s="103">
        <v>7.7710364637124288E-2</v>
      </c>
      <c r="F10" s="91"/>
      <c r="G10" s="78"/>
      <c r="H10" s="92"/>
      <c r="I10" s="76"/>
      <c r="J10" s="91"/>
      <c r="K10" s="78"/>
      <c r="L10" s="92"/>
      <c r="M10" s="76"/>
      <c r="N10" s="91"/>
      <c r="O10" s="78"/>
      <c r="P10" s="92"/>
    </row>
    <row r="11" spans="1:19" x14ac:dyDescent="0.3">
      <c r="A11" s="124"/>
      <c r="B11" s="103">
        <v>175.92067988668555</v>
      </c>
      <c r="C11" s="103">
        <v>1790.454</v>
      </c>
      <c r="D11" s="103">
        <v>9.825478894553312E-2</v>
      </c>
      <c r="F11" s="72" t="s">
        <v>11</v>
      </c>
      <c r="G11" s="73"/>
      <c r="H11" s="70"/>
      <c r="I11" s="71"/>
      <c r="J11" s="72" t="s">
        <v>11</v>
      </c>
      <c r="K11" s="73"/>
      <c r="L11" s="70"/>
      <c r="M11" s="71"/>
      <c r="N11" s="72" t="s">
        <v>10</v>
      </c>
      <c r="O11" s="73"/>
      <c r="P11" s="70"/>
    </row>
    <row r="12" spans="1:19" x14ac:dyDescent="0.3">
      <c r="A12" s="124"/>
      <c r="B12" s="103">
        <v>251.96656050955414</v>
      </c>
      <c r="C12" s="103">
        <v>3131.4740000000002</v>
      </c>
      <c r="D12" s="103">
        <v>8.0462606590236463E-2</v>
      </c>
      <c r="F12" s="77" t="s">
        <v>65</v>
      </c>
      <c r="G12" s="73"/>
      <c r="H12" s="70"/>
      <c r="I12" s="71"/>
      <c r="J12" s="77" t="s">
        <v>65</v>
      </c>
      <c r="K12" s="73"/>
      <c r="L12" s="70"/>
      <c r="M12" s="71"/>
      <c r="N12" s="77" t="s">
        <v>65</v>
      </c>
      <c r="O12" s="73"/>
      <c r="P12" s="70"/>
    </row>
    <row r="13" spans="1:19" x14ac:dyDescent="0.3">
      <c r="A13" s="124"/>
      <c r="B13" s="103">
        <v>265.99852071005921</v>
      </c>
      <c r="C13" s="103">
        <v>2807.24</v>
      </c>
      <c r="D13" s="103">
        <v>9.4754463711709452E-2</v>
      </c>
      <c r="F13" s="77" t="s">
        <v>9</v>
      </c>
      <c r="G13" s="78">
        <v>0.8054</v>
      </c>
      <c r="H13" s="65"/>
      <c r="I13" s="76"/>
      <c r="J13" s="77" t="s">
        <v>9</v>
      </c>
      <c r="K13" s="78">
        <v>1.2699999999999999E-2</v>
      </c>
      <c r="L13" s="65"/>
      <c r="M13" s="76"/>
      <c r="N13" s="77" t="s">
        <v>9</v>
      </c>
      <c r="O13" s="78">
        <v>4.0000000000000002E-4</v>
      </c>
      <c r="P13" s="65"/>
    </row>
    <row r="14" spans="1:19" x14ac:dyDescent="0.3">
      <c r="A14" s="124"/>
      <c r="B14" s="103">
        <v>244.86788617886177</v>
      </c>
      <c r="C14" s="103">
        <v>2412.9459999999999</v>
      </c>
      <c r="D14" s="103">
        <v>0.10148088112160893</v>
      </c>
      <c r="F14" s="77"/>
      <c r="G14" s="78"/>
      <c r="H14" s="65"/>
      <c r="I14" s="76"/>
      <c r="J14" s="77"/>
      <c r="K14" s="78"/>
      <c r="L14" s="65"/>
      <c r="M14" s="76"/>
      <c r="N14" s="77"/>
      <c r="O14" s="78"/>
      <c r="P14" s="65"/>
    </row>
    <row r="15" spans="1:19" x14ac:dyDescent="0.3">
      <c r="F15" s="77" t="s">
        <v>12</v>
      </c>
      <c r="G15" s="78" t="s">
        <v>29</v>
      </c>
      <c r="H15" s="65"/>
      <c r="I15" s="76"/>
      <c r="J15" s="77" t="s">
        <v>12</v>
      </c>
      <c r="K15" s="78" t="s">
        <v>30</v>
      </c>
      <c r="L15" s="65"/>
      <c r="M15" s="76"/>
      <c r="N15" s="77" t="s">
        <v>12</v>
      </c>
      <c r="O15" s="78" t="s">
        <v>31</v>
      </c>
      <c r="P15" s="65"/>
    </row>
    <row r="16" spans="1:19" x14ac:dyDescent="0.3">
      <c r="F16" s="77" t="s">
        <v>16</v>
      </c>
      <c r="G16" s="78" t="s">
        <v>32</v>
      </c>
      <c r="H16" s="65"/>
      <c r="I16" s="76"/>
      <c r="J16" s="77" t="s">
        <v>16</v>
      </c>
      <c r="K16" s="78" t="s">
        <v>33</v>
      </c>
      <c r="L16" s="65"/>
      <c r="M16" s="76"/>
      <c r="N16" s="77" t="s">
        <v>16</v>
      </c>
      <c r="O16" s="78" t="s">
        <v>34</v>
      </c>
      <c r="P16" s="65"/>
    </row>
    <row r="17" spans="6:16" x14ac:dyDescent="0.3">
      <c r="F17" s="77" t="s">
        <v>20</v>
      </c>
      <c r="G17" s="78">
        <v>1.057E-2</v>
      </c>
      <c r="H17" s="65"/>
      <c r="I17" s="76"/>
      <c r="J17" s="77" t="s">
        <v>20</v>
      </c>
      <c r="K17" s="78">
        <v>0.67149999999999999</v>
      </c>
      <c r="L17" s="65"/>
      <c r="M17" s="76"/>
      <c r="N17" s="77" t="s">
        <v>20</v>
      </c>
      <c r="O17" s="78">
        <v>0.7298</v>
      </c>
      <c r="P17" s="65"/>
    </row>
    <row r="18" spans="6:16" ht="14.5" thickBot="1" x14ac:dyDescent="0.35">
      <c r="F18" s="83"/>
      <c r="G18" s="84"/>
      <c r="H18" s="85"/>
      <c r="I18" s="76"/>
      <c r="J18" s="83"/>
      <c r="K18" s="84"/>
      <c r="L18" s="85"/>
      <c r="M18" s="76"/>
      <c r="N18" s="83"/>
      <c r="O18" s="93"/>
      <c r="P18" s="94"/>
    </row>
    <row r="19" spans="6:16" x14ac:dyDescent="0.3"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</row>
  </sheetData>
  <mergeCells count="9">
    <mergeCell ref="F1:H1"/>
    <mergeCell ref="J1:L1"/>
    <mergeCell ref="N1:P1"/>
    <mergeCell ref="A3:A8"/>
    <mergeCell ref="A9:A14"/>
    <mergeCell ref="B1:B2"/>
    <mergeCell ref="C1:C2"/>
    <mergeCell ref="D1:D2"/>
    <mergeCell ref="A1:A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736A-6FBD-4501-B568-2511645C6E56}">
  <dimension ref="A1:P19"/>
  <sheetViews>
    <sheetView zoomScale="70" zoomScaleNormal="70" workbookViewId="0">
      <selection activeCell="E18" sqref="E18"/>
    </sheetView>
  </sheetViews>
  <sheetFormatPr defaultRowHeight="14" x14ac:dyDescent="0.3"/>
  <cols>
    <col min="1" max="1" width="8.6640625" style="56"/>
    <col min="2" max="2" width="10.9140625" style="56" customWidth="1"/>
    <col min="3" max="3" width="11.83203125" style="56" customWidth="1"/>
    <col min="4" max="4" width="15" style="56" customWidth="1"/>
    <col min="5" max="5" width="8.6640625" style="56"/>
    <col min="6" max="6" width="31.75" style="56" customWidth="1"/>
    <col min="7" max="9" width="8.6640625" style="56"/>
    <col min="10" max="10" width="32.08203125" style="56" customWidth="1"/>
    <col min="11" max="13" width="8.6640625" style="56"/>
    <col min="14" max="14" width="31.1640625" style="56" customWidth="1"/>
    <col min="15" max="16384" width="8.6640625" style="56"/>
  </cols>
  <sheetData>
    <row r="1" spans="1:16" ht="14.5" thickBot="1" x14ac:dyDescent="0.35">
      <c r="A1" s="128"/>
      <c r="B1" s="125" t="s">
        <v>70</v>
      </c>
      <c r="C1" s="125" t="s">
        <v>71</v>
      </c>
      <c r="D1" s="127" t="s">
        <v>72</v>
      </c>
      <c r="F1" s="115" t="s">
        <v>26</v>
      </c>
      <c r="G1" s="116"/>
      <c r="H1" s="117"/>
      <c r="I1" s="55"/>
      <c r="J1" s="118" t="s">
        <v>27</v>
      </c>
      <c r="K1" s="119"/>
      <c r="L1" s="120"/>
      <c r="M1" s="55"/>
      <c r="N1" s="121" t="s">
        <v>28</v>
      </c>
      <c r="O1" s="122"/>
      <c r="P1" s="123"/>
    </row>
    <row r="2" spans="1:16" x14ac:dyDescent="0.3">
      <c r="A2" s="128"/>
      <c r="B2" s="126"/>
      <c r="C2" s="126"/>
      <c r="D2" s="127"/>
      <c r="F2" s="57" t="s">
        <v>5</v>
      </c>
      <c r="G2" s="55"/>
      <c r="H2" s="58"/>
      <c r="I2" s="55"/>
      <c r="J2" s="59" t="s">
        <v>5</v>
      </c>
      <c r="K2" s="60"/>
      <c r="L2" s="61"/>
      <c r="M2" s="55"/>
      <c r="N2" s="57" t="s">
        <v>5</v>
      </c>
      <c r="O2" s="62"/>
      <c r="P2" s="63"/>
    </row>
    <row r="3" spans="1:16" x14ac:dyDescent="0.3">
      <c r="A3" s="124" t="s">
        <v>69</v>
      </c>
      <c r="B3" s="103">
        <v>0.83964982015481493</v>
      </c>
      <c r="C3" s="103">
        <v>42.858657709280116</v>
      </c>
      <c r="D3" s="103">
        <v>1.9591136657856806E-2</v>
      </c>
      <c r="F3" s="57" t="s">
        <v>6</v>
      </c>
      <c r="G3" s="64" t="s">
        <v>0</v>
      </c>
      <c r="H3" s="65" t="s">
        <v>7</v>
      </c>
      <c r="I3" s="55"/>
      <c r="J3" s="59" t="s">
        <v>6</v>
      </c>
      <c r="K3" s="64" t="s">
        <v>0</v>
      </c>
      <c r="L3" s="65" t="s">
        <v>7</v>
      </c>
      <c r="M3" s="55"/>
      <c r="N3" s="57" t="s">
        <v>6</v>
      </c>
      <c r="O3" s="64" t="s">
        <v>0</v>
      </c>
      <c r="P3" s="65" t="s">
        <v>7</v>
      </c>
    </row>
    <row r="4" spans="1:16" x14ac:dyDescent="0.3">
      <c r="A4" s="124"/>
      <c r="B4" s="103">
        <v>0.82317658790357273</v>
      </c>
      <c r="C4" s="103">
        <v>34.465652374366066</v>
      </c>
      <c r="D4" s="103">
        <v>2.3883969436070004E-2</v>
      </c>
      <c r="F4" s="66" t="s">
        <v>8</v>
      </c>
      <c r="G4" s="62">
        <v>0.84099999999999997</v>
      </c>
      <c r="H4" s="63">
        <v>0.84089999999999998</v>
      </c>
      <c r="I4" s="55"/>
      <c r="J4" s="67" t="s">
        <v>8</v>
      </c>
      <c r="K4" s="60">
        <v>0.87</v>
      </c>
      <c r="L4" s="61">
        <v>0.96260000000000001</v>
      </c>
      <c r="M4" s="55"/>
      <c r="N4" s="66" t="s">
        <v>8</v>
      </c>
      <c r="O4" s="62">
        <v>0.92569999999999997</v>
      </c>
      <c r="P4" s="63">
        <v>0.83609999999999995</v>
      </c>
    </row>
    <row r="5" spans="1:16" x14ac:dyDescent="0.3">
      <c r="A5" s="124"/>
      <c r="B5" s="103">
        <v>1.0821243283667594</v>
      </c>
      <c r="C5" s="103">
        <v>31.484028189422379</v>
      </c>
      <c r="D5" s="103">
        <v>3.4370580595856487E-2</v>
      </c>
      <c r="F5" s="66" t="s">
        <v>9</v>
      </c>
      <c r="G5" s="62">
        <v>0.1328</v>
      </c>
      <c r="H5" s="63">
        <v>0.13270000000000001</v>
      </c>
      <c r="I5" s="55"/>
      <c r="J5" s="67" t="s">
        <v>9</v>
      </c>
      <c r="K5" s="60">
        <v>0.22639999999999999</v>
      </c>
      <c r="L5" s="61">
        <v>0.83979999999999999</v>
      </c>
      <c r="M5" s="55"/>
      <c r="N5" s="66" t="s">
        <v>9</v>
      </c>
      <c r="O5" s="62">
        <v>0.54720000000000002</v>
      </c>
      <c r="P5" s="63">
        <v>0.121</v>
      </c>
    </row>
    <row r="6" spans="1:16" x14ac:dyDescent="0.3">
      <c r="A6" s="124"/>
      <c r="B6" s="103">
        <v>0.22665527996078014</v>
      </c>
      <c r="C6" s="103">
        <v>31.041427912797204</v>
      </c>
      <c r="D6" s="103">
        <v>7.3017027630787167E-3</v>
      </c>
      <c r="F6" s="66"/>
      <c r="G6" s="62"/>
      <c r="H6" s="63"/>
      <c r="I6" s="55"/>
      <c r="J6" s="67"/>
      <c r="K6" s="60"/>
      <c r="L6" s="61"/>
      <c r="M6" s="55"/>
      <c r="N6" s="66"/>
      <c r="O6" s="62"/>
      <c r="P6" s="63"/>
    </row>
    <row r="7" spans="1:16" s="74" customFormat="1" x14ac:dyDescent="0.3">
      <c r="A7" s="124"/>
      <c r="B7" s="103">
        <v>0.10426392491298583</v>
      </c>
      <c r="C7" s="103">
        <v>36.043798985707703</v>
      </c>
      <c r="D7" s="103">
        <v>2.8927007653751806E-3</v>
      </c>
      <c r="F7" s="68" t="s">
        <v>21</v>
      </c>
      <c r="G7" s="69"/>
      <c r="H7" s="70"/>
      <c r="I7" s="71"/>
      <c r="J7" s="68" t="s">
        <v>21</v>
      </c>
      <c r="K7" s="69"/>
      <c r="L7" s="70"/>
      <c r="M7" s="71"/>
      <c r="N7" s="72" t="s">
        <v>21</v>
      </c>
      <c r="O7" s="73"/>
      <c r="P7" s="70"/>
    </row>
    <row r="8" spans="1:16" x14ac:dyDescent="0.3">
      <c r="A8" s="124"/>
      <c r="B8" s="103">
        <v>2.2533168692396646E-2</v>
      </c>
      <c r="C8" s="103">
        <v>32.337021668971879</v>
      </c>
      <c r="D8" s="103">
        <v>6.9682263639071448E-4</v>
      </c>
      <c r="F8" s="75" t="s">
        <v>22</v>
      </c>
      <c r="G8" s="64" t="s">
        <v>44</v>
      </c>
      <c r="H8" s="65"/>
      <c r="I8" s="76"/>
      <c r="J8" s="75" t="s">
        <v>22</v>
      </c>
      <c r="K8" s="64" t="s">
        <v>45</v>
      </c>
      <c r="L8" s="65"/>
      <c r="M8" s="76"/>
      <c r="N8" s="77" t="s">
        <v>22</v>
      </c>
      <c r="O8" s="78" t="s">
        <v>46</v>
      </c>
      <c r="P8" s="65"/>
    </row>
    <row r="9" spans="1:16" x14ac:dyDescent="0.3">
      <c r="A9" s="124" t="s">
        <v>73</v>
      </c>
      <c r="B9" s="103">
        <v>0.71554284224446962</v>
      </c>
      <c r="C9" s="103">
        <v>27.565105710333924</v>
      </c>
      <c r="D9" s="103">
        <v>2.5958283990045381E-2</v>
      </c>
      <c r="F9" s="75" t="s">
        <v>9</v>
      </c>
      <c r="G9" s="64">
        <v>1E-3</v>
      </c>
      <c r="H9" s="65"/>
      <c r="I9" s="76"/>
      <c r="J9" s="75" t="s">
        <v>9</v>
      </c>
      <c r="K9" s="64">
        <v>2.81E-2</v>
      </c>
      <c r="L9" s="65"/>
      <c r="M9" s="76"/>
      <c r="N9" s="77" t="s">
        <v>9</v>
      </c>
      <c r="O9" s="78">
        <v>0.1923</v>
      </c>
      <c r="P9" s="65"/>
    </row>
    <row r="10" spans="1:16" x14ac:dyDescent="0.3">
      <c r="A10" s="124"/>
      <c r="B10" s="103">
        <v>3.7775654952935978</v>
      </c>
      <c r="C10" s="103">
        <v>92.578936968978468</v>
      </c>
      <c r="D10" s="103">
        <v>4.0803725112542523E-2</v>
      </c>
      <c r="F10" s="66"/>
      <c r="G10" s="62"/>
      <c r="H10" s="63"/>
      <c r="I10" s="55"/>
      <c r="J10" s="67"/>
      <c r="K10" s="60"/>
      <c r="L10" s="61"/>
      <c r="M10" s="55"/>
      <c r="N10" s="66"/>
      <c r="O10" s="62"/>
      <c r="P10" s="63"/>
    </row>
    <row r="11" spans="1:16" x14ac:dyDescent="0.3">
      <c r="A11" s="124"/>
      <c r="B11" s="103">
        <v>2.733456737474512</v>
      </c>
      <c r="C11" s="103">
        <v>91.20312191266548</v>
      </c>
      <c r="D11" s="103">
        <v>2.99710873942673E-2</v>
      </c>
      <c r="F11" s="72" t="s">
        <v>11</v>
      </c>
      <c r="G11" s="73"/>
      <c r="H11" s="70"/>
      <c r="I11" s="71"/>
      <c r="J11" s="72" t="s">
        <v>11</v>
      </c>
      <c r="K11" s="73"/>
      <c r="L11" s="70"/>
      <c r="M11" s="71"/>
      <c r="N11" s="72" t="s">
        <v>10</v>
      </c>
      <c r="O11" s="73"/>
      <c r="P11" s="70"/>
    </row>
    <row r="12" spans="1:16" x14ac:dyDescent="0.3">
      <c r="A12" s="124"/>
      <c r="B12" s="103">
        <v>1.3046054287897495</v>
      </c>
      <c r="C12" s="103">
        <v>47.399920964236316</v>
      </c>
      <c r="D12" s="103">
        <v>2.7523367175529397E-2</v>
      </c>
      <c r="F12" s="77" t="s">
        <v>65</v>
      </c>
      <c r="G12" s="62"/>
      <c r="H12" s="63"/>
      <c r="I12" s="55"/>
      <c r="J12" s="77" t="s">
        <v>65</v>
      </c>
      <c r="K12" s="79"/>
      <c r="L12" s="80"/>
      <c r="M12" s="55"/>
      <c r="N12" s="77" t="s">
        <v>65</v>
      </c>
      <c r="O12" s="81"/>
      <c r="P12" s="82"/>
    </row>
    <row r="13" spans="1:16" x14ac:dyDescent="0.3">
      <c r="A13" s="124"/>
      <c r="B13" s="103">
        <v>4.2817535602261971</v>
      </c>
      <c r="C13" s="103">
        <v>48.139695712309816</v>
      </c>
      <c r="D13" s="103">
        <v>8.8944342021075734E-2</v>
      </c>
      <c r="F13" s="77" t="s">
        <v>9</v>
      </c>
      <c r="G13" s="78">
        <v>0.1066</v>
      </c>
      <c r="H13" s="65"/>
      <c r="I13" s="76"/>
      <c r="J13" s="77" t="s">
        <v>9</v>
      </c>
      <c r="K13" s="78">
        <v>1.4999999999999999E-2</v>
      </c>
      <c r="L13" s="65"/>
      <c r="M13" s="76"/>
      <c r="N13" s="77" t="s">
        <v>9</v>
      </c>
      <c r="O13" s="78">
        <v>2.2800000000000001E-2</v>
      </c>
      <c r="P13" s="65"/>
    </row>
    <row r="14" spans="1:16" x14ac:dyDescent="0.3">
      <c r="A14" s="124"/>
      <c r="B14" s="103">
        <v>2.2425637740717974</v>
      </c>
      <c r="C14" s="103">
        <v>36.167489955871694</v>
      </c>
      <c r="D14" s="103">
        <v>6.2004960167486634E-2</v>
      </c>
      <c r="F14" s="77"/>
      <c r="G14" s="78"/>
      <c r="H14" s="65"/>
      <c r="I14" s="76"/>
      <c r="J14" s="77"/>
      <c r="K14" s="78"/>
      <c r="L14" s="65"/>
      <c r="M14" s="76"/>
      <c r="N14" s="77"/>
      <c r="O14" s="78"/>
      <c r="P14" s="65"/>
    </row>
    <row r="15" spans="1:16" x14ac:dyDescent="0.3">
      <c r="F15" s="77" t="s">
        <v>12</v>
      </c>
      <c r="G15" s="78" t="s">
        <v>38</v>
      </c>
      <c r="H15" s="65"/>
      <c r="I15" s="76"/>
      <c r="J15" s="77" t="s">
        <v>12</v>
      </c>
      <c r="K15" s="78" t="s">
        <v>39</v>
      </c>
      <c r="L15" s="65"/>
      <c r="M15" s="76"/>
      <c r="N15" s="77" t="s">
        <v>12</v>
      </c>
      <c r="O15" s="78" t="s">
        <v>40</v>
      </c>
      <c r="P15" s="65"/>
    </row>
    <row r="16" spans="1:16" x14ac:dyDescent="0.3">
      <c r="F16" s="77" t="s">
        <v>16</v>
      </c>
      <c r="G16" s="78" t="s">
        <v>41</v>
      </c>
      <c r="H16" s="65"/>
      <c r="I16" s="76"/>
      <c r="J16" s="77" t="s">
        <v>16</v>
      </c>
      <c r="K16" s="78" t="s">
        <v>42</v>
      </c>
      <c r="L16" s="65"/>
      <c r="M16" s="76"/>
      <c r="N16" s="77" t="s">
        <v>16</v>
      </c>
      <c r="O16" s="78" t="s">
        <v>43</v>
      </c>
      <c r="P16" s="65"/>
    </row>
    <row r="17" spans="6:16" x14ac:dyDescent="0.3">
      <c r="F17" s="77" t="s">
        <v>20</v>
      </c>
      <c r="G17" s="78">
        <v>0.41880000000000001</v>
      </c>
      <c r="H17" s="65"/>
      <c r="I17" s="76"/>
      <c r="J17" s="77" t="s">
        <v>20</v>
      </c>
      <c r="K17" s="78">
        <v>0.65090000000000003</v>
      </c>
      <c r="L17" s="65"/>
      <c r="M17" s="76"/>
      <c r="N17" s="77" t="s">
        <v>20</v>
      </c>
      <c r="O17" s="78">
        <v>0.41930000000000001</v>
      </c>
      <c r="P17" s="65"/>
    </row>
    <row r="18" spans="6:16" ht="14.5" thickBot="1" x14ac:dyDescent="0.35">
      <c r="F18" s="83"/>
      <c r="G18" s="84"/>
      <c r="H18" s="85"/>
      <c r="I18" s="76"/>
      <c r="J18" s="83"/>
      <c r="K18" s="84"/>
      <c r="L18" s="85"/>
      <c r="M18" s="76"/>
      <c r="N18" s="83"/>
      <c r="O18" s="84"/>
      <c r="P18" s="85"/>
    </row>
    <row r="19" spans="6:16" x14ac:dyDescent="0.3"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</row>
  </sheetData>
  <mergeCells count="9">
    <mergeCell ref="A3:A8"/>
    <mergeCell ref="A9:A14"/>
    <mergeCell ref="F1:H1"/>
    <mergeCell ref="J1:L1"/>
    <mergeCell ref="N1:P1"/>
    <mergeCell ref="A1:A2"/>
    <mergeCell ref="B1:B2"/>
    <mergeCell ref="C1:C2"/>
    <mergeCell ref="D1:D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7AB4-E7A0-4089-894D-867078DB8B73}">
  <dimension ref="A1:Q37"/>
  <sheetViews>
    <sheetView zoomScale="85" zoomScaleNormal="85" workbookViewId="0">
      <selection activeCell="A2" sqref="A2:A4"/>
    </sheetView>
  </sheetViews>
  <sheetFormatPr defaultRowHeight="14" x14ac:dyDescent="0.3"/>
  <cols>
    <col min="1" max="1" width="17.9140625" style="47" bestFit="1" customWidth="1"/>
    <col min="2" max="13" width="5.4140625" style="56" bestFit="1" customWidth="1"/>
    <col min="14" max="14" width="8.6640625" style="47"/>
    <col min="15" max="15" width="24.25" style="47" customWidth="1"/>
    <col min="16" max="16384" width="8.6640625" style="47"/>
  </cols>
  <sheetData>
    <row r="1" spans="1:17" s="1" customFormat="1" ht="14.5" thickBot="1" x14ac:dyDescent="0.35">
      <c r="A1" s="98" t="s">
        <v>47</v>
      </c>
      <c r="B1" s="99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29" t="s">
        <v>47</v>
      </c>
      <c r="P1" s="130"/>
      <c r="Q1" s="131"/>
    </row>
    <row r="2" spans="1:17" s="1" customFormat="1" x14ac:dyDescent="0.3">
      <c r="A2" s="96" t="s">
        <v>66</v>
      </c>
      <c r="B2" s="114" t="s">
        <v>1</v>
      </c>
      <c r="C2" s="114"/>
      <c r="D2" s="114"/>
      <c r="E2" s="114"/>
      <c r="F2" s="114"/>
      <c r="G2" s="114"/>
      <c r="H2" s="114" t="s">
        <v>2</v>
      </c>
      <c r="I2" s="114"/>
      <c r="J2" s="114"/>
      <c r="K2" s="114"/>
      <c r="L2" s="114"/>
      <c r="M2" s="114"/>
      <c r="O2" s="18" t="s">
        <v>5</v>
      </c>
      <c r="P2" s="19"/>
      <c r="Q2" s="20"/>
    </row>
    <row r="3" spans="1:17" s="1" customFormat="1" x14ac:dyDescent="0.3">
      <c r="A3" s="97" t="s">
        <v>67</v>
      </c>
      <c r="B3" s="100">
        <v>1.0615811368688752</v>
      </c>
      <c r="C3" s="100">
        <v>1.3714170824438576</v>
      </c>
      <c r="D3" s="100">
        <v>0.87754144059684291</v>
      </c>
      <c r="E3" s="100">
        <v>1.0340001838187991</v>
      </c>
      <c r="F3" s="100">
        <v>0.98209600566929722</v>
      </c>
      <c r="G3" s="100">
        <v>0.67336415060232879</v>
      </c>
      <c r="H3" s="100">
        <v>0.65324169242723262</v>
      </c>
      <c r="I3" s="100">
        <v>0.5774549685971796</v>
      </c>
      <c r="J3" s="100">
        <v>0.43460171160702066</v>
      </c>
      <c r="K3" s="100">
        <v>0.45421424105335551</v>
      </c>
      <c r="L3" s="100">
        <v>0.37362234989913756</v>
      </c>
      <c r="M3" s="100">
        <v>0.22578034660728949</v>
      </c>
      <c r="O3" s="18" t="s">
        <v>6</v>
      </c>
      <c r="P3" s="3" t="s">
        <v>0</v>
      </c>
      <c r="Q3" s="4" t="s">
        <v>7</v>
      </c>
    </row>
    <row r="4" spans="1:17" s="1" customFormat="1" x14ac:dyDescent="0.3">
      <c r="A4" s="96" t="s">
        <v>68</v>
      </c>
      <c r="B4" s="113">
        <f>AVERAGE(B3:G3)</f>
        <v>1.0000000000000002</v>
      </c>
      <c r="C4" s="113"/>
      <c r="D4" s="113"/>
      <c r="E4" s="113"/>
      <c r="F4" s="113"/>
      <c r="G4" s="113"/>
      <c r="H4" s="113">
        <f>AVERAGE(H3:M3)</f>
        <v>0.45315255169853591</v>
      </c>
      <c r="I4" s="113"/>
      <c r="J4" s="113"/>
      <c r="K4" s="113"/>
      <c r="L4" s="113"/>
      <c r="M4" s="113"/>
      <c r="O4" s="21" t="s">
        <v>8</v>
      </c>
      <c r="P4" s="19">
        <v>0.96330000000000005</v>
      </c>
      <c r="Q4" s="20">
        <v>0.97850000000000004</v>
      </c>
    </row>
    <row r="5" spans="1:17" x14ac:dyDescent="0.3">
      <c r="O5" s="21" t="s">
        <v>9</v>
      </c>
      <c r="P5" s="19">
        <v>0.84470000000000001</v>
      </c>
      <c r="Q5" s="20">
        <v>0.94379999999999997</v>
      </c>
    </row>
    <row r="6" spans="1:17" s="1" customFormat="1" x14ac:dyDescent="0.3">
      <c r="A6" s="98" t="s">
        <v>48</v>
      </c>
      <c r="B6" s="99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O6" s="22"/>
      <c r="P6" s="45"/>
      <c r="Q6" s="46"/>
    </row>
    <row r="7" spans="1:17" s="1" customFormat="1" x14ac:dyDescent="0.3">
      <c r="A7" s="96" t="s">
        <v>66</v>
      </c>
      <c r="B7" s="114" t="s">
        <v>1</v>
      </c>
      <c r="C7" s="114"/>
      <c r="D7" s="114"/>
      <c r="E7" s="114"/>
      <c r="F7" s="114"/>
      <c r="G7" s="114"/>
      <c r="H7" s="114" t="s">
        <v>2</v>
      </c>
      <c r="I7" s="114"/>
      <c r="J7" s="114"/>
      <c r="K7" s="114"/>
      <c r="L7" s="114"/>
      <c r="M7" s="114"/>
      <c r="O7" s="48" t="s">
        <v>21</v>
      </c>
      <c r="P7" s="49"/>
      <c r="Q7" s="46"/>
    </row>
    <row r="8" spans="1:17" s="1" customFormat="1" x14ac:dyDescent="0.3">
      <c r="A8" s="97" t="s">
        <v>67</v>
      </c>
      <c r="B8" s="100">
        <v>1.1514456835435525</v>
      </c>
      <c r="C8" s="100">
        <v>0.91981226733148658</v>
      </c>
      <c r="D8" s="100">
        <v>0.80893047503777082</v>
      </c>
      <c r="E8" s="100">
        <v>0.78300119254945744</v>
      </c>
      <c r="F8" s="100">
        <v>1.1126296686865955</v>
      </c>
      <c r="G8" s="100">
        <v>1.2241807128511371</v>
      </c>
      <c r="H8" s="100">
        <v>0.69708414656004847</v>
      </c>
      <c r="I8" s="100">
        <v>0.3871325664315618</v>
      </c>
      <c r="J8" s="100">
        <v>0.37693861229543724</v>
      </c>
      <c r="K8" s="100">
        <v>0.74196836742814753</v>
      </c>
      <c r="L8" s="100">
        <v>0.58456554249259229</v>
      </c>
      <c r="M8" s="100">
        <v>0.39432626402107734</v>
      </c>
      <c r="O8" s="50" t="s">
        <v>22</v>
      </c>
      <c r="P8" s="51" t="s">
        <v>53</v>
      </c>
      <c r="Q8" s="20"/>
    </row>
    <row r="9" spans="1:17" s="1" customFormat="1" x14ac:dyDescent="0.3">
      <c r="A9" s="96" t="s">
        <v>68</v>
      </c>
      <c r="B9" s="113">
        <f>AVERAGE(B8:G8)</f>
        <v>1</v>
      </c>
      <c r="C9" s="113"/>
      <c r="D9" s="113"/>
      <c r="E9" s="113"/>
      <c r="F9" s="113"/>
      <c r="G9" s="113"/>
      <c r="H9" s="113">
        <f>AVERAGE(H8:M8)</f>
        <v>0.53033591653814416</v>
      </c>
      <c r="I9" s="113"/>
      <c r="J9" s="113"/>
      <c r="K9" s="113"/>
      <c r="L9" s="113"/>
      <c r="M9" s="113"/>
      <c r="O9" s="50" t="s">
        <v>9</v>
      </c>
      <c r="P9" s="51">
        <v>0.37390000000000001</v>
      </c>
      <c r="Q9" s="20"/>
    </row>
    <row r="10" spans="1:17" x14ac:dyDescent="0.3">
      <c r="O10" s="22"/>
      <c r="P10" s="45"/>
      <c r="Q10" s="46"/>
    </row>
    <row r="11" spans="1:17" x14ac:dyDescent="0.3">
      <c r="E11" s="101"/>
      <c r="O11" s="48" t="s">
        <v>10</v>
      </c>
      <c r="P11" s="49"/>
      <c r="Q11" s="46"/>
    </row>
    <row r="12" spans="1:17" x14ac:dyDescent="0.3">
      <c r="E12" s="101"/>
      <c r="O12" s="13" t="s">
        <v>65</v>
      </c>
      <c r="P12" s="43"/>
      <c r="Q12" s="39"/>
    </row>
    <row r="13" spans="1:17" x14ac:dyDescent="0.3">
      <c r="E13" s="101"/>
      <c r="O13" s="50" t="s">
        <v>9</v>
      </c>
      <c r="P13" s="51">
        <v>6.9999999999999999E-4</v>
      </c>
      <c r="Q13" s="20"/>
    </row>
    <row r="14" spans="1:17" x14ac:dyDescent="0.3">
      <c r="E14" s="101"/>
      <c r="O14" s="50"/>
      <c r="P14" s="51"/>
      <c r="Q14" s="20"/>
    </row>
    <row r="15" spans="1:17" x14ac:dyDescent="0.3">
      <c r="E15" s="101"/>
      <c r="O15" s="50" t="s">
        <v>12</v>
      </c>
      <c r="P15" s="51" t="s">
        <v>49</v>
      </c>
      <c r="Q15" s="20"/>
    </row>
    <row r="16" spans="1:17" x14ac:dyDescent="0.3">
      <c r="E16" s="101"/>
      <c r="O16" s="50" t="s">
        <v>16</v>
      </c>
      <c r="P16" s="51" t="s">
        <v>51</v>
      </c>
      <c r="Q16" s="20"/>
    </row>
    <row r="17" spans="2:17" s="42" customFormat="1" x14ac:dyDescent="0.3">
      <c r="B17" s="74"/>
      <c r="C17" s="74"/>
      <c r="D17" s="74"/>
      <c r="E17" s="102"/>
      <c r="F17" s="74"/>
      <c r="G17" s="74"/>
      <c r="H17" s="74"/>
      <c r="I17" s="74"/>
      <c r="J17" s="74"/>
      <c r="K17" s="74"/>
      <c r="L17" s="74"/>
      <c r="M17" s="74"/>
      <c r="O17" s="50" t="s">
        <v>20</v>
      </c>
      <c r="P17" s="51">
        <v>0.70340000000000003</v>
      </c>
      <c r="Q17" s="20"/>
    </row>
    <row r="18" spans="2:17" ht="14.5" thickBot="1" x14ac:dyDescent="0.35">
      <c r="E18" s="101"/>
      <c r="O18" s="52"/>
      <c r="P18" s="53"/>
      <c r="Q18" s="23"/>
    </row>
    <row r="19" spans="2:17" ht="14.5" thickBot="1" x14ac:dyDescent="0.35">
      <c r="E19" s="101"/>
    </row>
    <row r="20" spans="2:17" ht="14.5" thickBot="1" x14ac:dyDescent="0.35">
      <c r="E20" s="101"/>
      <c r="O20" s="129" t="s">
        <v>48</v>
      </c>
      <c r="P20" s="130"/>
      <c r="Q20" s="131"/>
    </row>
    <row r="21" spans="2:17" x14ac:dyDescent="0.3">
      <c r="E21" s="102"/>
      <c r="O21" s="18" t="s">
        <v>5</v>
      </c>
      <c r="P21" s="19"/>
      <c r="Q21" s="20"/>
    </row>
    <row r="22" spans="2:17" ht="13" customHeight="1" x14ac:dyDescent="0.3">
      <c r="E22" s="101"/>
      <c r="O22" s="18" t="s">
        <v>6</v>
      </c>
      <c r="P22" s="3" t="s">
        <v>0</v>
      </c>
      <c r="Q22" s="4" t="s">
        <v>7</v>
      </c>
    </row>
    <row r="23" spans="2:17" x14ac:dyDescent="0.3">
      <c r="E23" s="101"/>
      <c r="O23" s="21" t="s">
        <v>8</v>
      </c>
      <c r="P23" s="19">
        <v>0.89510000000000001</v>
      </c>
      <c r="Q23" s="20">
        <v>0.82930000000000004</v>
      </c>
    </row>
    <row r="24" spans="2:17" x14ac:dyDescent="0.3">
      <c r="E24" s="101"/>
      <c r="O24" s="21" t="s">
        <v>9</v>
      </c>
      <c r="P24" s="19">
        <v>0.34570000000000001</v>
      </c>
      <c r="Q24" s="20">
        <v>0.1061</v>
      </c>
    </row>
    <row r="25" spans="2:17" x14ac:dyDescent="0.3">
      <c r="E25" s="101"/>
      <c r="O25" s="22"/>
      <c r="P25" s="45"/>
      <c r="Q25" s="46"/>
    </row>
    <row r="26" spans="2:17" x14ac:dyDescent="0.3">
      <c r="E26" s="101"/>
      <c r="O26" s="48" t="s">
        <v>21</v>
      </c>
      <c r="P26" s="49"/>
      <c r="Q26" s="46"/>
    </row>
    <row r="27" spans="2:17" x14ac:dyDescent="0.3">
      <c r="E27" s="101"/>
      <c r="O27" s="50" t="s">
        <v>22</v>
      </c>
      <c r="P27" s="51" t="s">
        <v>54</v>
      </c>
      <c r="Q27" s="20"/>
    </row>
    <row r="28" spans="2:17" x14ac:dyDescent="0.3">
      <c r="E28" s="101"/>
      <c r="O28" s="50" t="s">
        <v>9</v>
      </c>
      <c r="P28" s="51">
        <v>0.79859999999999998</v>
      </c>
      <c r="Q28" s="20"/>
    </row>
    <row r="29" spans="2:17" x14ac:dyDescent="0.3">
      <c r="B29" s="101"/>
      <c r="C29" s="101"/>
      <c r="D29" s="101"/>
      <c r="E29" s="101"/>
      <c r="F29" s="101"/>
      <c r="G29" s="101"/>
      <c r="H29" s="101"/>
      <c r="O29" s="22"/>
      <c r="P29" s="45"/>
      <c r="Q29" s="46"/>
    </row>
    <row r="30" spans="2:17" x14ac:dyDescent="0.3">
      <c r="B30" s="101"/>
      <c r="C30" s="101"/>
      <c r="D30" s="101"/>
      <c r="E30" s="101"/>
      <c r="F30" s="101"/>
      <c r="G30" s="101"/>
      <c r="H30" s="101"/>
      <c r="O30" s="48" t="s">
        <v>10</v>
      </c>
      <c r="P30" s="49"/>
      <c r="Q30" s="46"/>
    </row>
    <row r="31" spans="2:17" x14ac:dyDescent="0.3">
      <c r="B31" s="101"/>
      <c r="C31" s="101"/>
      <c r="D31" s="101"/>
      <c r="E31" s="101"/>
      <c r="F31" s="101"/>
      <c r="G31" s="101"/>
      <c r="H31" s="101"/>
      <c r="O31" s="13" t="s">
        <v>65</v>
      </c>
      <c r="P31" s="43"/>
      <c r="Q31" s="39"/>
    </row>
    <row r="32" spans="2:17" x14ac:dyDescent="0.3">
      <c r="O32" s="50" t="s">
        <v>9</v>
      </c>
      <c r="P32" s="51">
        <v>1E-3</v>
      </c>
      <c r="Q32" s="20"/>
    </row>
    <row r="33" spans="15:17" x14ac:dyDescent="0.3">
      <c r="O33" s="50"/>
      <c r="P33" s="51"/>
      <c r="Q33" s="20"/>
    </row>
    <row r="34" spans="15:17" x14ac:dyDescent="0.3">
      <c r="O34" s="50" t="s">
        <v>12</v>
      </c>
      <c r="P34" s="51" t="s">
        <v>50</v>
      </c>
      <c r="Q34" s="20"/>
    </row>
    <row r="35" spans="15:17" x14ac:dyDescent="0.3">
      <c r="O35" s="50" t="s">
        <v>16</v>
      </c>
      <c r="P35" s="51" t="s">
        <v>52</v>
      </c>
      <c r="Q35" s="20"/>
    </row>
    <row r="36" spans="15:17" x14ac:dyDescent="0.3">
      <c r="O36" s="50" t="s">
        <v>20</v>
      </c>
      <c r="P36" s="51">
        <v>0.67830000000000001</v>
      </c>
      <c r="Q36" s="20"/>
    </row>
    <row r="37" spans="15:17" ht="14.5" thickBot="1" x14ac:dyDescent="0.35">
      <c r="O37" s="52"/>
      <c r="P37" s="53"/>
      <c r="Q37" s="23"/>
    </row>
  </sheetData>
  <mergeCells count="10">
    <mergeCell ref="B9:G9"/>
    <mergeCell ref="H9:M9"/>
    <mergeCell ref="O1:Q1"/>
    <mergeCell ref="O20:Q20"/>
    <mergeCell ref="B2:G2"/>
    <mergeCell ref="H2:M2"/>
    <mergeCell ref="B4:G4"/>
    <mergeCell ref="H4:M4"/>
    <mergeCell ref="B7:G7"/>
    <mergeCell ref="H7:M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76D7-9B0C-43A1-A1FA-03793C15B825}">
  <dimension ref="A1:Q17"/>
  <sheetViews>
    <sheetView zoomScale="85" zoomScaleNormal="85" workbookViewId="0">
      <selection activeCell="I16" sqref="I16"/>
    </sheetView>
  </sheetViews>
  <sheetFormatPr defaultRowHeight="14" x14ac:dyDescent="0.3"/>
  <cols>
    <col min="1" max="1" width="17.9140625" bestFit="1" customWidth="1"/>
    <col min="2" max="13" width="5.4140625" style="86" bestFit="1" customWidth="1"/>
    <col min="15" max="15" width="24" bestFit="1" customWidth="1"/>
  </cols>
  <sheetData>
    <row r="1" spans="1:17" s="1" customFormat="1" ht="14.5" thickBot="1" x14ac:dyDescent="0.35">
      <c r="A1" s="98" t="s">
        <v>55</v>
      </c>
      <c r="B1" s="99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29" t="s">
        <v>55</v>
      </c>
      <c r="P1" s="130"/>
      <c r="Q1" s="131"/>
    </row>
    <row r="2" spans="1:17" s="1" customFormat="1" x14ac:dyDescent="0.3">
      <c r="A2" s="96" t="s">
        <v>66</v>
      </c>
      <c r="B2" s="114" t="s">
        <v>1</v>
      </c>
      <c r="C2" s="114"/>
      <c r="D2" s="114"/>
      <c r="E2" s="114"/>
      <c r="F2" s="114"/>
      <c r="G2" s="114"/>
      <c r="H2" s="114" t="s">
        <v>2</v>
      </c>
      <c r="I2" s="114"/>
      <c r="J2" s="114"/>
      <c r="K2" s="114"/>
      <c r="L2" s="114"/>
      <c r="M2" s="114"/>
      <c r="O2" s="18" t="s">
        <v>5</v>
      </c>
      <c r="P2" s="19"/>
      <c r="Q2" s="20"/>
    </row>
    <row r="3" spans="1:17" s="1" customFormat="1" x14ac:dyDescent="0.3">
      <c r="A3" s="97" t="s">
        <v>67</v>
      </c>
      <c r="B3" s="100">
        <v>0.72869232971159903</v>
      </c>
      <c r="C3" s="100">
        <v>0.82739797472624976</v>
      </c>
      <c r="D3" s="100">
        <v>0.92254908000051605</v>
      </c>
      <c r="E3" s="100">
        <v>1.7943345169441125</v>
      </c>
      <c r="F3" s="100">
        <v>0.82283483628237875</v>
      </c>
      <c r="G3" s="100">
        <v>0.9041912623351428</v>
      </c>
      <c r="H3" s="100">
        <v>0.52299238998481901</v>
      </c>
      <c r="I3" s="100">
        <v>0.64767975102187181</v>
      </c>
      <c r="J3" s="100">
        <v>0.38842164936061063</v>
      </c>
      <c r="K3" s="100">
        <v>0.64355989059841301</v>
      </c>
      <c r="L3" s="100">
        <v>0.53531557306517463</v>
      </c>
      <c r="M3" s="100">
        <v>0.75697914280231515</v>
      </c>
      <c r="O3" s="18" t="s">
        <v>6</v>
      </c>
      <c r="P3" s="3" t="s">
        <v>0</v>
      </c>
      <c r="Q3" s="4" t="s">
        <v>7</v>
      </c>
    </row>
    <row r="4" spans="1:17" s="1" customFormat="1" x14ac:dyDescent="0.3">
      <c r="A4" s="96" t="s">
        <v>68</v>
      </c>
      <c r="B4" s="113">
        <f>AVERAGE(B3:G3)</f>
        <v>0.99999999999999989</v>
      </c>
      <c r="C4" s="113"/>
      <c r="D4" s="113"/>
      <c r="E4" s="113"/>
      <c r="F4" s="113"/>
      <c r="G4" s="113"/>
      <c r="H4" s="113">
        <f>AVERAGE(H3:M3)</f>
        <v>0.58249139947220074</v>
      </c>
      <c r="I4" s="113"/>
      <c r="J4" s="113"/>
      <c r="K4" s="113"/>
      <c r="L4" s="113"/>
      <c r="M4" s="113"/>
      <c r="O4" s="21" t="s">
        <v>8</v>
      </c>
      <c r="P4" s="19">
        <v>0.66369999999999996</v>
      </c>
      <c r="Q4" s="20">
        <v>0.96779999999999999</v>
      </c>
    </row>
    <row r="5" spans="1:17" x14ac:dyDescent="0.3">
      <c r="O5" s="21" t="s">
        <v>9</v>
      </c>
      <c r="P5" s="19">
        <v>2.5000000000000001E-3</v>
      </c>
      <c r="Q5" s="20">
        <v>0.87729999999999997</v>
      </c>
    </row>
    <row r="6" spans="1:17" x14ac:dyDescent="0.3">
      <c r="O6" s="22"/>
      <c r="P6" s="45"/>
      <c r="Q6" s="46"/>
    </row>
    <row r="7" spans="1:17" x14ac:dyDescent="0.3">
      <c r="O7" s="24" t="s">
        <v>56</v>
      </c>
      <c r="P7" s="43"/>
      <c r="Q7" s="39"/>
    </row>
    <row r="8" spans="1:17" x14ac:dyDescent="0.3">
      <c r="O8" s="25" t="s">
        <v>9</v>
      </c>
      <c r="P8" s="54">
        <v>4.3E-3</v>
      </c>
      <c r="Q8" s="4"/>
    </row>
    <row r="9" spans="1:17" x14ac:dyDescent="0.3">
      <c r="O9" s="25" t="s">
        <v>57</v>
      </c>
      <c r="P9" s="54" t="s">
        <v>58</v>
      </c>
      <c r="Q9" s="4"/>
    </row>
    <row r="10" spans="1:17" x14ac:dyDescent="0.3">
      <c r="O10" s="25" t="s">
        <v>59</v>
      </c>
      <c r="P10" s="54" t="s">
        <v>60</v>
      </c>
      <c r="Q10" s="4"/>
    </row>
    <row r="11" spans="1:17" ht="14.5" thickBot="1" x14ac:dyDescent="0.35">
      <c r="O11" s="26"/>
      <c r="P11" s="27"/>
      <c r="Q11" s="17"/>
    </row>
    <row r="17" spans="2:4" x14ac:dyDescent="0.3">
      <c r="B17" s="76"/>
      <c r="C17" s="76"/>
      <c r="D17" s="76"/>
    </row>
  </sheetData>
  <mergeCells count="5">
    <mergeCell ref="B2:G2"/>
    <mergeCell ref="H2:M2"/>
    <mergeCell ref="B4:G4"/>
    <mergeCell ref="H4:M4"/>
    <mergeCell ref="O1:Q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0D99-A1B8-4A10-B139-F95031819723}">
  <dimension ref="A1:Q18"/>
  <sheetViews>
    <sheetView zoomScale="85" zoomScaleNormal="85" workbookViewId="0">
      <selection activeCell="J15" sqref="J15"/>
    </sheetView>
  </sheetViews>
  <sheetFormatPr defaultRowHeight="14" x14ac:dyDescent="0.3"/>
  <cols>
    <col min="1" max="1" width="17.9140625" style="1" bestFit="1" customWidth="1"/>
    <col min="2" max="13" width="5.4140625" style="76" bestFit="1" customWidth="1"/>
    <col min="14" max="14" width="8.6640625" style="1"/>
    <col min="15" max="15" width="24" style="1" customWidth="1"/>
    <col min="16" max="16384" width="8.6640625" style="1"/>
  </cols>
  <sheetData>
    <row r="1" spans="1:17" ht="14.5" thickBot="1" x14ac:dyDescent="0.35">
      <c r="A1" s="98" t="s">
        <v>61</v>
      </c>
      <c r="B1" s="99"/>
      <c r="O1" s="132" t="s">
        <v>61</v>
      </c>
      <c r="P1" s="133"/>
      <c r="Q1" s="134"/>
    </row>
    <row r="2" spans="1:17" x14ac:dyDescent="0.3">
      <c r="A2" s="96" t="s">
        <v>66</v>
      </c>
      <c r="B2" s="114" t="s">
        <v>1</v>
      </c>
      <c r="C2" s="114"/>
      <c r="D2" s="114"/>
      <c r="E2" s="114"/>
      <c r="F2" s="114"/>
      <c r="G2" s="114"/>
      <c r="H2" s="114" t="s">
        <v>2</v>
      </c>
      <c r="I2" s="114"/>
      <c r="J2" s="114"/>
      <c r="K2" s="114"/>
      <c r="L2" s="114"/>
      <c r="M2" s="114"/>
      <c r="O2" s="18" t="s">
        <v>5</v>
      </c>
      <c r="P2" s="19"/>
      <c r="Q2" s="20"/>
    </row>
    <row r="3" spans="1:17" x14ac:dyDescent="0.3">
      <c r="A3" s="97" t="s">
        <v>67</v>
      </c>
      <c r="B3" s="100">
        <v>0.58935391446162322</v>
      </c>
      <c r="C3" s="100">
        <v>1.0052342346098617</v>
      </c>
      <c r="D3" s="100">
        <v>0.92352863142619668</v>
      </c>
      <c r="E3" s="100">
        <v>1.2253203725738229</v>
      </c>
      <c r="F3" s="100">
        <v>1.15254373384241</v>
      </c>
      <c r="G3" s="100">
        <v>1.1040191130860852</v>
      </c>
      <c r="H3" s="100">
        <v>0.72623930822734972</v>
      </c>
      <c r="I3" s="100">
        <v>0.76353219303362319</v>
      </c>
      <c r="J3" s="100">
        <v>0.97065234910852494</v>
      </c>
      <c r="K3" s="100">
        <v>0.66847016163134931</v>
      </c>
      <c r="L3" s="100">
        <v>0.69066271714346195</v>
      </c>
      <c r="M3" s="100">
        <v>0.57870661290271241</v>
      </c>
      <c r="O3" s="18" t="s">
        <v>6</v>
      </c>
      <c r="P3" s="3" t="s">
        <v>0</v>
      </c>
      <c r="Q3" s="4" t="s">
        <v>7</v>
      </c>
    </row>
    <row r="4" spans="1:17" x14ac:dyDescent="0.3">
      <c r="A4" s="96" t="s">
        <v>68</v>
      </c>
      <c r="B4" s="113">
        <f>AVERAGE(B3:G3)</f>
        <v>1</v>
      </c>
      <c r="C4" s="113"/>
      <c r="D4" s="113"/>
      <c r="E4" s="113"/>
      <c r="F4" s="113"/>
      <c r="G4" s="113"/>
      <c r="H4" s="113">
        <f>AVERAGE(H3:M3)</f>
        <v>0.73304389034117035</v>
      </c>
      <c r="I4" s="113"/>
      <c r="J4" s="113"/>
      <c r="K4" s="113"/>
      <c r="L4" s="113"/>
      <c r="M4" s="113"/>
      <c r="O4" s="21" t="s">
        <v>8</v>
      </c>
      <c r="P4" s="19">
        <v>0.89480000000000004</v>
      </c>
      <c r="Q4" s="20">
        <v>0.91080000000000005</v>
      </c>
    </row>
    <row r="5" spans="1:17" x14ac:dyDescent="0.3">
      <c r="O5" s="21" t="s">
        <v>9</v>
      </c>
      <c r="P5" s="19">
        <v>0.34429999999999999</v>
      </c>
      <c r="Q5" s="20">
        <v>0.442</v>
      </c>
    </row>
    <row r="6" spans="1:17" x14ac:dyDescent="0.3">
      <c r="O6" s="29"/>
      <c r="P6" s="44"/>
      <c r="Q6" s="95"/>
    </row>
    <row r="7" spans="1:17" x14ac:dyDescent="0.3">
      <c r="O7" s="11" t="s">
        <v>21</v>
      </c>
      <c r="P7" s="43"/>
      <c r="Q7" s="20"/>
    </row>
    <row r="8" spans="1:17" x14ac:dyDescent="0.3">
      <c r="O8" s="13" t="s">
        <v>22</v>
      </c>
      <c r="P8" s="43" t="s">
        <v>64</v>
      </c>
      <c r="Q8" s="20"/>
    </row>
    <row r="9" spans="1:17" x14ac:dyDescent="0.3">
      <c r="O9" s="13" t="s">
        <v>9</v>
      </c>
      <c r="P9" s="43">
        <v>0.25719999999999998</v>
      </c>
      <c r="Q9" s="20"/>
    </row>
    <row r="10" spans="1:17" x14ac:dyDescent="0.3">
      <c r="O10" s="9"/>
      <c r="P10" s="43"/>
      <c r="Q10" s="39"/>
    </row>
    <row r="11" spans="1:17" x14ac:dyDescent="0.3">
      <c r="O11" s="11" t="s">
        <v>10</v>
      </c>
      <c r="P11" s="44"/>
      <c r="Q11" s="46"/>
    </row>
    <row r="12" spans="1:17" x14ac:dyDescent="0.3">
      <c r="O12" s="13" t="s">
        <v>65</v>
      </c>
      <c r="P12" s="44"/>
      <c r="Q12" s="46"/>
    </row>
    <row r="13" spans="1:17" x14ac:dyDescent="0.3">
      <c r="O13" s="13" t="s">
        <v>9</v>
      </c>
      <c r="P13" s="43">
        <v>3.2500000000000001E-2</v>
      </c>
      <c r="Q13" s="20"/>
    </row>
    <row r="14" spans="1:17" x14ac:dyDescent="0.3">
      <c r="O14" s="13"/>
      <c r="P14" s="43"/>
      <c r="Q14" s="20"/>
    </row>
    <row r="15" spans="1:17" x14ac:dyDescent="0.3">
      <c r="O15" s="13" t="s">
        <v>12</v>
      </c>
      <c r="P15" s="43" t="s">
        <v>62</v>
      </c>
      <c r="Q15" s="20"/>
    </row>
    <row r="16" spans="1:17" x14ac:dyDescent="0.3">
      <c r="O16" s="13" t="s">
        <v>16</v>
      </c>
      <c r="P16" s="43" t="s">
        <v>63</v>
      </c>
      <c r="Q16" s="20"/>
    </row>
    <row r="17" spans="15:17" x14ac:dyDescent="0.3">
      <c r="O17" s="13" t="s">
        <v>20</v>
      </c>
      <c r="P17" s="43">
        <v>0.38109999999999999</v>
      </c>
      <c r="Q17" s="20"/>
    </row>
    <row r="18" spans="15:17" ht="14.5" thickBot="1" x14ac:dyDescent="0.35">
      <c r="O18" s="15"/>
      <c r="P18" s="16"/>
      <c r="Q18" s="28"/>
    </row>
  </sheetData>
  <mergeCells count="5">
    <mergeCell ref="B2:G2"/>
    <mergeCell ref="H2:M2"/>
    <mergeCell ref="B4:G4"/>
    <mergeCell ref="H4:M4"/>
    <mergeCell ref="O1:Q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6-6B</vt:lpstr>
      <vt:lpstr>Figure 6-6C-E</vt:lpstr>
      <vt:lpstr>Figure 6-6F-H</vt:lpstr>
      <vt:lpstr>Figure 6-6I and 6J</vt:lpstr>
      <vt:lpstr>Figure 6-6K</vt:lpstr>
      <vt:lpstr>Figure 6-6L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yang</dc:creator>
  <cp:lastModifiedBy>yang lu</cp:lastModifiedBy>
  <dcterms:created xsi:type="dcterms:W3CDTF">2015-06-05T18:19:34Z</dcterms:created>
  <dcterms:modified xsi:type="dcterms:W3CDTF">2024-07-15T10:42:18Z</dcterms:modified>
</cp:coreProperties>
</file>